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413165F9-9DE8-4507-B383-3CD99805216A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4" r:id="rId1"/>
    <sheet name="Revision history" sheetId="35" r:id="rId2"/>
    <sheet name="Contents" sheetId="36" r:id="rId3"/>
    <sheet name="1. Authentication (A101)" sheetId="37" r:id="rId4"/>
    <sheet name="2. Project management (A102)" sheetId="38" r:id="rId5"/>
    <sheet name="3. Common (A103)" sheetId="39" r:id="rId6"/>
  </sheets>
  <definedNames>
    <definedName name="_xlnm.Print_Area" localSheetId="4">'2. Project management (A102)'!$A$1:$AI$69</definedName>
    <definedName name="_xlnm.Print_Area" localSheetId="5">'3. Common (A103)'!$A$1:$AI$73</definedName>
    <definedName name="_xlnm.Print_Area" localSheetId="2">Contents!$A$1:$AI$37</definedName>
    <definedName name="_xlnm.Print_Area" localSheetId="0">Cover!$A$1:$S$39</definedName>
    <definedName name="_xlnm.Print_Area" localSheetId="1">'Revision history'!$A$1:$AI$34</definedName>
    <definedName name="_xlnm.Print_Titles" localSheetId="3">'1. Authentication (A101)'!$1:$4</definedName>
    <definedName name="_xlnm.Print_Titles" localSheetId="4">'2. Project management (A102)'!$1:$4</definedName>
    <definedName name="_xlnm.Print_Titles" localSheetId="5">'3. Common (A103)'!$1:$4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3" i="36"/>
  <c r="AG2" i="37"/>
  <c r="AC3" i="38"/>
  <c r="AC3" i="37"/>
  <c r="E2" i="36"/>
  <c r="AC3" i="39"/>
  <c r="I25" i="34"/>
  <c r="AG2" i="39"/>
  <c r="E2" i="37"/>
  <c r="AC1" i="36"/>
  <c r="E3" i="36"/>
  <c r="S1" i="36"/>
  <c r="E3" i="39"/>
  <c r="AG3" i="39"/>
  <c r="AG2" i="38"/>
  <c r="AC1" i="37"/>
  <c r="E1" i="38"/>
  <c r="AG1" i="38"/>
  <c r="AG1" i="36"/>
  <c r="E3" i="38"/>
  <c r="AG2" i="36"/>
  <c r="E1" i="39"/>
  <c r="AG3" i="37"/>
  <c r="AG3" i="38"/>
  <c r="E2" i="39"/>
  <c r="AC1" i="38"/>
  <c r="AC2" i="35"/>
  <c r="AG1" i="39"/>
  <c r="E3" i="37"/>
  <c r="AC2" i="36"/>
  <c r="S1" i="37"/>
  <c r="E1" i="36"/>
  <c r="AG1" i="37"/>
  <c r="AC1" i="39"/>
  <c r="E1" i="37"/>
  <c r="E2" i="38"/>
  <c r="S1" i="38"/>
  <c r="S1" i="39"/>
  <c r="AG3" i="36"/>
  <c r="AC2" i="37"/>
  <c r="AC2" i="39"/>
  <c r="AC2" i="38"/>
</calcChain>
</file>

<file path=xl/sharedStrings.xml><?xml version="1.0" encoding="utf-8"?>
<sst xmlns="http://schemas.openxmlformats.org/spreadsheetml/2006/main" count="70" uniqueCount="39">
  <si>
    <t>No.</t>
  </si>
  <si>
    <t>-</t>
  </si>
  <si>
    <t>TIS</t>
  </si>
  <si>
    <t>2. Project management (A102)</t>
  </si>
  <si>
    <t>Contents</t>
    <phoneticPr fontId="8"/>
  </si>
  <si>
    <t>1. Login (A101)</t>
    <phoneticPr fontId="8"/>
  </si>
  <si>
    <t>2. Project management (A102)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</si>
  <si>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</si>
  <si>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</si>
  <si>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</si>
  <si>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</si>
  <si>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</si>
  <si>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</si>
  <si>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</si>
  <si>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t>Sample Project</t>
    <phoneticPr fontId="8"/>
  </si>
  <si>
    <t>Screen Transition Diagram</t>
    <phoneticPr fontId="8"/>
  </si>
  <si>
    <t>Sample System</t>
    <phoneticPr fontId="8"/>
  </si>
  <si>
    <t>Project Management System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</si>
  <si>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</si>
  <si>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</si>
  <si>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</si>
  <si>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</si>
  <si>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</si>
  <si>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</si>
  <si>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</si>
  <si>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</si>
  <si>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</si>
  <si>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3. Common (A103)</t>
    <phoneticPr fontId="8"/>
  </si>
  <si>
    <t>Modify</t>
    <phoneticPr fontId="8"/>
  </si>
  <si>
    <t>Version 
1.1</t>
    <phoneticPr fontId="8"/>
  </si>
  <si>
    <t>Version 
1.2</t>
    <phoneticPr fontId="8"/>
  </si>
  <si>
    <t>Version 
1.3</t>
    <phoneticPr fontId="8"/>
  </si>
  <si>
    <t>TIS</t>
    <phoneticPr fontId="8"/>
  </si>
  <si>
    <t>Add project update process.</t>
    <phoneticPr fontId="8"/>
  </si>
  <si>
    <t>Add project saerch process / project registration process.</t>
    <phoneticPr fontId="8"/>
  </si>
  <si>
    <t>1. Authentication (A101)</t>
    <phoneticPr fontId="8"/>
  </si>
  <si>
    <t>Contents
1. Login (A101)
2. Project management (A102)
3. Common (A103)</t>
    <phoneticPr fontId="8"/>
  </si>
  <si>
    <t>Version 1.3</t>
    <phoneticPr fontId="8"/>
  </si>
  <si>
    <r>
      <t>Eliminated the logout screen and integrated it into the logout process.
Unify object fonts</t>
    </r>
    <r>
      <rPr>
        <sz val="9"/>
        <rFont val="Times New Roman"/>
        <family val="1"/>
        <charset val="128"/>
      </rPr>
      <t xml:space="preserve">
3. Add common (A103) (TOP menu, moving generic errors).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</si>
</sst>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name val="Times New Roman"/>
      <family val="1"/>
      <charset val="128"/>
    </font>
    <font>
      <sz val="9"/>
      <name val="BIZ UDP明朝 Medium"/>
      <family val="1"/>
      <charset val="128"/>
    </font>
    <font>
      <b/>
      <sz val="9"/>
      <name val="BIZ UDP明朝 Medium"/>
      <family val="1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176" fontId="5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8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14" fontId="31" fillId="0" borderId="0" xfId="41" applyNumberFormat="1" applyFont="1" applyFill="1" applyBorder="1" applyAlignment="1">
      <alignment horizontal="left" vertical="top"/>
    </xf>
    <xf numFmtId="177" fontId="31" fillId="0" borderId="0" xfId="0" applyNumberFormat="1" applyFont="1" applyFill="1" applyBorder="1" applyAlignment="1">
      <alignment horizontal="right"/>
    </xf>
    <xf numFmtId="0" fontId="31" fillId="0" borderId="0" xfId="42" applyFont="1" applyFill="1" applyBorder="1" applyAlignment="1">
      <alignment horizontal="left" vertical="top"/>
    </xf>
    <xf numFmtId="0" fontId="31" fillId="0" borderId="0" xfId="41" applyFont="1" applyFill="1" applyBorder="1" applyAlignment="1"/>
    <xf numFmtId="0" fontId="31" fillId="0" borderId="0" xfId="0" applyFont="1"/>
    <xf numFmtId="0" fontId="31" fillId="0" borderId="0" xfId="0" applyFont="1" applyBorder="1"/>
    <xf numFmtId="0" fontId="34" fillId="0" borderId="0" xfId="0" applyFont="1"/>
    <xf numFmtId="0" fontId="31" fillId="0" borderId="2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top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/>
    <xf numFmtId="0" fontId="31" fillId="0" borderId="0" xfId="41" applyFont="1" applyAlignment="1">
      <alignment horizontal="left" vertical="center"/>
    </xf>
    <xf numFmtId="0" fontId="31" fillId="0" borderId="20" xfId="0" applyFont="1" applyBorder="1" applyAlignment="1">
      <alignment horizontal="center" vertical="top"/>
    </xf>
    <xf numFmtId="14" fontId="5" fillId="0" borderId="0" xfId="0" quotePrefix="1" applyNumberFormat="1" applyFont="1" applyAlignment="1">
      <alignment horizontal="center" vertical="center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4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5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1" fillId="0" borderId="21" xfId="0" applyFont="1" applyBorder="1" applyAlignment="1">
      <alignment horizontal="center" vertical="top" wrapText="1"/>
    </xf>
    <xf numFmtId="0" fontId="31" fillId="0" borderId="22" xfId="0" applyFont="1" applyBorder="1" applyAlignment="1">
      <alignment horizontal="center" vertical="top" wrapText="1"/>
    </xf>
    <xf numFmtId="14" fontId="31" fillId="0" borderId="21" xfId="0" quotePrefix="1" applyNumberFormat="1" applyFont="1" applyBorder="1" applyAlignment="1">
      <alignment horizontal="center" vertical="top"/>
    </xf>
    <xf numFmtId="14" fontId="31" fillId="0" borderId="23" xfId="0" quotePrefix="1" applyNumberFormat="1" applyFont="1" applyBorder="1" applyAlignment="1">
      <alignment horizontal="center" vertical="top"/>
    </xf>
    <xf numFmtId="14" fontId="31" fillId="0" borderId="22" xfId="0" quotePrefix="1" applyNumberFormat="1" applyFont="1" applyBorder="1" applyAlignment="1">
      <alignment horizontal="center" vertical="top"/>
    </xf>
    <xf numFmtId="14" fontId="31" fillId="0" borderId="21" xfId="0" applyNumberFormat="1" applyFont="1" applyBorder="1" applyAlignment="1">
      <alignment horizontal="center" vertical="top"/>
    </xf>
    <xf numFmtId="14" fontId="31" fillId="0" borderId="23" xfId="0" applyNumberFormat="1" applyFont="1" applyBorder="1" applyAlignment="1">
      <alignment horizontal="center" vertical="top"/>
    </xf>
    <xf numFmtId="14" fontId="31" fillId="0" borderId="22" xfId="0" applyNumberFormat="1" applyFont="1" applyBorder="1" applyAlignment="1">
      <alignment horizontal="center" vertical="top"/>
    </xf>
    <xf numFmtId="0" fontId="31" fillId="0" borderId="21" xfId="0" applyFont="1" applyBorder="1" applyAlignment="1">
      <alignment horizontal="left" vertical="top"/>
    </xf>
    <xf numFmtId="0" fontId="31" fillId="0" borderId="23" xfId="0" applyFont="1" applyBorder="1" applyAlignment="1">
      <alignment horizontal="left" vertical="top"/>
    </xf>
    <xf numFmtId="0" fontId="31" fillId="0" borderId="22" xfId="0" applyFont="1" applyBorder="1" applyAlignment="1">
      <alignment horizontal="left" vertical="top"/>
    </xf>
    <xf numFmtId="0" fontId="31" fillId="0" borderId="21" xfId="0" applyFont="1" applyBorder="1" applyAlignment="1">
      <alignment horizontal="left" vertical="top" wrapText="1"/>
    </xf>
    <xf numFmtId="0" fontId="31" fillId="0" borderId="23" xfId="0" applyFont="1" applyBorder="1" applyAlignment="1">
      <alignment horizontal="left" vertical="top" wrapText="1"/>
    </xf>
    <xf numFmtId="0" fontId="31" fillId="0" borderId="22" xfId="0" applyFont="1" applyBorder="1" applyAlignment="1">
      <alignment horizontal="left" vertical="top" wrapText="1"/>
    </xf>
    <xf numFmtId="0" fontId="31" fillId="0" borderId="10" xfId="0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4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5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7" fillId="24" borderId="10" xfId="41" applyFont="1" applyFill="1" applyBorder="1" applyAlignment="1">
      <alignment horizontal="left" vertical="top"/>
    </xf>
    <xf numFmtId="0" fontId="37" fillId="24" borderId="11" xfId="41" applyFont="1" applyFill="1" applyBorder="1" applyAlignment="1">
      <alignment horizontal="left" vertical="top"/>
    </xf>
    <xf numFmtId="0" fontId="37" fillId="24" borderId="12" xfId="41" applyFont="1" applyFill="1" applyBorder="1" applyAlignment="1">
      <alignment horizontal="left" vertical="top"/>
    </xf>
    <xf numFmtId="0" fontId="37" fillId="0" borderId="10" xfId="42" applyFont="1" applyBorder="1" applyAlignment="1">
      <alignment horizontal="left" vertical="top"/>
    </xf>
    <xf numFmtId="0" fontId="37" fillId="0" borderId="11" xfId="42" applyFont="1" applyBorder="1" applyAlignment="1">
      <alignment horizontal="left" vertical="top"/>
    </xf>
    <xf numFmtId="0" fontId="37" fillId="0" borderId="12" xfId="42" applyFont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0" borderId="13" xfId="41" applyFont="1" applyFill="1" applyBorder="1" applyAlignment="1">
      <alignment horizontal="left" vertical="top" wrapText="1"/>
    </xf>
    <xf numFmtId="0" fontId="37" fillId="0" borderId="14" xfId="41" applyFont="1" applyFill="1" applyBorder="1" applyAlignment="1">
      <alignment horizontal="left" vertical="top" wrapText="1"/>
    </xf>
    <xf numFmtId="0" fontId="37" fillId="0" borderId="15" xfId="41" applyFont="1" applyFill="1" applyBorder="1" applyAlignment="1">
      <alignment horizontal="left" vertical="top" wrapText="1"/>
    </xf>
    <xf numFmtId="14" fontId="37" fillId="0" borderId="10" xfId="41" applyNumberFormat="1" applyFont="1" applyFill="1" applyBorder="1" applyAlignment="1">
      <alignment horizontal="left" vertical="top"/>
    </xf>
    <xf numFmtId="14" fontId="37" fillId="0" borderId="11" xfId="41" applyNumberFormat="1" applyFont="1" applyFill="1" applyBorder="1" applyAlignment="1">
      <alignment horizontal="left" vertical="top"/>
    </xf>
    <xf numFmtId="14" fontId="37" fillId="0" borderId="12" xfId="41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 vertical="top"/>
    </xf>
    <xf numFmtId="177" fontId="37" fillId="0" borderId="11" xfId="0" applyNumberFormat="1" applyFont="1" applyBorder="1" applyAlignment="1">
      <alignment horizontal="right" vertical="top"/>
    </xf>
    <xf numFmtId="177" fontId="37" fillId="0" borderId="12" xfId="0" applyNumberFormat="1" applyFont="1" applyBorder="1" applyAlignment="1">
      <alignment horizontal="right" vertical="top"/>
    </xf>
    <xf numFmtId="0" fontId="37" fillId="0" borderId="0" xfId="0" applyFont="1" applyFill="1" applyBorder="1" applyAlignment="1"/>
    <xf numFmtId="0" fontId="37" fillId="0" borderId="0" xfId="41" applyFont="1" applyFill="1" applyBorder="1" applyAlignment="1">
      <alignment vertical="top"/>
    </xf>
    <xf numFmtId="14" fontId="37" fillId="0" borderId="0" xfId="41" applyNumberFormat="1" applyFont="1" applyFill="1" applyBorder="1" applyAlignment="1">
      <alignment horizontal="left" vertical="top"/>
    </xf>
    <xf numFmtId="177" fontId="37" fillId="0" borderId="0" xfId="0" applyNumberFormat="1" applyFont="1" applyFill="1" applyBorder="1" applyAlignment="1">
      <alignment horizontal="right"/>
    </xf>
    <xf numFmtId="0" fontId="37" fillId="24" borderId="24" xfId="41" applyFont="1" applyFill="1" applyBorder="1" applyAlignment="1">
      <alignment horizontal="left" vertical="top"/>
    </xf>
    <xf numFmtId="0" fontId="37" fillId="24" borderId="0" xfId="41" applyFont="1" applyFill="1" applyAlignment="1">
      <alignment horizontal="left" vertical="top"/>
    </xf>
    <xf numFmtId="0" fontId="37" fillId="24" borderId="25" xfId="41" applyFont="1" applyFill="1" applyBorder="1" applyAlignment="1">
      <alignment horizontal="left" vertical="top"/>
    </xf>
    <xf numFmtId="0" fontId="37" fillId="0" borderId="24" xfId="41" applyFont="1" applyFill="1" applyBorder="1" applyAlignment="1">
      <alignment horizontal="left" vertical="top" wrapText="1"/>
    </xf>
    <xf numFmtId="0" fontId="37" fillId="0" borderId="0" xfId="41" applyFont="1" applyFill="1" applyBorder="1" applyAlignment="1">
      <alignment horizontal="left" vertical="top" wrapText="1"/>
    </xf>
    <xf numFmtId="0" fontId="37" fillId="0" borderId="25" xfId="41" applyFont="1" applyFill="1" applyBorder="1" applyAlignment="1">
      <alignment horizontal="left" vertical="top" wrapText="1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7" fillId="0" borderId="16" xfId="41" applyFont="1" applyFill="1" applyBorder="1" applyAlignment="1">
      <alignment horizontal="left" vertical="top" wrapText="1"/>
    </xf>
    <xf numFmtId="0" fontId="37" fillId="0" borderId="17" xfId="41" applyFont="1" applyFill="1" applyBorder="1" applyAlignment="1">
      <alignment horizontal="left" vertical="top" wrapText="1"/>
    </xf>
    <xf numFmtId="0" fontId="37" fillId="0" borderId="18" xfId="41" applyFont="1" applyFill="1" applyBorder="1" applyAlignment="1">
      <alignment horizontal="left" vertical="top" wrapText="1"/>
    </xf>
    <xf numFmtId="0" fontId="37" fillId="0" borderId="0" xfId="42" applyFont="1" applyFill="1" applyBorder="1" applyAlignment="1">
      <alignment horizontal="left" vertical="top"/>
    </xf>
    <xf numFmtId="0" fontId="37" fillId="0" borderId="0" xfId="41" applyFont="1" applyFill="1" applyBorder="1" applyAlignment="1"/>
    <xf numFmtId="0" fontId="37" fillId="0" borderId="0" xfId="0" applyFont="1" applyAlignment="1"/>
    <xf numFmtId="0" fontId="37" fillId="0" borderId="0" xfId="0" applyFont="1" applyBorder="1" applyAlignment="1"/>
    <xf numFmtId="0" fontId="37" fillId="0" borderId="0" xfId="0" applyFont="1"/>
    <xf numFmtId="0" fontId="37" fillId="0" borderId="0" xfId="0" applyFont="1" applyAlignment="1">
      <alignment horizontal="left" vertical="top"/>
    </xf>
    <xf numFmtId="0" fontId="37" fillId="0" borderId="0" xfId="0" applyFont="1" applyBorder="1"/>
    <xf numFmtId="0" fontId="38" fillId="0" borderId="0" xfId="0" applyFont="1"/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Screen Transition Diagram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18</xdr:row>
      <xdr:rowOff>100263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3371" y="1035718"/>
          <a:ext cx="2481513" cy="17716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alt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33</xdr:col>
      <xdr:colOff>209550</xdr:colOff>
      <xdr:row>48</xdr:row>
      <xdr:rowOff>9525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29125" y="5038725"/>
          <a:ext cx="49339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80963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38400" y="1752600"/>
          <a:ext cx="2464045" cy="476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</a:p>
      </xdr:txBody>
    </xdr:sp>
    <xdr:clientData/>
  </xdr:twoCellAnchor>
  <xdr:twoCellAnchor>
    <xdr:from>
      <xdr:col>12</xdr:col>
      <xdr:colOff>8603</xdr:colOff>
      <xdr:row>15</xdr:row>
      <xdr:rowOff>28575</xdr:rowOff>
    </xdr:from>
    <xdr:to>
      <xdr:col>17</xdr:col>
      <xdr:colOff>209551</xdr:colOff>
      <xdr:row>15</xdr:row>
      <xdr:rowOff>29208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cxnSpLocks/>
          <a:stCxn id="49" idx="1"/>
          <a:endCxn id="118" idx="3"/>
        </xdr:cNvCxnSpPr>
      </xdr:nvCxnSpPr>
      <xdr:spPr bwMode="auto">
        <a:xfrm rot="10800000" flipV="1">
          <a:off x="3323303" y="2314575"/>
          <a:ext cx="1582073" cy="63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8601</xdr:colOff>
      <xdr:row>13</xdr:row>
      <xdr:rowOff>125593</xdr:rowOff>
    </xdr:from>
    <xdr:to>
      <xdr:col>12</xdr:col>
      <xdr:colOff>8602</xdr:colOff>
      <xdr:row>16</xdr:row>
      <xdr:rowOff>85225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18401" y="2106793"/>
          <a:ext cx="1104901" cy="4168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process</a:t>
          </a:r>
        </a:p>
        <a:p>
          <a:pPr algn="l" rtl="0">
            <a:lnSpc>
              <a:spcPts val="1100"/>
            </a:lnSpc>
          </a:pPr>
          <a:r>
            <a:rPr lang="ja-JP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[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WA1010101</a:t>
          </a:r>
          <a:r>
            <a:rPr lang="ja-JP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8602</xdr:colOff>
      <xdr:row>15</xdr:row>
      <xdr:rowOff>29210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85951" y="2057401"/>
          <a:ext cx="332451" cy="25780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202097</xdr:colOff>
      <xdr:row>15</xdr:row>
      <xdr:rowOff>28320</xdr:rowOff>
    </xdr:from>
    <xdr:to>
      <xdr:col>7</xdr:col>
      <xdr:colOff>152400</xdr:colOff>
      <xdr:row>16</xdr:row>
      <xdr:rowOff>124177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30772" y="2314320"/>
          <a:ext cx="1055203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</a:p>
      </xdr:txBody>
    </xdr:sp>
    <xdr:clientData/>
  </xdr:twoCellAnchor>
  <xdr:twoCellAnchor>
    <xdr:from>
      <xdr:col>17</xdr:col>
      <xdr:colOff>206620</xdr:colOff>
      <xdr:row>10</xdr:row>
      <xdr:rowOff>66675</xdr:rowOff>
    </xdr:from>
    <xdr:to>
      <xdr:col>21</xdr:col>
      <xdr:colOff>206620</xdr:colOff>
      <xdr:row>12</xdr:row>
      <xdr:rowOff>95250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02445" y="1590675"/>
          <a:ext cx="110490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Common/TOP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</a:t>
          </a:r>
        </a:p>
      </xdr:txBody>
    </xdr:sp>
    <xdr:clientData/>
  </xdr:twoCellAnchor>
  <xdr:twoCellAnchor>
    <xdr:from>
      <xdr:col>17</xdr:col>
      <xdr:colOff>209550</xdr:colOff>
      <xdr:row>13</xdr:row>
      <xdr:rowOff>123826</xdr:rowOff>
    </xdr:from>
    <xdr:to>
      <xdr:col>21</xdr:col>
      <xdr:colOff>209550</xdr:colOff>
      <xdr:row>16</xdr:row>
      <xdr:rowOff>85726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74676E75-8351-49E9-9280-05B7B50F8E9D}"/>
            </a:ext>
          </a:extLst>
        </xdr:cNvPr>
        <xdr:cNvSpPr>
          <a:spLocks noChangeArrowheads="1"/>
        </xdr:cNvSpPr>
      </xdr:nvSpPr>
      <xdr:spPr bwMode="auto">
        <a:xfrm>
          <a:off x="4905375" y="2105026"/>
          <a:ext cx="110490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the header log out button is clicked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8105775"/>
          <a:ext cx="495300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18341"/>
            <a:ext cx="1047371" cy="27805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complete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WA1020103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Completed</a:t>
          </a: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search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2097755" y="3168098"/>
          <a:ext cx="117712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4159939"/>
          <a:ext cx="855989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</a:t>
                </a: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confirmation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successful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complete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238125</xdr:colOff>
      <xdr:row>27</xdr:row>
      <xdr:rowOff>38101</xdr:rowOff>
    </xdr:from>
    <xdr:to>
      <xdr:col>17</xdr:col>
      <xdr:colOff>274754</xdr:colOff>
      <xdr:row>31</xdr:row>
      <xdr:rowOff>69608</xdr:rowOff>
    </xdr:to>
    <xdr:cxnSp macro="">
      <xdr:nvCxnSpPr>
        <xdr:cNvPr id="98" name="直線コネクタ 105">
          <a:extLst>
            <a:ext uri="{FF2B5EF4-FFF2-40B4-BE49-F238E27FC236}">
              <a16:creationId xmlns:a16="http://schemas.microsoft.com/office/drawing/2014/main" id="{AFDC35F1-0A10-4B00-93E9-2315B3C81261}"/>
            </a:ext>
          </a:extLst>
        </xdr:cNvPr>
        <xdr:cNvCxnSpPr>
          <a:cxnSpLocks/>
        </xdr:cNvCxnSpPr>
      </xdr:nvCxnSpPr>
      <xdr:spPr bwMode="auto">
        <a:xfrm rot="5400000">
          <a:off x="2283798" y="2107228"/>
          <a:ext cx="641107" cy="4732454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241382</xdr:colOff>
      <xdr:row>40</xdr:row>
      <xdr:rowOff>123825</xdr:rowOff>
    </xdr:from>
    <xdr:to>
      <xdr:col>7</xdr:col>
      <xdr:colOff>19050</xdr:colOff>
      <xdr:row>40</xdr:row>
      <xdr:rowOff>126916</xdr:rowOff>
    </xdr:to>
    <xdr:cxnSp macro="">
      <xdr:nvCxnSpPr>
        <xdr:cNvPr id="100" name="AutoShape 294">
          <a:extLst>
            <a:ext uri="{FF2B5EF4-FFF2-40B4-BE49-F238E27FC236}">
              <a16:creationId xmlns:a16="http://schemas.microsoft.com/office/drawing/2014/main" id="{6E555FCD-DA27-4B3C-AA2A-AEC8A083728D}"/>
            </a:ext>
          </a:extLst>
        </xdr:cNvPr>
        <xdr:cNvCxnSpPr>
          <a:cxnSpLocks noChangeShapeType="1"/>
        </xdr:cNvCxnSpPr>
      </xdr:nvCxnSpPr>
      <xdr:spPr bwMode="auto">
        <a:xfrm flipV="1">
          <a:off x="241382" y="6219825"/>
          <a:ext cx="1711243" cy="30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0</xdr:col>
      <xdr:colOff>239193</xdr:colOff>
      <xdr:row>31</xdr:row>
      <xdr:rowOff>62439</xdr:rowOff>
    </xdr:from>
    <xdr:to>
      <xdr:col>0</xdr:col>
      <xdr:colOff>239193</xdr:colOff>
      <xdr:row>40</xdr:row>
      <xdr:rowOff>130204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E9864598-45F5-4755-8074-E94E55FC6651}"/>
            </a:ext>
          </a:extLst>
        </xdr:cNvPr>
        <xdr:cNvCxnSpPr/>
      </xdr:nvCxnSpPr>
      <xdr:spPr bwMode="auto">
        <a:xfrm>
          <a:off x="239193" y="4786839"/>
          <a:ext cx="0" cy="1439365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228600</xdr:colOff>
      <xdr:row>41</xdr:row>
      <xdr:rowOff>28575</xdr:rowOff>
    </xdr:from>
    <xdr:to>
      <xdr:col>7</xdr:col>
      <xdr:colOff>221585</xdr:colOff>
      <xdr:row>43</xdr:row>
      <xdr:rowOff>55258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A7736A00-B373-457C-8CEB-549C6DA029D7}"/>
            </a:ext>
          </a:extLst>
        </xdr:cNvPr>
        <xdr:cNvSpPr txBox="1">
          <a:spLocks noChangeArrowheads="1"/>
        </xdr:cNvSpPr>
      </xdr:nvSpPr>
      <xdr:spPr bwMode="auto">
        <a:xfrm>
          <a:off x="781050" y="6276975"/>
          <a:ext cx="1374110" cy="331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Return</a:t>
          </a:r>
          <a:endParaRPr lang="ja-JP" altLang="ja-JP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9525</xdr:rowOff>
    </xdr:from>
    <xdr:to>
      <xdr:col>8</xdr:col>
      <xdr:colOff>247650</xdr:colOff>
      <xdr:row>12</xdr:row>
      <xdr:rowOff>133350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570A2D86-805C-4488-AF28-5A37F92FEA08}"/>
            </a:ext>
          </a:extLst>
        </xdr:cNvPr>
        <xdr:cNvSpPr>
          <a:spLocks noChangeArrowheads="1"/>
        </xdr:cNvSpPr>
      </xdr:nvSpPr>
      <xdr:spPr bwMode="auto">
        <a:xfrm>
          <a:off x="1181100" y="1533525"/>
          <a:ext cx="12763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login authentication is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47625</xdr:colOff>
      <xdr:row>49</xdr:row>
      <xdr:rowOff>153591</xdr:rowOff>
    </xdr:from>
    <xdr:to>
      <xdr:col>33</xdr:col>
      <xdr:colOff>247650</xdr:colOff>
      <xdr:row>64</xdr:row>
      <xdr:rowOff>153591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8A23B4A-D099-42C0-9130-A6106C27BDF0}"/>
            </a:ext>
          </a:extLst>
        </xdr:cNvPr>
        <xdr:cNvGrpSpPr/>
      </xdr:nvGrpSpPr>
      <xdr:grpSpPr>
        <a:xfrm>
          <a:off x="4467225" y="7621191"/>
          <a:ext cx="49339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ADFEF8FF-7189-40C5-9975-7A277C95D3BF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C6649ADD-0B7A-4937-91D8-E7012D42BAF7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404E56BD-DCFA-4138-BDD9-2E9ECD96A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967809D9-3D8C-4216-AD41-D96DEC48B4A1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E63A5306-6BD4-4D86-8FA3-90F9597E325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F5ACD667-CAF6-4A3F-901D-B283DAE0516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DBD2BA4C-C140-457F-9822-EC29072E6A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3F36826D-E060-4175-B7E0-DE7126BBD5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478AD841-A784-4D34-B045-89CAEDE13D75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216A68A9-69D1-42D9-9A98-8E259C5E2F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53EB1E69-6AA9-4CBB-AF2C-8E0324D36436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F0B332BF-BC88-414B-8155-8642DC5618EC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7080665B-B8C4-433B-B56C-F2E0D910A4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EE4DEBE-7125-4469-86D3-877C8C76C157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38BFE870-79E0-4126-B145-ED8A0F8C2E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16675</xdr:colOff>
      <xdr:row>6</xdr:row>
      <xdr:rowOff>133350</xdr:rowOff>
    </xdr:from>
    <xdr:to>
      <xdr:col>21</xdr:col>
      <xdr:colOff>16675</xdr:colOff>
      <xdr:row>17</xdr:row>
      <xdr:rowOff>19050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BCAFEDEB-19E8-474C-ABDF-E2D8AD6B0791}"/>
            </a:ext>
          </a:extLst>
        </xdr:cNvPr>
        <xdr:cNvSpPr>
          <a:spLocks noChangeArrowheads="1"/>
        </xdr:cNvSpPr>
      </xdr:nvSpPr>
      <xdr:spPr bwMode="auto">
        <a:xfrm>
          <a:off x="3302800" y="1062038"/>
          <a:ext cx="2464594" cy="158829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26200</xdr:colOff>
      <xdr:row>5</xdr:row>
      <xdr:rowOff>95250</xdr:rowOff>
    </xdr:from>
    <xdr:to>
      <xdr:col>18</xdr:col>
      <xdr:colOff>130975</xdr:colOff>
      <xdr:row>7</xdr:row>
      <xdr:rowOff>19050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5A03B4E6-9F4E-4A35-9A12-6AFE0E45BF70}"/>
            </a:ext>
          </a:extLst>
        </xdr:cNvPr>
        <xdr:cNvSpPr>
          <a:spLocks noChangeArrowheads="1"/>
        </xdr:cNvSpPr>
      </xdr:nvSpPr>
      <xdr:spPr bwMode="auto">
        <a:xfrm>
          <a:off x="3586169" y="869156"/>
          <a:ext cx="1473994" cy="2333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WA10301/TOP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8</xdr:col>
      <xdr:colOff>247650</xdr:colOff>
      <xdr:row>11</xdr:row>
      <xdr:rowOff>71438</xdr:rowOff>
    </xdr:from>
    <xdr:to>
      <xdr:col>13</xdr:col>
      <xdr:colOff>147095</xdr:colOff>
      <xdr:row>11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A2CCEB-3EDE-4FC5-ADD3-F60591271A1D}"/>
            </a:ext>
          </a:extLst>
        </xdr:cNvPr>
        <xdr:cNvCxnSpPr>
          <a:stCxn id="4" idx="3"/>
          <a:endCxn id="42" idx="1"/>
        </xdr:cNvCxnSpPr>
      </xdr:nvCxnSpPr>
      <xdr:spPr bwMode="auto">
        <a:xfrm>
          <a:off x="2438400" y="1774032"/>
          <a:ext cx="1268664" cy="4762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94066</xdr:colOff>
      <xdr:row>32</xdr:row>
      <xdr:rowOff>142875</xdr:rowOff>
    </xdr:from>
    <xdr:to>
      <xdr:col>20</xdr:col>
      <xdr:colOff>94066</xdr:colOff>
      <xdr:row>43</xdr:row>
      <xdr:rowOff>26194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870B9FCA-0F8F-4256-AFD1-2DE9A638C136}"/>
            </a:ext>
          </a:extLst>
        </xdr:cNvPr>
        <xdr:cNvSpPr>
          <a:spLocks noChangeArrowheads="1"/>
        </xdr:cNvSpPr>
      </xdr:nvSpPr>
      <xdr:spPr bwMode="auto">
        <a:xfrm>
          <a:off x="3106347" y="5095875"/>
          <a:ext cx="2464594" cy="158591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179791</xdr:colOff>
      <xdr:row>31</xdr:row>
      <xdr:rowOff>114300</xdr:rowOff>
    </xdr:from>
    <xdr:to>
      <xdr:col>17</xdr:col>
      <xdr:colOff>10722</xdr:colOff>
      <xdr:row>33</xdr:row>
      <xdr:rowOff>35719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EC39E5F4-616D-4A51-AE92-252C1FB01373}"/>
            </a:ext>
          </a:extLst>
        </xdr:cNvPr>
        <xdr:cNvSpPr>
          <a:spLocks noChangeArrowheads="1"/>
        </xdr:cNvSpPr>
      </xdr:nvSpPr>
      <xdr:spPr bwMode="auto">
        <a:xfrm>
          <a:off x="3192072" y="4912519"/>
          <a:ext cx="1473994" cy="2309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10</xdr:col>
      <xdr:colOff>68610</xdr:colOff>
      <xdr:row>16</xdr:row>
      <xdr:rowOff>17967</xdr:rowOff>
    </xdr:from>
    <xdr:to>
      <xdr:col>13</xdr:col>
      <xdr:colOff>14572</xdr:colOff>
      <xdr:row>17</xdr:row>
      <xdr:rowOff>102228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427D46E2-D663-410F-BCB0-807E90F76A57}"/>
            </a:ext>
          </a:extLst>
        </xdr:cNvPr>
        <xdr:cNvSpPr txBox="1">
          <a:spLocks noChangeArrowheads="1"/>
        </xdr:cNvSpPr>
      </xdr:nvSpPr>
      <xdr:spPr bwMode="auto">
        <a:xfrm>
          <a:off x="2830860" y="2456367"/>
          <a:ext cx="774637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238125</xdr:colOff>
      <xdr:row>13</xdr:row>
      <xdr:rowOff>76201</xdr:rowOff>
    </xdr:from>
    <xdr:to>
      <xdr:col>15</xdr:col>
      <xdr:colOff>147096</xdr:colOff>
      <xdr:row>15</xdr:row>
      <xdr:rowOff>104156</xdr:rowOff>
    </xdr:to>
    <xdr:cxnSp macro="">
      <xdr:nvCxnSpPr>
        <xdr:cNvPr id="32" name="カギ線コネクタ 119">
          <a:extLst>
            <a:ext uri="{FF2B5EF4-FFF2-40B4-BE49-F238E27FC236}">
              <a16:creationId xmlns:a16="http://schemas.microsoft.com/office/drawing/2014/main" id="{D7EF611B-D9E3-4B9B-A636-37693C17E01F}"/>
            </a:ext>
          </a:extLst>
        </xdr:cNvPr>
        <xdr:cNvCxnSpPr>
          <a:cxnSpLocks/>
          <a:stCxn id="42" idx="2"/>
          <a:endCxn id="35" idx="3"/>
        </xdr:cNvCxnSpPr>
      </xdr:nvCxnSpPr>
      <xdr:spPr bwMode="auto">
        <a:xfrm rot="5400000">
          <a:off x="3173055" y="1344177"/>
          <a:ext cx="337518" cy="182587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82795</xdr:colOff>
      <xdr:row>14</xdr:row>
      <xdr:rowOff>65434</xdr:rowOff>
    </xdr:from>
    <xdr:to>
      <xdr:col>8</xdr:col>
      <xdr:colOff>238125</xdr:colOff>
      <xdr:row>16</xdr:row>
      <xdr:rowOff>142875</xdr:rowOff>
    </xdr:to>
    <xdr:sp macro="" textlink="">
      <xdr:nvSpPr>
        <xdr:cNvPr id="35" name="Rectangle 274">
          <a:extLst>
            <a:ext uri="{FF2B5EF4-FFF2-40B4-BE49-F238E27FC236}">
              <a16:creationId xmlns:a16="http://schemas.microsoft.com/office/drawing/2014/main" id="{1812F0D9-59D4-473B-938F-3741D7F73A60}"/>
            </a:ext>
          </a:extLst>
        </xdr:cNvPr>
        <xdr:cNvSpPr>
          <a:spLocks noChangeArrowheads="1"/>
        </xdr:cNvSpPr>
      </xdr:nvSpPr>
      <xdr:spPr bwMode="auto">
        <a:xfrm>
          <a:off x="1187695" y="2199034"/>
          <a:ext cx="1260230" cy="3822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logout process at Login(A101)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172816</xdr:colOff>
      <xdr:row>38</xdr:row>
      <xdr:rowOff>147952</xdr:rowOff>
    </xdr:from>
    <xdr:to>
      <xdr:col>29</xdr:col>
      <xdr:colOff>74726</xdr:colOff>
      <xdr:row>40</xdr:row>
      <xdr:rowOff>77432</xdr:rowOff>
    </xdr:to>
    <xdr:sp macro="" textlink="">
      <xdr:nvSpPr>
        <xdr:cNvPr id="38" name="Text Box 13">
          <a:extLst>
            <a:ext uri="{FF2B5EF4-FFF2-40B4-BE49-F238E27FC236}">
              <a16:creationId xmlns:a16="http://schemas.microsoft.com/office/drawing/2014/main" id="{67B20176-4315-4789-81AF-5890A2B80E8B}"/>
            </a:ext>
          </a:extLst>
        </xdr:cNvPr>
        <xdr:cNvSpPr txBox="1">
          <a:spLocks noChangeArrowheads="1"/>
        </xdr:cNvSpPr>
      </xdr:nvSpPr>
      <xdr:spPr bwMode="auto">
        <a:xfrm>
          <a:off x="7292754" y="6029640"/>
          <a:ext cx="765113" cy="23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</a:p>
      </xdr:txBody>
    </xdr:sp>
    <xdr:clientData/>
  </xdr:twoCellAnchor>
  <xdr:twoCellAnchor>
    <xdr:from>
      <xdr:col>16</xdr:col>
      <xdr:colOff>130953</xdr:colOff>
      <xdr:row>11</xdr:row>
      <xdr:rowOff>115956</xdr:rowOff>
    </xdr:from>
    <xdr:to>
      <xdr:col>17</xdr:col>
      <xdr:colOff>139236</xdr:colOff>
      <xdr:row>13</xdr:row>
      <xdr:rowOff>74542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BF2A821-796D-47DD-AFFD-E272162970ED}"/>
            </a:ext>
          </a:extLst>
        </xdr:cNvPr>
        <xdr:cNvSpPr/>
      </xdr:nvSpPr>
      <xdr:spPr bwMode="auto">
        <a:xfrm>
          <a:off x="4512453" y="1818550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208344</xdr:colOff>
      <xdr:row>37</xdr:row>
      <xdr:rowOff>130452</xdr:rowOff>
    </xdr:from>
    <xdr:to>
      <xdr:col>16</xdr:col>
      <xdr:colOff>216627</xdr:colOff>
      <xdr:row>39</xdr:row>
      <xdr:rowOff>89037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061F1E8-8336-4666-9E23-B91ACD4A2076}"/>
            </a:ext>
          </a:extLst>
        </xdr:cNvPr>
        <xdr:cNvSpPr/>
      </xdr:nvSpPr>
      <xdr:spPr bwMode="auto">
        <a:xfrm>
          <a:off x="4316000" y="5857358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147095</xdr:colOff>
      <xdr:row>9</xdr:row>
      <xdr:rowOff>76200</xdr:rowOff>
    </xdr:from>
    <xdr:to>
      <xdr:col>17</xdr:col>
      <xdr:colOff>147095</xdr:colOff>
      <xdr:row>13</xdr:row>
      <xdr:rowOff>76200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C06E8E51-CA75-4DD2-B06E-532B1A01F6F9}"/>
            </a:ext>
          </a:extLst>
        </xdr:cNvPr>
        <xdr:cNvSpPr>
          <a:spLocks noChangeArrowheads="1"/>
        </xdr:cNvSpPr>
      </xdr:nvSpPr>
      <xdr:spPr bwMode="auto">
        <a:xfrm>
          <a:off x="3707064" y="1469231"/>
          <a:ext cx="1095375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12</xdr:col>
      <xdr:colOff>224486</xdr:colOff>
      <xdr:row>35</xdr:row>
      <xdr:rowOff>94009</xdr:rowOff>
    </xdr:from>
    <xdr:to>
      <xdr:col>16</xdr:col>
      <xdr:colOff>224486</xdr:colOff>
      <xdr:row>39</xdr:row>
      <xdr:rowOff>94008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5F53526F-FEF9-4A46-991E-44F4216BFA55}"/>
            </a:ext>
          </a:extLst>
        </xdr:cNvPr>
        <xdr:cNvSpPr>
          <a:spLocks noChangeArrowheads="1"/>
        </xdr:cNvSpPr>
      </xdr:nvSpPr>
      <xdr:spPr bwMode="auto">
        <a:xfrm>
          <a:off x="3510611" y="5511353"/>
          <a:ext cx="1095375" cy="619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9</xdr:col>
      <xdr:colOff>196988</xdr:colOff>
      <xdr:row>37</xdr:row>
      <xdr:rowOff>124710</xdr:rowOff>
    </xdr:from>
    <xdr:to>
      <xdr:col>12</xdr:col>
      <xdr:colOff>137672</xdr:colOff>
      <xdr:row>39</xdr:row>
      <xdr:rowOff>68166</xdr:rowOff>
    </xdr:to>
    <xdr:sp macro="" textlink="">
      <xdr:nvSpPr>
        <xdr:cNvPr id="44" name="Text Box 13">
          <a:extLst>
            <a:ext uri="{FF2B5EF4-FFF2-40B4-BE49-F238E27FC236}">
              <a16:creationId xmlns:a16="http://schemas.microsoft.com/office/drawing/2014/main" id="{EC603CDD-661C-4C6B-86D9-50035DE6C050}"/>
            </a:ext>
          </a:extLst>
        </xdr:cNvPr>
        <xdr:cNvSpPr txBox="1">
          <a:spLocks noChangeArrowheads="1"/>
        </xdr:cNvSpPr>
      </xdr:nvSpPr>
      <xdr:spPr bwMode="auto">
        <a:xfrm>
          <a:off x="2661582" y="5851616"/>
          <a:ext cx="762215" cy="253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255985</xdr:colOff>
      <xdr:row>10</xdr:row>
      <xdr:rowOff>54971</xdr:rowOff>
    </xdr:from>
    <xdr:to>
      <xdr:col>22</xdr:col>
      <xdr:colOff>176964</xdr:colOff>
      <xdr:row>37</xdr:row>
      <xdr:rowOff>71461</xdr:rowOff>
    </xdr:to>
    <xdr:cxnSp macro="">
      <xdr:nvCxnSpPr>
        <xdr:cNvPr id="36" name="カギ線コネクタ 122">
          <a:extLst>
            <a:ext uri="{FF2B5EF4-FFF2-40B4-BE49-F238E27FC236}">
              <a16:creationId xmlns:a16="http://schemas.microsoft.com/office/drawing/2014/main" id="{06706B23-441C-47D4-8BDE-E857D7B68197}"/>
            </a:ext>
          </a:extLst>
        </xdr:cNvPr>
        <xdr:cNvCxnSpPr/>
      </xdr:nvCxnSpPr>
      <xdr:spPr bwMode="auto">
        <a:xfrm flipV="1">
          <a:off x="4637485" y="1602784"/>
          <a:ext cx="1564042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60969</xdr:colOff>
      <xdr:row>13</xdr:row>
      <xdr:rowOff>75724</xdr:rowOff>
    </xdr:from>
    <xdr:to>
      <xdr:col>30</xdr:col>
      <xdr:colOff>28775</xdr:colOff>
      <xdr:row>16</xdr:row>
      <xdr:rowOff>43380</xdr:rowOff>
    </xdr:to>
    <xdr:sp macro="" textlink="">
      <xdr:nvSpPr>
        <xdr:cNvPr id="37" name="Rectangle 274">
          <a:extLst>
            <a:ext uri="{FF2B5EF4-FFF2-40B4-BE49-F238E27FC236}">
              <a16:creationId xmlns:a16="http://schemas.microsoft.com/office/drawing/2014/main" id="{65A6AA76-2282-4290-A417-E4C64119FD6E}"/>
            </a:ext>
          </a:extLst>
        </xdr:cNvPr>
        <xdr:cNvSpPr>
          <a:spLocks noChangeArrowheads="1"/>
        </xdr:cNvSpPr>
      </xdr:nvSpPr>
      <xdr:spPr bwMode="auto">
        <a:xfrm>
          <a:off x="7180907" y="2087880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Search/WA10202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8</xdr:row>
      <xdr:rowOff>142875</xdr:rowOff>
    </xdr:from>
    <xdr:to>
      <xdr:col>30</xdr:col>
      <xdr:colOff>28800</xdr:colOff>
      <xdr:row>11</xdr:row>
      <xdr:rowOff>110531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EBB4CC5E-FBD4-49F1-AC8B-6D0BF7194AA5}"/>
            </a:ext>
          </a:extLst>
        </xdr:cNvPr>
        <xdr:cNvSpPr>
          <a:spLocks noChangeArrowheads="1"/>
        </xdr:cNvSpPr>
      </xdr:nvSpPr>
      <xdr:spPr bwMode="auto">
        <a:xfrm>
          <a:off x="7180883" y="1381125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Registration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49312</xdr:rowOff>
    </xdr:from>
    <xdr:to>
      <xdr:col>26</xdr:col>
      <xdr:colOff>60945</xdr:colOff>
      <xdr:row>10</xdr:row>
      <xdr:rowOff>54585</xdr:rowOff>
    </xdr:to>
    <xdr:cxnSp macro="">
      <xdr:nvCxnSpPr>
        <xdr:cNvPr id="46" name="カギ線コネクタ 122">
          <a:extLst>
            <a:ext uri="{FF2B5EF4-FFF2-40B4-BE49-F238E27FC236}">
              <a16:creationId xmlns:a16="http://schemas.microsoft.com/office/drawing/2014/main" id="{551F24DD-CD7D-4834-B156-EFA111CBBB42}"/>
            </a:ext>
          </a:extLst>
        </xdr:cNvPr>
        <xdr:cNvCxnSpPr/>
      </xdr:nvCxnSpPr>
      <xdr:spPr bwMode="auto">
        <a:xfrm flipV="1">
          <a:off x="4790829" y="1597125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14</xdr:row>
      <xdr:rowOff>136942</xdr:rowOff>
    </xdr:to>
    <xdr:cxnSp macro="">
      <xdr:nvCxnSpPr>
        <xdr:cNvPr id="47" name="カギ線コネクタ 122">
          <a:extLst>
            <a:ext uri="{FF2B5EF4-FFF2-40B4-BE49-F238E27FC236}">
              <a16:creationId xmlns:a16="http://schemas.microsoft.com/office/drawing/2014/main" id="{9C5458FD-DBEB-4491-A7AC-89F1ECF89237}"/>
            </a:ext>
          </a:extLst>
        </xdr:cNvPr>
        <xdr:cNvCxnSpPr/>
      </xdr:nvCxnSpPr>
      <xdr:spPr bwMode="auto">
        <a:xfrm>
          <a:off x="4790829" y="1602398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60969</xdr:colOff>
      <xdr:row>18</xdr:row>
      <xdr:rowOff>8572</xdr:rowOff>
    </xdr:from>
    <xdr:to>
      <xdr:col>30</xdr:col>
      <xdr:colOff>28775</xdr:colOff>
      <xdr:row>20</xdr:row>
      <xdr:rowOff>131010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68C09DD4-A5DC-4D33-BA47-7F3B27D938B7}"/>
            </a:ext>
          </a:extLst>
        </xdr:cNvPr>
        <xdr:cNvSpPr>
          <a:spLocks noChangeArrowheads="1"/>
        </xdr:cNvSpPr>
      </xdr:nvSpPr>
      <xdr:spPr bwMode="auto">
        <a:xfrm>
          <a:off x="7180907" y="2794635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22</xdr:row>
      <xdr:rowOff>96202</xdr:rowOff>
    </xdr:from>
    <xdr:to>
      <xdr:col>30</xdr:col>
      <xdr:colOff>28800</xdr:colOff>
      <xdr:row>25</xdr:row>
      <xdr:rowOff>63859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EEB0FD72-C010-4F1F-A2B0-C7817090A556}"/>
            </a:ext>
          </a:extLst>
        </xdr:cNvPr>
        <xdr:cNvSpPr>
          <a:spLocks noChangeArrowheads="1"/>
        </xdr:cNvSpPr>
      </xdr:nvSpPr>
      <xdr:spPr bwMode="auto">
        <a:xfrm>
          <a:off x="7180883" y="350139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60969</xdr:colOff>
      <xdr:row>27</xdr:row>
      <xdr:rowOff>29050</xdr:rowOff>
    </xdr:from>
    <xdr:to>
      <xdr:col>30</xdr:col>
      <xdr:colOff>28775</xdr:colOff>
      <xdr:row>30</xdr:row>
      <xdr:rowOff>53577</xdr:rowOff>
    </xdr:to>
    <xdr:sp macro="" textlink="">
      <xdr:nvSpPr>
        <xdr:cNvPr id="50" name="Rectangle 274">
          <a:extLst>
            <a:ext uri="{FF2B5EF4-FFF2-40B4-BE49-F238E27FC236}">
              <a16:creationId xmlns:a16="http://schemas.microsoft.com/office/drawing/2014/main" id="{7C932EAD-8B68-4FFB-A425-922A78D5073A}"/>
            </a:ext>
          </a:extLst>
        </xdr:cNvPr>
        <xdr:cNvSpPr>
          <a:spLocks noChangeArrowheads="1"/>
        </xdr:cNvSpPr>
      </xdr:nvSpPr>
      <xdr:spPr bwMode="auto">
        <a:xfrm>
          <a:off x="7180907" y="4208144"/>
          <a:ext cx="1104852" cy="488871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Instructions for extracting engaged projects by user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31</xdr:row>
      <xdr:rowOff>116681</xdr:rowOff>
    </xdr:from>
    <xdr:to>
      <xdr:col>30</xdr:col>
      <xdr:colOff>28800</xdr:colOff>
      <xdr:row>34</xdr:row>
      <xdr:rowOff>84337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4EC6D0C4-F944-4279-BF88-B1642C0260AE}"/>
            </a:ext>
          </a:extLst>
        </xdr:cNvPr>
        <xdr:cNvSpPr>
          <a:spLocks noChangeArrowheads="1"/>
        </xdr:cNvSpPr>
      </xdr:nvSpPr>
      <xdr:spPr bwMode="auto">
        <a:xfrm>
          <a:off x="7180883" y="491490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Batch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19</xdr:row>
      <xdr:rowOff>69791</xdr:rowOff>
    </xdr:to>
    <xdr:cxnSp macro="">
      <xdr:nvCxnSpPr>
        <xdr:cNvPr id="52" name="カギ線コネクタ 122">
          <a:extLst>
            <a:ext uri="{FF2B5EF4-FFF2-40B4-BE49-F238E27FC236}">
              <a16:creationId xmlns:a16="http://schemas.microsoft.com/office/drawing/2014/main" id="{EC851AEC-E4E9-4EEA-835D-8AA01D098A14}"/>
            </a:ext>
          </a:extLst>
        </xdr:cNvPr>
        <xdr:cNvCxnSpPr/>
      </xdr:nvCxnSpPr>
      <xdr:spPr bwMode="auto">
        <a:xfrm>
          <a:off x="4790829" y="1602398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60945</xdr:colOff>
      <xdr:row>24</xdr:row>
      <xdr:rowOff>2640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AEFF4700-F85B-4C21-85E2-845CFE0FF29F}"/>
            </a:ext>
          </a:extLst>
        </xdr:cNvPr>
        <xdr:cNvCxnSpPr/>
      </xdr:nvCxnSpPr>
      <xdr:spPr bwMode="auto">
        <a:xfrm>
          <a:off x="4790829" y="1602398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28</xdr:row>
      <xdr:rowOff>90270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3863300-3BBA-4711-A2C5-05C885338635}"/>
            </a:ext>
          </a:extLst>
        </xdr:cNvPr>
        <xdr:cNvCxnSpPr/>
      </xdr:nvCxnSpPr>
      <xdr:spPr bwMode="auto">
        <a:xfrm>
          <a:off x="4790829" y="1602398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14</xdr:row>
      <xdr:rowOff>136942</xdr:rowOff>
    </xdr:from>
    <xdr:to>
      <xdr:col>30</xdr:col>
      <xdr:colOff>28775</xdr:colOff>
      <xdr:row>38</xdr:row>
      <xdr:rowOff>57007</xdr:rowOff>
    </xdr:to>
    <xdr:cxnSp macro="">
      <xdr:nvCxnSpPr>
        <xdr:cNvPr id="55" name="カギ線コネクタ 122">
          <a:extLst>
            <a:ext uri="{FF2B5EF4-FFF2-40B4-BE49-F238E27FC236}">
              <a16:creationId xmlns:a16="http://schemas.microsoft.com/office/drawing/2014/main" id="{973EAB65-2405-462F-B8C0-E279A0001451}"/>
            </a:ext>
          </a:extLst>
        </xdr:cNvPr>
        <xdr:cNvCxnSpPr/>
      </xdr:nvCxnSpPr>
      <xdr:spPr bwMode="auto">
        <a:xfrm flipH="1">
          <a:off x="4638429" y="2303880"/>
          <a:ext cx="3647330" cy="363481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19</xdr:row>
      <xdr:rowOff>69791</xdr:rowOff>
    </xdr:from>
    <xdr:to>
      <xdr:col>30</xdr:col>
      <xdr:colOff>28775</xdr:colOff>
      <xdr:row>38</xdr:row>
      <xdr:rowOff>57007</xdr:rowOff>
    </xdr:to>
    <xdr:cxnSp macro="">
      <xdr:nvCxnSpPr>
        <xdr:cNvPr id="56" name="カギ線コネクタ 122">
          <a:extLst>
            <a:ext uri="{FF2B5EF4-FFF2-40B4-BE49-F238E27FC236}">
              <a16:creationId xmlns:a16="http://schemas.microsoft.com/office/drawing/2014/main" id="{F1028352-483F-4C1C-89B0-F231A8D4C150}"/>
            </a:ext>
          </a:extLst>
        </xdr:cNvPr>
        <xdr:cNvCxnSpPr/>
      </xdr:nvCxnSpPr>
      <xdr:spPr bwMode="auto">
        <a:xfrm flipH="1">
          <a:off x="4638429" y="3010635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24</xdr:row>
      <xdr:rowOff>2640</xdr:rowOff>
    </xdr:from>
    <xdr:to>
      <xdr:col>30</xdr:col>
      <xdr:colOff>28800</xdr:colOff>
      <xdr:row>38</xdr:row>
      <xdr:rowOff>57007</xdr:rowOff>
    </xdr:to>
    <xdr:cxnSp macro="">
      <xdr:nvCxnSpPr>
        <xdr:cNvPr id="57" name="カギ線コネクタ 122">
          <a:extLst>
            <a:ext uri="{FF2B5EF4-FFF2-40B4-BE49-F238E27FC236}">
              <a16:creationId xmlns:a16="http://schemas.microsoft.com/office/drawing/2014/main" id="{D4DE30B6-2D63-4490-BD8F-E3E8D84C102C}"/>
            </a:ext>
          </a:extLst>
        </xdr:cNvPr>
        <xdr:cNvCxnSpPr/>
      </xdr:nvCxnSpPr>
      <xdr:spPr bwMode="auto">
        <a:xfrm flipH="1">
          <a:off x="4638429" y="3717390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28</xdr:row>
      <xdr:rowOff>90270</xdr:rowOff>
    </xdr:from>
    <xdr:to>
      <xdr:col>30</xdr:col>
      <xdr:colOff>28775</xdr:colOff>
      <xdr:row>38</xdr:row>
      <xdr:rowOff>57007</xdr:rowOff>
    </xdr:to>
    <xdr:cxnSp macro="">
      <xdr:nvCxnSpPr>
        <xdr:cNvPr id="58" name="カギ線コネクタ 122">
          <a:extLst>
            <a:ext uri="{FF2B5EF4-FFF2-40B4-BE49-F238E27FC236}">
              <a16:creationId xmlns:a16="http://schemas.microsoft.com/office/drawing/2014/main" id="{7D785875-E534-4736-BE19-0A82A2915D27}"/>
            </a:ext>
          </a:extLst>
        </xdr:cNvPr>
        <xdr:cNvCxnSpPr/>
      </xdr:nvCxnSpPr>
      <xdr:spPr bwMode="auto">
        <a:xfrm flipH="1">
          <a:off x="4638429" y="4424145"/>
          <a:ext cx="3647330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33</xdr:row>
      <xdr:rowOff>23119</xdr:rowOff>
    </xdr:from>
    <xdr:to>
      <xdr:col>30</xdr:col>
      <xdr:colOff>28800</xdr:colOff>
      <xdr:row>38</xdr:row>
      <xdr:rowOff>57007</xdr:rowOff>
    </xdr:to>
    <xdr:cxnSp macro="">
      <xdr:nvCxnSpPr>
        <xdr:cNvPr id="59" name="カギ線コネクタ 122">
          <a:extLst>
            <a:ext uri="{FF2B5EF4-FFF2-40B4-BE49-F238E27FC236}">
              <a16:creationId xmlns:a16="http://schemas.microsoft.com/office/drawing/2014/main" id="{2B43010E-E763-45CA-B44A-DA24D60FE1DE}"/>
            </a:ext>
          </a:extLst>
        </xdr:cNvPr>
        <xdr:cNvCxnSpPr/>
      </xdr:nvCxnSpPr>
      <xdr:spPr bwMode="auto">
        <a:xfrm flipH="1">
          <a:off x="4638429" y="5130900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136925</xdr:colOff>
      <xdr:row>10</xdr:row>
      <xdr:rowOff>47628</xdr:rowOff>
    </xdr:from>
    <xdr:to>
      <xdr:col>26</xdr:col>
      <xdr:colOff>62385</xdr:colOff>
      <xdr:row>33</xdr:row>
      <xdr:rowOff>16162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ED344AAF-9334-4FA5-8AF6-A28C6B5CB38B}"/>
            </a:ext>
          </a:extLst>
        </xdr:cNvPr>
        <xdr:cNvCxnSpPr/>
      </xdr:nvCxnSpPr>
      <xdr:spPr bwMode="auto">
        <a:xfrm>
          <a:off x="4792269" y="1595441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238126</xdr:colOff>
      <xdr:row>36</xdr:row>
      <xdr:rowOff>83343</xdr:rowOff>
    </xdr:from>
    <xdr:to>
      <xdr:col>8</xdr:col>
      <xdr:colOff>203973</xdr:colOff>
      <xdr:row>38</xdr:row>
      <xdr:rowOff>103145</xdr:rowOff>
    </xdr:to>
    <xdr:sp macro="" textlink="">
      <xdr:nvSpPr>
        <xdr:cNvPr id="61" name="Rectangle 274">
          <a:extLst>
            <a:ext uri="{FF2B5EF4-FFF2-40B4-BE49-F238E27FC236}">
              <a16:creationId xmlns:a16="http://schemas.microsoft.com/office/drawing/2014/main" id="{A4F31FB8-A112-4E79-A325-0B80EC322328}"/>
            </a:ext>
          </a:extLst>
        </xdr:cNvPr>
        <xdr:cNvSpPr>
          <a:spLocks noChangeArrowheads="1"/>
        </xdr:cNvSpPr>
      </xdr:nvSpPr>
      <xdr:spPr bwMode="auto">
        <a:xfrm>
          <a:off x="1066801" y="5569743"/>
          <a:ext cx="1346972" cy="3246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effectLst/>
              <a:latin typeface="+mn-lt"/>
              <a:ea typeface="+mn-ea"/>
              <a:cs typeface="+mn-cs"/>
            </a:rPr>
            <a:t>To logout process at Login(A101)</a:t>
          </a:r>
          <a:endParaRPr lang="ja-JP" altLang="ja-JP" sz="900">
            <a:effectLst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8</xdr:col>
      <xdr:colOff>203973</xdr:colOff>
      <xdr:row>37</xdr:row>
      <xdr:rowOff>93244</xdr:rowOff>
    </xdr:from>
    <xdr:to>
      <xdr:col>12</xdr:col>
      <xdr:colOff>224486</xdr:colOff>
      <xdr:row>37</xdr:row>
      <xdr:rowOff>94009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E5A41354-81D1-4055-8E7B-2DC0DF8F89BF}"/>
            </a:ext>
          </a:extLst>
        </xdr:cNvPr>
        <xdr:cNvCxnSpPr>
          <a:stCxn id="43" idx="1"/>
          <a:endCxn id="61" idx="3"/>
        </xdr:cNvCxnSpPr>
      </xdr:nvCxnSpPr>
      <xdr:spPr bwMode="auto">
        <a:xfrm flipH="1" flipV="1">
          <a:off x="2413773" y="5732044"/>
          <a:ext cx="1125413" cy="76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37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9">
        <f ca="1">IF(INDIRECT("'Revision history'!D8")="","",MAX(INDIRECT("'Revision history'!D8"):INDIRECT("'Revision history'!F33")))</f>
        <v>44796</v>
      </c>
      <c r="J25" s="79"/>
      <c r="K25" s="79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5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6"/>
    <col min="28" max="28" width="6" style="66" customWidth="1"/>
    <col min="29" max="16384" width="4.83203125" style="66"/>
  </cols>
  <sheetData>
    <row r="1" spans="1:40" s="19" customFormat="1" ht="12" customHeight="1" x14ac:dyDescent="0.2">
      <c r="A1" s="88" t="s">
        <v>8</v>
      </c>
      <c r="B1" s="89"/>
      <c r="C1" s="89"/>
      <c r="D1" s="90"/>
      <c r="E1" s="91" t="s">
        <v>14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11</v>
      </c>
      <c r="P1" s="98"/>
      <c r="Q1" s="98"/>
      <c r="R1" s="99"/>
      <c r="S1" s="106" t="s">
        <v>15</v>
      </c>
      <c r="T1" s="107"/>
      <c r="U1" s="107"/>
      <c r="V1" s="107"/>
      <c r="W1" s="107"/>
      <c r="X1" s="107"/>
      <c r="Y1" s="107"/>
      <c r="Z1" s="108"/>
      <c r="AA1" s="88" t="s">
        <v>12</v>
      </c>
      <c r="AB1" s="90"/>
      <c r="AC1" s="115" t="str">
        <f>IF(AF8="","",AF8)</f>
        <v>TIS</v>
      </c>
      <c r="AD1" s="116"/>
      <c r="AE1" s="116"/>
      <c r="AF1" s="117"/>
      <c r="AG1" s="80">
        <f>IF(D8="","",D8)</f>
        <v>43595</v>
      </c>
      <c r="AH1" s="81"/>
      <c r="AI1" s="82"/>
      <c r="AJ1" s="17"/>
      <c r="AK1" s="17"/>
      <c r="AL1" s="17"/>
      <c r="AM1" s="17"/>
      <c r="AN1" s="18"/>
    </row>
    <row r="2" spans="1:40" s="19" customFormat="1" ht="12" customHeight="1" x14ac:dyDescent="0.2">
      <c r="A2" s="88" t="s">
        <v>9</v>
      </c>
      <c r="B2" s="89"/>
      <c r="C2" s="89"/>
      <c r="D2" s="90"/>
      <c r="E2" s="91" t="s">
        <v>16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13</v>
      </c>
      <c r="AB2" s="90"/>
      <c r="AC2" s="94" t="str">
        <f ca="1">IF(COUNTA(AF9:AF33)&lt;&gt;0,INDIRECT("AF"&amp;(COUNTA(AF9:AF33)+8)),"")</f>
        <v>TIS</v>
      </c>
      <c r="AD2" s="95"/>
      <c r="AE2" s="95"/>
      <c r="AF2" s="96"/>
      <c r="AG2" s="80">
        <f>IF(D9="","",MAX(D9:F33))</f>
        <v>44796</v>
      </c>
      <c r="AH2" s="81"/>
      <c r="AI2" s="82"/>
      <c r="AJ2" s="17"/>
      <c r="AK2" s="17"/>
      <c r="AL2" s="17"/>
      <c r="AM2" s="17"/>
      <c r="AN2" s="17"/>
    </row>
    <row r="3" spans="1:40" s="19" customFormat="1" ht="12" customHeight="1" x14ac:dyDescent="0.2">
      <c r="A3" s="88" t="s">
        <v>10</v>
      </c>
      <c r="B3" s="89"/>
      <c r="C3" s="89"/>
      <c r="D3" s="90"/>
      <c r="E3" s="91" t="s">
        <v>17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/>
      <c r="AD3" s="116"/>
      <c r="AE3" s="116"/>
      <c r="AF3" s="117"/>
      <c r="AG3" s="80"/>
      <c r="AH3" s="81"/>
      <c r="AI3" s="82"/>
      <c r="AJ3" s="17"/>
      <c r="AK3" s="17"/>
      <c r="AL3" s="17"/>
      <c r="AM3" s="17"/>
      <c r="AN3" s="17"/>
    </row>
    <row r="5" spans="1:40" s="71" customFormat="1" ht="22.5" customHeight="1" x14ac:dyDescent="0.3">
      <c r="N5" s="72" t="s">
        <v>26</v>
      </c>
      <c r="AA5" s="73"/>
      <c r="AB5" s="73"/>
      <c r="AC5" s="74"/>
      <c r="AD5" s="75"/>
      <c r="AE5" s="75"/>
      <c r="AF5" s="75"/>
      <c r="AG5" s="73"/>
      <c r="AH5" s="73"/>
      <c r="AI5" s="73"/>
    </row>
    <row r="6" spans="1:40" s="71" customFormat="1" ht="15" customHeight="1" x14ac:dyDescent="0.2">
      <c r="N6" s="76"/>
      <c r="AA6" s="73"/>
      <c r="AB6" s="73"/>
      <c r="AC6" s="74"/>
      <c r="AD6" s="75"/>
      <c r="AE6" s="75"/>
      <c r="AF6" s="75"/>
      <c r="AG6" s="73"/>
      <c r="AH6" s="73"/>
      <c r="AI6" s="73"/>
    </row>
    <row r="7" spans="1:40" s="77" customFormat="1" ht="24.75" customHeight="1" thickBot="1" x14ac:dyDescent="0.2">
      <c r="A7" s="69" t="s">
        <v>0</v>
      </c>
      <c r="B7" s="83" t="s">
        <v>18</v>
      </c>
      <c r="C7" s="84"/>
      <c r="D7" s="85" t="s">
        <v>19</v>
      </c>
      <c r="E7" s="86"/>
      <c r="F7" s="87"/>
      <c r="G7" s="85" t="s">
        <v>20</v>
      </c>
      <c r="H7" s="86"/>
      <c r="I7" s="87"/>
      <c r="J7" s="85" t="s">
        <v>21</v>
      </c>
      <c r="K7" s="86"/>
      <c r="L7" s="86"/>
      <c r="M7" s="86"/>
      <c r="N7" s="86"/>
      <c r="O7" s="86"/>
      <c r="P7" s="87"/>
      <c r="Q7" s="85" t="s">
        <v>22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7"/>
      <c r="AF7" s="85" t="s">
        <v>23</v>
      </c>
      <c r="AG7" s="86"/>
      <c r="AH7" s="86"/>
      <c r="AI7" s="87"/>
    </row>
    <row r="8" spans="1:40" s="77" customFormat="1" ht="24.75" customHeight="1" thickTop="1" x14ac:dyDescent="0.15">
      <c r="A8" s="70">
        <v>1</v>
      </c>
      <c r="B8" s="131" t="s">
        <v>7</v>
      </c>
      <c r="C8" s="132"/>
      <c r="D8" s="133">
        <v>43595</v>
      </c>
      <c r="E8" s="134"/>
      <c r="F8" s="135"/>
      <c r="G8" s="136" t="s">
        <v>24</v>
      </c>
      <c r="H8" s="137"/>
      <c r="I8" s="138"/>
      <c r="J8" s="139" t="s">
        <v>1</v>
      </c>
      <c r="K8" s="140"/>
      <c r="L8" s="140"/>
      <c r="M8" s="140"/>
      <c r="N8" s="140"/>
      <c r="O8" s="140"/>
      <c r="P8" s="141"/>
      <c r="Q8" s="142" t="s">
        <v>25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2</v>
      </c>
      <c r="AG8" s="140"/>
      <c r="AH8" s="140"/>
      <c r="AI8" s="141"/>
    </row>
    <row r="9" spans="1:40" s="77" customFormat="1" ht="23.25" customHeight="1" x14ac:dyDescent="0.15">
      <c r="A9" s="78">
        <v>2</v>
      </c>
      <c r="B9" s="118" t="s">
        <v>29</v>
      </c>
      <c r="C9" s="119"/>
      <c r="D9" s="120">
        <v>43803</v>
      </c>
      <c r="E9" s="121"/>
      <c r="F9" s="122"/>
      <c r="G9" s="123" t="s">
        <v>28</v>
      </c>
      <c r="H9" s="124"/>
      <c r="I9" s="119"/>
      <c r="J9" s="125" t="s">
        <v>6</v>
      </c>
      <c r="K9" s="126"/>
      <c r="L9" s="126"/>
      <c r="M9" s="126"/>
      <c r="N9" s="126"/>
      <c r="O9" s="126"/>
      <c r="P9" s="127"/>
      <c r="Q9" s="128" t="s">
        <v>34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 t="s">
        <v>32</v>
      </c>
      <c r="AG9" s="126"/>
      <c r="AH9" s="126"/>
      <c r="AI9" s="127"/>
    </row>
    <row r="10" spans="1:40" s="77" customFormat="1" ht="23.25" customHeight="1" x14ac:dyDescent="0.15">
      <c r="A10" s="78">
        <v>3</v>
      </c>
      <c r="B10" s="118" t="s">
        <v>30</v>
      </c>
      <c r="C10" s="119"/>
      <c r="D10" s="120">
        <v>43895</v>
      </c>
      <c r="E10" s="121"/>
      <c r="F10" s="122"/>
      <c r="G10" s="145" t="s">
        <v>28</v>
      </c>
      <c r="H10" s="124"/>
      <c r="I10" s="119"/>
      <c r="J10" s="125" t="s">
        <v>6</v>
      </c>
      <c r="K10" s="126"/>
      <c r="L10" s="126"/>
      <c r="M10" s="126"/>
      <c r="N10" s="126"/>
      <c r="O10" s="126"/>
      <c r="P10" s="127"/>
      <c r="Q10" s="128" t="s">
        <v>33</v>
      </c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 t="s">
        <v>32</v>
      </c>
      <c r="AG10" s="126"/>
      <c r="AH10" s="126"/>
      <c r="AI10" s="127"/>
    </row>
    <row r="11" spans="1:40" s="77" customFormat="1" ht="52.5" customHeight="1" x14ac:dyDescent="0.15">
      <c r="A11" s="78">
        <v>4</v>
      </c>
      <c r="B11" s="118" t="s">
        <v>31</v>
      </c>
      <c r="C11" s="119"/>
      <c r="D11" s="120">
        <v>44796</v>
      </c>
      <c r="E11" s="121"/>
      <c r="F11" s="122"/>
      <c r="G11" s="145" t="s">
        <v>28</v>
      </c>
      <c r="H11" s="124"/>
      <c r="I11" s="119"/>
      <c r="J11" s="128" t="s">
        <v>36</v>
      </c>
      <c r="K11" s="126"/>
      <c r="L11" s="126"/>
      <c r="M11" s="126"/>
      <c r="N11" s="126"/>
      <c r="O11" s="126"/>
      <c r="P11" s="127"/>
      <c r="Q11" s="128" t="s">
        <v>38</v>
      </c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 t="s">
        <v>32</v>
      </c>
      <c r="AG11" s="126"/>
      <c r="AH11" s="126"/>
      <c r="AI11" s="127"/>
    </row>
    <row r="12" spans="1:40" s="77" customFormat="1" ht="15" customHeight="1" x14ac:dyDescent="0.15">
      <c r="A12" s="78"/>
      <c r="B12" s="145"/>
      <c r="C12" s="119"/>
      <c r="D12" s="123"/>
      <c r="E12" s="146"/>
      <c r="F12" s="147"/>
      <c r="G12" s="145"/>
      <c r="H12" s="124"/>
      <c r="I12" s="119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77" customFormat="1" ht="15" customHeight="1" x14ac:dyDescent="0.15">
      <c r="A13" s="78"/>
      <c r="B13" s="145"/>
      <c r="C13" s="119"/>
      <c r="D13" s="123"/>
      <c r="E13" s="146"/>
      <c r="F13" s="147"/>
      <c r="G13" s="145"/>
      <c r="H13" s="124"/>
      <c r="I13" s="119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77" customFormat="1" ht="15" customHeight="1" x14ac:dyDescent="0.15">
      <c r="A14" s="78"/>
      <c r="B14" s="145"/>
      <c r="C14" s="119"/>
      <c r="D14" s="123"/>
      <c r="E14" s="146"/>
      <c r="F14" s="147"/>
      <c r="G14" s="145"/>
      <c r="H14" s="124"/>
      <c r="I14" s="119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77" customFormat="1" ht="15" customHeight="1" x14ac:dyDescent="0.15">
      <c r="A15" s="78"/>
      <c r="B15" s="145"/>
      <c r="C15" s="119"/>
      <c r="D15" s="123"/>
      <c r="E15" s="146"/>
      <c r="F15" s="147"/>
      <c r="G15" s="145"/>
      <c r="H15" s="124"/>
      <c r="I15" s="119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77" customFormat="1" ht="15" customHeight="1" x14ac:dyDescent="0.15">
      <c r="A16" s="78"/>
      <c r="B16" s="145"/>
      <c r="C16" s="119"/>
      <c r="D16" s="123"/>
      <c r="E16" s="146"/>
      <c r="F16" s="147"/>
      <c r="G16" s="145"/>
      <c r="H16" s="124"/>
      <c r="I16" s="119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77" customFormat="1" ht="15" customHeight="1" x14ac:dyDescent="0.15">
      <c r="A17" s="78"/>
      <c r="B17" s="145"/>
      <c r="C17" s="119"/>
      <c r="D17" s="123"/>
      <c r="E17" s="146"/>
      <c r="F17" s="147"/>
      <c r="G17" s="145"/>
      <c r="H17" s="124"/>
      <c r="I17" s="119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77" customFormat="1" ht="15" customHeight="1" x14ac:dyDescent="0.15">
      <c r="A18" s="78"/>
      <c r="B18" s="145"/>
      <c r="C18" s="119"/>
      <c r="D18" s="123"/>
      <c r="E18" s="146"/>
      <c r="F18" s="147"/>
      <c r="G18" s="145"/>
      <c r="H18" s="124"/>
      <c r="I18" s="119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77" customFormat="1" ht="15" customHeight="1" x14ac:dyDescent="0.15">
      <c r="A19" s="78"/>
      <c r="B19" s="145"/>
      <c r="C19" s="119"/>
      <c r="D19" s="123"/>
      <c r="E19" s="146"/>
      <c r="F19" s="147"/>
      <c r="G19" s="145"/>
      <c r="H19" s="124"/>
      <c r="I19" s="119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77" customFormat="1" ht="15" customHeight="1" x14ac:dyDescent="0.15">
      <c r="A20" s="78"/>
      <c r="B20" s="145"/>
      <c r="C20" s="119"/>
      <c r="D20" s="123"/>
      <c r="E20" s="146"/>
      <c r="F20" s="147"/>
      <c r="G20" s="145"/>
      <c r="H20" s="124"/>
      <c r="I20" s="119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77" customFormat="1" ht="15" customHeight="1" x14ac:dyDescent="0.15">
      <c r="A21" s="78"/>
      <c r="B21" s="145"/>
      <c r="C21" s="119"/>
      <c r="D21" s="123"/>
      <c r="E21" s="146"/>
      <c r="F21" s="147"/>
      <c r="G21" s="145"/>
      <c r="H21" s="124"/>
      <c r="I21" s="119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77" customFormat="1" ht="15" customHeight="1" x14ac:dyDescent="0.15">
      <c r="A22" s="78"/>
      <c r="B22" s="145"/>
      <c r="C22" s="119"/>
      <c r="D22" s="123"/>
      <c r="E22" s="146"/>
      <c r="F22" s="147"/>
      <c r="G22" s="145"/>
      <c r="H22" s="124"/>
      <c r="I22" s="119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77" customFormat="1" ht="15" customHeight="1" x14ac:dyDescent="0.15">
      <c r="A23" s="78"/>
      <c r="B23" s="145"/>
      <c r="C23" s="119"/>
      <c r="D23" s="123"/>
      <c r="E23" s="146"/>
      <c r="F23" s="147"/>
      <c r="G23" s="145"/>
      <c r="H23" s="124"/>
      <c r="I23" s="119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77" customFormat="1" ht="15" customHeight="1" x14ac:dyDescent="0.15">
      <c r="A24" s="78"/>
      <c r="B24" s="145"/>
      <c r="C24" s="119"/>
      <c r="D24" s="123"/>
      <c r="E24" s="146"/>
      <c r="F24" s="147"/>
      <c r="G24" s="145"/>
      <c r="H24" s="124"/>
      <c r="I24" s="119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77" customFormat="1" ht="15" customHeight="1" x14ac:dyDescent="0.15">
      <c r="A25" s="78"/>
      <c r="B25" s="145"/>
      <c r="C25" s="119"/>
      <c r="D25" s="123"/>
      <c r="E25" s="146"/>
      <c r="F25" s="147"/>
      <c r="G25" s="145"/>
      <c r="H25" s="124"/>
      <c r="I25" s="119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77" customFormat="1" ht="15" customHeight="1" x14ac:dyDescent="0.15">
      <c r="A26" s="78"/>
      <c r="B26" s="145"/>
      <c r="C26" s="119"/>
      <c r="D26" s="123"/>
      <c r="E26" s="146"/>
      <c r="F26" s="147"/>
      <c r="G26" s="145"/>
      <c r="H26" s="124"/>
      <c r="I26" s="119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77" customFormat="1" ht="15" customHeight="1" x14ac:dyDescent="0.15">
      <c r="A27" s="78"/>
      <c r="B27" s="145"/>
      <c r="C27" s="119"/>
      <c r="D27" s="123"/>
      <c r="E27" s="146"/>
      <c r="F27" s="147"/>
      <c r="G27" s="145"/>
      <c r="H27" s="124"/>
      <c r="I27" s="119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77" customFormat="1" ht="15" customHeight="1" x14ac:dyDescent="0.15">
      <c r="A28" s="78"/>
      <c r="B28" s="145"/>
      <c r="C28" s="119"/>
      <c r="D28" s="123"/>
      <c r="E28" s="146"/>
      <c r="F28" s="147"/>
      <c r="G28" s="145"/>
      <c r="H28" s="124"/>
      <c r="I28" s="119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77" customFormat="1" ht="15" customHeight="1" x14ac:dyDescent="0.15">
      <c r="A29" s="78"/>
      <c r="B29" s="145"/>
      <c r="C29" s="119"/>
      <c r="D29" s="123"/>
      <c r="E29" s="146"/>
      <c r="F29" s="147"/>
      <c r="G29" s="145"/>
      <c r="H29" s="124"/>
      <c r="I29" s="119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77" customFormat="1" ht="15" customHeight="1" x14ac:dyDescent="0.15">
      <c r="A30" s="78"/>
      <c r="B30" s="145"/>
      <c r="C30" s="119"/>
      <c r="D30" s="123"/>
      <c r="E30" s="146"/>
      <c r="F30" s="147"/>
      <c r="G30" s="145"/>
      <c r="H30" s="124"/>
      <c r="I30" s="119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77" customFormat="1" ht="15" customHeight="1" x14ac:dyDescent="0.15">
      <c r="A31" s="78"/>
      <c r="B31" s="145"/>
      <c r="C31" s="119"/>
      <c r="D31" s="123"/>
      <c r="E31" s="146"/>
      <c r="F31" s="147"/>
      <c r="G31" s="145"/>
      <c r="H31" s="124"/>
      <c r="I31" s="119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77" customFormat="1" ht="15" customHeight="1" x14ac:dyDescent="0.15">
      <c r="A32" s="78"/>
      <c r="B32" s="145"/>
      <c r="C32" s="119"/>
      <c r="D32" s="123"/>
      <c r="E32" s="146"/>
      <c r="F32" s="147"/>
      <c r="G32" s="145"/>
      <c r="H32" s="124"/>
      <c r="I32" s="119"/>
      <c r="J32" s="125"/>
      <c r="K32" s="126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77" customFormat="1" ht="15" customHeight="1" x14ac:dyDescent="0.15">
      <c r="A33" s="78"/>
      <c r="B33" s="145"/>
      <c r="C33" s="119"/>
      <c r="D33" s="123"/>
      <c r="E33" s="146"/>
      <c r="F33" s="147"/>
      <c r="G33" s="145"/>
      <c r="H33" s="124"/>
      <c r="I33" s="119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27" width="4.83203125" style="32" customWidth="1"/>
    <col min="28" max="28" width="5.5" style="32" customWidth="1"/>
    <col min="29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88" t="s">
        <v>8</v>
      </c>
      <c r="B1" s="89"/>
      <c r="C1" s="89"/>
      <c r="D1" s="90"/>
      <c r="E1" s="91" t="str">
        <f ca="1">IF(INDIRECT("'Revision history'!E1")&lt;&gt;"",INDIRECT("'Revision history'!E1"),"")</f>
        <v>Sample Project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11</v>
      </c>
      <c r="P1" s="98"/>
      <c r="Q1" s="98"/>
      <c r="R1" s="99"/>
      <c r="S1" s="106" t="str">
        <f ca="1">IF(INDIRECT("'Revision history'!S1")&lt;&gt;"",INDIRECT("'Revision history'!S1"),"")</f>
        <v>Screen Transition Diagram</v>
      </c>
      <c r="T1" s="107"/>
      <c r="U1" s="107"/>
      <c r="V1" s="107"/>
      <c r="W1" s="107"/>
      <c r="X1" s="107"/>
      <c r="Y1" s="107"/>
      <c r="Z1" s="108"/>
      <c r="AA1" s="88" t="s">
        <v>12</v>
      </c>
      <c r="AB1" s="90"/>
      <c r="AC1" s="115" t="str">
        <f ca="1">IF(INDIRECT("'Revision history'!AC1")&lt;&gt;"",INDIRECT("'Revision history'!AC1"),"")</f>
        <v>TIS</v>
      </c>
      <c r="AD1" s="116"/>
      <c r="AE1" s="116"/>
      <c r="AF1" s="117"/>
      <c r="AG1" s="148">
        <f ca="1">IF(INDIRECT("'Revision history'!AG1")&lt;&gt;"",INDIRECT("'Revision history'!AG1"),"")</f>
        <v>43595</v>
      </c>
      <c r="AH1" s="149"/>
      <c r="AI1" s="150"/>
      <c r="AJ1" s="17"/>
      <c r="AK1" s="17"/>
      <c r="AL1" s="18"/>
    </row>
    <row r="2" spans="1:38" s="19" customFormat="1" ht="12" customHeight="1" x14ac:dyDescent="0.2">
      <c r="A2" s="88" t="s">
        <v>9</v>
      </c>
      <c r="B2" s="89"/>
      <c r="C2" s="89"/>
      <c r="D2" s="90"/>
      <c r="E2" s="91" t="str">
        <f ca="1">IF(INDIRECT("'Revision history'!E2")&lt;&gt;"",INDIRECT("'Revision history'!E2"),"")</f>
        <v>Sample System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13</v>
      </c>
      <c r="AB2" s="90"/>
      <c r="AC2" s="115" t="str">
        <f ca="1">IF(INDIRECT("'Revision history'!AC2")&lt;&gt;"",INDIRECT("'Revision history'!AC2"),"")</f>
        <v>TIS</v>
      </c>
      <c r="AD2" s="116"/>
      <c r="AE2" s="116"/>
      <c r="AF2" s="117"/>
      <c r="AG2" s="148">
        <f ca="1">IF(INDIRECT("'Revision history'!AG2")&lt;&gt;"",INDIRECT("'Revision history'!AG2"),"")</f>
        <v>44796</v>
      </c>
      <c r="AH2" s="149"/>
      <c r="AI2" s="150"/>
      <c r="AJ2" s="17"/>
      <c r="AK2" s="17"/>
      <c r="AL2" s="17"/>
    </row>
    <row r="3" spans="1:38" s="19" customFormat="1" ht="12" customHeight="1" x14ac:dyDescent="0.2">
      <c r="A3" s="88" t="s">
        <v>10</v>
      </c>
      <c r="B3" s="89"/>
      <c r="C3" s="89"/>
      <c r="D3" s="90"/>
      <c r="E3" s="91" t="str">
        <f ca="1">IF(INDIRECT("'Revision history'!E3")&lt;&gt;"",INDIRECT("'Revision history'!E3"),"")</f>
        <v>Project Management System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151"/>
      <c r="AB3" s="152"/>
      <c r="AC3" s="115" t="str">
        <f ca="1">IF(INDIRECT("'Revision history'!AC3")&lt;&gt;"",INDIRECT("'Revision history'!AC3"),"")</f>
        <v/>
      </c>
      <c r="AD3" s="116"/>
      <c r="AE3" s="116"/>
      <c r="AF3" s="117"/>
      <c r="AG3" s="148" t="str">
        <f ca="1">IF(INDIRECT("'Revision history'!AG3")&lt;&gt;"",INDIRECT("'Revision history'!AG3"),"")</f>
        <v/>
      </c>
      <c r="AH3" s="149"/>
      <c r="AI3" s="150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4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5" t="s">
        <v>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5" t="s">
        <v>27</v>
      </c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5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5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5"/>
      <c r="C19" s="26"/>
      <c r="D19" s="24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6"/>
      <c r="P19" s="28"/>
      <c r="Q19" s="20"/>
      <c r="R19" s="29"/>
      <c r="S19" s="24"/>
      <c r="T19" s="24"/>
      <c r="U19" s="24"/>
      <c r="V19" s="24"/>
      <c r="W19" s="24"/>
      <c r="X19" s="24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5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20"/>
      <c r="C23" s="24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6"/>
      <c r="P23" s="21"/>
      <c r="Q23" s="20"/>
      <c r="R23" s="20"/>
      <c r="S23" s="20"/>
      <c r="T23" s="20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3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6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0"/>
      <c r="N28" s="20"/>
      <c r="O28" s="20"/>
      <c r="P28" s="21"/>
      <c r="Q28" s="20"/>
      <c r="R28" s="24"/>
      <c r="S28" s="24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6"/>
      <c r="N29" s="27"/>
      <c r="O29" s="20"/>
      <c r="P29" s="21"/>
      <c r="Q29" s="20"/>
      <c r="R29" s="24"/>
      <c r="S29" s="31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4"/>
      <c r="B30" s="20"/>
      <c r="C30" s="24"/>
      <c r="D30" s="20"/>
      <c r="E30" s="20"/>
      <c r="F30" s="20"/>
      <c r="G30" s="20"/>
      <c r="H30" s="24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8"/>
      <c r="AH30" s="30"/>
      <c r="AI30" s="31"/>
    </row>
    <row r="31" spans="1:35" ht="15" customHeight="1" x14ac:dyDescent="0.2">
      <c r="A31" s="3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20"/>
      <c r="R31" s="24"/>
      <c r="S31" s="24"/>
      <c r="T31" s="24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">
      <c r="A32" s="37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  <c r="Q32" s="42"/>
      <c r="R32" s="24"/>
      <c r="S32" s="43"/>
      <c r="T32" s="26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2"/>
      <c r="R33" s="37"/>
      <c r="S33" s="46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41"/>
    </row>
    <row r="34" spans="1:35" ht="15" customHeight="1" x14ac:dyDescent="0.2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2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37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2"/>
      <c r="R35" s="37"/>
      <c r="S35" s="46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41"/>
    </row>
    <row r="36" spans="1:35" ht="15" customHeight="1" x14ac:dyDescent="0.2">
      <c r="A36" s="37"/>
      <c r="B36" s="44"/>
      <c r="C36" s="2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2"/>
      <c r="R36" s="37"/>
      <c r="S36" s="41"/>
      <c r="T36" s="41"/>
      <c r="U36" s="47"/>
      <c r="V36" s="41"/>
      <c r="W36" s="41"/>
      <c r="X36" s="41"/>
      <c r="Y36" s="41"/>
      <c r="Z36" s="41"/>
      <c r="AA36" s="41"/>
      <c r="AB36" s="41"/>
      <c r="AC36" s="41"/>
      <c r="AD36" s="41"/>
      <c r="AE36" s="38"/>
      <c r="AF36" s="38"/>
      <c r="AG36" s="39"/>
      <c r="AH36" s="40"/>
      <c r="AI36" s="41"/>
    </row>
    <row r="37" spans="1:35" ht="1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4"/>
      <c r="P37" s="45"/>
      <c r="Q37" s="48"/>
      <c r="R37" s="37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37"/>
      <c r="AF37" s="37"/>
      <c r="AG37" s="37"/>
      <c r="AH37" s="48"/>
      <c r="AI37" s="37"/>
    </row>
    <row r="38" spans="1:35" ht="15" customHeight="1" x14ac:dyDescent="0.15">
      <c r="B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50"/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4"/>
      <c r="AF38" s="54"/>
      <c r="AG38" s="55"/>
      <c r="AH38" s="56"/>
      <c r="AI38" s="52"/>
    </row>
    <row r="39" spans="1:35" ht="15" customHeight="1" x14ac:dyDescent="0.15">
      <c r="S39" s="52"/>
      <c r="T39" s="52"/>
      <c r="U39" s="53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8"/>
      <c r="AH39" s="59"/>
      <c r="AI39" s="52"/>
    </row>
    <row r="40" spans="1:35" ht="15" customHeight="1" x14ac:dyDescent="0.15">
      <c r="Q40" s="60"/>
      <c r="S40" s="52"/>
      <c r="T40" s="53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7"/>
      <c r="AG40" s="57"/>
      <c r="AH40" s="59"/>
      <c r="AI40" s="52"/>
    </row>
    <row r="41" spans="1:35" ht="15" customHeight="1" x14ac:dyDescent="0.15"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8"/>
      <c r="AH41" s="59"/>
      <c r="AI41" s="52"/>
    </row>
    <row r="42" spans="1:35" ht="15" customHeight="1" x14ac:dyDescent="0.15">
      <c r="J42" s="49"/>
      <c r="K42" s="49"/>
      <c r="L42" s="49"/>
      <c r="M42" s="49"/>
      <c r="N42" s="49"/>
      <c r="O42" s="49"/>
      <c r="P42" s="49"/>
      <c r="AE42" s="52"/>
      <c r="AF42" s="52"/>
      <c r="AG42" s="58"/>
      <c r="AH42" s="59"/>
      <c r="AI42" s="52"/>
    </row>
    <row r="43" spans="1:35" ht="15" customHeight="1" x14ac:dyDescent="0.15">
      <c r="AE43" s="52"/>
      <c r="AF43" s="57"/>
      <c r="AG43" s="58"/>
      <c r="AH43" s="59"/>
      <c r="AI43" s="52"/>
    </row>
    <row r="44" spans="1:35" ht="15" customHeight="1" x14ac:dyDescent="0.15">
      <c r="AE44" s="52"/>
      <c r="AF44" s="57"/>
      <c r="AG44" s="57"/>
      <c r="AH44" s="59"/>
      <c r="AI44" s="52"/>
    </row>
    <row r="45" spans="1:35" ht="15" customHeight="1" x14ac:dyDescent="0.15">
      <c r="A45" s="49"/>
      <c r="AF45" s="61"/>
      <c r="AG45" s="61"/>
    </row>
    <row r="46" spans="1:35" ht="15" customHeight="1" x14ac:dyDescent="0.15">
      <c r="A46" s="49"/>
      <c r="AG46" s="61"/>
    </row>
    <row r="47" spans="1:35" ht="15" customHeight="1" x14ac:dyDescent="0.15">
      <c r="AF47" s="61"/>
      <c r="AG47" s="61"/>
    </row>
    <row r="48" spans="1:35" ht="15" customHeight="1" x14ac:dyDescent="0.15">
      <c r="AG48" s="61"/>
    </row>
    <row r="49" spans="1:34" ht="15" customHeight="1" x14ac:dyDescent="0.15"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</row>
    <row r="50" spans="1:34" ht="15" customHeight="1" x14ac:dyDescent="0.15">
      <c r="R50" s="49"/>
      <c r="S50" s="49"/>
      <c r="T50" s="49"/>
      <c r="V50" s="49"/>
      <c r="W50" s="49"/>
      <c r="X50" s="49"/>
      <c r="Y50" s="49"/>
      <c r="Z50" s="49"/>
      <c r="AA50" s="49"/>
      <c r="AB50" s="49"/>
      <c r="AC50" s="49"/>
      <c r="AD50" s="49"/>
      <c r="AG50" s="61"/>
    </row>
    <row r="51" spans="1:34" ht="15" customHeight="1" x14ac:dyDescent="0.15">
      <c r="R51" s="49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  <row r="53" spans="1:34" s="49" customFormat="1" ht="15" customHeight="1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5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H53" s="6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2" width="4.83203125" style="200" customWidth="1"/>
    <col min="3" max="5" width="4.83203125" style="202" customWidth="1"/>
    <col min="6" max="6" width="4.83203125" style="200" customWidth="1"/>
    <col min="7" max="7" width="4.83203125" style="202" customWidth="1"/>
    <col min="8" max="11" width="4.83203125" style="200" customWidth="1"/>
    <col min="12" max="13" width="4.83203125" style="202" customWidth="1"/>
    <col min="14" max="15" width="4.83203125" style="200" customWidth="1"/>
    <col min="16" max="16" width="4.83203125" style="202" customWidth="1"/>
    <col min="17" max="21" width="4.83203125" style="200" customWidth="1"/>
    <col min="22" max="22" width="4.83203125" style="202" customWidth="1"/>
    <col min="23" max="27" width="4.83203125" style="200" customWidth="1"/>
    <col min="28" max="28" width="5.5" style="200" customWidth="1"/>
    <col min="29" max="29" width="4.83203125" style="200" customWidth="1"/>
    <col min="30" max="31" width="4.83203125" style="202" customWidth="1"/>
    <col min="32" max="16384" width="4.83203125" style="200"/>
  </cols>
  <sheetData>
    <row r="1" spans="1:50" s="181" customFormat="1" ht="12" customHeight="1" x14ac:dyDescent="0.15">
      <c r="A1" s="162" t="s">
        <v>8</v>
      </c>
      <c r="B1" s="163"/>
      <c r="C1" s="163"/>
      <c r="D1" s="164"/>
      <c r="E1" s="165" t="str">
        <f ca="1">IF(INDIRECT("'Revision history'!E1")&lt;&gt;"",INDIRECT("'Revision history'!E1"),"")</f>
        <v>Sample Project</v>
      </c>
      <c r="F1" s="166"/>
      <c r="G1" s="166"/>
      <c r="H1" s="166"/>
      <c r="I1" s="166"/>
      <c r="J1" s="166"/>
      <c r="K1" s="166"/>
      <c r="L1" s="166"/>
      <c r="M1" s="166"/>
      <c r="N1" s="167"/>
      <c r="O1" s="168" t="s">
        <v>11</v>
      </c>
      <c r="P1" s="169"/>
      <c r="Q1" s="169"/>
      <c r="R1" s="170"/>
      <c r="S1" s="171" t="str">
        <f ca="1">IF(INDIRECT("'Revision history'!S1")&lt;&gt;"",INDIRECT("'Revision history'!S1"),"")</f>
        <v>Screen Transition Diagram</v>
      </c>
      <c r="T1" s="172"/>
      <c r="U1" s="172"/>
      <c r="V1" s="172"/>
      <c r="W1" s="172"/>
      <c r="X1" s="172"/>
      <c r="Y1" s="172"/>
      <c r="Z1" s="173"/>
      <c r="AA1" s="162" t="s">
        <v>12</v>
      </c>
      <c r="AB1" s="164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7">
        <f ca="1">IF(INDIRECT("'Revision history'!AG1")&lt;&gt;"",INDIRECT("'Revision history'!AG1"),"")</f>
        <v>43595</v>
      </c>
      <c r="AH1" s="178"/>
      <c r="AI1" s="179"/>
      <c r="AJ1" s="180"/>
      <c r="AN1" s="182"/>
      <c r="AO1" s="180"/>
      <c r="AP1" s="180"/>
      <c r="AQ1" s="180"/>
      <c r="AR1" s="180"/>
      <c r="AS1" s="183"/>
      <c r="AT1" s="180"/>
      <c r="AU1" s="180"/>
      <c r="AV1" s="180"/>
      <c r="AW1" s="180"/>
    </row>
    <row r="2" spans="1:50" s="181" customFormat="1" ht="12" customHeight="1" x14ac:dyDescent="0.15">
      <c r="A2" s="162" t="s">
        <v>9</v>
      </c>
      <c r="B2" s="163"/>
      <c r="C2" s="163"/>
      <c r="D2" s="164"/>
      <c r="E2" s="165" t="str">
        <f ca="1">IF(INDIRECT("'Revision history'!E2")&lt;&gt;"",INDIRECT("'Revision history'!E2"),"")</f>
        <v>Sample System</v>
      </c>
      <c r="F2" s="166"/>
      <c r="G2" s="166"/>
      <c r="H2" s="166"/>
      <c r="I2" s="166"/>
      <c r="J2" s="166"/>
      <c r="K2" s="166"/>
      <c r="L2" s="166"/>
      <c r="M2" s="166"/>
      <c r="N2" s="167"/>
      <c r="O2" s="184"/>
      <c r="P2" s="185"/>
      <c r="Q2" s="185"/>
      <c r="R2" s="186"/>
      <c r="S2" s="187"/>
      <c r="T2" s="188"/>
      <c r="U2" s="188"/>
      <c r="V2" s="188"/>
      <c r="W2" s="188"/>
      <c r="X2" s="188"/>
      <c r="Y2" s="188"/>
      <c r="Z2" s="189"/>
      <c r="AA2" s="162" t="s">
        <v>13</v>
      </c>
      <c r="AB2" s="164"/>
      <c r="AC2" s="174" t="str">
        <f ca="1">IF(INDIRECT("'Revision history'!AC2")&lt;&gt;"",INDIRECT("'Revision history'!AC2"),"")</f>
        <v>TIS</v>
      </c>
      <c r="AD2" s="175"/>
      <c r="AE2" s="175"/>
      <c r="AF2" s="176"/>
      <c r="AG2" s="177">
        <f ca="1">IF(INDIRECT("'Revision history'!AG2")&lt;&gt;"",INDIRECT("'Revision history'!AG2"),"")</f>
        <v>44796</v>
      </c>
      <c r="AH2" s="178"/>
      <c r="AI2" s="179"/>
      <c r="AJ2" s="180"/>
      <c r="AN2" s="182"/>
      <c r="AO2" s="180"/>
      <c r="AP2" s="180"/>
      <c r="AQ2" s="180"/>
      <c r="AR2" s="180"/>
      <c r="AS2" s="183"/>
      <c r="AT2" s="180"/>
      <c r="AU2" s="180"/>
      <c r="AV2" s="180"/>
      <c r="AW2" s="180"/>
    </row>
    <row r="3" spans="1:50" s="181" customFormat="1" ht="12" customHeight="1" x14ac:dyDescent="0.15">
      <c r="A3" s="162" t="s">
        <v>10</v>
      </c>
      <c r="B3" s="163"/>
      <c r="C3" s="163"/>
      <c r="D3" s="164"/>
      <c r="E3" s="165" t="str">
        <f ca="1">IF(INDIRECT("'Revision history'!E3")&lt;&gt;"",INDIRECT("'Revision history'!E3"),"")</f>
        <v>Project Management System</v>
      </c>
      <c r="F3" s="166"/>
      <c r="G3" s="166"/>
      <c r="H3" s="166"/>
      <c r="I3" s="166"/>
      <c r="J3" s="166"/>
      <c r="K3" s="166"/>
      <c r="L3" s="166"/>
      <c r="M3" s="166"/>
      <c r="N3" s="167"/>
      <c r="O3" s="190"/>
      <c r="P3" s="191"/>
      <c r="Q3" s="191"/>
      <c r="R3" s="192"/>
      <c r="S3" s="193"/>
      <c r="T3" s="194"/>
      <c r="U3" s="194"/>
      <c r="V3" s="194"/>
      <c r="W3" s="194"/>
      <c r="X3" s="194"/>
      <c r="Y3" s="194"/>
      <c r="Z3" s="195"/>
      <c r="AA3" s="162"/>
      <c r="AB3" s="164"/>
      <c r="AC3" s="174" t="str">
        <f ca="1">IF(INDIRECT("'Revision history'!AC3")&lt;&gt;"",INDIRECT("'Revision history'!AC3"),"")</f>
        <v/>
      </c>
      <c r="AD3" s="175"/>
      <c r="AE3" s="175"/>
      <c r="AF3" s="176"/>
      <c r="AG3" s="177" t="str">
        <f ca="1">IF(INDIRECT("'Revision history'!AG3")&lt;&gt;"",INDIRECT("'Revision history'!AG3"),"")</f>
        <v/>
      </c>
      <c r="AH3" s="178"/>
      <c r="AI3" s="179"/>
      <c r="AJ3" s="196"/>
      <c r="AK3" s="197"/>
      <c r="AL3" s="197"/>
      <c r="AM3" s="197"/>
      <c r="AN3" s="182"/>
      <c r="AO3" s="182"/>
      <c r="AP3" s="182"/>
      <c r="AQ3" s="182"/>
      <c r="AR3" s="182"/>
      <c r="AS3" s="183"/>
      <c r="AT3" s="183"/>
      <c r="AU3" s="183"/>
      <c r="AV3" s="183"/>
      <c r="AW3" s="183"/>
    </row>
    <row r="4" spans="1:50" ht="12" customHeight="1" x14ac:dyDescent="0.15">
      <c r="A4" s="198"/>
      <c r="B4" s="198"/>
      <c r="C4" s="199"/>
      <c r="D4" s="199"/>
      <c r="E4" s="199"/>
      <c r="F4" s="198"/>
      <c r="G4" s="199"/>
      <c r="H4" s="198"/>
      <c r="I4" s="198"/>
      <c r="J4" s="198"/>
      <c r="K4" s="198"/>
      <c r="L4" s="199"/>
      <c r="M4" s="199"/>
      <c r="N4" s="198"/>
      <c r="O4" s="198"/>
      <c r="P4" s="199"/>
      <c r="Q4" s="198"/>
      <c r="R4" s="198"/>
      <c r="S4" s="198"/>
      <c r="T4" s="198"/>
      <c r="U4" s="198"/>
      <c r="V4" s="199"/>
      <c r="W4" s="198"/>
      <c r="X4" s="198"/>
      <c r="Y4" s="198"/>
      <c r="Z4" s="198"/>
      <c r="AA4" s="198"/>
      <c r="AB4" s="198"/>
      <c r="AC4" s="198"/>
      <c r="AD4" s="199"/>
      <c r="AE4" s="199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</row>
    <row r="5" spans="1:50" ht="12" customHeight="1" x14ac:dyDescent="0.15">
      <c r="B5" s="201" t="s">
        <v>35</v>
      </c>
    </row>
    <row r="6" spans="1:50" x14ac:dyDescent="0.15">
      <c r="C6" s="200"/>
      <c r="D6" s="200"/>
      <c r="F6" s="202"/>
      <c r="G6" s="200"/>
      <c r="I6" s="202"/>
      <c r="L6" s="200"/>
      <c r="M6" s="200"/>
      <c r="P6" s="200"/>
      <c r="R6" s="202"/>
      <c r="S6" s="202"/>
    </row>
    <row r="7" spans="1:50" x14ac:dyDescent="0.15">
      <c r="C7" s="200"/>
      <c r="D7" s="200"/>
      <c r="F7" s="202"/>
      <c r="G7" s="200"/>
      <c r="I7" s="202"/>
      <c r="L7" s="200"/>
      <c r="M7" s="200"/>
      <c r="P7" s="200"/>
      <c r="R7" s="202"/>
      <c r="S7" s="202"/>
    </row>
    <row r="8" spans="1:50" x14ac:dyDescent="0.15">
      <c r="C8" s="200"/>
      <c r="D8" s="200"/>
      <c r="F8" s="202"/>
      <c r="G8" s="200"/>
      <c r="I8" s="202"/>
      <c r="L8" s="200"/>
      <c r="M8" s="200"/>
      <c r="P8" s="200"/>
      <c r="R8" s="202"/>
      <c r="S8" s="202"/>
    </row>
    <row r="9" spans="1:50" x14ac:dyDescent="0.15">
      <c r="C9" s="200"/>
      <c r="D9" s="200"/>
      <c r="F9" s="202"/>
      <c r="G9" s="200"/>
      <c r="I9" s="202"/>
      <c r="L9" s="200"/>
      <c r="M9" s="200"/>
      <c r="P9" s="200"/>
      <c r="R9" s="202"/>
      <c r="S9" s="202"/>
    </row>
    <row r="10" spans="1:50" s="202" customFormat="1" x14ac:dyDescent="0.15"/>
    <row r="11" spans="1:50" s="202" customFormat="1" x14ac:dyDescent="0.15"/>
    <row r="12" spans="1:50" x14ac:dyDescent="0.15">
      <c r="C12" s="200"/>
      <c r="D12" s="200"/>
      <c r="F12" s="202"/>
      <c r="G12" s="200"/>
      <c r="I12" s="202"/>
      <c r="L12" s="200"/>
      <c r="M12" s="200"/>
      <c r="P12" s="200"/>
      <c r="R12" s="202"/>
      <c r="S12" s="202"/>
    </row>
    <row r="13" spans="1:50" x14ac:dyDescent="0.15">
      <c r="C13" s="200"/>
      <c r="D13" s="200"/>
      <c r="F13" s="202"/>
      <c r="G13" s="200"/>
      <c r="I13" s="202"/>
      <c r="L13" s="200"/>
      <c r="M13" s="200"/>
      <c r="P13" s="200"/>
      <c r="R13" s="202"/>
      <c r="S13" s="202"/>
    </row>
    <row r="14" spans="1:50" s="202" customFormat="1" x14ac:dyDescent="0.15"/>
    <row r="15" spans="1:50" x14ac:dyDescent="0.15">
      <c r="C15" s="200"/>
      <c r="D15" s="200"/>
      <c r="F15" s="202"/>
      <c r="G15" s="200"/>
      <c r="I15" s="202"/>
      <c r="L15" s="200"/>
      <c r="M15" s="200"/>
      <c r="P15" s="200"/>
      <c r="R15" s="202"/>
      <c r="S15" s="202"/>
    </row>
    <row r="16" spans="1:50" s="202" customFormat="1" x14ac:dyDescent="0.15"/>
    <row r="17" spans="3:31" x14ac:dyDescent="0.15">
      <c r="C17" s="200"/>
      <c r="D17" s="200"/>
      <c r="F17" s="202"/>
      <c r="G17" s="200"/>
      <c r="I17" s="202"/>
      <c r="L17" s="200"/>
      <c r="M17" s="200"/>
      <c r="P17" s="200"/>
      <c r="R17" s="202"/>
      <c r="S17" s="202"/>
    </row>
    <row r="18" spans="3:31" x14ac:dyDescent="0.15">
      <c r="C18" s="200"/>
      <c r="D18" s="200"/>
      <c r="F18" s="202"/>
      <c r="G18" s="200"/>
      <c r="I18" s="202"/>
      <c r="L18" s="200"/>
      <c r="M18" s="203"/>
      <c r="P18" s="200"/>
      <c r="R18" s="202"/>
      <c r="S18" s="202"/>
      <c r="Z18" s="203"/>
    </row>
    <row r="19" spans="3:31" x14ac:dyDescent="0.15">
      <c r="C19" s="200"/>
      <c r="D19" s="200"/>
      <c r="F19" s="202"/>
      <c r="G19" s="200"/>
      <c r="I19" s="202"/>
      <c r="L19" s="200"/>
      <c r="M19" s="200"/>
      <c r="P19" s="200"/>
      <c r="R19" s="202"/>
      <c r="S19" s="202"/>
    </row>
    <row r="20" spans="3:31" x14ac:dyDescent="0.15">
      <c r="C20" s="200"/>
      <c r="D20" s="200"/>
      <c r="F20" s="202"/>
      <c r="G20" s="200"/>
      <c r="I20" s="202"/>
      <c r="L20" s="200"/>
      <c r="M20" s="200"/>
    </row>
    <row r="21" spans="3:31" x14ac:dyDescent="0.15">
      <c r="C21" s="200"/>
      <c r="D21" s="200"/>
      <c r="F21" s="202"/>
      <c r="G21" s="200"/>
      <c r="I21" s="202"/>
      <c r="L21" s="200"/>
      <c r="M21" s="200"/>
    </row>
    <row r="22" spans="3:31" s="202" customFormat="1" x14ac:dyDescent="0.15">
      <c r="Q22" s="200"/>
      <c r="R22" s="200"/>
      <c r="S22" s="200"/>
      <c r="T22" s="200"/>
      <c r="U22" s="200"/>
      <c r="W22" s="200"/>
      <c r="X22" s="200"/>
      <c r="Y22" s="200"/>
      <c r="Z22" s="200"/>
      <c r="AA22" s="200"/>
    </row>
    <row r="23" spans="3:31" x14ac:dyDescent="0.15">
      <c r="C23" s="200"/>
      <c r="D23" s="200"/>
      <c r="F23" s="202"/>
      <c r="G23" s="200"/>
      <c r="I23" s="202"/>
      <c r="L23" s="200"/>
      <c r="M23" s="200"/>
      <c r="P23" s="200"/>
      <c r="R23" s="202"/>
      <c r="S23" s="202"/>
    </row>
    <row r="24" spans="3:31" x14ac:dyDescent="0.15">
      <c r="C24" s="200"/>
      <c r="D24" s="200"/>
      <c r="F24" s="202"/>
      <c r="G24" s="200"/>
      <c r="I24" s="202"/>
      <c r="L24" s="200"/>
      <c r="M24" s="200"/>
      <c r="P24" s="200"/>
      <c r="R24" s="202"/>
      <c r="S24" s="202"/>
    </row>
    <row r="25" spans="3:31" x14ac:dyDescent="0.15">
      <c r="C25" s="200"/>
      <c r="D25" s="200"/>
      <c r="F25" s="202"/>
      <c r="G25" s="200"/>
      <c r="I25" s="202"/>
      <c r="L25" s="200"/>
      <c r="M25" s="200"/>
      <c r="P25" s="200"/>
      <c r="R25" s="202"/>
      <c r="S25" s="202"/>
    </row>
    <row r="26" spans="3:31" x14ac:dyDescent="0.15">
      <c r="C26" s="200"/>
      <c r="D26" s="200"/>
      <c r="F26" s="202"/>
      <c r="G26" s="200"/>
      <c r="I26" s="202"/>
      <c r="L26" s="200"/>
      <c r="M26" s="200"/>
      <c r="P26" s="200"/>
      <c r="R26" s="202"/>
      <c r="S26" s="202"/>
    </row>
    <row r="27" spans="3:31" s="202" customFormat="1" x14ac:dyDescent="0.15"/>
    <row r="28" spans="3:31" x14ac:dyDescent="0.15">
      <c r="F28" s="202"/>
      <c r="H28" s="202"/>
      <c r="I28" s="202"/>
      <c r="J28" s="202"/>
      <c r="K28" s="202"/>
      <c r="N28" s="202"/>
      <c r="Q28" s="202"/>
      <c r="R28" s="202"/>
      <c r="S28" s="202"/>
      <c r="T28" s="202"/>
      <c r="U28" s="202"/>
      <c r="W28" s="202"/>
      <c r="X28" s="202"/>
      <c r="Y28" s="202"/>
      <c r="Z28" s="202"/>
      <c r="AA28" s="202"/>
    </row>
    <row r="29" spans="3:31" s="202" customFormat="1" x14ac:dyDescent="0.15">
      <c r="C29" s="200"/>
      <c r="D29" s="200"/>
      <c r="G29" s="200"/>
      <c r="H29" s="200"/>
      <c r="J29" s="200"/>
      <c r="K29" s="200"/>
      <c r="L29" s="200"/>
      <c r="M29" s="200"/>
      <c r="N29" s="200"/>
      <c r="P29" s="200"/>
      <c r="Q29" s="200"/>
      <c r="T29" s="200"/>
      <c r="U29" s="200"/>
      <c r="W29" s="200"/>
      <c r="X29" s="200"/>
      <c r="Y29" s="200"/>
      <c r="Z29" s="200"/>
      <c r="AA29" s="200"/>
    </row>
    <row r="30" spans="3:31" x14ac:dyDescent="0.15">
      <c r="C30" s="200"/>
      <c r="D30" s="200"/>
      <c r="F30" s="202"/>
      <c r="G30" s="200"/>
      <c r="I30" s="202"/>
      <c r="L30" s="200"/>
      <c r="M30" s="200"/>
      <c r="P30" s="200"/>
      <c r="R30" s="202"/>
      <c r="S30" s="202"/>
    </row>
    <row r="31" spans="3:31" x14ac:dyDescent="0.15">
      <c r="F31" s="202"/>
      <c r="H31" s="202"/>
      <c r="I31" s="202"/>
      <c r="J31" s="202"/>
      <c r="K31" s="202"/>
      <c r="N31" s="202"/>
      <c r="Q31" s="202"/>
      <c r="R31" s="202"/>
      <c r="S31" s="202"/>
      <c r="T31" s="202"/>
      <c r="U31" s="202"/>
      <c r="W31" s="202"/>
      <c r="X31" s="202"/>
      <c r="Y31" s="202"/>
      <c r="Z31" s="202"/>
      <c r="AA31" s="202"/>
    </row>
    <row r="32" spans="3:31" x14ac:dyDescent="0.15">
      <c r="C32" s="200"/>
      <c r="D32" s="200"/>
      <c r="F32" s="202"/>
      <c r="G32" s="200"/>
      <c r="I32" s="202"/>
      <c r="L32" s="200"/>
      <c r="M32" s="200"/>
      <c r="P32" s="200"/>
      <c r="R32" s="202"/>
      <c r="S32" s="202"/>
      <c r="AC32" s="202"/>
      <c r="AD32" s="200"/>
      <c r="AE32" s="200"/>
    </row>
    <row r="33" spans="3:33" x14ac:dyDescent="0.15">
      <c r="F33" s="202"/>
      <c r="H33" s="202"/>
      <c r="I33" s="202"/>
      <c r="J33" s="202"/>
      <c r="K33" s="202"/>
      <c r="N33" s="202"/>
      <c r="Q33" s="202"/>
      <c r="R33" s="202"/>
      <c r="S33" s="202"/>
      <c r="T33" s="202"/>
      <c r="U33" s="202"/>
      <c r="W33" s="202"/>
      <c r="X33" s="202"/>
      <c r="Y33" s="202"/>
      <c r="Z33" s="202"/>
      <c r="AA33" s="202"/>
      <c r="AC33" s="202"/>
      <c r="AD33" s="200"/>
      <c r="AE33" s="200"/>
    </row>
    <row r="34" spans="3:33" x14ac:dyDescent="0.15">
      <c r="C34" s="200"/>
      <c r="D34" s="200"/>
      <c r="F34" s="202"/>
      <c r="G34" s="200"/>
      <c r="I34" s="202"/>
      <c r="L34" s="200"/>
      <c r="M34" s="200"/>
      <c r="P34" s="200"/>
      <c r="R34" s="202"/>
      <c r="S34" s="202"/>
      <c r="AB34" s="202"/>
      <c r="AC34" s="202"/>
      <c r="AF34" s="202"/>
      <c r="AG34" s="202"/>
    </row>
    <row r="35" spans="3:33" x14ac:dyDescent="0.15">
      <c r="C35" s="200"/>
      <c r="D35" s="200"/>
      <c r="F35" s="202"/>
      <c r="G35" s="200"/>
      <c r="I35" s="202"/>
      <c r="L35" s="200"/>
      <c r="M35" s="203"/>
      <c r="P35" s="200"/>
      <c r="R35" s="202"/>
      <c r="S35" s="202"/>
      <c r="Z35" s="20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8320312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88" t="s">
        <v>8</v>
      </c>
      <c r="B1" s="89"/>
      <c r="C1" s="89"/>
      <c r="D1" s="90"/>
      <c r="E1" s="91" t="str">
        <f ca="1">IF(INDIRECT("'Revision history'!E1")&lt;&gt;"",INDIRECT("'Revision history'!E1"),"")</f>
        <v>Sample Project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11</v>
      </c>
      <c r="P1" s="98"/>
      <c r="Q1" s="98"/>
      <c r="R1" s="99"/>
      <c r="S1" s="153" t="str">
        <f ca="1">IF(INDIRECT("'Revision history'!S1")&lt;&gt;"",INDIRECT("'Revision history'!S1"),"")</f>
        <v>Screen Transition Diagram</v>
      </c>
      <c r="T1" s="154"/>
      <c r="U1" s="154"/>
      <c r="V1" s="154"/>
      <c r="W1" s="154"/>
      <c r="X1" s="154"/>
      <c r="Y1" s="154"/>
      <c r="Z1" s="155"/>
      <c r="AA1" s="88" t="s">
        <v>12</v>
      </c>
      <c r="AB1" s="90"/>
      <c r="AC1" s="115" t="str">
        <f ca="1">IF(INDIRECT("'Revision history'!AC1")&lt;&gt;"",INDIRECT("'Revision history'!AC1"),"")</f>
        <v>TIS</v>
      </c>
      <c r="AD1" s="116"/>
      <c r="AE1" s="116"/>
      <c r="AF1" s="117"/>
      <c r="AG1" s="148">
        <f ca="1">IF(INDIRECT("'Revision history'!AG1")&lt;&gt;"",INDIRECT("'Revision history'!AG1"),"")</f>
        <v>43595</v>
      </c>
      <c r="AH1" s="149"/>
      <c r="AI1" s="150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88" t="s">
        <v>9</v>
      </c>
      <c r="B2" s="89"/>
      <c r="C2" s="89"/>
      <c r="D2" s="90"/>
      <c r="E2" s="91" t="str">
        <f ca="1">IF(INDIRECT("'Revision history'!E2")&lt;&gt;"",INDIRECT("'Revision history'!E2"),"")</f>
        <v>Sample System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56"/>
      <c r="T2" s="157"/>
      <c r="U2" s="157"/>
      <c r="V2" s="157"/>
      <c r="W2" s="157"/>
      <c r="X2" s="157"/>
      <c r="Y2" s="157"/>
      <c r="Z2" s="158"/>
      <c r="AA2" s="88" t="s">
        <v>13</v>
      </c>
      <c r="AB2" s="90"/>
      <c r="AC2" s="115" t="str">
        <f ca="1">IF(INDIRECT("'Revision history'!AC2")&lt;&gt;"",INDIRECT("'Revision history'!AC2"),"")</f>
        <v>TIS</v>
      </c>
      <c r="AD2" s="116"/>
      <c r="AE2" s="116"/>
      <c r="AF2" s="117"/>
      <c r="AG2" s="148">
        <f ca="1">IF(INDIRECT("'Revision history'!AG2")&lt;&gt;"",INDIRECT("'Revision history'!AG2"),"")</f>
        <v>44796</v>
      </c>
      <c r="AH2" s="149"/>
      <c r="AI2" s="150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88" t="s">
        <v>10</v>
      </c>
      <c r="B3" s="89"/>
      <c r="C3" s="89"/>
      <c r="D3" s="90"/>
      <c r="E3" s="91" t="str">
        <f ca="1">IF(INDIRECT("'Revision history'!E3")&lt;&gt;"",INDIRECT("'Revision history'!E3"),"")</f>
        <v>Project Management System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59"/>
      <c r="T3" s="160"/>
      <c r="U3" s="160"/>
      <c r="V3" s="160"/>
      <c r="W3" s="160"/>
      <c r="X3" s="160"/>
      <c r="Y3" s="160"/>
      <c r="Z3" s="161"/>
      <c r="AA3" s="88"/>
      <c r="AB3" s="90"/>
      <c r="AC3" s="115" t="str">
        <f ca="1">IF(INDIRECT("'Revision history'!AC3")&lt;&gt;"",INDIRECT("'Revision history'!AC3"),"")</f>
        <v/>
      </c>
      <c r="AD3" s="116"/>
      <c r="AE3" s="116"/>
      <c r="AF3" s="117"/>
      <c r="AG3" s="148" t="str">
        <f ca="1">IF(INDIRECT("'Revision history'!AG3")&lt;&gt;"",INDIRECT("'Revision history'!AG3"),"")</f>
        <v/>
      </c>
      <c r="AH3" s="149"/>
      <c r="AI3" s="150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3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26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26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26" x14ac:dyDescent="0.2">
      <c r="C19" s="66"/>
      <c r="D19" s="66"/>
      <c r="F19" s="67"/>
      <c r="G19" s="66"/>
      <c r="I19" s="67"/>
      <c r="L19" s="66"/>
      <c r="M19" s="68"/>
      <c r="P19" s="66"/>
      <c r="R19" s="67"/>
      <c r="S19" s="67"/>
      <c r="Z19" s="68"/>
    </row>
    <row r="20" spans="3:26" x14ac:dyDescent="0.2">
      <c r="C20" s="66"/>
      <c r="D20" s="66"/>
      <c r="F20" s="67"/>
      <c r="G20" s="66"/>
      <c r="I20" s="67"/>
      <c r="L20" s="66"/>
      <c r="M20" s="68"/>
      <c r="P20" s="66"/>
      <c r="R20" s="67"/>
      <c r="S20" s="67"/>
      <c r="Z20" s="68"/>
    </row>
    <row r="21" spans="3:26" x14ac:dyDescent="0.2">
      <c r="C21" s="66"/>
      <c r="D21" s="66"/>
      <c r="F21" s="67"/>
      <c r="G21" s="66"/>
      <c r="I21" s="67"/>
      <c r="L21" s="66"/>
      <c r="M21" s="68"/>
      <c r="P21" s="66"/>
      <c r="R21" s="67"/>
      <c r="S21" s="67"/>
      <c r="Z21" s="68"/>
    </row>
    <row r="22" spans="3:26" x14ac:dyDescent="0.2">
      <c r="C22" s="66"/>
      <c r="D22" s="66"/>
      <c r="F22" s="67"/>
      <c r="G22" s="66"/>
      <c r="I22" s="67"/>
      <c r="L22" s="66"/>
      <c r="M22" s="68"/>
      <c r="P22" s="66"/>
      <c r="R22" s="67"/>
      <c r="S22" s="67"/>
      <c r="Z22" s="68"/>
    </row>
    <row r="23" spans="3:26" x14ac:dyDescent="0.2">
      <c r="C23" s="66"/>
      <c r="D23" s="66"/>
      <c r="F23" s="67"/>
      <c r="G23" s="66"/>
      <c r="I23" s="67"/>
      <c r="L23" s="66"/>
      <c r="M23" s="68"/>
      <c r="P23" s="66"/>
      <c r="R23" s="67"/>
      <c r="S23" s="67"/>
      <c r="Z23" s="68"/>
    </row>
    <row r="24" spans="3:26" x14ac:dyDescent="0.2">
      <c r="C24" s="66"/>
      <c r="D24" s="66"/>
      <c r="F24" s="67"/>
      <c r="G24" s="66"/>
      <c r="I24" s="67"/>
      <c r="L24" s="66"/>
      <c r="M24" s="68"/>
      <c r="P24" s="66"/>
      <c r="R24" s="67"/>
      <c r="S24" s="67"/>
      <c r="Z24" s="68"/>
    </row>
    <row r="25" spans="3:26" x14ac:dyDescent="0.2">
      <c r="C25" s="66"/>
      <c r="D25" s="66"/>
      <c r="F25" s="67"/>
      <c r="G25" s="66"/>
      <c r="I25" s="67"/>
      <c r="L25" s="66"/>
      <c r="M25" s="68"/>
      <c r="P25" s="66"/>
      <c r="R25" s="67"/>
      <c r="S25" s="67"/>
      <c r="Z25" s="68"/>
    </row>
    <row r="26" spans="3:26" x14ac:dyDescent="0.2">
      <c r="C26" s="66"/>
      <c r="D26" s="66"/>
      <c r="F26" s="67"/>
      <c r="G26" s="66"/>
      <c r="I26" s="67"/>
      <c r="L26" s="66"/>
      <c r="M26" s="68"/>
      <c r="P26" s="66"/>
      <c r="R26" s="67"/>
      <c r="S26" s="67"/>
      <c r="Z26" s="68"/>
    </row>
    <row r="27" spans="3:26" x14ac:dyDescent="0.2">
      <c r="C27" s="66"/>
      <c r="D27" s="66"/>
      <c r="F27" s="67"/>
      <c r="G27" s="66"/>
      <c r="I27" s="67"/>
      <c r="L27" s="66"/>
      <c r="M27" s="68"/>
      <c r="P27" s="66"/>
      <c r="R27" s="67"/>
      <c r="S27" s="67"/>
      <c r="Z27" s="68"/>
    </row>
    <row r="28" spans="3:26" x14ac:dyDescent="0.2">
      <c r="C28" s="66"/>
      <c r="D28" s="66"/>
      <c r="F28" s="67"/>
      <c r="G28" s="66"/>
      <c r="I28" s="67"/>
      <c r="L28" s="66"/>
      <c r="M28" s="68"/>
      <c r="P28" s="66"/>
      <c r="R28" s="67"/>
      <c r="S28" s="67"/>
      <c r="Z28" s="68"/>
    </row>
    <row r="29" spans="3:26" x14ac:dyDescent="0.2">
      <c r="C29" s="66"/>
      <c r="D29" s="66"/>
      <c r="F29" s="67"/>
      <c r="G29" s="66"/>
      <c r="I29" s="67"/>
      <c r="L29" s="66"/>
      <c r="M29" s="68"/>
      <c r="P29" s="66"/>
      <c r="R29" s="67"/>
      <c r="S29" s="67"/>
      <c r="Z29" s="68"/>
    </row>
    <row r="30" spans="3:26" x14ac:dyDescent="0.2">
      <c r="C30" s="66"/>
      <c r="D30" s="66"/>
      <c r="F30" s="67"/>
      <c r="G30" s="66"/>
      <c r="I30" s="67"/>
      <c r="L30" s="66"/>
      <c r="M30" s="68"/>
      <c r="P30" s="66"/>
      <c r="R30" s="67"/>
      <c r="S30" s="67"/>
      <c r="Z30" s="68"/>
    </row>
    <row r="31" spans="3:26" x14ac:dyDescent="0.2">
      <c r="C31" s="66"/>
      <c r="D31" s="66"/>
      <c r="F31" s="67"/>
      <c r="G31" s="66"/>
      <c r="I31" s="67"/>
      <c r="L31" s="66"/>
      <c r="M31" s="68"/>
      <c r="P31" s="66"/>
      <c r="R31" s="67"/>
      <c r="S31" s="67"/>
      <c r="Z31" s="68"/>
    </row>
    <row r="32" spans="3:26" x14ac:dyDescent="0.2">
      <c r="C32" s="66"/>
      <c r="D32" s="66"/>
      <c r="F32" s="67"/>
      <c r="G32" s="66"/>
      <c r="I32" s="67"/>
      <c r="L32" s="66"/>
      <c r="M32" s="68"/>
      <c r="P32" s="66"/>
      <c r="R32" s="67"/>
      <c r="S32" s="67"/>
      <c r="Z32" s="68"/>
    </row>
    <row r="33" spans="3:26" x14ac:dyDescent="0.2">
      <c r="C33" s="66"/>
      <c r="D33" s="66"/>
      <c r="F33" s="67"/>
      <c r="G33" s="66"/>
      <c r="I33" s="67"/>
      <c r="L33" s="66"/>
      <c r="M33" s="68"/>
      <c r="P33" s="66"/>
      <c r="R33" s="67"/>
      <c r="S33" s="67"/>
      <c r="Z33" s="68"/>
    </row>
    <row r="34" spans="3:26" x14ac:dyDescent="0.2">
      <c r="C34" s="66"/>
      <c r="D34" s="66"/>
      <c r="F34" s="67"/>
      <c r="G34" s="66"/>
      <c r="I34" s="67"/>
      <c r="L34" s="66"/>
      <c r="M34" s="68"/>
      <c r="P34" s="66"/>
      <c r="R34" s="67"/>
      <c r="S34" s="67"/>
      <c r="Z34" s="68"/>
    </row>
    <row r="35" spans="3:26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  <row r="36" spans="3:26" x14ac:dyDescent="0.2">
      <c r="C36" s="66"/>
      <c r="D36" s="66"/>
      <c r="F36" s="67"/>
      <c r="G36" s="66"/>
      <c r="I36" s="67"/>
      <c r="L36" s="66"/>
      <c r="M36" s="68"/>
      <c r="P36" s="66"/>
      <c r="R36" s="67"/>
      <c r="S36" s="67"/>
      <c r="Z36" s="68"/>
    </row>
    <row r="37" spans="3:26" x14ac:dyDescent="0.2">
      <c r="C37" s="66"/>
      <c r="D37" s="66"/>
      <c r="F37" s="67"/>
      <c r="G37" s="66"/>
      <c r="I37" s="67"/>
      <c r="L37" s="66"/>
      <c r="M37" s="68"/>
      <c r="P37" s="66"/>
      <c r="R37" s="67"/>
      <c r="S37" s="67"/>
      <c r="Z37" s="68"/>
    </row>
    <row r="38" spans="3:26" x14ac:dyDescent="0.2">
      <c r="C38" s="66"/>
      <c r="D38" s="66"/>
      <c r="F38" s="67"/>
      <c r="G38" s="66"/>
      <c r="I38" s="67"/>
      <c r="L38" s="66"/>
      <c r="M38" s="68"/>
      <c r="P38" s="66"/>
      <c r="R38" s="67"/>
      <c r="S38" s="67"/>
      <c r="Z38" s="68"/>
    </row>
    <row r="39" spans="3:26" x14ac:dyDescent="0.2">
      <c r="C39" s="66"/>
      <c r="D39" s="66"/>
      <c r="F39" s="67"/>
      <c r="G39" s="66"/>
      <c r="I39" s="67"/>
      <c r="L39" s="66"/>
      <c r="M39" s="68"/>
      <c r="P39" s="66"/>
      <c r="R39" s="67"/>
      <c r="S39" s="67"/>
      <c r="Z39" s="68"/>
    </row>
    <row r="40" spans="3:26" x14ac:dyDescent="0.2">
      <c r="C40" s="66"/>
      <c r="D40" s="66"/>
      <c r="F40" s="67"/>
      <c r="G40" s="66"/>
      <c r="I40" s="67"/>
      <c r="L40" s="66"/>
      <c r="M40" s="68"/>
      <c r="P40" s="66"/>
      <c r="R40" s="67"/>
      <c r="S40" s="67"/>
      <c r="Z40" s="68"/>
    </row>
    <row r="41" spans="3:26" x14ac:dyDescent="0.2">
      <c r="C41" s="66"/>
      <c r="D41" s="66"/>
      <c r="F41" s="67"/>
      <c r="G41" s="66"/>
      <c r="I41" s="67"/>
      <c r="L41" s="66"/>
      <c r="M41" s="68"/>
      <c r="P41" s="66"/>
      <c r="R41" s="67"/>
      <c r="S41" s="67"/>
      <c r="Z41" s="68"/>
    </row>
    <row r="42" spans="3:26" x14ac:dyDescent="0.2">
      <c r="C42" s="66"/>
      <c r="D42" s="66"/>
      <c r="F42" s="67"/>
      <c r="G42" s="66"/>
      <c r="I42" s="67"/>
      <c r="L42" s="66"/>
      <c r="M42" s="68"/>
      <c r="P42" s="66"/>
      <c r="R42" s="67"/>
      <c r="S42" s="67"/>
      <c r="Z42" s="68"/>
    </row>
    <row r="43" spans="3:26" x14ac:dyDescent="0.2">
      <c r="C43" s="66"/>
      <c r="D43" s="66"/>
      <c r="F43" s="67"/>
      <c r="G43" s="66"/>
      <c r="I43" s="67"/>
      <c r="L43" s="66"/>
      <c r="M43" s="68"/>
      <c r="P43" s="66"/>
      <c r="R43" s="67"/>
      <c r="S43" s="67"/>
      <c r="Z43" s="68"/>
    </row>
    <row r="44" spans="3:26" x14ac:dyDescent="0.2">
      <c r="C44" s="66"/>
      <c r="D44" s="66"/>
      <c r="F44" s="67"/>
      <c r="G44" s="66"/>
      <c r="I44" s="67"/>
      <c r="L44" s="66"/>
      <c r="M44" s="68"/>
      <c r="P44" s="66"/>
      <c r="R44" s="67"/>
      <c r="S44" s="67"/>
      <c r="Z44" s="68"/>
    </row>
    <row r="45" spans="3:26" x14ac:dyDescent="0.2">
      <c r="C45" s="66"/>
      <c r="D45" s="66"/>
      <c r="F45" s="67"/>
      <c r="G45" s="66"/>
      <c r="I45" s="67"/>
      <c r="L45" s="66"/>
      <c r="M45" s="68"/>
      <c r="P45" s="66"/>
      <c r="R45" s="67"/>
      <c r="S45" s="67"/>
      <c r="Z45" s="68"/>
    </row>
    <row r="46" spans="3:26" x14ac:dyDescent="0.2">
      <c r="C46" s="66"/>
      <c r="D46" s="66"/>
      <c r="F46" s="67"/>
      <c r="G46" s="66"/>
      <c r="I46" s="67"/>
      <c r="L46" s="66"/>
      <c r="M46" s="68"/>
      <c r="P46" s="66"/>
      <c r="R46" s="67"/>
      <c r="S46" s="67"/>
      <c r="Z46" s="68"/>
    </row>
    <row r="47" spans="3:26" x14ac:dyDescent="0.2">
      <c r="C47" s="66"/>
      <c r="D47" s="66"/>
      <c r="F47" s="67"/>
      <c r="G47" s="66"/>
      <c r="I47" s="67"/>
      <c r="L47" s="66"/>
      <c r="M47" s="68"/>
      <c r="P47" s="66"/>
      <c r="R47" s="67"/>
      <c r="S47" s="67"/>
      <c r="Z47" s="68"/>
    </row>
    <row r="48" spans="3:26" x14ac:dyDescent="0.2">
      <c r="C48" s="66"/>
      <c r="D48" s="66"/>
      <c r="F48" s="67"/>
      <c r="G48" s="66"/>
      <c r="I48" s="67"/>
      <c r="L48" s="66"/>
      <c r="M48" s="68"/>
      <c r="P48" s="66"/>
      <c r="R48" s="67"/>
      <c r="S48" s="67"/>
      <c r="Z48" s="68"/>
    </row>
    <row r="49" spans="3:26" x14ac:dyDescent="0.2">
      <c r="C49" s="66"/>
      <c r="D49" s="66"/>
      <c r="F49" s="67"/>
      <c r="G49" s="66"/>
      <c r="I49" s="67"/>
      <c r="L49" s="66"/>
      <c r="M49" s="68"/>
      <c r="P49" s="66"/>
      <c r="R49" s="67"/>
      <c r="S49" s="67"/>
      <c r="Z49" s="68"/>
    </row>
    <row r="50" spans="3:26" x14ac:dyDescent="0.2">
      <c r="C50" s="66"/>
      <c r="D50" s="66"/>
      <c r="F50" s="67"/>
      <c r="G50" s="66"/>
      <c r="I50" s="67"/>
      <c r="L50" s="66"/>
      <c r="M50" s="68"/>
      <c r="P50" s="66"/>
      <c r="R50" s="67"/>
      <c r="S50" s="67"/>
      <c r="Z50" s="68"/>
    </row>
    <row r="51" spans="3:26" x14ac:dyDescent="0.2">
      <c r="C51" s="66"/>
      <c r="D51" s="66"/>
      <c r="F51" s="67"/>
      <c r="G51" s="66"/>
      <c r="I51" s="67"/>
      <c r="L51" s="66"/>
      <c r="M51" s="68"/>
      <c r="P51" s="66"/>
      <c r="R51" s="67"/>
      <c r="S51" s="67"/>
      <c r="Z51" s="68"/>
    </row>
    <row r="52" spans="3:26" x14ac:dyDescent="0.2">
      <c r="C52" s="66"/>
      <c r="D52" s="66"/>
      <c r="F52" s="67"/>
      <c r="G52" s="66"/>
      <c r="I52" s="67"/>
      <c r="L52" s="66"/>
      <c r="M52" s="68"/>
      <c r="P52" s="66"/>
      <c r="R52" s="67"/>
      <c r="S52" s="67"/>
      <c r="Z52" s="68"/>
    </row>
    <row r="53" spans="3:26" x14ac:dyDescent="0.2">
      <c r="C53" s="66"/>
      <c r="D53" s="66"/>
      <c r="F53" s="67"/>
      <c r="G53" s="66"/>
      <c r="I53" s="67"/>
      <c r="L53" s="66"/>
      <c r="M53" s="6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473F-E4AF-4E46-9729-107F9E424F3D}">
  <sheetPr>
    <pageSetUpPr fitToPage="1"/>
  </sheetPr>
  <dimension ref="A1:AX35"/>
  <sheetViews>
    <sheetView showGridLines="0" view="pageBreakPreview" zoomScaleNormal="100" zoomScaleSheetLayoutView="100" workbookViewId="0">
      <selection activeCell="N22" sqref="N22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88" t="s">
        <v>8</v>
      </c>
      <c r="B1" s="89"/>
      <c r="C1" s="89"/>
      <c r="D1" s="90"/>
      <c r="E1" s="91" t="str">
        <f ca="1">IF(INDIRECT("'Revision history'!E1")&lt;&gt;"",INDIRECT("'Revision history'!E1"),"")</f>
        <v>Sample Project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11</v>
      </c>
      <c r="P1" s="98"/>
      <c r="Q1" s="98"/>
      <c r="R1" s="99"/>
      <c r="S1" s="153" t="str">
        <f ca="1">IF(INDIRECT("'Revision history'!S1")&lt;&gt;"",INDIRECT("'Revision history'!S1"),"")</f>
        <v>Screen Transition Diagram</v>
      </c>
      <c r="T1" s="154"/>
      <c r="U1" s="154"/>
      <c r="V1" s="154"/>
      <c r="W1" s="154"/>
      <c r="X1" s="154"/>
      <c r="Y1" s="154"/>
      <c r="Z1" s="155"/>
      <c r="AA1" s="88" t="s">
        <v>12</v>
      </c>
      <c r="AB1" s="90"/>
      <c r="AC1" s="115" t="str">
        <f ca="1">IF(INDIRECT("'Revision history'!AC1")&lt;&gt;"",INDIRECT("'Revision history'!AC1"),"")</f>
        <v>TIS</v>
      </c>
      <c r="AD1" s="116"/>
      <c r="AE1" s="116"/>
      <c r="AF1" s="117"/>
      <c r="AG1" s="148">
        <f ca="1">IF(INDIRECT("'Revision history'!AG1")&lt;&gt;"",INDIRECT("'Revision history'!AG1"),"")</f>
        <v>43595</v>
      </c>
      <c r="AH1" s="149"/>
      <c r="AI1" s="150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88" t="s">
        <v>9</v>
      </c>
      <c r="B2" s="89"/>
      <c r="C2" s="89"/>
      <c r="D2" s="90"/>
      <c r="E2" s="91" t="str">
        <f ca="1">IF(INDIRECT("'Revision history'!E2")&lt;&gt;"",INDIRECT("'Revision history'!E2"),"")</f>
        <v>Sample System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56"/>
      <c r="T2" s="157"/>
      <c r="U2" s="157"/>
      <c r="V2" s="157"/>
      <c r="W2" s="157"/>
      <c r="X2" s="157"/>
      <c r="Y2" s="157"/>
      <c r="Z2" s="158"/>
      <c r="AA2" s="88" t="s">
        <v>13</v>
      </c>
      <c r="AB2" s="90"/>
      <c r="AC2" s="115" t="str">
        <f ca="1">IF(INDIRECT("'Revision history'!AC2")&lt;&gt;"",INDIRECT("'Revision history'!AC2"),"")</f>
        <v>TIS</v>
      </c>
      <c r="AD2" s="116"/>
      <c r="AE2" s="116"/>
      <c r="AF2" s="117"/>
      <c r="AG2" s="148">
        <f ca="1">IF(INDIRECT("'Revision history'!AG2")&lt;&gt;"",INDIRECT("'Revision history'!AG2"),"")</f>
        <v>44796</v>
      </c>
      <c r="AH2" s="149"/>
      <c r="AI2" s="150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88" t="s">
        <v>10</v>
      </c>
      <c r="B3" s="89"/>
      <c r="C3" s="89"/>
      <c r="D3" s="90"/>
      <c r="E3" s="91" t="str">
        <f ca="1">IF(INDIRECT("'Revision history'!E3")&lt;&gt;"",INDIRECT("'Revision history'!E3"),"")</f>
        <v>Project Management System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59"/>
      <c r="T3" s="160"/>
      <c r="U3" s="160"/>
      <c r="V3" s="160"/>
      <c r="W3" s="160"/>
      <c r="X3" s="160"/>
      <c r="Y3" s="160"/>
      <c r="Z3" s="161"/>
      <c r="AA3" s="88"/>
      <c r="AB3" s="90"/>
      <c r="AC3" s="115" t="str">
        <f ca="1">IF(INDIRECT("'Revision history'!AC3")&lt;&gt;"",INDIRECT("'Revision history'!AC3"),"")</f>
        <v/>
      </c>
      <c r="AD3" s="116"/>
      <c r="AE3" s="116"/>
      <c r="AF3" s="117"/>
      <c r="AG3" s="148" t="str">
        <f ca="1">IF(INDIRECT("'Revision history'!AG3")&lt;&gt;"",INDIRECT("'Revision history'!AG3"),"")</f>
        <v/>
      </c>
      <c r="AH3" s="149"/>
      <c r="AI3" s="150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27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31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31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31" x14ac:dyDescent="0.2">
      <c r="C19" s="66"/>
      <c r="D19" s="66"/>
      <c r="F19" s="67"/>
      <c r="G19" s="66"/>
      <c r="I19" s="67"/>
      <c r="L19" s="66"/>
      <c r="M19" s="66"/>
      <c r="P19" s="66"/>
      <c r="R19" s="67"/>
      <c r="S19" s="67"/>
    </row>
    <row r="20" spans="3:31" x14ac:dyDescent="0.2">
      <c r="C20" s="66"/>
      <c r="D20" s="66"/>
      <c r="F20" s="67"/>
      <c r="G20" s="66"/>
      <c r="I20" s="67"/>
      <c r="L20" s="66"/>
      <c r="M20" s="66"/>
    </row>
    <row r="21" spans="3:31" x14ac:dyDescent="0.2">
      <c r="C21" s="66"/>
      <c r="D21" s="66"/>
      <c r="F21" s="67"/>
      <c r="G21" s="66"/>
      <c r="I21" s="67"/>
      <c r="L21" s="66"/>
      <c r="M21" s="66"/>
    </row>
    <row r="22" spans="3:31" s="67" customFormat="1" x14ac:dyDescent="0.2">
      <c r="Q22" s="66"/>
      <c r="R22" s="66"/>
      <c r="S22" s="66"/>
      <c r="T22" s="66"/>
      <c r="U22" s="66"/>
      <c r="W22" s="66"/>
      <c r="X22" s="66"/>
      <c r="Y22" s="66"/>
      <c r="Z22" s="66"/>
      <c r="AA22" s="66"/>
    </row>
    <row r="23" spans="3:31" x14ac:dyDescent="0.2">
      <c r="C23" s="66"/>
      <c r="D23" s="66"/>
      <c r="F23" s="67"/>
      <c r="G23" s="66"/>
      <c r="I23" s="67"/>
      <c r="L23" s="66"/>
      <c r="M23" s="66"/>
      <c r="P23" s="66"/>
      <c r="R23" s="67"/>
      <c r="S23" s="67"/>
    </row>
    <row r="24" spans="3:31" x14ac:dyDescent="0.2">
      <c r="C24" s="66"/>
      <c r="D24" s="66"/>
      <c r="F24" s="67"/>
      <c r="G24" s="66"/>
      <c r="I24" s="67"/>
      <c r="L24" s="66"/>
      <c r="M24" s="66"/>
      <c r="P24" s="66"/>
      <c r="R24" s="67"/>
      <c r="S24" s="67"/>
    </row>
    <row r="25" spans="3:31" x14ac:dyDescent="0.2">
      <c r="C25" s="66"/>
      <c r="D25" s="66"/>
      <c r="F25" s="67"/>
      <c r="G25" s="66"/>
      <c r="I25" s="67"/>
      <c r="L25" s="66"/>
      <c r="M25" s="66"/>
      <c r="P25" s="66"/>
      <c r="R25" s="67"/>
      <c r="S25" s="67"/>
    </row>
    <row r="26" spans="3:31" x14ac:dyDescent="0.2">
      <c r="C26" s="66"/>
      <c r="D26" s="66"/>
      <c r="F26" s="67"/>
      <c r="G26" s="66"/>
      <c r="I26" s="67"/>
      <c r="L26" s="66"/>
      <c r="M26" s="66"/>
      <c r="P26" s="66"/>
      <c r="R26" s="67"/>
      <c r="S26" s="67"/>
    </row>
    <row r="27" spans="3:31" s="67" customFormat="1" x14ac:dyDescent="0.2"/>
    <row r="28" spans="3:31" x14ac:dyDescent="0.2">
      <c r="F28" s="67"/>
      <c r="H28" s="67"/>
      <c r="I28" s="67"/>
      <c r="J28" s="67"/>
      <c r="K28" s="67"/>
      <c r="N28" s="67"/>
      <c r="Q28" s="67"/>
      <c r="R28" s="67"/>
      <c r="S28" s="67"/>
      <c r="T28" s="67"/>
      <c r="U28" s="67"/>
      <c r="W28" s="67"/>
      <c r="X28" s="67"/>
      <c r="Y28" s="67"/>
      <c r="Z28" s="67"/>
      <c r="AA28" s="67"/>
    </row>
    <row r="29" spans="3:31" s="67" customFormat="1" x14ac:dyDescent="0.2">
      <c r="C29" s="66"/>
      <c r="D29" s="66"/>
      <c r="G29" s="66"/>
      <c r="H29" s="66"/>
      <c r="J29" s="66"/>
      <c r="K29" s="66"/>
      <c r="L29" s="66"/>
      <c r="M29" s="66"/>
      <c r="N29" s="66"/>
      <c r="P29" s="66"/>
      <c r="Q29" s="66"/>
      <c r="T29" s="66"/>
      <c r="U29" s="66"/>
      <c r="W29" s="66"/>
      <c r="X29" s="66"/>
      <c r="Y29" s="66"/>
      <c r="Z29" s="66"/>
      <c r="AA29" s="66"/>
    </row>
    <row r="30" spans="3:31" x14ac:dyDescent="0.2">
      <c r="C30" s="66"/>
      <c r="D30" s="66"/>
      <c r="F30" s="67"/>
      <c r="G30" s="66"/>
      <c r="I30" s="67"/>
      <c r="L30" s="66"/>
      <c r="M30" s="66"/>
      <c r="P30" s="66"/>
      <c r="R30" s="67"/>
      <c r="S30" s="67"/>
    </row>
    <row r="31" spans="3:31" x14ac:dyDescent="0.2">
      <c r="F31" s="67"/>
      <c r="H31" s="67"/>
      <c r="I31" s="67"/>
      <c r="J31" s="67"/>
      <c r="K31" s="67"/>
      <c r="N31" s="67"/>
      <c r="Q31" s="67"/>
      <c r="R31" s="67"/>
      <c r="S31" s="67"/>
      <c r="T31" s="67"/>
      <c r="U31" s="67"/>
      <c r="W31" s="67"/>
      <c r="X31" s="67"/>
      <c r="Y31" s="67"/>
      <c r="Z31" s="67"/>
      <c r="AA31" s="67"/>
    </row>
    <row r="32" spans="3:31" x14ac:dyDescent="0.2">
      <c r="C32" s="66"/>
      <c r="D32" s="66"/>
      <c r="F32" s="67"/>
      <c r="G32" s="66"/>
      <c r="I32" s="67"/>
      <c r="L32" s="66"/>
      <c r="M32" s="66"/>
      <c r="P32" s="66"/>
      <c r="R32" s="67"/>
      <c r="S32" s="67"/>
      <c r="AC32" s="67"/>
      <c r="AD32" s="66"/>
      <c r="AE32" s="66"/>
    </row>
    <row r="33" spans="3:33" x14ac:dyDescent="0.2">
      <c r="F33" s="67"/>
      <c r="H33" s="67"/>
      <c r="I33" s="67"/>
      <c r="J33" s="67"/>
      <c r="K33" s="67"/>
      <c r="N33" s="67"/>
      <c r="Q33" s="67"/>
      <c r="R33" s="67"/>
      <c r="S33" s="67"/>
      <c r="T33" s="67"/>
      <c r="U33" s="67"/>
      <c r="W33" s="67"/>
      <c r="X33" s="67"/>
      <c r="Y33" s="67"/>
      <c r="Z33" s="67"/>
      <c r="AA33" s="67"/>
      <c r="AC33" s="67"/>
      <c r="AD33" s="66"/>
      <c r="AE33" s="66"/>
    </row>
    <row r="34" spans="3:33" x14ac:dyDescent="0.2">
      <c r="C34" s="66"/>
      <c r="D34" s="66"/>
      <c r="F34" s="67"/>
      <c r="G34" s="66"/>
      <c r="I34" s="67"/>
      <c r="L34" s="66"/>
      <c r="M34" s="66"/>
      <c r="P34" s="66"/>
      <c r="R34" s="67"/>
      <c r="S34" s="67"/>
      <c r="AB34" s="67"/>
      <c r="AC34" s="67"/>
      <c r="AF34" s="67"/>
      <c r="AG34" s="67"/>
    </row>
    <row r="35" spans="3:33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</sheetData>
  <mergeCells count="17"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'2. Project management (A102)'!Print_Area</vt:lpstr>
      <vt:lpstr>'3. Common (A103)'!Print_Area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2022-10-11T10:40:09Z</dcterms:modified>
</cp:coreProperties>
</file>