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/>
  <xr:revisionPtr revIDLastSave="0" documentId="13_ncr:1_{9E85AA41-FCCD-45FD-9D00-BEDB69D8D92A}" xr6:coauthVersionLast="47" xr6:coauthVersionMax="47" xr10:uidLastSave="{00000000-0000-0000-0000-000000000000}"/>
  <bookViews>
    <workbookView xWindow="0" yWindow="300" windowWidth="17055" windowHeight="13980" tabRatio="822" xr2:uid="{00000000-000D-0000-FFFF-FFFF00000000}"/>
  </bookViews>
  <sheets>
    <sheet name="Cover" sheetId="30" r:id="rId1"/>
    <sheet name="Revision history" sheetId="31" r:id="rId2"/>
    <sheet name="Contents" sheetId="32" r:id="rId3"/>
    <sheet name="1" sheetId="29" r:id="rId4"/>
  </sheets>
  <definedNames>
    <definedName name="_xlnm.Print_Area" localSheetId="3">'1'!$A$1:$AI$21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32" l="1"/>
  <c r="I25" i="30"/>
  <c r="AG2" i="29"/>
  <c r="AC1" i="32"/>
  <c r="E1" i="29"/>
  <c r="E2" i="29"/>
  <c r="E2" i="32"/>
  <c r="E3" i="29"/>
  <c r="AG1" i="32"/>
  <c r="E3" i="32"/>
  <c r="AG1" i="29"/>
  <c r="AG3" i="32"/>
  <c r="AC3" i="29"/>
  <c r="E1" i="32"/>
  <c r="AC1" i="29"/>
  <c r="S1" i="32"/>
  <c r="AG2" i="32"/>
  <c r="AG3" i="29"/>
  <c r="S1" i="29"/>
  <c r="AG2" i="31" l="1"/>
  <c r="AC2" i="31"/>
  <c r="AG1" i="31"/>
  <c r="AC1" i="31"/>
  <c r="AC2" i="29"/>
  <c r="AC2" i="32"/>
</calcChain>
</file>

<file path=xl/sharedStrings.xml><?xml version="1.0" encoding="utf-8"?>
<sst xmlns="http://schemas.openxmlformats.org/spreadsheetml/2006/main" count="84" uniqueCount="69">
  <si>
    <t>No.</t>
  </si>
  <si>
    <t>-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</si>
  <si>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</si>
  <si>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</si>
  <si>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</si>
  <si>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</si>
  <si>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</si>
  <si>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</si>
  <si>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</si>
  <si>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</si>
  <si>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</si>
  <si>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</si>
  <si>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TOP Menu</t>
  </si>
  <si>
    <t>Displays a list of menus that can be selected by the logged-in user. 
(Items for each role has to be sorted out. See the list of system functions for the functions available for each role)</t>
  </si>
  <si>
    <t>Generic error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</si>
  <si>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</si>
  <si>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</si>
  <si>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</si>
  <si>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</si>
  <si>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</si>
  <si>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</si>
  <si>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</si>
  <si>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</si>
  <si>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</si>
  <si>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</si>
  <si>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</si>
  <si>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10"/>
  </si>
  <si>
    <t>WA1020201</t>
    <phoneticPr fontId="10"/>
  </si>
  <si>
    <t>WA1020202</t>
    <phoneticPr fontId="10"/>
  </si>
  <si>
    <t>WA1020301</t>
    <phoneticPr fontId="10"/>
  </si>
  <si>
    <t>WA1020302</t>
    <phoneticPr fontId="10"/>
  </si>
  <si>
    <t>WA1020303</t>
    <phoneticPr fontId="10"/>
  </si>
  <si>
    <t>Project search</t>
    <phoneticPr fontId="10"/>
  </si>
  <si>
    <t>Project detail</t>
    <phoneticPr fontId="10"/>
  </si>
  <si>
    <t>Project update</t>
    <phoneticPr fontId="10"/>
  </si>
  <si>
    <t>Project update confirmation</t>
    <phoneticPr fontId="10"/>
  </si>
  <si>
    <t>Project update complete</t>
    <phoneticPr fontId="10"/>
  </si>
  <si>
    <t>Enter a project's search conditions and view a list of projects that match your search criteria.</t>
    <phoneticPr fontId="10"/>
  </si>
  <si>
    <t>Display one project's data.</t>
    <phoneticPr fontId="10"/>
  </si>
  <si>
    <t>Enter and update one project's data.</t>
    <phoneticPr fontId="10"/>
  </si>
  <si>
    <t>Review the project data before updating.</t>
    <phoneticPr fontId="10"/>
  </si>
  <si>
    <t>Verify that the data for the project has been updated.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</si>
  <si>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</si>
  <si>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</si>
  <si>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</si>
  <si>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</si>
  <si>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Deliverable name</t>
    <phoneticPr fontId="10"/>
  </si>
  <si>
    <t>Sample Project</t>
    <phoneticPr fontId="10"/>
  </si>
  <si>
    <t>Sample System</t>
    <phoneticPr fontId="10"/>
  </si>
  <si>
    <t>Project Management System</t>
    <phoneticPr fontId="10"/>
  </si>
  <si>
    <t>Screen List</t>
    <phoneticPr fontId="10"/>
  </si>
  <si>
    <t>Prepared by</t>
    <phoneticPr fontId="10"/>
  </si>
  <si>
    <t>Changes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</si>
  <si>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</si>
  <si>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</si>
  <si>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</si>
  <si>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</si>
  <si>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</si>
  <si>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</si>
  <si>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</si>
  <si>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</si>
  <si>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</si>
  <si>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Deliverable name</t>
  </si>
  <si>
    <t>A103</t>
    <phoneticPr fontId="10"/>
  </si>
  <si>
    <t>common</t>
    <phoneticPr fontId="10"/>
  </si>
  <si>
    <t>Enter the login ID and password and perform Form authentication.
When logout processing is performed, the session is discarded and the screen is shifted to the login screen.</t>
    <phoneticPr fontId="10"/>
  </si>
  <si>
    <t xml:space="preserve">Display the error details, which occurred, to the user. 
</t>
    <phoneticPr fontId="10"/>
  </si>
  <si>
    <t>WA1030101</t>
    <phoneticPr fontId="10"/>
  </si>
  <si>
    <t>WA1030201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</si>
</sst>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2" fillId="0" borderId="26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top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/>
    <xf numFmtId="0" fontId="32" fillId="0" borderId="0" xfId="41" applyFont="1" applyAlignment="1">
      <alignment horizontal="left" vertical="center"/>
    </xf>
    <xf numFmtId="14" fontId="7" fillId="0" borderId="0" xfId="0" quotePrefix="1" applyNumberFormat="1" applyFont="1" applyAlignment="1">
      <alignment horizontal="center" vertical="center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10" xfId="0" applyFont="1" applyBorder="1" applyAlignment="1">
      <alignment vertical="top" wrapText="1"/>
    </xf>
    <xf numFmtId="0" fontId="32" fillId="0" borderId="11" xfId="0" applyFont="1" applyBorder="1" applyAlignment="1">
      <alignment vertical="top" wrapText="1"/>
    </xf>
    <xf numFmtId="0" fontId="32" fillId="0" borderId="12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0" borderId="10" xfId="0" applyFont="1" applyFill="1" applyBorder="1" applyAlignment="1">
      <alignment horizontal="left" vertical="top" wrapText="1"/>
    </xf>
    <xf numFmtId="0" fontId="32" fillId="0" borderId="1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32" fillId="0" borderId="15" xfId="0" applyFont="1" applyBorder="1" applyAlignment="1">
      <alignment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List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42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86">
        <f ca="1">IF(INDIRECT("'Revision history'!D8")="","",MAX(INDIRECT("'Revision history'!D8"):INDIRECT("'Revision history'!F33")))</f>
        <v>43592</v>
      </c>
      <c r="J25" s="86"/>
      <c r="K25" s="86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6"/>
      <c r="Q37" s="15"/>
      <c r="R37" s="16"/>
      <c r="S37" s="15"/>
    </row>
    <row r="38" spans="6:19" ht="13.5" customHeight="1" x14ac:dyDescent="0.15">
      <c r="O38" s="16"/>
      <c r="P38" s="16"/>
      <c r="Q38" s="16"/>
      <c r="R38" s="16"/>
      <c r="S38" s="16"/>
    </row>
    <row r="39" spans="6:19" ht="13.5" customHeight="1" x14ac:dyDescent="0.15">
      <c r="O39" s="16"/>
      <c r="P39" s="16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5" style="62" customWidth="1"/>
    <col min="29" max="16384" width="4.83203125" style="62"/>
  </cols>
  <sheetData>
    <row r="1" spans="1:40" s="19" customFormat="1" ht="12" customHeight="1" x14ac:dyDescent="0.2">
      <c r="A1" s="95" t="s">
        <v>43</v>
      </c>
      <c r="B1" s="96"/>
      <c r="C1" s="96"/>
      <c r="D1" s="97"/>
      <c r="E1" s="98" t="s">
        <v>47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46</v>
      </c>
      <c r="P1" s="105"/>
      <c r="Q1" s="105"/>
      <c r="R1" s="106"/>
      <c r="S1" s="113" t="s">
        <v>50</v>
      </c>
      <c r="T1" s="114"/>
      <c r="U1" s="114"/>
      <c r="V1" s="114"/>
      <c r="W1" s="114"/>
      <c r="X1" s="114"/>
      <c r="Y1" s="114"/>
      <c r="Z1" s="115"/>
      <c r="AA1" s="95" t="s">
        <v>51</v>
      </c>
      <c r="AB1" s="97"/>
      <c r="AC1" s="122" t="str">
        <f>IF(AF8="","",AF8)</f>
        <v>TIS</v>
      </c>
      <c r="AD1" s="123"/>
      <c r="AE1" s="123"/>
      <c r="AF1" s="124"/>
      <c r="AG1" s="87">
        <f>IF(D8="","",D8)</f>
        <v>43592</v>
      </c>
      <c r="AH1" s="88"/>
      <c r="AI1" s="89"/>
      <c r="AJ1" s="17"/>
      <c r="AK1" s="17"/>
      <c r="AL1" s="17"/>
      <c r="AM1" s="17"/>
      <c r="AN1" s="18"/>
    </row>
    <row r="2" spans="1:40" s="19" customFormat="1" ht="12" customHeight="1" x14ac:dyDescent="0.2">
      <c r="A2" s="95" t="s">
        <v>44</v>
      </c>
      <c r="B2" s="96"/>
      <c r="C2" s="96"/>
      <c r="D2" s="97"/>
      <c r="E2" s="98" t="s">
        <v>48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52</v>
      </c>
      <c r="AB2" s="97"/>
      <c r="AC2" s="101" t="str">
        <f ca="1">IF(COUNTA(AF9:AF33)&lt;&gt;0,INDIRECT("AF"&amp;(COUNTA(AF9:AF33)+8)),"")</f>
        <v/>
      </c>
      <c r="AD2" s="102"/>
      <c r="AE2" s="102"/>
      <c r="AF2" s="103"/>
      <c r="AG2" s="87" t="str">
        <f>IF(D9="","",MAX(D9:F33))</f>
        <v/>
      </c>
      <c r="AH2" s="88"/>
      <c r="AI2" s="89"/>
      <c r="AJ2" s="17"/>
      <c r="AK2" s="17"/>
      <c r="AL2" s="17"/>
      <c r="AM2" s="17"/>
      <c r="AN2" s="17"/>
    </row>
    <row r="3" spans="1:40" s="19" customFormat="1" ht="12" customHeight="1" x14ac:dyDescent="0.2">
      <c r="A3" s="95" t="s">
        <v>45</v>
      </c>
      <c r="B3" s="96"/>
      <c r="C3" s="96"/>
      <c r="D3" s="97"/>
      <c r="E3" s="98" t="s">
        <v>49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/>
      <c r="AD3" s="123"/>
      <c r="AE3" s="123"/>
      <c r="AF3" s="124"/>
      <c r="AG3" s="87"/>
      <c r="AH3" s="88"/>
      <c r="AI3" s="89"/>
      <c r="AJ3" s="17"/>
      <c r="AK3" s="17"/>
      <c r="AL3" s="17"/>
      <c r="AM3" s="17"/>
      <c r="AN3" s="17"/>
    </row>
    <row r="5" spans="1:40" s="79" customFormat="1" ht="22.5" customHeight="1" x14ac:dyDescent="0.3">
      <c r="N5" s="80" t="s">
        <v>61</v>
      </c>
      <c r="AA5" s="81"/>
      <c r="AB5" s="81"/>
      <c r="AC5" s="82"/>
      <c r="AD5" s="83"/>
      <c r="AE5" s="83"/>
      <c r="AF5" s="83"/>
      <c r="AG5" s="81"/>
      <c r="AH5" s="81"/>
      <c r="AI5" s="81"/>
    </row>
    <row r="6" spans="1:40" s="79" customFormat="1" ht="15" customHeight="1" x14ac:dyDescent="0.2">
      <c r="N6" s="84"/>
      <c r="AA6" s="81"/>
      <c r="AB6" s="81"/>
      <c r="AC6" s="82"/>
      <c r="AD6" s="83"/>
      <c r="AE6" s="83"/>
      <c r="AF6" s="83"/>
      <c r="AG6" s="81"/>
      <c r="AH6" s="81"/>
      <c r="AI6" s="81"/>
    </row>
    <row r="7" spans="1:40" s="85" customFormat="1" ht="23.25" customHeight="1" thickBot="1" x14ac:dyDescent="0.2">
      <c r="A7" s="77" t="s">
        <v>0</v>
      </c>
      <c r="B7" s="90" t="s">
        <v>53</v>
      </c>
      <c r="C7" s="91"/>
      <c r="D7" s="92" t="s">
        <v>54</v>
      </c>
      <c r="E7" s="93"/>
      <c r="F7" s="94"/>
      <c r="G7" s="92" t="s">
        <v>55</v>
      </c>
      <c r="H7" s="93"/>
      <c r="I7" s="94"/>
      <c r="J7" s="92" t="s">
        <v>56</v>
      </c>
      <c r="K7" s="93"/>
      <c r="L7" s="93"/>
      <c r="M7" s="93"/>
      <c r="N7" s="93"/>
      <c r="O7" s="93"/>
      <c r="P7" s="94"/>
      <c r="Q7" s="92" t="s">
        <v>57</v>
      </c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4"/>
      <c r="AF7" s="92" t="s">
        <v>58</v>
      </c>
      <c r="AG7" s="93"/>
      <c r="AH7" s="93"/>
      <c r="AI7" s="94"/>
    </row>
    <row r="8" spans="1:40" s="85" customFormat="1" ht="23.25" customHeight="1" thickTop="1" x14ac:dyDescent="0.15">
      <c r="A8" s="78">
        <v>1</v>
      </c>
      <c r="B8" s="137" t="s">
        <v>42</v>
      </c>
      <c r="C8" s="138"/>
      <c r="D8" s="139">
        <v>43592</v>
      </c>
      <c r="E8" s="140"/>
      <c r="F8" s="141"/>
      <c r="G8" s="142" t="s">
        <v>59</v>
      </c>
      <c r="H8" s="143"/>
      <c r="I8" s="144"/>
      <c r="J8" s="145" t="s">
        <v>1</v>
      </c>
      <c r="K8" s="146"/>
      <c r="L8" s="146"/>
      <c r="M8" s="146"/>
      <c r="N8" s="146"/>
      <c r="O8" s="146"/>
      <c r="P8" s="147"/>
      <c r="Q8" s="148" t="s">
        <v>60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</v>
      </c>
      <c r="AG8" s="146"/>
      <c r="AH8" s="146"/>
      <c r="AI8" s="147"/>
    </row>
    <row r="9" spans="1:40" s="85" customFormat="1" ht="15" customHeight="1" x14ac:dyDescent="0.15">
      <c r="A9" s="64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85" customFormat="1" ht="15" customHeight="1" x14ac:dyDescent="0.15">
      <c r="A10" s="64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85" customFormat="1" ht="15" customHeight="1" x14ac:dyDescent="0.15">
      <c r="A11" s="64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85" customFormat="1" ht="15" customHeight="1" x14ac:dyDescent="0.15">
      <c r="A12" s="64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85" customFormat="1" ht="15" customHeight="1" x14ac:dyDescent="0.15">
      <c r="A13" s="64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85" customFormat="1" ht="15" customHeight="1" x14ac:dyDescent="0.15">
      <c r="A14" s="64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85" customFormat="1" ht="15" customHeight="1" x14ac:dyDescent="0.15">
      <c r="A15" s="64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85" customFormat="1" ht="15" customHeight="1" x14ac:dyDescent="0.15">
      <c r="A16" s="64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85" customFormat="1" ht="15" customHeight="1" x14ac:dyDescent="0.15">
      <c r="A17" s="64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85" customFormat="1" ht="15" customHeight="1" x14ac:dyDescent="0.15">
      <c r="A18" s="64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85" customFormat="1" ht="15" customHeight="1" x14ac:dyDescent="0.15">
      <c r="A19" s="64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85" customFormat="1" ht="15" customHeight="1" x14ac:dyDescent="0.15">
      <c r="A20" s="64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85" customFormat="1" ht="15" customHeight="1" x14ac:dyDescent="0.15">
      <c r="A21" s="64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85" customFormat="1" ht="15" customHeight="1" x14ac:dyDescent="0.15">
      <c r="A22" s="64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85" customFormat="1" ht="15" customHeight="1" x14ac:dyDescent="0.15">
      <c r="A23" s="64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85" customFormat="1" ht="15" customHeight="1" x14ac:dyDescent="0.15">
      <c r="A24" s="64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85" customFormat="1" ht="15" customHeight="1" x14ac:dyDescent="0.15">
      <c r="A25" s="64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85" customFormat="1" ht="15" customHeight="1" x14ac:dyDescent="0.15">
      <c r="A26" s="64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85" customFormat="1" ht="15" customHeight="1" x14ac:dyDescent="0.15">
      <c r="A27" s="64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85" customFormat="1" ht="15" customHeight="1" x14ac:dyDescent="0.15">
      <c r="A28" s="64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85" customFormat="1" ht="15" customHeight="1" x14ac:dyDescent="0.15">
      <c r="A29" s="64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85" customFormat="1" ht="15" customHeight="1" x14ac:dyDescent="0.15">
      <c r="A30" s="64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85" customFormat="1" ht="15" customHeight="1" x14ac:dyDescent="0.15">
      <c r="A31" s="64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85" customFormat="1" ht="15" customHeight="1" x14ac:dyDescent="0.15">
      <c r="A32" s="64"/>
      <c r="B32" s="125"/>
      <c r="C32" s="126"/>
      <c r="D32" s="127"/>
      <c r="E32" s="128"/>
      <c r="F32" s="129"/>
      <c r="G32" s="125"/>
      <c r="H32" s="130"/>
      <c r="I32" s="126"/>
      <c r="J32" s="131"/>
      <c r="K32" s="132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85" customFormat="1" ht="15" customHeight="1" x14ac:dyDescent="0.15">
      <c r="A33" s="64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8320312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95" t="s">
        <v>43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104" t="s">
        <v>46</v>
      </c>
      <c r="P1" s="105"/>
      <c r="Q1" s="105"/>
      <c r="R1" s="106"/>
      <c r="S1" s="113" t="str">
        <f ca="1">IF(INDIRECT("'Revision history'!S1")&lt;&gt;"",INDIRECT("'Revision history'!S1"),"")</f>
        <v>Screen List</v>
      </c>
      <c r="T1" s="114"/>
      <c r="U1" s="114"/>
      <c r="V1" s="114"/>
      <c r="W1" s="114"/>
      <c r="X1" s="114"/>
      <c r="Y1" s="114"/>
      <c r="Z1" s="115"/>
      <c r="AA1" s="95" t="s">
        <v>51</v>
      </c>
      <c r="AB1" s="97"/>
      <c r="AC1" s="122" t="str">
        <f ca="1">IF(INDIRECT("'Revision history'!AC1")&lt;&gt;"",INDIRECT("'Revision history'!AC1"),"")</f>
        <v>TIS</v>
      </c>
      <c r="AD1" s="123"/>
      <c r="AE1" s="123"/>
      <c r="AF1" s="124"/>
      <c r="AG1" s="151">
        <f ca="1">IF(INDIRECT("'Revision history'!AG1")&lt;&gt;"",INDIRECT("'Revision history'!AG1"),"")</f>
        <v>43592</v>
      </c>
      <c r="AH1" s="152"/>
      <c r="AI1" s="153"/>
      <c r="AJ1" s="17"/>
      <c r="AK1" s="17"/>
      <c r="AL1" s="18"/>
    </row>
    <row r="2" spans="1:38" s="19" customFormat="1" ht="12" customHeight="1" x14ac:dyDescent="0.2">
      <c r="A2" s="95" t="s">
        <v>44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5" t="s">
        <v>52</v>
      </c>
      <c r="AB2" s="97"/>
      <c r="AC2" s="122" t="str">
        <f ca="1">IF(INDIRECT("'Revision history'!AC2")&lt;&gt;"",INDIRECT("'Revision history'!AC2"),"")</f>
        <v/>
      </c>
      <c r="AD2" s="123"/>
      <c r="AE2" s="123"/>
      <c r="AF2" s="124"/>
      <c r="AG2" s="151" t="str">
        <f ca="1">IF(INDIRECT("'Revision history'!AG2")&lt;&gt;"",INDIRECT("'Revision history'!AG2"),"")</f>
        <v/>
      </c>
      <c r="AH2" s="152"/>
      <c r="AI2" s="153"/>
      <c r="AJ2" s="17"/>
      <c r="AK2" s="17"/>
      <c r="AL2" s="17"/>
    </row>
    <row r="3" spans="1:38" s="19" customFormat="1" ht="12" customHeight="1" x14ac:dyDescent="0.2">
      <c r="A3" s="95" t="s">
        <v>45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5"/>
      <c r="AB3" s="97"/>
      <c r="AC3" s="122" t="str">
        <f ca="1">IF(INDIRECT("'Revision history'!AC3")&lt;&gt;"",INDIRECT("'Revision history'!AC3"),"")</f>
        <v/>
      </c>
      <c r="AD3" s="123"/>
      <c r="AE3" s="123"/>
      <c r="AF3" s="124"/>
      <c r="AG3" s="151" t="str">
        <f ca="1">IF(INDIRECT("'Revision history'!AG3")&lt;&gt;"",INDIRECT("'Revision history'!AG3"),"")</f>
        <v/>
      </c>
      <c r="AH3" s="152"/>
      <c r="AI3" s="153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26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2"/>
      <c r="R32" s="37"/>
      <c r="S32" s="46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46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1"/>
      <c r="T35" s="41"/>
      <c r="U35" s="47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5"/>
      <c r="Q36" s="48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8"/>
      <c r="AI36" s="37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6640625" style="62" customWidth="1"/>
    <col min="29" max="16384" width="4.83203125" style="62"/>
  </cols>
  <sheetData>
    <row r="1" spans="1:57" s="19" customFormat="1" ht="12" customHeight="1" x14ac:dyDescent="0.2">
      <c r="A1" s="95" t="s">
        <v>43</v>
      </c>
      <c r="B1" s="96"/>
      <c r="C1" s="96"/>
      <c r="D1" s="97"/>
      <c r="E1" s="98" t="str">
        <f ca="1">IF(INDIRECT("'Revision history'!E1")&lt;&gt;"",INDIRECT("'Revision history'!E1"),"")</f>
        <v>Sample Project</v>
      </c>
      <c r="F1" s="99"/>
      <c r="G1" s="99"/>
      <c r="H1" s="99"/>
      <c r="I1" s="99"/>
      <c r="J1" s="99"/>
      <c r="K1" s="99"/>
      <c r="L1" s="99"/>
      <c r="M1" s="99"/>
      <c r="N1" s="100"/>
      <c r="O1" s="68" t="s">
        <v>62</v>
      </c>
      <c r="P1" s="69"/>
      <c r="Q1" s="69"/>
      <c r="R1" s="70"/>
      <c r="S1" s="181" t="str">
        <f ca="1">IF(INDIRECT("'Revision history'!S1")&lt;&gt;"",INDIRECT("'Revision history'!S1"),"")</f>
        <v>Screen List</v>
      </c>
      <c r="T1" s="182"/>
      <c r="U1" s="182"/>
      <c r="V1" s="182"/>
      <c r="W1" s="182"/>
      <c r="X1" s="182"/>
      <c r="Y1" s="182"/>
      <c r="Z1" s="183"/>
      <c r="AA1" s="95" t="s">
        <v>51</v>
      </c>
      <c r="AB1" s="97"/>
      <c r="AC1" s="122" t="str">
        <f ca="1">IF(INDIRECT("'Revision history'!AC1")&lt;&gt;"",INDIRECT("'Revision history'!AC1"),"")</f>
        <v>TIS</v>
      </c>
      <c r="AD1" s="123"/>
      <c r="AE1" s="123"/>
      <c r="AF1" s="124"/>
      <c r="AG1" s="151">
        <f ca="1">IF(INDIRECT("'Revision history'!AG1")&lt;&gt;"",INDIRECT("'Revision history'!AG1"),"")</f>
        <v>43592</v>
      </c>
      <c r="AH1" s="152"/>
      <c r="AI1" s="153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s="19" customFormat="1" ht="12" customHeight="1" x14ac:dyDescent="0.2">
      <c r="A2" s="95" t="s">
        <v>44</v>
      </c>
      <c r="B2" s="96"/>
      <c r="C2" s="96"/>
      <c r="D2" s="97"/>
      <c r="E2" s="98" t="str">
        <f ca="1">IF(INDIRECT("'Revision history'!E2")&lt;&gt;"",INDIRECT("'Revision history'!E2"),"")</f>
        <v>Sample System</v>
      </c>
      <c r="F2" s="99"/>
      <c r="G2" s="99"/>
      <c r="H2" s="99"/>
      <c r="I2" s="99"/>
      <c r="J2" s="99"/>
      <c r="K2" s="99"/>
      <c r="L2" s="99"/>
      <c r="M2" s="99"/>
      <c r="N2" s="100"/>
      <c r="O2" s="71"/>
      <c r="P2" s="72"/>
      <c r="Q2" s="72"/>
      <c r="R2" s="73"/>
      <c r="S2" s="184"/>
      <c r="T2" s="185"/>
      <c r="U2" s="185"/>
      <c r="V2" s="185"/>
      <c r="W2" s="185"/>
      <c r="X2" s="185"/>
      <c r="Y2" s="185"/>
      <c r="Z2" s="186"/>
      <c r="AA2" s="95" t="s">
        <v>52</v>
      </c>
      <c r="AB2" s="97"/>
      <c r="AC2" s="122" t="str">
        <f ca="1">IF(INDIRECT("'Revision history'!AC2")&lt;&gt;"",INDIRECT("'Revision history'!AC2"),"")</f>
        <v/>
      </c>
      <c r="AD2" s="123"/>
      <c r="AE2" s="123"/>
      <c r="AF2" s="124"/>
      <c r="AG2" s="151" t="str">
        <f ca="1">IF(INDIRECT("'Revision history'!AG2")&lt;&gt;"",INDIRECT("'Revision history'!AG2"),"")</f>
        <v/>
      </c>
      <c r="AH2" s="152"/>
      <c r="AI2" s="153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</row>
    <row r="3" spans="1:57" s="19" customFormat="1" ht="12" customHeight="1" x14ac:dyDescent="0.2">
      <c r="A3" s="95" t="s">
        <v>45</v>
      </c>
      <c r="B3" s="96"/>
      <c r="C3" s="96"/>
      <c r="D3" s="97"/>
      <c r="E3" s="98" t="str">
        <f ca="1">IF(INDIRECT("'Revision history'!E3")&lt;&gt;"",INDIRECT("'Revision history'!E3"),"")</f>
        <v>Project Management System</v>
      </c>
      <c r="F3" s="99"/>
      <c r="G3" s="99"/>
      <c r="H3" s="99"/>
      <c r="I3" s="99"/>
      <c r="J3" s="99"/>
      <c r="K3" s="99"/>
      <c r="L3" s="99"/>
      <c r="M3" s="99"/>
      <c r="N3" s="100"/>
      <c r="O3" s="74"/>
      <c r="P3" s="75"/>
      <c r="Q3" s="75"/>
      <c r="R3" s="76"/>
      <c r="S3" s="187"/>
      <c r="T3" s="188"/>
      <c r="U3" s="188"/>
      <c r="V3" s="188"/>
      <c r="W3" s="188"/>
      <c r="X3" s="188"/>
      <c r="Y3" s="188"/>
      <c r="Z3" s="189"/>
      <c r="AA3" s="95"/>
      <c r="AB3" s="97"/>
      <c r="AC3" s="122" t="str">
        <f ca="1">IF(INDIRECT("'Revision history'!AC3")&lt;&gt;"",INDIRECT("'Revision history'!AC3"),"")</f>
        <v/>
      </c>
      <c r="AD3" s="123"/>
      <c r="AE3" s="123"/>
      <c r="AF3" s="124"/>
      <c r="AG3" s="151" t="str">
        <f ca="1">IF(INDIRECT("'Revision history'!AG3")&lt;&gt;"",INDIRECT("'Revision history'!AG3"),"")</f>
        <v/>
      </c>
      <c r="AH3" s="152"/>
      <c r="AI3" s="153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2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2" customHeight="1" x14ac:dyDescent="0.2">
      <c r="B5" s="25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37" customFormat="1" ht="12" customHeight="1" x14ac:dyDescent="0.2"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s="37" customFormat="1" ht="12" customHeight="1" x14ac:dyDescent="0.2">
      <c r="C7" s="63" t="s">
        <v>0</v>
      </c>
      <c r="D7" s="175" t="s">
        <v>4</v>
      </c>
      <c r="E7" s="176"/>
      <c r="F7" s="177"/>
      <c r="G7" s="175" t="s">
        <v>5</v>
      </c>
      <c r="H7" s="176"/>
      <c r="I7" s="176"/>
      <c r="J7" s="176"/>
      <c r="K7" s="177"/>
      <c r="L7" s="178" t="s">
        <v>6</v>
      </c>
      <c r="M7" s="179"/>
      <c r="N7" s="180"/>
      <c r="O7" s="175" t="s">
        <v>7</v>
      </c>
      <c r="P7" s="176"/>
      <c r="Q7" s="176"/>
      <c r="R7" s="176"/>
      <c r="S7" s="177"/>
      <c r="T7" s="175" t="s">
        <v>8</v>
      </c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7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s="37" customFormat="1" ht="35.25" customHeight="1" x14ac:dyDescent="0.2">
      <c r="C8" s="64">
        <v>1</v>
      </c>
      <c r="D8" s="191" t="s">
        <v>9</v>
      </c>
      <c r="E8" s="192"/>
      <c r="F8" s="193"/>
      <c r="G8" s="191" t="s">
        <v>10</v>
      </c>
      <c r="H8" s="192"/>
      <c r="I8" s="192"/>
      <c r="J8" s="192"/>
      <c r="K8" s="193"/>
      <c r="L8" s="131" t="s">
        <v>11</v>
      </c>
      <c r="M8" s="132"/>
      <c r="N8" s="133"/>
      <c r="O8" s="131" t="s">
        <v>10</v>
      </c>
      <c r="P8" s="132"/>
      <c r="Q8" s="132"/>
      <c r="R8" s="132"/>
      <c r="S8" s="133"/>
      <c r="T8" s="134" t="s">
        <v>65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3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ht="12" customHeight="1" x14ac:dyDescent="0.2">
      <c r="C9" s="64">
        <v>2</v>
      </c>
      <c r="D9" s="172" t="s">
        <v>15</v>
      </c>
      <c r="E9" s="173"/>
      <c r="F9" s="174"/>
      <c r="G9" s="172" t="s">
        <v>16</v>
      </c>
      <c r="H9" s="173"/>
      <c r="I9" s="173"/>
      <c r="J9" s="173"/>
      <c r="K9" s="174"/>
      <c r="L9" s="166" t="s">
        <v>17</v>
      </c>
      <c r="M9" s="167"/>
      <c r="N9" s="168"/>
      <c r="O9" s="166" t="s">
        <v>18</v>
      </c>
      <c r="P9" s="167"/>
      <c r="Q9" s="167"/>
      <c r="R9" s="167"/>
      <c r="S9" s="168"/>
      <c r="T9" s="166" t="s">
        <v>19</v>
      </c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8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57" s="37" customFormat="1" ht="12" customHeight="1" x14ac:dyDescent="0.2">
      <c r="C10" s="64">
        <v>3</v>
      </c>
      <c r="D10" s="154"/>
      <c r="E10" s="155"/>
      <c r="F10" s="156"/>
      <c r="G10" s="154"/>
      <c r="H10" s="155"/>
      <c r="I10" s="155"/>
      <c r="J10" s="155"/>
      <c r="K10" s="156"/>
      <c r="L10" s="131" t="s">
        <v>20</v>
      </c>
      <c r="M10" s="132"/>
      <c r="N10" s="133"/>
      <c r="O10" s="169" t="s">
        <v>21</v>
      </c>
      <c r="P10" s="170"/>
      <c r="Q10" s="170"/>
      <c r="R10" s="170"/>
      <c r="S10" s="171"/>
      <c r="T10" s="131" t="s">
        <v>22</v>
      </c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3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57" s="37" customFormat="1" ht="12" customHeight="1" x14ac:dyDescent="0.2">
      <c r="C11" s="64">
        <v>4</v>
      </c>
      <c r="D11" s="154"/>
      <c r="E11" s="155"/>
      <c r="F11" s="156"/>
      <c r="G11" s="154"/>
      <c r="H11" s="155"/>
      <c r="I11" s="155"/>
      <c r="J11" s="155"/>
      <c r="K11" s="156"/>
      <c r="L11" s="131" t="s">
        <v>23</v>
      </c>
      <c r="M11" s="132"/>
      <c r="N11" s="133"/>
      <c r="O11" s="131" t="s">
        <v>24</v>
      </c>
      <c r="P11" s="132"/>
      <c r="Q11" s="132"/>
      <c r="R11" s="132"/>
      <c r="S11" s="133"/>
      <c r="T11" s="131" t="s">
        <v>25</v>
      </c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3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57" s="37" customFormat="1" ht="24" customHeight="1" x14ac:dyDescent="0.2">
      <c r="C12" s="64">
        <v>5</v>
      </c>
      <c r="D12" s="154"/>
      <c r="E12" s="155"/>
      <c r="F12" s="156"/>
      <c r="G12" s="154"/>
      <c r="H12" s="155"/>
      <c r="I12" s="155"/>
      <c r="J12" s="155"/>
      <c r="K12" s="156"/>
      <c r="L12" s="131" t="s">
        <v>27</v>
      </c>
      <c r="M12" s="132"/>
      <c r="N12" s="133"/>
      <c r="O12" s="131" t="s">
        <v>32</v>
      </c>
      <c r="P12" s="132"/>
      <c r="Q12" s="132"/>
      <c r="R12" s="132"/>
      <c r="S12" s="133"/>
      <c r="T12" s="134" t="s">
        <v>37</v>
      </c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57" s="37" customFormat="1" ht="12" customHeight="1" x14ac:dyDescent="0.2">
      <c r="C13" s="64">
        <v>6</v>
      </c>
      <c r="D13" s="154"/>
      <c r="E13" s="155"/>
      <c r="F13" s="156"/>
      <c r="G13" s="154"/>
      <c r="H13" s="155"/>
      <c r="I13" s="155"/>
      <c r="J13" s="155"/>
      <c r="K13" s="156"/>
      <c r="L13" s="131" t="s">
        <v>28</v>
      </c>
      <c r="M13" s="132"/>
      <c r="N13" s="133"/>
      <c r="O13" s="131" t="s">
        <v>33</v>
      </c>
      <c r="P13" s="132"/>
      <c r="Q13" s="132"/>
      <c r="R13" s="132"/>
      <c r="S13" s="133"/>
      <c r="T13" s="134" t="s">
        <v>38</v>
      </c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57" s="37" customFormat="1" ht="12" customHeight="1" x14ac:dyDescent="0.2">
      <c r="C14" s="64">
        <v>7</v>
      </c>
      <c r="D14" s="154"/>
      <c r="E14" s="155"/>
      <c r="F14" s="156"/>
      <c r="G14" s="154"/>
      <c r="H14" s="155"/>
      <c r="I14" s="155"/>
      <c r="J14" s="155"/>
      <c r="K14" s="156"/>
      <c r="L14" s="65" t="s">
        <v>29</v>
      </c>
      <c r="M14" s="66"/>
      <c r="N14" s="67"/>
      <c r="O14" s="65" t="s">
        <v>34</v>
      </c>
      <c r="P14" s="66"/>
      <c r="Q14" s="66"/>
      <c r="R14" s="66"/>
      <c r="S14" s="67"/>
      <c r="T14" s="157" t="s">
        <v>39</v>
      </c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9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57" ht="12" customHeight="1" x14ac:dyDescent="0.2">
      <c r="C15" s="64">
        <v>8</v>
      </c>
      <c r="D15" s="154"/>
      <c r="E15" s="155"/>
      <c r="F15" s="156"/>
      <c r="G15" s="154"/>
      <c r="H15" s="155"/>
      <c r="I15" s="155"/>
      <c r="J15" s="155"/>
      <c r="K15" s="156"/>
      <c r="L15" s="65" t="s">
        <v>30</v>
      </c>
      <c r="M15" s="66"/>
      <c r="N15" s="67"/>
      <c r="O15" s="160" t="s">
        <v>35</v>
      </c>
      <c r="P15" s="161"/>
      <c r="Q15" s="161"/>
      <c r="R15" s="161"/>
      <c r="S15" s="162"/>
      <c r="T15" s="131" t="s">
        <v>40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3"/>
    </row>
    <row r="16" spans="1:57" ht="12" customHeight="1" x14ac:dyDescent="0.2">
      <c r="C16" s="64">
        <v>9</v>
      </c>
      <c r="D16" s="163"/>
      <c r="E16" s="164"/>
      <c r="F16" s="165"/>
      <c r="G16" s="163"/>
      <c r="H16" s="164"/>
      <c r="I16" s="164"/>
      <c r="J16" s="164"/>
      <c r="K16" s="165"/>
      <c r="L16" s="131" t="s">
        <v>31</v>
      </c>
      <c r="M16" s="132"/>
      <c r="N16" s="133"/>
      <c r="O16" s="131" t="s">
        <v>36</v>
      </c>
      <c r="P16" s="132"/>
      <c r="Q16" s="132"/>
      <c r="R16" s="132"/>
      <c r="S16" s="133"/>
      <c r="T16" s="131" t="s">
        <v>41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3"/>
    </row>
    <row r="17" spans="3:49" ht="33.75" customHeight="1" x14ac:dyDescent="0.2">
      <c r="C17" s="64">
        <v>10</v>
      </c>
      <c r="D17" s="172" t="s">
        <v>63</v>
      </c>
      <c r="E17" s="173"/>
      <c r="F17" s="174"/>
      <c r="G17" s="172" t="s">
        <v>64</v>
      </c>
      <c r="H17" s="173"/>
      <c r="I17" s="173"/>
      <c r="J17" s="173"/>
      <c r="K17" s="174"/>
      <c r="L17" s="166" t="s">
        <v>67</v>
      </c>
      <c r="M17" s="167"/>
      <c r="N17" s="168"/>
      <c r="O17" s="166" t="s">
        <v>12</v>
      </c>
      <c r="P17" s="167"/>
      <c r="Q17" s="167"/>
      <c r="R17" s="167"/>
      <c r="S17" s="168"/>
      <c r="T17" s="190" t="s">
        <v>13</v>
      </c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8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3:49" ht="22.5" customHeight="1" x14ac:dyDescent="0.2">
      <c r="C18" s="64">
        <v>11</v>
      </c>
      <c r="D18" s="163"/>
      <c r="E18" s="164"/>
      <c r="F18" s="165"/>
      <c r="G18" s="163"/>
      <c r="H18" s="164"/>
      <c r="I18" s="164"/>
      <c r="J18" s="164"/>
      <c r="K18" s="165"/>
      <c r="L18" s="166" t="s">
        <v>68</v>
      </c>
      <c r="M18" s="167"/>
      <c r="N18" s="168"/>
      <c r="O18" s="166" t="s">
        <v>14</v>
      </c>
      <c r="P18" s="167"/>
      <c r="Q18" s="167"/>
      <c r="R18" s="167"/>
      <c r="S18" s="168"/>
      <c r="T18" s="190" t="s">
        <v>66</v>
      </c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8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</sheetData>
  <mergeCells count="65">
    <mergeCell ref="D17:F18"/>
    <mergeCell ref="G17:K18"/>
    <mergeCell ref="L17:N17"/>
    <mergeCell ref="O17:S17"/>
    <mergeCell ref="T17:AH17"/>
    <mergeCell ref="L18:N18"/>
    <mergeCell ref="O18:S18"/>
    <mergeCell ref="T18:AH18"/>
    <mergeCell ref="D9:F11"/>
    <mergeCell ref="G9:K11"/>
    <mergeCell ref="T16:AH16"/>
    <mergeCell ref="T7:AH7"/>
    <mergeCell ref="T8:AH8"/>
    <mergeCell ref="T9:AH9"/>
    <mergeCell ref="T10:AH10"/>
    <mergeCell ref="T11:AH11"/>
    <mergeCell ref="T15:AH15"/>
    <mergeCell ref="O8:S8"/>
    <mergeCell ref="D16:F16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AA1:AB1"/>
    <mergeCell ref="D15:F15"/>
    <mergeCell ref="AA2:AB2"/>
    <mergeCell ref="AA3:AB3"/>
    <mergeCell ref="D7:F7"/>
    <mergeCell ref="G7:K7"/>
    <mergeCell ref="L7:N7"/>
    <mergeCell ref="O7:S7"/>
    <mergeCell ref="O16:S16"/>
    <mergeCell ref="O15:S15"/>
    <mergeCell ref="G16:K16"/>
    <mergeCell ref="L8:N8"/>
    <mergeCell ref="L16:N16"/>
    <mergeCell ref="G15:K15"/>
    <mergeCell ref="L10:N10"/>
    <mergeCell ref="L11:N11"/>
    <mergeCell ref="O9:S9"/>
    <mergeCell ref="O10:S10"/>
    <mergeCell ref="O11:S11"/>
    <mergeCell ref="L9:N9"/>
    <mergeCell ref="D12:F12"/>
    <mergeCell ref="G12:K12"/>
    <mergeCell ref="L12:N12"/>
    <mergeCell ref="O12:S12"/>
    <mergeCell ref="T12:AH12"/>
    <mergeCell ref="D14:F14"/>
    <mergeCell ref="G14:K14"/>
    <mergeCell ref="T14:AH14"/>
    <mergeCell ref="D13:F13"/>
    <mergeCell ref="G13:K13"/>
    <mergeCell ref="L13:N13"/>
    <mergeCell ref="O13:S13"/>
    <mergeCell ref="T13:AH1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2022-09-21T01:22:54Z</dcterms:modified>
</cp:coreProperties>
</file>