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6135" windowWidth="28830" windowHeight="6180" tabRatio="822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1" l="1"/>
  <c r="AC2" i="31"/>
  <c r="AG1" i="31"/>
  <c r="AC1" i="31"/>
  <c r="AC3" i="29"/>
  <c r="AG3" i="32"/>
  <c r="AC1" i="29"/>
  <c r="E2" i="32"/>
  <c r="AG2" i="32"/>
  <c r="AG1" i="32"/>
  <c r="E3" i="29"/>
  <c r="S1" i="29"/>
  <c r="AC1" i="32"/>
  <c r="E3" i="32"/>
  <c r="AC2" i="32"/>
  <c r="AG1" i="29"/>
  <c r="E2" i="29"/>
  <c r="E1" i="29"/>
  <c r="AC2" i="29"/>
  <c r="AC3" i="32"/>
  <c r="AG3" i="29"/>
  <c r="I25" i="30"/>
  <c r="E1" i="32"/>
  <c r="AG2" i="29"/>
  <c r="S1" i="32"/>
</calcChain>
</file>

<file path=xl/sharedStrings.xml><?xml version="1.0" encoding="utf-8"?>
<sst xmlns="http://schemas.openxmlformats.org/spreadsheetml/2006/main" count="70" uniqueCount="60">
  <si>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</si>
  <si>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</si>
  <si>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</si>
  <si>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</si>
  <si>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</si>
  <si>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</si>
  <si>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</si>
  <si>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</si>
  <si>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</si>
  <si>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</si>
  <si>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</si>
  <si>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</si>
  <si>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</si>
  <si>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</si>
  <si>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説明</t>
    <rPh sb="0" eb="2">
      <t>セツメイ</t>
    </rPh>
    <phoneticPr fontId="11"/>
  </si>
  <si>
    <t>1. 画面一覧</t>
    <rPh sb="3" eb="5">
      <t>ガメン</t>
    </rPh>
    <rPh sb="5" eb="7">
      <t>イチラン</t>
    </rPh>
    <phoneticPr fontId="11"/>
  </si>
  <si>
    <t>機能ID</t>
    <rPh sb="0" eb="2">
      <t>キノウ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</si>
  <si>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</si>
  <si>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</si>
  <si>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</si>
  <si>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</si>
  <si>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</si>
  <si>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0"/>
  </si>
  <si>
    <t>目次</t>
    <rPh sb="0" eb="2">
      <t>モクジ</t>
    </rPh>
    <phoneticPr fontId="10"/>
  </si>
  <si>
    <t>画面一覧</t>
    <rPh sb="0" eb="2">
      <t>ガメン</t>
    </rPh>
    <rPh sb="2" eb="4">
      <t>イチラン</t>
    </rPh>
    <phoneticPr fontId="34"/>
  </si>
  <si>
    <r>
      <t>N</t>
    </r>
    <r>
      <rPr>
        <sz val="9"/>
        <rFont val="ＭＳ 明朝"/>
        <family val="1"/>
        <charset val="128"/>
      </rPr>
      <t>o.</t>
    </r>
    <phoneticPr fontId="11"/>
  </si>
  <si>
    <t>PJ名</t>
    <phoneticPr fontId="34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</si>
  <si>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</si>
  <si>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A101</t>
    <phoneticPr fontId="11"/>
  </si>
  <si>
    <t>ログイン</t>
    <phoneticPr fontId="11"/>
  </si>
  <si>
    <r>
      <t>WA10101</t>
    </r>
    <r>
      <rPr>
        <sz val="9"/>
        <rFont val="ＭＳ 明朝"/>
        <family val="1"/>
        <charset val="128"/>
      </rPr>
      <t>01</t>
    </r>
    <phoneticPr fontId="11"/>
  </si>
  <si>
    <r>
      <t>WA10102</t>
    </r>
    <r>
      <rPr>
        <sz val="9"/>
        <rFont val="ＭＳ 明朝"/>
        <family val="1"/>
        <charset val="128"/>
      </rPr>
      <t>01</t>
    </r>
    <phoneticPr fontId="11"/>
  </si>
  <si>
    <t>ログアウト</t>
    <phoneticPr fontId="11"/>
  </si>
  <si>
    <t>WA1010301</t>
    <phoneticPr fontId="11"/>
  </si>
  <si>
    <t>TOPメニュー</t>
    <phoneticPr fontId="11"/>
  </si>
  <si>
    <r>
      <t>WA10104</t>
    </r>
    <r>
      <rPr>
        <sz val="9"/>
        <rFont val="ＭＳ 明朝"/>
        <family val="1"/>
        <charset val="128"/>
      </rPr>
      <t>01</t>
    </r>
    <phoneticPr fontId="11"/>
  </si>
  <si>
    <t>汎用エラー</t>
    <phoneticPr fontId="11"/>
  </si>
  <si>
    <t>プロジェクト管理</t>
    <phoneticPr fontId="11"/>
  </si>
  <si>
    <t>A102</t>
    <phoneticPr fontId="11"/>
  </si>
  <si>
    <t>プロジェクト登録</t>
    <phoneticPr fontId="11"/>
  </si>
  <si>
    <t>プロジェクト登録確認</t>
    <rPh sb="8" eb="10">
      <t>カクニン</t>
    </rPh>
    <phoneticPr fontId="11"/>
  </si>
  <si>
    <t>プロジェクト登録完了</t>
    <rPh sb="8" eb="10">
      <t>カンリョウ</t>
    </rPh>
    <phoneticPr fontId="11"/>
  </si>
  <si>
    <r>
      <t>WA10201</t>
    </r>
    <r>
      <rPr>
        <sz val="9"/>
        <rFont val="ＭＳ 明朝"/>
        <family val="1"/>
        <charset val="128"/>
      </rPr>
      <t>01</t>
    </r>
    <phoneticPr fontId="11"/>
  </si>
  <si>
    <r>
      <t>WA10201</t>
    </r>
    <r>
      <rPr>
        <sz val="9"/>
        <rFont val="ＭＳ 明朝"/>
        <family val="1"/>
        <charset val="128"/>
      </rPr>
      <t>02</t>
    </r>
    <phoneticPr fontId="11"/>
  </si>
  <si>
    <t>WA1020103</t>
    <phoneticPr fontId="11"/>
  </si>
  <si>
    <t>ユーザIDとパスワードを入力し、Form認証を行う。</t>
    <rPh sb="12" eb="14">
      <t>ニュウリョク</t>
    </rPh>
    <phoneticPr fontId="11"/>
  </si>
  <si>
    <t>ログアウトする。</t>
    <phoneticPr fontId="11"/>
  </si>
  <si>
    <t>画面上で発生したエラーについてその内容と対処方法をユーザに表示する。
(便宜上ログインに分類しているが、サブシステム内共通)</t>
    <rPh sb="36" eb="38">
      <t>ベンギ</t>
    </rPh>
    <rPh sb="38" eb="39">
      <t>ジョウ</t>
    </rPh>
    <rPh sb="44" eb="46">
      <t>ブンルイ</t>
    </rPh>
    <rPh sb="58" eb="59">
      <t>ナイ</t>
    </rPh>
    <rPh sb="59" eb="61">
      <t>キョウツウ</t>
    </rPh>
    <phoneticPr fontId="11"/>
  </si>
  <si>
    <t>サンプルプロジェクト</t>
    <phoneticPr fontId="11"/>
  </si>
  <si>
    <t>サンプルシステム</t>
    <phoneticPr fontId="11"/>
  </si>
  <si>
    <r>
      <t>1</t>
    </r>
    <r>
      <rPr>
        <sz val="9"/>
        <rFont val="ＭＳ 明朝"/>
        <family val="1"/>
        <charset val="128"/>
      </rPr>
      <t>.0版</t>
    </r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</si>
  <si>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</si>
  <si>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</si>
  <si>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(新規作成)</t>
    <rPh sb="1" eb="3">
      <t>シンキ</t>
    </rPh>
    <rPh sb="3" eb="5">
      <t>サクセイ</t>
    </rPh>
    <phoneticPr fontId="11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</si>
  <si>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1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</si>
  <si>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1"/>
  </si>
  <si>
    <t>プロジェクトのデータが登録されたことを確認する。</t>
    <rPh sb="11" eb="13">
      <t>トウロク</t>
    </rPh>
    <rPh sb="19" eb="21">
      <t>カクニン</t>
    </rPh>
    <phoneticPr fontId="11"/>
  </si>
  <si>
    <t>プロジェクトのデータを1件新規入力する。</t>
    <rPh sb="13" eb="15">
      <t>シンキ</t>
    </rPh>
    <rPh sb="15" eb="17">
      <t>ニュウリョク</t>
    </rPh>
    <phoneticPr fontId="11"/>
  </si>
  <si>
    <t>プロジェクト管理システム</t>
    <phoneticPr fontId="11"/>
  </si>
  <si>
    <t>TIS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</si>
</sst>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1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5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35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5" fillId="0" borderId="0" xfId="0" applyFont="1" applyFill="1" applyAlignment="1"/>
    <xf numFmtId="0" fontId="35" fillId="0" borderId="0" xfId="0" applyFont="1" applyAlignment="1"/>
    <xf numFmtId="0" fontId="35" fillId="0" borderId="0" xfId="0" applyFont="1" applyFill="1" applyBorder="1" applyAlignment="1">
      <alignment horizontal="right"/>
    </xf>
    <xf numFmtId="0" fontId="37" fillId="0" borderId="0" xfId="0" applyFont="1" applyFill="1" applyBorder="1" applyAlignment="1"/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5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17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83">
        <f ca="1">IF(INDIRECT("変更履歴!D8")="","",MAX(INDIRECT("変更履歴!D8"):INDIRECT("変更履歴!F33")))</f>
        <v>43592</v>
      </c>
      <c r="J25" s="83"/>
      <c r="K25" s="83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0" t="s">
        <v>26</v>
      </c>
      <c r="B1" s="91"/>
      <c r="C1" s="91"/>
      <c r="D1" s="92"/>
      <c r="E1" s="93" t="s">
        <v>48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18</v>
      </c>
      <c r="P1" s="100"/>
      <c r="Q1" s="100"/>
      <c r="R1" s="101"/>
      <c r="S1" s="108" t="s">
        <v>24</v>
      </c>
      <c r="T1" s="109"/>
      <c r="U1" s="109"/>
      <c r="V1" s="109"/>
      <c r="W1" s="109"/>
      <c r="X1" s="109"/>
      <c r="Y1" s="109"/>
      <c r="Z1" s="110"/>
      <c r="AA1" s="90" t="s">
        <v>19</v>
      </c>
      <c r="AB1" s="92"/>
      <c r="AC1" s="117" t="str">
        <f>IF(AF8="","",AF8)</f>
        <v>TIS</v>
      </c>
      <c r="AD1" s="118"/>
      <c r="AE1" s="118"/>
      <c r="AF1" s="119"/>
      <c r="AG1" s="84">
        <f>IF(D8="","",D8)</f>
        <v>43592</v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15">
      <c r="A2" s="90" t="s">
        <v>1</v>
      </c>
      <c r="B2" s="91"/>
      <c r="C2" s="91"/>
      <c r="D2" s="92"/>
      <c r="E2" s="93" t="s">
        <v>49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20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4" t="str">
        <f>IF(D9="","",MAX(D9:F33))</f>
        <v/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15">
      <c r="A3" s="90" t="s">
        <v>2</v>
      </c>
      <c r="B3" s="91"/>
      <c r="C3" s="91"/>
      <c r="D3" s="92"/>
      <c r="E3" s="93" t="s">
        <v>58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4"/>
      <c r="AH3" s="85"/>
      <c r="AI3" s="8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22</v>
      </c>
      <c r="B7" s="87" t="s">
        <v>6</v>
      </c>
      <c r="C7" s="88"/>
      <c r="D7" s="87" t="s">
        <v>7</v>
      </c>
      <c r="E7" s="89"/>
      <c r="F7" s="88"/>
      <c r="G7" s="87" t="s">
        <v>8</v>
      </c>
      <c r="H7" s="89"/>
      <c r="I7" s="88"/>
      <c r="J7" s="87" t="s">
        <v>27</v>
      </c>
      <c r="K7" s="89"/>
      <c r="L7" s="89"/>
      <c r="M7" s="89"/>
      <c r="N7" s="89"/>
      <c r="O7" s="89"/>
      <c r="P7" s="88"/>
      <c r="Q7" s="87" t="s">
        <v>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10</v>
      </c>
      <c r="AG7" s="89"/>
      <c r="AH7" s="89"/>
      <c r="AI7" s="88"/>
    </row>
    <row r="8" spans="1:40" s="13" customFormat="1" ht="15" customHeight="1" thickTop="1" x14ac:dyDescent="0.15">
      <c r="A8" s="81">
        <v>1</v>
      </c>
      <c r="B8" s="132" t="s">
        <v>50</v>
      </c>
      <c r="C8" s="133"/>
      <c r="D8" s="134">
        <v>43592</v>
      </c>
      <c r="E8" s="135"/>
      <c r="F8" s="136"/>
      <c r="G8" s="137" t="s">
        <v>51</v>
      </c>
      <c r="H8" s="138"/>
      <c r="I8" s="133"/>
      <c r="J8" s="139" t="s">
        <v>52</v>
      </c>
      <c r="K8" s="140"/>
      <c r="L8" s="140"/>
      <c r="M8" s="140"/>
      <c r="N8" s="140"/>
      <c r="O8" s="140"/>
      <c r="P8" s="141"/>
      <c r="Q8" s="142" t="s">
        <v>53</v>
      </c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 t="s">
        <v>59</v>
      </c>
      <c r="AG8" s="140"/>
      <c r="AH8" s="140"/>
      <c r="AI8" s="141"/>
    </row>
    <row r="9" spans="1:40" s="13" customFormat="1" ht="15" customHeight="1" x14ac:dyDescent="0.15">
      <c r="A9" s="60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13" customFormat="1" ht="15" customHeight="1" x14ac:dyDescent="0.15">
      <c r="A10" s="60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13" customFormat="1" ht="15" customHeight="1" x14ac:dyDescent="0.15">
      <c r="A11" s="60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13" customFormat="1" ht="15" customHeight="1" x14ac:dyDescent="0.15">
      <c r="A12" s="60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13" customFormat="1" ht="15" customHeight="1" x14ac:dyDescent="0.15">
      <c r="A13" s="60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13" customFormat="1" ht="15" customHeight="1" x14ac:dyDescent="0.15">
      <c r="A14" s="60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13" customFormat="1" ht="15" customHeight="1" x14ac:dyDescent="0.15">
      <c r="A15" s="60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13" customFormat="1" ht="15" customHeight="1" x14ac:dyDescent="0.15">
      <c r="A16" s="60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13" customFormat="1" ht="15" customHeight="1" x14ac:dyDescent="0.15">
      <c r="A17" s="60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13" customFormat="1" ht="15" customHeight="1" x14ac:dyDescent="0.15">
      <c r="A18" s="60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13" customFormat="1" ht="15" customHeight="1" x14ac:dyDescent="0.15">
      <c r="A19" s="60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13" customFormat="1" ht="15" customHeight="1" x14ac:dyDescent="0.15">
      <c r="A20" s="60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13" customFormat="1" ht="15" customHeight="1" x14ac:dyDescent="0.15">
      <c r="A21" s="60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13" customFormat="1" ht="15" customHeight="1" x14ac:dyDescent="0.15">
      <c r="A22" s="60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13" customFormat="1" ht="15" customHeight="1" x14ac:dyDescent="0.15">
      <c r="A23" s="60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13" customFormat="1" ht="15" customHeight="1" x14ac:dyDescent="0.15">
      <c r="A24" s="60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13" customFormat="1" ht="15" customHeight="1" x14ac:dyDescent="0.15">
      <c r="A25" s="60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13" customFormat="1" ht="15" customHeight="1" x14ac:dyDescent="0.15">
      <c r="A26" s="60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13" customFormat="1" ht="15" customHeight="1" x14ac:dyDescent="0.15">
      <c r="A27" s="60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13" customFormat="1" ht="15" customHeight="1" x14ac:dyDescent="0.15">
      <c r="A28" s="60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13" customFormat="1" ht="15" customHeight="1" x14ac:dyDescent="0.15">
      <c r="A29" s="60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13" customFormat="1" ht="15" customHeight="1" x14ac:dyDescent="0.15">
      <c r="A30" s="60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13" customFormat="1" ht="15" customHeight="1" x14ac:dyDescent="0.15">
      <c r="A31" s="60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13" customFormat="1" ht="15" customHeight="1" x14ac:dyDescent="0.15">
      <c r="A32" s="60"/>
      <c r="B32" s="120"/>
      <c r="C32" s="121"/>
      <c r="D32" s="122"/>
      <c r="E32" s="123"/>
      <c r="F32" s="124"/>
      <c r="G32" s="120"/>
      <c r="H32" s="125"/>
      <c r="I32" s="121"/>
      <c r="J32" s="126"/>
      <c r="K32" s="127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13" customFormat="1" ht="15" customHeight="1" x14ac:dyDescent="0.15">
      <c r="A33" s="60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90" t="s">
        <v>0</v>
      </c>
      <c r="B1" s="91"/>
      <c r="C1" s="91"/>
      <c r="D1" s="92"/>
      <c r="E1" s="148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18</v>
      </c>
      <c r="P1" s="100"/>
      <c r="Q1" s="100"/>
      <c r="R1" s="101"/>
      <c r="S1" s="108" t="str">
        <f ca="1">IF(INDIRECT("変更履歴!S1")&lt;&gt;"",INDIRECT("変更履歴!S1"),"")</f>
        <v>画面一覧</v>
      </c>
      <c r="T1" s="109"/>
      <c r="U1" s="109"/>
      <c r="V1" s="109"/>
      <c r="W1" s="109"/>
      <c r="X1" s="109"/>
      <c r="Y1" s="109"/>
      <c r="Z1" s="110"/>
      <c r="AA1" s="90" t="s">
        <v>19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5">
        <f ca="1">IF(INDIRECT("変更履歴!AG1")&lt;&gt;"",INDIRECT("変更履歴!AG1"),"")</f>
        <v>43592</v>
      </c>
      <c r="AH1" s="146"/>
      <c r="AI1" s="147"/>
      <c r="AJ1" s="1"/>
      <c r="AK1" s="1"/>
      <c r="AL1" s="2"/>
    </row>
    <row r="2" spans="1:38" s="3" customFormat="1" ht="12" customHeight="1" x14ac:dyDescent="0.15">
      <c r="A2" s="90" t="s">
        <v>1</v>
      </c>
      <c r="B2" s="91"/>
      <c r="C2" s="91"/>
      <c r="D2" s="92"/>
      <c r="E2" s="148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20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 x14ac:dyDescent="0.15">
      <c r="A3" s="90" t="s">
        <v>2</v>
      </c>
      <c r="B3" s="91"/>
      <c r="C3" s="91"/>
      <c r="D3" s="92"/>
      <c r="E3" s="148" t="str">
        <f ca="1">IF(INDIRECT("変更履歴!E3")&lt;&gt;"",INDIRECT("変更履歴!E3"),"")</f>
        <v>プロジェクト管理システム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23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E1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90" t="s">
        <v>0</v>
      </c>
      <c r="B1" s="91"/>
      <c r="C1" s="91"/>
      <c r="D1" s="92"/>
      <c r="E1" s="148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177" t="s">
        <v>21</v>
      </c>
      <c r="P1" s="178"/>
      <c r="Q1" s="178"/>
      <c r="R1" s="179"/>
      <c r="S1" s="168" t="str">
        <f ca="1">IF(INDIRECT("変更履歴!S1")&lt;&gt;"",INDIRECT("変更履歴!S1"),"")</f>
        <v>画面一覧</v>
      </c>
      <c r="T1" s="169"/>
      <c r="U1" s="169"/>
      <c r="V1" s="169"/>
      <c r="W1" s="169"/>
      <c r="X1" s="169"/>
      <c r="Y1" s="169"/>
      <c r="Z1" s="170"/>
      <c r="AA1" s="90" t="s">
        <v>3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5">
        <f ca="1">IF(INDIRECT("変更履歴!AG1")&lt;&gt;"",INDIRECT("変更履歴!AG1"),"")</f>
        <v>43592</v>
      </c>
      <c r="AH1" s="146"/>
      <c r="AI1" s="147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90" t="s">
        <v>1</v>
      </c>
      <c r="B2" s="91"/>
      <c r="C2" s="91"/>
      <c r="D2" s="92"/>
      <c r="E2" s="148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80"/>
      <c r="P2" s="181"/>
      <c r="Q2" s="181"/>
      <c r="R2" s="182"/>
      <c r="S2" s="171"/>
      <c r="T2" s="172"/>
      <c r="U2" s="172"/>
      <c r="V2" s="172"/>
      <c r="W2" s="172"/>
      <c r="X2" s="172"/>
      <c r="Y2" s="172"/>
      <c r="Z2" s="173"/>
      <c r="AA2" s="90" t="s">
        <v>4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5" t="str">
        <f ca="1">IF(INDIRECT("変更履歴!AG2")&lt;&gt;"",INDIRECT("変更履歴!AG2"),"")</f>
        <v/>
      </c>
      <c r="AH2" s="146"/>
      <c r="AI2" s="147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90" t="s">
        <v>2</v>
      </c>
      <c r="B3" s="91"/>
      <c r="C3" s="91"/>
      <c r="D3" s="92"/>
      <c r="E3" s="148" t="str">
        <f ca="1">IF(INDIRECT("変更履歴!E3")&lt;&gt;"",INDIRECT("変更履歴!E3"),"")</f>
        <v>プロジェクト管理システム</v>
      </c>
      <c r="F3" s="94"/>
      <c r="G3" s="94"/>
      <c r="H3" s="94"/>
      <c r="I3" s="94"/>
      <c r="J3" s="94"/>
      <c r="K3" s="94"/>
      <c r="L3" s="94"/>
      <c r="M3" s="94"/>
      <c r="N3" s="95"/>
      <c r="O3" s="183"/>
      <c r="P3" s="184"/>
      <c r="Q3" s="184"/>
      <c r="R3" s="185"/>
      <c r="S3" s="174"/>
      <c r="T3" s="175"/>
      <c r="U3" s="175"/>
      <c r="V3" s="175"/>
      <c r="W3" s="175"/>
      <c r="X3" s="175"/>
      <c r="Y3" s="175"/>
      <c r="Z3" s="176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5" t="str">
        <f ca="1">IF(INDIRECT("変更履歴!AG3")&lt;&gt;"",INDIRECT("変更履歴!AG3"),"")</f>
        <v/>
      </c>
      <c r="AH3" s="146"/>
      <c r="AI3" s="147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25</v>
      </c>
      <c r="D7" s="186" t="s">
        <v>16</v>
      </c>
      <c r="E7" s="187"/>
      <c r="F7" s="188"/>
      <c r="G7" s="186" t="s">
        <v>11</v>
      </c>
      <c r="H7" s="187"/>
      <c r="I7" s="187"/>
      <c r="J7" s="187"/>
      <c r="K7" s="188"/>
      <c r="L7" s="189" t="s">
        <v>12</v>
      </c>
      <c r="M7" s="190"/>
      <c r="N7" s="191"/>
      <c r="O7" s="186" t="s">
        <v>13</v>
      </c>
      <c r="P7" s="187"/>
      <c r="Q7" s="187"/>
      <c r="R7" s="187"/>
      <c r="S7" s="188"/>
      <c r="T7" s="186" t="s">
        <v>14</v>
      </c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8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12" customHeight="1" x14ac:dyDescent="0.15">
      <c r="C8" s="60">
        <v>1</v>
      </c>
      <c r="D8" s="152" t="s">
        <v>28</v>
      </c>
      <c r="E8" s="153"/>
      <c r="F8" s="154"/>
      <c r="G8" s="152" t="s">
        <v>29</v>
      </c>
      <c r="H8" s="153"/>
      <c r="I8" s="153"/>
      <c r="J8" s="153"/>
      <c r="K8" s="154"/>
      <c r="L8" s="149" t="s">
        <v>30</v>
      </c>
      <c r="M8" s="150"/>
      <c r="N8" s="151"/>
      <c r="O8" s="149" t="s">
        <v>29</v>
      </c>
      <c r="P8" s="150"/>
      <c r="Q8" s="150"/>
      <c r="R8" s="150"/>
      <c r="S8" s="151"/>
      <c r="T8" s="149" t="s">
        <v>45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8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12" customHeight="1" x14ac:dyDescent="0.15">
      <c r="C9" s="60">
        <v>2</v>
      </c>
      <c r="D9" s="155"/>
      <c r="E9" s="156"/>
      <c r="F9" s="157"/>
      <c r="G9" s="155"/>
      <c r="H9" s="156"/>
      <c r="I9" s="156"/>
      <c r="J9" s="156"/>
      <c r="K9" s="157"/>
      <c r="L9" s="149" t="s">
        <v>31</v>
      </c>
      <c r="M9" s="150"/>
      <c r="N9" s="151"/>
      <c r="O9" s="149" t="s">
        <v>32</v>
      </c>
      <c r="P9" s="150"/>
      <c r="Q9" s="150"/>
      <c r="R9" s="150"/>
      <c r="S9" s="151"/>
      <c r="T9" s="149" t="s">
        <v>46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8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8" customFormat="1" ht="33.75" customHeight="1" x14ac:dyDescent="0.15">
      <c r="C10" s="60">
        <v>3</v>
      </c>
      <c r="D10" s="155"/>
      <c r="E10" s="156"/>
      <c r="F10" s="157"/>
      <c r="G10" s="155"/>
      <c r="H10" s="156"/>
      <c r="I10" s="156"/>
      <c r="J10" s="156"/>
      <c r="K10" s="157"/>
      <c r="L10" s="164" t="s">
        <v>33</v>
      </c>
      <c r="M10" s="165"/>
      <c r="N10" s="166"/>
      <c r="O10" s="164" t="s">
        <v>34</v>
      </c>
      <c r="P10" s="165"/>
      <c r="Q10" s="165"/>
      <c r="R10" s="165"/>
      <c r="S10" s="166"/>
      <c r="T10" s="167" t="s">
        <v>54</v>
      </c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8" customFormat="1" ht="22.5" customHeight="1" x14ac:dyDescent="0.15">
      <c r="C11" s="60">
        <v>4</v>
      </c>
      <c r="D11" s="158"/>
      <c r="E11" s="159"/>
      <c r="F11" s="160"/>
      <c r="G11" s="158"/>
      <c r="H11" s="159"/>
      <c r="I11" s="159"/>
      <c r="J11" s="159"/>
      <c r="K11" s="160"/>
      <c r="L11" s="164" t="s">
        <v>35</v>
      </c>
      <c r="M11" s="165"/>
      <c r="N11" s="166"/>
      <c r="O11" s="164" t="s">
        <v>36</v>
      </c>
      <c r="P11" s="165"/>
      <c r="Q11" s="165"/>
      <c r="R11" s="165"/>
      <c r="S11" s="166"/>
      <c r="T11" s="167" t="s">
        <v>47</v>
      </c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3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8" customFormat="1" ht="12" customHeight="1" x14ac:dyDescent="0.15">
      <c r="C12" s="60">
        <v>5</v>
      </c>
      <c r="D12" s="152" t="s">
        <v>38</v>
      </c>
      <c r="E12" s="153"/>
      <c r="F12" s="154"/>
      <c r="G12" s="152" t="s">
        <v>37</v>
      </c>
      <c r="H12" s="153"/>
      <c r="I12" s="153"/>
      <c r="J12" s="153"/>
      <c r="K12" s="154"/>
      <c r="L12" s="164" t="s">
        <v>42</v>
      </c>
      <c r="M12" s="165"/>
      <c r="N12" s="166"/>
      <c r="O12" s="164" t="s">
        <v>39</v>
      </c>
      <c r="P12" s="165"/>
      <c r="Q12" s="165"/>
      <c r="R12" s="165"/>
      <c r="S12" s="166"/>
      <c r="T12" s="164" t="s">
        <v>57</v>
      </c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3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2" customHeight="1" x14ac:dyDescent="0.15">
      <c r="C13" s="60">
        <v>6</v>
      </c>
      <c r="D13" s="155"/>
      <c r="E13" s="156"/>
      <c r="F13" s="157"/>
      <c r="G13" s="155"/>
      <c r="H13" s="156"/>
      <c r="I13" s="156"/>
      <c r="J13" s="156"/>
      <c r="K13" s="157"/>
      <c r="L13" s="149" t="s">
        <v>43</v>
      </c>
      <c r="M13" s="150"/>
      <c r="N13" s="151"/>
      <c r="O13" s="149" t="s">
        <v>40</v>
      </c>
      <c r="P13" s="150"/>
      <c r="Q13" s="150"/>
      <c r="R13" s="150"/>
      <c r="S13" s="151"/>
      <c r="T13" s="149" t="s">
        <v>55</v>
      </c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8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2" customHeight="1" x14ac:dyDescent="0.15">
      <c r="C14" s="60">
        <v>7</v>
      </c>
      <c r="D14" s="155"/>
      <c r="E14" s="156"/>
      <c r="F14" s="157"/>
      <c r="G14" s="155"/>
      <c r="H14" s="156"/>
      <c r="I14" s="156"/>
      <c r="J14" s="156"/>
      <c r="K14" s="157"/>
      <c r="L14" s="149" t="s">
        <v>44</v>
      </c>
      <c r="M14" s="150"/>
      <c r="N14" s="151"/>
      <c r="O14" s="149" t="s">
        <v>41</v>
      </c>
      <c r="P14" s="150"/>
      <c r="Q14" s="150"/>
      <c r="R14" s="150"/>
      <c r="S14" s="151"/>
      <c r="T14" s="149" t="s">
        <v>56</v>
      </c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x14ac:dyDescent="0.15">
      <c r="C15" s="60"/>
      <c r="D15" s="126"/>
      <c r="E15" s="127"/>
      <c r="F15" s="128"/>
      <c r="G15" s="126"/>
      <c r="H15" s="127"/>
      <c r="I15" s="127"/>
      <c r="J15" s="127"/>
      <c r="K15" s="128"/>
      <c r="L15" s="164"/>
      <c r="M15" s="165"/>
      <c r="N15" s="166"/>
      <c r="O15" s="164"/>
      <c r="P15" s="165"/>
      <c r="Q15" s="165"/>
      <c r="R15" s="165"/>
      <c r="S15" s="166"/>
      <c r="T15" s="161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3"/>
    </row>
    <row r="16" spans="1:57" x14ac:dyDescent="0.15">
      <c r="C16" s="60"/>
      <c r="D16" s="126"/>
      <c r="E16" s="127"/>
      <c r="F16" s="128"/>
      <c r="G16" s="126"/>
      <c r="H16" s="127"/>
      <c r="I16" s="127"/>
      <c r="J16" s="127"/>
      <c r="K16" s="128"/>
      <c r="L16" s="161"/>
      <c r="M16" s="162"/>
      <c r="N16" s="163"/>
      <c r="O16" s="161"/>
      <c r="P16" s="162"/>
      <c r="Q16" s="162"/>
      <c r="R16" s="162"/>
      <c r="S16" s="163"/>
      <c r="T16" s="161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3"/>
    </row>
  </sheetData>
  <mergeCells count="57">
    <mergeCell ref="D12:F14"/>
    <mergeCell ref="G12:K14"/>
    <mergeCell ref="T16:AH16"/>
    <mergeCell ref="T7:AH7"/>
    <mergeCell ref="T8:AH8"/>
    <mergeCell ref="T9:AH9"/>
    <mergeCell ref="T10:AH10"/>
    <mergeCell ref="T11:AH11"/>
    <mergeCell ref="T12:AH12"/>
    <mergeCell ref="T13:AH13"/>
    <mergeCell ref="T14:AH14"/>
    <mergeCell ref="T15:AH15"/>
    <mergeCell ref="O8:S8"/>
    <mergeCell ref="O9:S9"/>
    <mergeCell ref="O10:S10"/>
    <mergeCell ref="O11:S11"/>
    <mergeCell ref="O12:S12"/>
    <mergeCell ref="O13:S13"/>
    <mergeCell ref="O14:S14"/>
    <mergeCell ref="L9:N9"/>
    <mergeCell ref="L10:N10"/>
    <mergeCell ref="L11:N11"/>
    <mergeCell ref="L12:N12"/>
    <mergeCell ref="L13:N13"/>
    <mergeCell ref="L14:N14"/>
    <mergeCell ref="D16:F16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AA2:AB2"/>
    <mergeCell ref="AA3:AB3"/>
    <mergeCell ref="D7:F7"/>
    <mergeCell ref="G7:K7"/>
    <mergeCell ref="L7:N7"/>
    <mergeCell ref="O7:S7"/>
    <mergeCell ref="L8:N8"/>
    <mergeCell ref="L16:N16"/>
    <mergeCell ref="L15:N15"/>
    <mergeCell ref="G15:K15"/>
    <mergeCell ref="D15:F15"/>
    <mergeCell ref="D8:F11"/>
    <mergeCell ref="G8:K11"/>
    <mergeCell ref="O16:S16"/>
    <mergeCell ref="O15:S15"/>
    <mergeCell ref="G16:K16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2019-09-26T02:40:24Z</dcterms:modified>
</cp:coreProperties>
</file>