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9ED1B5E7-1014-4451-9024-63E1EBF9CD96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表紙" sheetId="20" r:id="rId1"/>
    <sheet name="変更履歴" sheetId="21" r:id="rId2"/>
    <sheet name="目次" sheetId="22" r:id="rId3"/>
    <sheet name="1. 認証(A101)" sheetId="23" r:id="rId4"/>
    <sheet name="2. プロジェクト管理(A102)" sheetId="24" r:id="rId5"/>
    <sheet name="3. 共通(A103)" sheetId="31" r:id="rId6"/>
    <sheet name="4. プロジェクト一覧出力(A106)" sheetId="30" r:id="rId7"/>
  </sheets>
  <definedNames>
    <definedName name="_xlnm.Print_Area" localSheetId="3">'1. 認証(A101)'!$A$1:$AI$63</definedName>
    <definedName name="_xlnm.Print_Area" localSheetId="4">'2. プロジェクト管理(A102)'!$A$1:$AO$54</definedName>
    <definedName name="_xlnm.Print_Area" localSheetId="5">'3. 共通(A103)'!$A$1:$AI$63</definedName>
    <definedName name="_xlnm.Print_Area" localSheetId="6">'4.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認証(A101)'!$1:$5</definedName>
    <definedName name="_xlnm.Print_Titles" localSheetId="4">'2. プロジェクト管理(A102)'!$1:$5</definedName>
    <definedName name="_xlnm.Print_Titles" localSheetId="5">'3. 共通(A103)'!$1:$5</definedName>
    <definedName name="_xlnm.Print_Titles" localSheetId="6">'4.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AC3" i="23"/>
  <c r="E2" i="24"/>
  <c r="S1" i="31"/>
  <c r="E2" i="30"/>
  <c r="AC1" i="31"/>
  <c r="AC3" i="30"/>
  <c r="E1" i="24"/>
  <c r="E2" i="23"/>
  <c r="AG3" i="30"/>
  <c r="AG1" i="30"/>
  <c r="E1" i="23"/>
  <c r="AG3" i="31"/>
  <c r="E1" i="31"/>
  <c r="AC3" i="24"/>
  <c r="E2" i="31"/>
  <c r="AG1" i="31"/>
  <c r="AG3" i="24"/>
  <c r="S1" i="30"/>
  <c r="E3" i="24"/>
  <c r="AG3" i="23"/>
  <c r="E1" i="30"/>
  <c r="S1" i="24"/>
  <c r="AG2" i="31"/>
  <c r="E3" i="23"/>
  <c r="E3" i="30"/>
  <c r="AG1" i="23"/>
  <c r="AG1" i="24"/>
  <c r="AC3" i="31"/>
  <c r="S1" i="23"/>
  <c r="E3" i="31"/>
  <c r="AG2" i="21" l="1"/>
  <c r="AC1" i="21"/>
  <c r="E2" i="22"/>
  <c r="AG3" i="22"/>
  <c r="AG2" i="24"/>
  <c r="AC1" i="23"/>
  <c r="AG2" i="23"/>
  <c r="AC1" i="30"/>
  <c r="AG2" i="22"/>
  <c r="AG1" i="22"/>
  <c r="AC3" i="22"/>
  <c r="E3" i="22"/>
  <c r="AC2" i="21"/>
  <c r="I25" i="20"/>
  <c r="E1" i="22"/>
  <c r="AC1" i="22"/>
  <c r="AC2" i="23"/>
  <c r="AG2" i="30"/>
  <c r="S1" i="22"/>
  <c r="AC2" i="22"/>
  <c r="AC2" i="31"/>
  <c r="AC1" i="24"/>
  <c r="AC2" i="30"/>
  <c r="AC2" i="24"/>
</calcChain>
</file>

<file path=xl/sharedStrings.xml><?xml version="1.0" encoding="utf-8"?>
<sst xmlns="http://schemas.openxmlformats.org/spreadsheetml/2006/main" count="76" uniqueCount="44">
  <si>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</si>
  <si>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</si>
  <si>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</si>
  <si>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</si>
  <si>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</si>
  <si>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</si>
  <si>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</si>
  <si>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</si>
  <si>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</si>
  <si>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</si>
  <si>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</si>
  <si>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</si>
  <si>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</si>
  <si>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</si>
  <si>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</si>
  <si>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</si>
  <si>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</si>
  <si>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</si>
  <si>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</si>
  <si>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</si>
  <si>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</si>
  <si>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</si>
  <si>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</si>
  <si>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</si>
  <si>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</si>
  <si>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</si>
  <si>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</si>
  <si>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2. プロジェクト管理(A102)</t>
    <rPh sb="9" eb="11">
      <t>カンリ</t>
    </rPh>
    <phoneticPr fontId="9"/>
  </si>
  <si>
    <t>2. プロジェクト管理(A102)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</si>
  <si>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</si>
  <si>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</si>
  <si>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</si>
  <si>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</si>
  <si>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</si>
  <si>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</si>
  <si>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</si>
  <si>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変更</t>
    <rPh sb="0" eb="2">
      <t>ヘンコウ</t>
    </rPh>
    <phoneticPr fontId="9"/>
  </si>
  <si>
    <t>TIS</t>
    <phoneticPr fontId="9"/>
  </si>
  <si>
    <t>第１．３版</t>
    <rPh sb="0" eb="1">
      <t>ダイ</t>
    </rPh>
    <rPh sb="4" eb="5">
      <t>ハン</t>
    </rPh>
    <phoneticPr fontId="2"/>
  </si>
  <si>
    <t>4. プロジェクト一覧出力(A106)</t>
    <phoneticPr fontId="9"/>
  </si>
  <si>
    <t>3. 共通(A103)</t>
    <rPh sb="3" eb="5">
      <t>キョウツウ</t>
    </rPh>
    <phoneticPr fontId="9"/>
  </si>
  <si>
    <t>目次
3. 共通(A103)</t>
    <rPh sb="0" eb="2">
      <t>モクジ</t>
    </rPh>
    <phoneticPr fontId="9"/>
  </si>
  <si>
    <t>・3. 共通(A103)を追加
・TOPメニュー、汎用エラーを3. 共通(A103)へ移動</t>
    <rPh sb="13" eb="15">
      <t>ツイカ</t>
    </rPh>
    <rPh sb="25" eb="27">
      <t>ハンヨウ</t>
    </rPh>
    <rPh sb="43" eb="45">
      <t>イドウ</t>
    </rPh>
    <phoneticPr fontId="9"/>
  </si>
  <si>
    <t>1. 認証(A101)</t>
    <rPh sb="3" eb="5">
      <t>ニンショウ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</si>
</sst>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116493</xdr:colOff>
      <xdr:row>20</xdr:row>
      <xdr:rowOff>8537</xdr:rowOff>
    </xdr:from>
    <xdr:to>
      <xdr:col>17</xdr:col>
      <xdr:colOff>145068</xdr:colOff>
      <xdr:row>23</xdr:row>
      <xdr:rowOff>67708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014416" y="2961287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168520</xdr:colOff>
      <xdr:row>17</xdr:row>
      <xdr:rowOff>109903</xdr:rowOff>
    </xdr:from>
    <xdr:to>
      <xdr:col>16</xdr:col>
      <xdr:colOff>120895</xdr:colOff>
      <xdr:row>19</xdr:row>
      <xdr:rowOff>52753</xdr:rowOff>
    </xdr:to>
    <xdr:sp macro="" textlink="">
      <xdr:nvSpPr>
        <xdr:cNvPr id="95" name="AutoShape 363">
          <a:extLst>
            <a:ext uri="{FF2B5EF4-FFF2-40B4-BE49-F238E27FC236}">
              <a16:creationId xmlns:a16="http://schemas.microsoft.com/office/drawing/2014/main" id="{A25A515E-C1B9-42E8-BC6C-645A26A5AE7F}"/>
            </a:ext>
          </a:extLst>
        </xdr:cNvPr>
        <xdr:cNvSpPr>
          <a:spLocks noChangeArrowheads="1"/>
        </xdr:cNvSpPr>
      </xdr:nvSpPr>
      <xdr:spPr bwMode="auto">
        <a:xfrm>
          <a:off x="4344866" y="2623038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268895</xdr:colOff>
      <xdr:row>20</xdr:row>
      <xdr:rowOff>7072</xdr:rowOff>
    </xdr:from>
    <xdr:to>
      <xdr:col>14</xdr:col>
      <xdr:colOff>19047</xdr:colOff>
      <xdr:row>23</xdr:row>
      <xdr:rowOff>62580</xdr:rowOff>
    </xdr:to>
    <xdr:sp macro="" textlink="">
      <xdr:nvSpPr>
        <xdr:cNvPr id="98" name="Rectangle 116">
          <a:extLst>
            <a:ext uri="{FF2B5EF4-FFF2-40B4-BE49-F238E27FC236}">
              <a16:creationId xmlns:a16="http://schemas.microsoft.com/office/drawing/2014/main" id="{2D73AF7B-46A7-4048-B68E-5F1155D2F88C}"/>
            </a:ext>
          </a:extLst>
        </xdr:cNvPr>
        <xdr:cNvSpPr>
          <a:spLocks noChangeArrowheads="1"/>
        </xdr:cNvSpPr>
      </xdr:nvSpPr>
      <xdr:spPr bwMode="auto">
        <a:xfrm>
          <a:off x="3031145" y="2893147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</a:t>
          </a:r>
        </a:p>
      </xdr:txBody>
    </xdr:sp>
    <xdr:clientData/>
  </xdr:twoCellAnchor>
  <xdr:twoCellAnchor>
    <xdr:from>
      <xdr:col>12</xdr:col>
      <xdr:colOff>42499</xdr:colOff>
      <xdr:row>17</xdr:row>
      <xdr:rowOff>104775</xdr:rowOff>
    </xdr:from>
    <xdr:to>
      <xdr:col>12</xdr:col>
      <xdr:colOff>273297</xdr:colOff>
      <xdr:row>19</xdr:row>
      <xdr:rowOff>47625</xdr:rowOff>
    </xdr:to>
    <xdr:sp macro="" textlink="">
      <xdr:nvSpPr>
        <xdr:cNvPr id="99" name="AutoShape 363">
          <a:extLst>
            <a:ext uri="{FF2B5EF4-FFF2-40B4-BE49-F238E27FC236}">
              <a16:creationId xmlns:a16="http://schemas.microsoft.com/office/drawing/2014/main" id="{4318649E-CD95-44CE-B9D1-A10409E25ED3}"/>
            </a:ext>
          </a:extLst>
        </xdr:cNvPr>
        <xdr:cNvSpPr>
          <a:spLocks noChangeArrowheads="1"/>
        </xdr:cNvSpPr>
      </xdr:nvSpPr>
      <xdr:spPr bwMode="auto">
        <a:xfrm>
          <a:off x="3357199" y="2562225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157898</xdr:colOff>
      <xdr:row>14</xdr:row>
      <xdr:rowOff>0</xdr:rowOff>
    </xdr:from>
    <xdr:to>
      <xdr:col>14</xdr:col>
      <xdr:colOff>171450</xdr:colOff>
      <xdr:row>17</xdr:row>
      <xdr:rowOff>104775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66610CF7-2B96-4E15-A201-5DD8A46EC61A}"/>
            </a:ext>
          </a:extLst>
        </xdr:cNvPr>
        <xdr:cNvCxnSpPr>
          <a:cxnSpLocks noChangeShapeType="1"/>
          <a:stCxn id="99" idx="0"/>
        </xdr:cNvCxnSpPr>
      </xdr:nvCxnSpPr>
      <xdr:spPr bwMode="auto">
        <a:xfrm flipV="1">
          <a:off x="3472598" y="2028825"/>
          <a:ext cx="566002" cy="533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252776</xdr:colOff>
      <xdr:row>29</xdr:row>
      <xdr:rowOff>91332</xdr:rowOff>
    </xdr:from>
    <xdr:to>
      <xdr:col>14</xdr:col>
      <xdr:colOff>2928</xdr:colOff>
      <xdr:row>33</xdr:row>
      <xdr:rowOff>3965</xdr:rowOff>
    </xdr:to>
    <xdr:sp macro="" textlink="">
      <xdr:nvSpPr>
        <xdr:cNvPr id="93" name="Rectangle 116">
          <a:extLst>
            <a:ext uri="{FF2B5EF4-FFF2-40B4-BE49-F238E27FC236}">
              <a16:creationId xmlns:a16="http://schemas.microsoft.com/office/drawing/2014/main" id="{AE4B6C4F-B13E-4548-83FF-C87D96F52D4B}"/>
            </a:ext>
          </a:extLst>
        </xdr:cNvPr>
        <xdr:cNvSpPr>
          <a:spLocks noChangeArrowheads="1"/>
        </xdr:cNvSpPr>
      </xdr:nvSpPr>
      <xdr:spPr bwMode="auto">
        <a:xfrm>
          <a:off x="3015026" y="4263282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12</xdr:col>
      <xdr:colOff>26380</xdr:colOff>
      <xdr:row>27</xdr:row>
      <xdr:rowOff>46160</xdr:rowOff>
    </xdr:from>
    <xdr:to>
      <xdr:col>12</xdr:col>
      <xdr:colOff>257178</xdr:colOff>
      <xdr:row>28</xdr:row>
      <xdr:rowOff>131885</xdr:rowOff>
    </xdr:to>
    <xdr:sp macro="" textlink="">
      <xdr:nvSpPr>
        <xdr:cNvPr id="96" name="AutoShape 363">
          <a:extLst>
            <a:ext uri="{FF2B5EF4-FFF2-40B4-BE49-F238E27FC236}">
              <a16:creationId xmlns:a16="http://schemas.microsoft.com/office/drawing/2014/main" id="{943B44F9-840F-4FA3-BAE2-A2AEACD9B923}"/>
            </a:ext>
          </a:extLst>
        </xdr:cNvPr>
        <xdr:cNvSpPr>
          <a:spLocks noChangeArrowheads="1"/>
        </xdr:cNvSpPr>
      </xdr:nvSpPr>
      <xdr:spPr bwMode="auto">
        <a:xfrm>
          <a:off x="3341080" y="3932360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141779</xdr:colOff>
      <xdr:row>23</xdr:row>
      <xdr:rowOff>62580</xdr:rowOff>
    </xdr:from>
    <xdr:to>
      <xdr:col>12</xdr:col>
      <xdr:colOff>143971</xdr:colOff>
      <xdr:row>27</xdr:row>
      <xdr:rowOff>46160</xdr:rowOff>
    </xdr:to>
    <xdr:cxnSp macro="">
      <xdr:nvCxnSpPr>
        <xdr:cNvPr id="97" name="AutoShape 121">
          <a:extLst>
            <a:ext uri="{FF2B5EF4-FFF2-40B4-BE49-F238E27FC236}">
              <a16:creationId xmlns:a16="http://schemas.microsoft.com/office/drawing/2014/main" id="{8C66650D-4C16-4490-ACDD-B25A18EC3229}"/>
            </a:ext>
          </a:extLst>
        </xdr:cNvPr>
        <xdr:cNvCxnSpPr>
          <a:cxnSpLocks noChangeShapeType="1"/>
          <a:stCxn id="96" idx="0"/>
          <a:endCxn id="98" idx="2"/>
        </xdr:cNvCxnSpPr>
      </xdr:nvCxnSpPr>
      <xdr:spPr bwMode="auto">
        <a:xfrm flipV="1">
          <a:off x="3456479" y="3377280"/>
          <a:ext cx="2192" cy="5550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共通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0EDC0209-FD84-482B-ADD7-A43EAD0DB922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C5966C7E-599A-4BEF-8F60-159880C96855}"/>
            </a:ext>
          </a:extLst>
        </xdr:cNvPr>
        <xdr:cNvCxnSpPr>
          <a:cxnSpLocks noChangeShapeType="1"/>
        </xdr:cNvCxnSpPr>
      </xdr:nvCxnSpPr>
      <xdr:spPr bwMode="auto">
        <a:xfrm>
          <a:off x="4418834" y="2334867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798A65A4-F323-43D8-9427-4A90755B0CE2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23C77779-0D11-4E65-95CD-D4496B5E4DA6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BCDDAACE-5CDA-4BCA-BA6E-6207BCC24239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CD2B709A-7476-4768-BD6D-1459A66DE8A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453C9404-4704-41FF-A97A-5F8B30B6DE2C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9B8B719B-EA14-43CC-8D31-8A0D32D9284D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DF1FBE63-D377-472F-9B82-AA7DC6DDBA6D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D4A7A907-079E-4DB2-986F-44ADE88B2E13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DF0CF591-0203-4819-A4CE-2030CF05BC7A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59E8DA53-76CD-4571-BCBB-98AF7CE5233D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8A32FEE0-094A-4375-ABA4-6568627EA83D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ABEC3BBD-AE6E-4B6F-93D6-DAFB3FA072C4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6DB68A82-B611-4BB2-8DF5-48B33A54250B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5C46CA04-B31A-4023-A20B-EE69FADD4AA4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83245026-DEAC-4193-B841-BD9AD06D3902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43D7843-B899-4512-94A7-DA1B8EC4377E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20E24AE-0C70-49DA-A84B-F7267F3090F9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DBACA417-DD15-471B-AEAD-F8040AFD10AB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D95F7A8F-3339-4824-82A9-39C0A359659C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38848F3E-7790-4E83-ABDD-F8C396F3CA47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7F27124-7632-4661-8EB8-31F6D09ED9D8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F9AE9D02-C3D4-4BDA-954A-5FD0286299F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9328B3B2-AC7D-44F0-8C60-4E126D65B8C5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3A2A046B-EE3F-48A4-88A5-BCA43B2C452A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3D7876BD-10C5-479A-825D-2179F167757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CE3EF719-ABA6-43C4-8361-04AEE3327181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F154C48A-C958-4B4C-B308-5A4F95B9F20B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93B805B8-56F5-425D-9819-AA6F68D468C7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6626E4A1-D2D3-4BB0-B8E5-3112B6D33192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211088D9-AE43-4DD1-A839-07EA3C72055E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912AED71-67AE-4EFC-BA5B-731EA4FBA5F6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8B4C8104-591E-460B-9BC3-DF26080BAB4A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E1AE2757-1D2B-4A45-99D8-5B9250DB29B3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1AEA2A23-C371-446C-8E2D-22FB2FD2BA65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C4B07B1C-0DD9-4B37-AA8B-9D47ADF002D1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A375D469-6663-4A16-9355-13F0B4BCB59F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A566836A-ECD4-4B46-8426-FDC603C4B7BD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39B4AD49-4AA0-4314-B546-2732E82DF03C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1131273D-3D72-4B2B-9CBC-7E5AB559EE83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76107F93-AEA3-4929-BCB2-372635AF9088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A83C443C-3577-4EB9-8351-2992649915F7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E78F9FE4-C34F-4936-A798-11B84B21BF8D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927ECD53-188F-43F2-9F27-56773D3D3E83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A86C8EC-4594-43F2-9C8D-A1CB87E42283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96FFD71-B748-4B43-84F9-28011B80F499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354A34BB-1CBC-48E5-8368-9F4C5BCE865F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C803632-F12B-4C09-9844-A792B3711C98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D083A5B-BD4B-417A-A38B-F3CF5201F81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2F43F209-FF11-48EA-9601-2CFE5CB7365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F6BFFFC5-AB79-4EF5-AE4D-1DEA2F5237FD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49BE7589-902F-47A4-A71A-AD3663EE7384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18</xdr:col>
      <xdr:colOff>270038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353F5DC2-063A-4778-A948-07B56365AB48}"/>
            </a:ext>
          </a:extLst>
        </xdr:cNvPr>
        <xdr:cNvSpPr>
          <a:spLocks noChangeShapeType="1"/>
        </xdr:cNvSpPr>
      </xdr:nvSpPr>
      <xdr:spPr bwMode="auto">
        <a:xfrm>
          <a:off x="2427226" y="3351404"/>
          <a:ext cx="2772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B5CCCD56-A046-410C-93A1-0CC0E2783E1F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185770</xdr:colOff>
      <xdr:row>23</xdr:row>
      <xdr:rowOff>47625</xdr:rowOff>
    </xdr:from>
    <xdr:to>
      <xdr:col>9</xdr:col>
      <xdr:colOff>185770</xdr:colOff>
      <xdr:row>26</xdr:row>
      <xdr:rowOff>14193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862E99A2-4589-471F-9CE6-A2DFAF512F75}"/>
            </a:ext>
          </a:extLst>
        </xdr:cNvPr>
        <xdr:cNvCxnSpPr>
          <a:cxnSpLocks noChangeShapeType="1"/>
          <a:endCxn id="82" idx="0"/>
        </xdr:cNvCxnSpPr>
      </xdr:nvCxnSpPr>
      <xdr:spPr bwMode="auto">
        <a:xfrm>
          <a:off x="2650364" y="3369469"/>
          <a:ext cx="0" cy="3951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138112</xdr:colOff>
      <xdr:row>25</xdr:row>
      <xdr:rowOff>55960</xdr:rowOff>
    </xdr:from>
    <xdr:to>
      <xdr:col>23</xdr:col>
      <xdr:colOff>101203</xdr:colOff>
      <xdr:row>26</xdr:row>
      <xdr:rowOff>94060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2A811102-7C17-4B75-8D87-EF90A14EBF50}"/>
            </a:ext>
          </a:extLst>
        </xdr:cNvPr>
        <xdr:cNvSpPr txBox="1">
          <a:spLocks noChangeArrowheads="1"/>
        </xdr:cNvSpPr>
      </xdr:nvSpPr>
      <xdr:spPr bwMode="auto">
        <a:xfrm>
          <a:off x="5614987" y="3663554"/>
          <a:ext cx="784622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エラー発生時</a:t>
          </a:r>
        </a:p>
      </xdr:txBody>
    </xdr:sp>
    <xdr:clientData/>
  </xdr:twoCellAnchor>
  <xdr:twoCellAnchor>
    <xdr:from>
      <xdr:col>16</xdr:col>
      <xdr:colOff>95250</xdr:colOff>
      <xdr:row>26</xdr:row>
      <xdr:rowOff>116682</xdr:rowOff>
    </xdr:from>
    <xdr:to>
      <xdr:col>22</xdr:col>
      <xdr:colOff>82969</xdr:colOff>
      <xdr:row>31</xdr:row>
      <xdr:rowOff>84740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DBDB12B9-BD85-4338-BCDF-BEEDF8AF0E6E}"/>
            </a:ext>
          </a:extLst>
        </xdr:cNvPr>
        <xdr:cNvCxnSpPr>
          <a:stCxn id="78" idx="3"/>
          <a:endCxn id="63" idx="0"/>
        </xdr:cNvCxnSpPr>
      </xdr:nvCxnSpPr>
      <xdr:spPr>
        <a:xfrm>
          <a:off x="4476750" y="3867151"/>
          <a:ext cx="1630782" cy="682433"/>
        </a:xfrm>
        <a:prstGeom prst="bentConnector2">
          <a:avLst/>
        </a:prstGeom>
        <a:ln>
          <a:solidFill>
            <a:sysClr val="windowText" lastClr="000000"/>
          </a:solidFill>
          <a:prstDash val="solid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255985</xdr:colOff>
      <xdr:row>23</xdr:row>
      <xdr:rowOff>66675</xdr:rowOff>
    </xdr:from>
    <xdr:to>
      <xdr:col>15</xdr:col>
      <xdr:colOff>266700</xdr:colOff>
      <xdr:row>26</xdr:row>
      <xdr:rowOff>2382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5327792F-2E0D-4F3A-8AA6-8503F52A22D5}"/>
            </a:ext>
          </a:extLst>
        </xdr:cNvPr>
        <xdr:cNvCxnSpPr>
          <a:cxnSpLocks noChangeShapeType="1"/>
          <a:endCxn id="78" idx="0"/>
        </xdr:cNvCxnSpPr>
      </xdr:nvCxnSpPr>
      <xdr:spPr bwMode="auto">
        <a:xfrm flipH="1">
          <a:off x="4363641" y="3388519"/>
          <a:ext cx="10715" cy="36433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27</xdr:row>
      <xdr:rowOff>126207</xdr:rowOff>
    </xdr:from>
    <xdr:to>
      <xdr:col>18</xdr:col>
      <xdr:colOff>57149</xdr:colOff>
      <xdr:row>30</xdr:row>
      <xdr:rowOff>116682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1202CCD5-EFC9-4CD0-BBFF-F6B6EF724030}"/>
            </a:ext>
          </a:extLst>
        </xdr:cNvPr>
        <xdr:cNvSpPr txBox="1">
          <a:spLocks noChangeArrowheads="1"/>
        </xdr:cNvSpPr>
      </xdr:nvSpPr>
      <xdr:spPr bwMode="auto">
        <a:xfrm>
          <a:off x="3769518" y="4019551"/>
          <a:ext cx="1216819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26</xdr:row>
      <xdr:rowOff>2382</xdr:rowOff>
    </xdr:from>
    <xdr:to>
      <xdr:col>16</xdr:col>
      <xdr:colOff>95250</xdr:colOff>
      <xdr:row>27</xdr:row>
      <xdr:rowOff>88107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F9C8E50F-F9AE-48AB-A8BE-FD424B2438CE}"/>
            </a:ext>
          </a:extLst>
        </xdr:cNvPr>
        <xdr:cNvSpPr>
          <a:spLocks noChangeArrowheads="1"/>
        </xdr:cNvSpPr>
      </xdr:nvSpPr>
      <xdr:spPr bwMode="auto">
        <a:xfrm>
          <a:off x="4250531" y="3752851"/>
          <a:ext cx="226219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227128</xdr:colOff>
      <xdr:row>12</xdr:row>
      <xdr:rowOff>144501</xdr:rowOff>
    </xdr:from>
    <xdr:to>
      <xdr:col>18</xdr:col>
      <xdr:colOff>74728</xdr:colOff>
      <xdr:row>15</xdr:row>
      <xdr:rowOff>134975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B77425A7-DF45-486F-B3A6-BF28801C2011}"/>
            </a:ext>
          </a:extLst>
        </xdr:cNvPr>
        <xdr:cNvSpPr txBox="1">
          <a:spLocks noChangeArrowheads="1"/>
        </xdr:cNvSpPr>
      </xdr:nvSpPr>
      <xdr:spPr bwMode="auto">
        <a:xfrm>
          <a:off x="3846628" y="192494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183076</xdr:colOff>
      <xdr:row>11</xdr:row>
      <xdr:rowOff>43959</xdr:rowOff>
    </xdr:from>
    <xdr:to>
      <xdr:col>16</xdr:col>
      <xdr:colOff>135451</xdr:colOff>
      <xdr:row>12</xdr:row>
      <xdr:rowOff>134976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3FBE26A4-7605-452F-8FBC-1284A8DE66D8}"/>
            </a:ext>
          </a:extLst>
        </xdr:cNvPr>
        <xdr:cNvSpPr>
          <a:spLocks noChangeArrowheads="1"/>
        </xdr:cNvSpPr>
      </xdr:nvSpPr>
      <xdr:spPr bwMode="auto">
        <a:xfrm>
          <a:off x="4359422" y="167786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128679</xdr:colOff>
      <xdr:row>27</xdr:row>
      <xdr:rowOff>114734</xdr:rowOff>
    </xdr:from>
    <xdr:to>
      <xdr:col>11</xdr:col>
      <xdr:colOff>254702</xdr:colOff>
      <xdr:row>30</xdr:row>
      <xdr:rowOff>105209</xdr:rowOff>
    </xdr:to>
    <xdr:sp macro="" textlink="">
      <xdr:nvSpPr>
        <xdr:cNvPr id="81" name="Text Box 362">
          <a:extLst>
            <a:ext uri="{FF2B5EF4-FFF2-40B4-BE49-F238E27FC236}">
              <a16:creationId xmlns:a16="http://schemas.microsoft.com/office/drawing/2014/main" id="{CEDE23E0-68DC-48C9-8B6D-D692BA19FFFA}"/>
            </a:ext>
          </a:extLst>
        </xdr:cNvPr>
        <xdr:cNvSpPr txBox="1">
          <a:spLocks noChangeArrowheads="1"/>
        </xdr:cNvSpPr>
      </xdr:nvSpPr>
      <xdr:spPr bwMode="auto">
        <a:xfrm>
          <a:off x="2045585" y="4008078"/>
          <a:ext cx="1221398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9</xdr:col>
      <xdr:colOff>84627</xdr:colOff>
      <xdr:row>26</xdr:row>
      <xdr:rowOff>14193</xdr:rowOff>
    </xdr:from>
    <xdr:to>
      <xdr:col>10</xdr:col>
      <xdr:colOff>37002</xdr:colOff>
      <xdr:row>27</xdr:row>
      <xdr:rowOff>105209</xdr:rowOff>
    </xdr:to>
    <xdr:sp macro="" textlink="">
      <xdr:nvSpPr>
        <xdr:cNvPr id="82" name="AutoShape 363">
          <a:extLst>
            <a:ext uri="{FF2B5EF4-FFF2-40B4-BE49-F238E27FC236}">
              <a16:creationId xmlns:a16="http://schemas.microsoft.com/office/drawing/2014/main" id="{C7C28570-04DD-436F-A0F1-91B701F8AE4F}"/>
            </a:ext>
          </a:extLst>
        </xdr:cNvPr>
        <xdr:cNvSpPr>
          <a:spLocks noChangeArrowheads="1"/>
        </xdr:cNvSpPr>
      </xdr:nvSpPr>
      <xdr:spPr bwMode="auto">
        <a:xfrm>
          <a:off x="2549221" y="3764662"/>
          <a:ext cx="226219" cy="23389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241606</xdr:colOff>
      <xdr:row>23</xdr:row>
      <xdr:rowOff>120620</xdr:rowOff>
    </xdr:from>
    <xdr:to>
      <xdr:col>12</xdr:col>
      <xdr:colOff>98913</xdr:colOff>
      <xdr:row>25</xdr:row>
      <xdr:rowOff>15845</xdr:rowOff>
    </xdr:to>
    <xdr:sp macro="" textlink="">
      <xdr:nvSpPr>
        <xdr:cNvPr id="83" name="Text Box 324">
          <a:extLst>
            <a:ext uri="{FF2B5EF4-FFF2-40B4-BE49-F238E27FC236}">
              <a16:creationId xmlns:a16="http://schemas.microsoft.com/office/drawing/2014/main" id="{06991CD4-6D84-4863-8179-9AA51D42CAF3}"/>
            </a:ext>
          </a:extLst>
        </xdr:cNvPr>
        <xdr:cNvSpPr txBox="1">
          <a:spLocks noChangeArrowheads="1"/>
        </xdr:cNvSpPr>
      </xdr:nvSpPr>
      <xdr:spPr bwMode="auto">
        <a:xfrm>
          <a:off x="2706200" y="3442464"/>
          <a:ext cx="678838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10</xdr:col>
      <xdr:colOff>37002</xdr:colOff>
      <xdr:row>26</xdr:row>
      <xdr:rowOff>131139</xdr:rowOff>
    </xdr:from>
    <xdr:to>
      <xdr:col>20</xdr:col>
      <xdr:colOff>205604</xdr:colOff>
      <xdr:row>33</xdr:row>
      <xdr:rowOff>41057</xdr:rowOff>
    </xdr:to>
    <xdr:cxnSp macro="">
      <xdr:nvCxnSpPr>
        <xdr:cNvPr id="68" name="直線矢印コネクタ 6">
          <a:extLst>
            <a:ext uri="{FF2B5EF4-FFF2-40B4-BE49-F238E27FC236}">
              <a16:creationId xmlns:a16="http://schemas.microsoft.com/office/drawing/2014/main" id="{1BE72A54-DD67-43C8-BFDF-6EA493859A1A}"/>
            </a:ext>
          </a:extLst>
        </xdr:cNvPr>
        <xdr:cNvCxnSpPr>
          <a:stCxn id="82" idx="3"/>
          <a:endCxn id="63" idx="1"/>
        </xdr:cNvCxnSpPr>
      </xdr:nvCxnSpPr>
      <xdr:spPr>
        <a:xfrm>
          <a:off x="2799252" y="3874464"/>
          <a:ext cx="2930852" cy="910043"/>
        </a:xfrm>
        <a:prstGeom prst="bentConnector3">
          <a:avLst>
            <a:gd name="adj1" fmla="val 25301"/>
          </a:avLst>
        </a:prstGeom>
        <a:ln>
          <a:solidFill>
            <a:sysClr val="windowText" lastClr="000000"/>
          </a:solidFill>
          <a:prstDash val="solid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22531</xdr:colOff>
      <xdr:row>33</xdr:row>
      <xdr:rowOff>120620</xdr:rowOff>
    </xdr:from>
    <xdr:to>
      <xdr:col>19</xdr:col>
      <xdr:colOff>156063</xdr:colOff>
      <xdr:row>35</xdr:row>
      <xdr:rowOff>15845</xdr:rowOff>
    </xdr:to>
    <xdr:sp macro="" textlink="">
      <xdr:nvSpPr>
        <xdr:cNvPr id="72" name="Text Box 324">
          <a:extLst>
            <a:ext uri="{FF2B5EF4-FFF2-40B4-BE49-F238E27FC236}">
              <a16:creationId xmlns:a16="http://schemas.microsoft.com/office/drawing/2014/main" id="{A9AA97A1-DEE4-4EC2-91EE-75C6461EF49F}"/>
            </a:ext>
          </a:extLst>
        </xdr:cNvPr>
        <xdr:cNvSpPr txBox="1">
          <a:spLocks noChangeArrowheads="1"/>
        </xdr:cNvSpPr>
      </xdr:nvSpPr>
      <xdr:spPr bwMode="auto">
        <a:xfrm>
          <a:off x="4718356" y="4864070"/>
          <a:ext cx="685982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16</xdr:col>
      <xdr:colOff>95250</xdr:colOff>
      <xdr:row>27</xdr:row>
      <xdr:rowOff>123664</xdr:rowOff>
    </xdr:from>
    <xdr:to>
      <xdr:col>21</xdr:col>
      <xdr:colOff>154125</xdr:colOff>
      <xdr:row>31</xdr:row>
      <xdr:rowOff>56164</xdr:rowOff>
    </xdr:to>
    <xdr:cxnSp macro="">
      <xdr:nvCxnSpPr>
        <xdr:cNvPr id="75" name="直線矢印コネクタ 6">
          <a:extLst>
            <a:ext uri="{FF2B5EF4-FFF2-40B4-BE49-F238E27FC236}">
              <a16:creationId xmlns:a16="http://schemas.microsoft.com/office/drawing/2014/main" id="{C2EDDCD7-064B-4C7D-A6D8-7A58450C8466}"/>
            </a:ext>
          </a:extLst>
        </xdr:cNvPr>
        <xdr:cNvCxnSpPr/>
      </xdr:nvCxnSpPr>
      <xdr:spPr>
        <a:xfrm rot="16200000" flipV="1">
          <a:off x="4982850" y="3541864"/>
          <a:ext cx="504000" cy="1440000"/>
        </a:xfrm>
        <a:prstGeom prst="bentConnector2">
          <a:avLst/>
        </a:prstGeom>
        <a:ln>
          <a:solidFill>
            <a:sysClr val="windowText" lastClr="000000"/>
          </a:solidFill>
          <a:prstDash val="solid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38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44796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activeCell="Q11" sqref="Q11:AE1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3" t="s">
        <v>15</v>
      </c>
      <c r="B1" s="85"/>
      <c r="C1" s="85"/>
      <c r="D1" s="86"/>
      <c r="E1" s="87" t="s">
        <v>16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03" t="s">
        <v>24</v>
      </c>
      <c r="T1" s="104"/>
      <c r="U1" s="104"/>
      <c r="V1" s="104"/>
      <c r="W1" s="104"/>
      <c r="X1" s="104"/>
      <c r="Y1" s="104"/>
      <c r="Z1" s="105"/>
      <c r="AA1" s="84" t="s">
        <v>12</v>
      </c>
      <c r="AB1" s="86"/>
      <c r="AC1" s="112" t="str">
        <f>IF(AF8="","",AF8)</f>
        <v>TIS</v>
      </c>
      <c r="AD1" s="113"/>
      <c r="AE1" s="113"/>
      <c r="AF1" s="114"/>
      <c r="AG1" s="77">
        <f>IF(D8="","",D8)</f>
        <v>43578</v>
      </c>
      <c r="AH1" s="78"/>
      <c r="AI1" s="79"/>
      <c r="AJ1" s="7"/>
      <c r="AK1" s="7"/>
      <c r="AL1" s="7"/>
      <c r="AM1" s="7"/>
      <c r="AN1" s="8"/>
    </row>
    <row r="2" spans="1:40" s="9" customFormat="1" ht="12" customHeight="1" x14ac:dyDescent="0.15">
      <c r="A2" s="84" t="s">
        <v>1</v>
      </c>
      <c r="B2" s="85"/>
      <c r="C2" s="85"/>
      <c r="D2" s="86"/>
      <c r="E2" s="87" t="s">
        <v>17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4" t="s">
        <v>13</v>
      </c>
      <c r="AB2" s="86"/>
      <c r="AC2" s="90" t="str">
        <f ca="1">IF(COUNTA(AF9:AF33)&lt;&gt;0,INDIRECT("AF"&amp;(COUNTA(AF9:AF33)+8)),"")</f>
        <v>TIS</v>
      </c>
      <c r="AD2" s="91"/>
      <c r="AE2" s="91"/>
      <c r="AF2" s="92"/>
      <c r="AG2" s="77">
        <f>IF(D9="","",MAX(D9:F33))</f>
        <v>44796</v>
      </c>
      <c r="AH2" s="78"/>
      <c r="AI2" s="79"/>
      <c r="AJ2" s="7"/>
      <c r="AK2" s="7"/>
      <c r="AL2" s="7"/>
      <c r="AM2" s="7"/>
      <c r="AN2" s="7"/>
    </row>
    <row r="3" spans="1:40" s="9" customFormat="1" ht="12" customHeight="1" x14ac:dyDescent="0.15">
      <c r="A3" s="84" t="s">
        <v>2</v>
      </c>
      <c r="B3" s="85"/>
      <c r="C3" s="85"/>
      <c r="D3" s="86"/>
      <c r="E3" s="115" t="s">
        <v>26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84"/>
      <c r="AB3" s="86"/>
      <c r="AC3" s="112"/>
      <c r="AD3" s="113"/>
      <c r="AE3" s="113"/>
      <c r="AF3" s="114"/>
      <c r="AG3" s="77"/>
      <c r="AH3" s="78"/>
      <c r="AI3" s="7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80" t="s">
        <v>6</v>
      </c>
      <c r="C7" s="81"/>
      <c r="D7" s="80" t="s">
        <v>7</v>
      </c>
      <c r="E7" s="82"/>
      <c r="F7" s="81"/>
      <c r="G7" s="80" t="s">
        <v>8</v>
      </c>
      <c r="H7" s="82"/>
      <c r="I7" s="81"/>
      <c r="J7" s="83" t="s">
        <v>25</v>
      </c>
      <c r="K7" s="82"/>
      <c r="L7" s="82"/>
      <c r="M7" s="82"/>
      <c r="N7" s="82"/>
      <c r="O7" s="82"/>
      <c r="P7" s="81"/>
      <c r="Q7" s="80" t="s">
        <v>9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1"/>
      <c r="AF7" s="80" t="s">
        <v>10</v>
      </c>
      <c r="AG7" s="82"/>
      <c r="AH7" s="82"/>
      <c r="AI7" s="81"/>
    </row>
    <row r="8" spans="1:40" s="18" customFormat="1" ht="15" customHeight="1" thickTop="1" x14ac:dyDescent="0.15">
      <c r="A8" s="23">
        <v>1</v>
      </c>
      <c r="B8" s="130">
        <v>1</v>
      </c>
      <c r="C8" s="131"/>
      <c r="D8" s="132">
        <v>43578</v>
      </c>
      <c r="E8" s="133"/>
      <c r="F8" s="134"/>
      <c r="G8" s="135" t="s">
        <v>19</v>
      </c>
      <c r="H8" s="136"/>
      <c r="I8" s="137"/>
      <c r="J8" s="138" t="s">
        <v>20</v>
      </c>
      <c r="K8" s="139"/>
      <c r="L8" s="139"/>
      <c r="M8" s="139"/>
      <c r="N8" s="139"/>
      <c r="O8" s="139"/>
      <c r="P8" s="140"/>
      <c r="Q8" s="141" t="s">
        <v>21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22</v>
      </c>
      <c r="AG8" s="139"/>
      <c r="AH8" s="139"/>
      <c r="AI8" s="140"/>
    </row>
    <row r="9" spans="1:40" s="18" customFormat="1" ht="15" customHeight="1" x14ac:dyDescent="0.15">
      <c r="A9" s="19">
        <v>2</v>
      </c>
      <c r="B9" s="116">
        <v>1.1000000000000001</v>
      </c>
      <c r="C9" s="117"/>
      <c r="D9" s="118">
        <v>43805</v>
      </c>
      <c r="E9" s="119"/>
      <c r="F9" s="120"/>
      <c r="G9" s="121" t="s">
        <v>29</v>
      </c>
      <c r="H9" s="122"/>
      <c r="I9" s="123"/>
      <c r="J9" s="124" t="s">
        <v>30</v>
      </c>
      <c r="K9" s="125"/>
      <c r="L9" s="125"/>
      <c r="M9" s="125"/>
      <c r="N9" s="125"/>
      <c r="O9" s="125"/>
      <c r="P9" s="126"/>
      <c r="Q9" s="127" t="s">
        <v>32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 t="s">
        <v>31</v>
      </c>
      <c r="AG9" s="125"/>
      <c r="AH9" s="125"/>
      <c r="AI9" s="126"/>
    </row>
    <row r="10" spans="1:40" s="18" customFormat="1" ht="15" customHeight="1" x14ac:dyDescent="0.15">
      <c r="A10" s="19">
        <v>3</v>
      </c>
      <c r="B10" s="144" t="s">
        <v>33</v>
      </c>
      <c r="C10" s="117"/>
      <c r="D10" s="118">
        <v>43895</v>
      </c>
      <c r="E10" s="119"/>
      <c r="F10" s="120"/>
      <c r="G10" s="145" t="s">
        <v>4</v>
      </c>
      <c r="H10" s="122"/>
      <c r="I10" s="123"/>
      <c r="J10" s="124" t="s">
        <v>28</v>
      </c>
      <c r="K10" s="125"/>
      <c r="L10" s="125"/>
      <c r="M10" s="125"/>
      <c r="N10" s="125"/>
      <c r="O10" s="125"/>
      <c r="P10" s="126"/>
      <c r="Q10" s="127" t="s">
        <v>34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 t="s">
        <v>22</v>
      </c>
      <c r="AG10" s="125"/>
      <c r="AH10" s="125"/>
      <c r="AI10" s="126"/>
    </row>
    <row r="11" spans="1:40" s="18" customFormat="1" ht="31.5" customHeight="1" x14ac:dyDescent="0.15">
      <c r="A11" s="19">
        <v>4</v>
      </c>
      <c r="B11" s="144" t="s">
        <v>35</v>
      </c>
      <c r="C11" s="117"/>
      <c r="D11" s="118">
        <v>44796</v>
      </c>
      <c r="E11" s="119"/>
      <c r="F11" s="120"/>
      <c r="G11" s="145" t="s">
        <v>36</v>
      </c>
      <c r="H11" s="122"/>
      <c r="I11" s="123"/>
      <c r="J11" s="127" t="s">
        <v>41</v>
      </c>
      <c r="K11" s="125"/>
      <c r="L11" s="125"/>
      <c r="M11" s="125"/>
      <c r="N11" s="125"/>
      <c r="O11" s="125"/>
      <c r="P11" s="126"/>
      <c r="Q11" s="127" t="s">
        <v>42</v>
      </c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 t="s">
        <v>37</v>
      </c>
      <c r="AG11" s="125"/>
      <c r="AH11" s="125"/>
      <c r="AI11" s="126"/>
    </row>
    <row r="12" spans="1:40" s="18" customFormat="1" x14ac:dyDescent="0.15">
      <c r="A12" s="19"/>
      <c r="B12" s="116"/>
      <c r="C12" s="117"/>
      <c r="D12" s="118"/>
      <c r="E12" s="119"/>
      <c r="F12" s="120"/>
      <c r="G12" s="146"/>
      <c r="H12" s="122"/>
      <c r="I12" s="123"/>
      <c r="J12" s="147"/>
      <c r="K12" s="125"/>
      <c r="L12" s="125"/>
      <c r="M12" s="125"/>
      <c r="N12" s="125"/>
      <c r="O12" s="125"/>
      <c r="P12" s="126"/>
      <c r="Q12" s="14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47"/>
      <c r="AG12" s="125"/>
      <c r="AH12" s="125"/>
      <c r="AI12" s="126"/>
    </row>
    <row r="13" spans="1:40" s="18" customFormat="1" ht="15" customHeight="1" x14ac:dyDescent="0.15">
      <c r="A13" s="19"/>
      <c r="B13" s="116"/>
      <c r="C13" s="117"/>
      <c r="D13" s="118"/>
      <c r="E13" s="119"/>
      <c r="F13" s="120"/>
      <c r="G13" s="146"/>
      <c r="H13" s="122"/>
      <c r="I13" s="123"/>
      <c r="J13" s="147"/>
      <c r="K13" s="125"/>
      <c r="L13" s="125"/>
      <c r="M13" s="125"/>
      <c r="N13" s="125"/>
      <c r="O13" s="125"/>
      <c r="P13" s="126"/>
      <c r="Q13" s="14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47"/>
      <c r="AG13" s="125"/>
      <c r="AH13" s="125"/>
      <c r="AI13" s="126"/>
    </row>
    <row r="14" spans="1:40" s="18" customFormat="1" ht="15" customHeight="1" x14ac:dyDescent="0.15">
      <c r="A14" s="19"/>
      <c r="B14" s="116"/>
      <c r="C14" s="117"/>
      <c r="D14" s="118"/>
      <c r="E14" s="119"/>
      <c r="F14" s="120"/>
      <c r="G14" s="146"/>
      <c r="H14" s="122"/>
      <c r="I14" s="123"/>
      <c r="J14" s="147"/>
      <c r="K14" s="125"/>
      <c r="L14" s="125"/>
      <c r="M14" s="125"/>
      <c r="N14" s="125"/>
      <c r="O14" s="125"/>
      <c r="P14" s="126"/>
      <c r="Q14" s="14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47"/>
      <c r="AG14" s="125"/>
      <c r="AH14" s="125"/>
      <c r="AI14" s="126"/>
    </row>
    <row r="15" spans="1:40" s="18" customFormat="1" ht="15" customHeight="1" x14ac:dyDescent="0.15">
      <c r="A15" s="19"/>
      <c r="B15" s="116"/>
      <c r="C15" s="117"/>
      <c r="D15" s="118"/>
      <c r="E15" s="119"/>
      <c r="F15" s="120"/>
      <c r="G15" s="146"/>
      <c r="H15" s="122"/>
      <c r="I15" s="123"/>
      <c r="J15" s="147"/>
      <c r="K15" s="125"/>
      <c r="L15" s="125"/>
      <c r="M15" s="125"/>
      <c r="N15" s="125"/>
      <c r="O15" s="125"/>
      <c r="P15" s="126"/>
      <c r="Q15" s="14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47"/>
      <c r="AG15" s="125"/>
      <c r="AH15" s="125"/>
      <c r="AI15" s="126"/>
    </row>
    <row r="16" spans="1:40" s="18" customFormat="1" ht="15" customHeight="1" x14ac:dyDescent="0.15">
      <c r="A16" s="19"/>
      <c r="B16" s="116"/>
      <c r="C16" s="117"/>
      <c r="D16" s="118"/>
      <c r="E16" s="119"/>
      <c r="F16" s="120"/>
      <c r="G16" s="146"/>
      <c r="H16" s="122"/>
      <c r="I16" s="123"/>
      <c r="J16" s="147"/>
      <c r="K16" s="125"/>
      <c r="L16" s="125"/>
      <c r="M16" s="125"/>
      <c r="N16" s="125"/>
      <c r="O16" s="125"/>
      <c r="P16" s="126"/>
      <c r="Q16" s="14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47"/>
      <c r="AG16" s="125"/>
      <c r="AH16" s="125"/>
      <c r="AI16" s="126"/>
    </row>
    <row r="17" spans="1:35" s="18" customFormat="1" ht="15" customHeight="1" x14ac:dyDescent="0.15">
      <c r="A17" s="19"/>
      <c r="B17" s="116"/>
      <c r="C17" s="117"/>
      <c r="D17" s="118"/>
      <c r="E17" s="119"/>
      <c r="F17" s="120"/>
      <c r="G17" s="146"/>
      <c r="H17" s="122"/>
      <c r="I17" s="123"/>
      <c r="J17" s="147"/>
      <c r="K17" s="125"/>
      <c r="L17" s="125"/>
      <c r="M17" s="125"/>
      <c r="N17" s="125"/>
      <c r="O17" s="125"/>
      <c r="P17" s="126"/>
      <c r="Q17" s="14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47"/>
      <c r="AG17" s="125"/>
      <c r="AH17" s="125"/>
      <c r="AI17" s="126"/>
    </row>
    <row r="18" spans="1:35" s="18" customFormat="1" ht="15" customHeight="1" x14ac:dyDescent="0.15">
      <c r="A18" s="19"/>
      <c r="B18" s="116"/>
      <c r="C18" s="117"/>
      <c r="D18" s="118"/>
      <c r="E18" s="119"/>
      <c r="F18" s="120"/>
      <c r="G18" s="146"/>
      <c r="H18" s="122"/>
      <c r="I18" s="123"/>
      <c r="J18" s="147"/>
      <c r="K18" s="125"/>
      <c r="L18" s="125"/>
      <c r="M18" s="125"/>
      <c r="N18" s="125"/>
      <c r="O18" s="125"/>
      <c r="P18" s="126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47"/>
      <c r="AG18" s="125"/>
      <c r="AH18" s="125"/>
      <c r="AI18" s="126"/>
    </row>
    <row r="19" spans="1:35" s="18" customFormat="1" ht="15" customHeight="1" x14ac:dyDescent="0.15">
      <c r="A19" s="19"/>
      <c r="B19" s="116"/>
      <c r="C19" s="117"/>
      <c r="D19" s="118"/>
      <c r="E19" s="119"/>
      <c r="F19" s="120"/>
      <c r="G19" s="146"/>
      <c r="H19" s="122"/>
      <c r="I19" s="123"/>
      <c r="J19" s="147"/>
      <c r="K19" s="125"/>
      <c r="L19" s="125"/>
      <c r="M19" s="125"/>
      <c r="N19" s="125"/>
      <c r="O19" s="125"/>
      <c r="P19" s="126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47"/>
      <c r="AG19" s="125"/>
      <c r="AH19" s="125"/>
      <c r="AI19" s="126"/>
    </row>
    <row r="20" spans="1:35" s="18" customFormat="1" ht="15" customHeight="1" x14ac:dyDescent="0.15">
      <c r="A20" s="19"/>
      <c r="B20" s="116"/>
      <c r="C20" s="117"/>
      <c r="D20" s="118"/>
      <c r="E20" s="119"/>
      <c r="F20" s="120"/>
      <c r="G20" s="146"/>
      <c r="H20" s="122"/>
      <c r="I20" s="123"/>
      <c r="J20" s="147"/>
      <c r="K20" s="125"/>
      <c r="L20" s="125"/>
      <c r="M20" s="125"/>
      <c r="N20" s="125"/>
      <c r="O20" s="125"/>
      <c r="P20" s="126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47"/>
      <c r="AG20" s="125"/>
      <c r="AH20" s="125"/>
      <c r="AI20" s="126"/>
    </row>
    <row r="21" spans="1:35" s="18" customFormat="1" ht="15" customHeight="1" x14ac:dyDescent="0.15">
      <c r="A21" s="19"/>
      <c r="B21" s="116"/>
      <c r="C21" s="117"/>
      <c r="D21" s="118"/>
      <c r="E21" s="119"/>
      <c r="F21" s="120"/>
      <c r="G21" s="146"/>
      <c r="H21" s="122"/>
      <c r="I21" s="123"/>
      <c r="J21" s="147"/>
      <c r="K21" s="125"/>
      <c r="L21" s="125"/>
      <c r="M21" s="125"/>
      <c r="N21" s="125"/>
      <c r="O21" s="125"/>
      <c r="P21" s="126"/>
      <c r="Q21" s="14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47"/>
      <c r="AG21" s="125"/>
      <c r="AH21" s="125"/>
      <c r="AI21" s="126"/>
    </row>
    <row r="22" spans="1:35" s="18" customFormat="1" ht="15" customHeight="1" x14ac:dyDescent="0.15">
      <c r="A22" s="19"/>
      <c r="B22" s="116"/>
      <c r="C22" s="117"/>
      <c r="D22" s="118"/>
      <c r="E22" s="119"/>
      <c r="F22" s="120"/>
      <c r="G22" s="146"/>
      <c r="H22" s="122"/>
      <c r="I22" s="123"/>
      <c r="J22" s="147"/>
      <c r="K22" s="125"/>
      <c r="L22" s="125"/>
      <c r="M22" s="125"/>
      <c r="N22" s="125"/>
      <c r="O22" s="125"/>
      <c r="P22" s="126"/>
      <c r="Q22" s="14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47"/>
      <c r="AG22" s="125"/>
      <c r="AH22" s="125"/>
      <c r="AI22" s="126"/>
    </row>
    <row r="23" spans="1:35" s="18" customFormat="1" ht="15" customHeight="1" x14ac:dyDescent="0.15">
      <c r="A23" s="19"/>
      <c r="B23" s="116"/>
      <c r="C23" s="117"/>
      <c r="D23" s="118"/>
      <c r="E23" s="119"/>
      <c r="F23" s="120"/>
      <c r="G23" s="146"/>
      <c r="H23" s="122"/>
      <c r="I23" s="123"/>
      <c r="J23" s="147"/>
      <c r="K23" s="125"/>
      <c r="L23" s="125"/>
      <c r="M23" s="125"/>
      <c r="N23" s="125"/>
      <c r="O23" s="125"/>
      <c r="P23" s="126"/>
      <c r="Q23" s="14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47"/>
      <c r="AG23" s="125"/>
      <c r="AH23" s="125"/>
      <c r="AI23" s="126"/>
    </row>
    <row r="24" spans="1:35" s="18" customFormat="1" ht="15" customHeight="1" x14ac:dyDescent="0.15">
      <c r="A24" s="19"/>
      <c r="B24" s="116"/>
      <c r="C24" s="117"/>
      <c r="D24" s="118"/>
      <c r="E24" s="119"/>
      <c r="F24" s="120"/>
      <c r="G24" s="146"/>
      <c r="H24" s="122"/>
      <c r="I24" s="123"/>
      <c r="J24" s="147"/>
      <c r="K24" s="125"/>
      <c r="L24" s="125"/>
      <c r="M24" s="125"/>
      <c r="N24" s="125"/>
      <c r="O24" s="125"/>
      <c r="P24" s="126"/>
      <c r="Q24" s="14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47"/>
      <c r="AG24" s="125"/>
      <c r="AH24" s="125"/>
      <c r="AI24" s="126"/>
    </row>
    <row r="25" spans="1:35" s="18" customFormat="1" ht="15" customHeight="1" x14ac:dyDescent="0.15">
      <c r="A25" s="19"/>
      <c r="B25" s="116"/>
      <c r="C25" s="117"/>
      <c r="D25" s="118"/>
      <c r="E25" s="119"/>
      <c r="F25" s="120"/>
      <c r="G25" s="146"/>
      <c r="H25" s="122"/>
      <c r="I25" s="123"/>
      <c r="J25" s="147"/>
      <c r="K25" s="125"/>
      <c r="L25" s="125"/>
      <c r="M25" s="125"/>
      <c r="N25" s="125"/>
      <c r="O25" s="125"/>
      <c r="P25" s="126"/>
      <c r="Q25" s="14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47"/>
      <c r="AG25" s="125"/>
      <c r="AH25" s="125"/>
      <c r="AI25" s="126"/>
    </row>
    <row r="26" spans="1:35" s="18" customFormat="1" ht="15" customHeight="1" x14ac:dyDescent="0.15">
      <c r="A26" s="19"/>
      <c r="B26" s="116"/>
      <c r="C26" s="117"/>
      <c r="D26" s="118"/>
      <c r="E26" s="119"/>
      <c r="F26" s="120"/>
      <c r="G26" s="146"/>
      <c r="H26" s="122"/>
      <c r="I26" s="123"/>
      <c r="J26" s="147"/>
      <c r="K26" s="125"/>
      <c r="L26" s="125"/>
      <c r="M26" s="125"/>
      <c r="N26" s="125"/>
      <c r="O26" s="125"/>
      <c r="P26" s="126"/>
      <c r="Q26" s="14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47"/>
      <c r="AG26" s="125"/>
      <c r="AH26" s="125"/>
      <c r="AI26" s="126"/>
    </row>
    <row r="27" spans="1:35" s="18" customFormat="1" ht="15" customHeight="1" x14ac:dyDescent="0.15">
      <c r="A27" s="19"/>
      <c r="B27" s="116"/>
      <c r="C27" s="117"/>
      <c r="D27" s="118"/>
      <c r="E27" s="119"/>
      <c r="F27" s="120"/>
      <c r="G27" s="146"/>
      <c r="H27" s="122"/>
      <c r="I27" s="123"/>
      <c r="J27" s="147"/>
      <c r="K27" s="125"/>
      <c r="L27" s="125"/>
      <c r="M27" s="125"/>
      <c r="N27" s="125"/>
      <c r="O27" s="125"/>
      <c r="P27" s="126"/>
      <c r="Q27" s="14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47"/>
      <c r="AG27" s="125"/>
      <c r="AH27" s="125"/>
      <c r="AI27" s="126"/>
    </row>
    <row r="28" spans="1:35" s="18" customFormat="1" ht="15" customHeight="1" x14ac:dyDescent="0.15">
      <c r="A28" s="19"/>
      <c r="B28" s="116"/>
      <c r="C28" s="117"/>
      <c r="D28" s="118"/>
      <c r="E28" s="119"/>
      <c r="F28" s="120"/>
      <c r="G28" s="146"/>
      <c r="H28" s="122"/>
      <c r="I28" s="123"/>
      <c r="J28" s="147"/>
      <c r="K28" s="125"/>
      <c r="L28" s="125"/>
      <c r="M28" s="125"/>
      <c r="N28" s="125"/>
      <c r="O28" s="125"/>
      <c r="P28" s="126"/>
      <c r="Q28" s="14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47"/>
      <c r="AG28" s="125"/>
      <c r="AH28" s="125"/>
      <c r="AI28" s="126"/>
    </row>
    <row r="29" spans="1:35" s="18" customFormat="1" ht="15" customHeight="1" x14ac:dyDescent="0.15">
      <c r="A29" s="19"/>
      <c r="B29" s="116"/>
      <c r="C29" s="117"/>
      <c r="D29" s="118"/>
      <c r="E29" s="119"/>
      <c r="F29" s="120"/>
      <c r="G29" s="146"/>
      <c r="H29" s="122"/>
      <c r="I29" s="123"/>
      <c r="J29" s="147"/>
      <c r="K29" s="125"/>
      <c r="L29" s="125"/>
      <c r="M29" s="125"/>
      <c r="N29" s="125"/>
      <c r="O29" s="125"/>
      <c r="P29" s="126"/>
      <c r="Q29" s="14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47"/>
      <c r="AG29" s="125"/>
      <c r="AH29" s="125"/>
      <c r="AI29" s="126"/>
    </row>
    <row r="30" spans="1:35" s="18" customFormat="1" ht="15" customHeight="1" x14ac:dyDescent="0.15">
      <c r="A30" s="19"/>
      <c r="B30" s="116"/>
      <c r="C30" s="117"/>
      <c r="D30" s="118"/>
      <c r="E30" s="119"/>
      <c r="F30" s="120"/>
      <c r="G30" s="146"/>
      <c r="H30" s="122"/>
      <c r="I30" s="123"/>
      <c r="J30" s="147"/>
      <c r="K30" s="125"/>
      <c r="L30" s="125"/>
      <c r="M30" s="125"/>
      <c r="N30" s="125"/>
      <c r="O30" s="125"/>
      <c r="P30" s="126"/>
      <c r="Q30" s="14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47"/>
      <c r="AG30" s="125"/>
      <c r="AH30" s="125"/>
      <c r="AI30" s="126"/>
    </row>
    <row r="31" spans="1:35" s="18" customFormat="1" ht="15" customHeight="1" x14ac:dyDescent="0.15">
      <c r="A31" s="19"/>
      <c r="B31" s="116"/>
      <c r="C31" s="117"/>
      <c r="D31" s="118"/>
      <c r="E31" s="119"/>
      <c r="F31" s="120"/>
      <c r="G31" s="146"/>
      <c r="H31" s="122"/>
      <c r="I31" s="123"/>
      <c r="J31" s="147"/>
      <c r="K31" s="125"/>
      <c r="L31" s="125"/>
      <c r="M31" s="125"/>
      <c r="N31" s="125"/>
      <c r="O31" s="125"/>
      <c r="P31" s="126"/>
      <c r="Q31" s="14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47"/>
      <c r="AG31" s="125"/>
      <c r="AH31" s="125"/>
      <c r="AI31" s="126"/>
    </row>
    <row r="32" spans="1:35" s="18" customFormat="1" ht="15" customHeight="1" x14ac:dyDescent="0.15">
      <c r="A32" s="19"/>
      <c r="B32" s="116"/>
      <c r="C32" s="117"/>
      <c r="D32" s="118"/>
      <c r="E32" s="119"/>
      <c r="F32" s="120"/>
      <c r="G32" s="146"/>
      <c r="H32" s="122"/>
      <c r="I32" s="123"/>
      <c r="J32" s="147"/>
      <c r="K32" s="149"/>
      <c r="L32" s="125"/>
      <c r="M32" s="125"/>
      <c r="N32" s="125"/>
      <c r="O32" s="125"/>
      <c r="P32" s="126"/>
      <c r="Q32" s="14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47"/>
      <c r="AG32" s="125"/>
      <c r="AH32" s="125"/>
      <c r="AI32" s="126"/>
    </row>
    <row r="33" spans="1:35" s="18" customFormat="1" ht="15" customHeight="1" x14ac:dyDescent="0.15">
      <c r="A33" s="19"/>
      <c r="B33" s="116"/>
      <c r="C33" s="117"/>
      <c r="D33" s="118"/>
      <c r="E33" s="119"/>
      <c r="F33" s="120"/>
      <c r="G33" s="146"/>
      <c r="H33" s="122"/>
      <c r="I33" s="123"/>
      <c r="J33" s="147"/>
      <c r="K33" s="125"/>
      <c r="L33" s="125"/>
      <c r="M33" s="125"/>
      <c r="N33" s="125"/>
      <c r="O33" s="125"/>
      <c r="P33" s="126"/>
      <c r="Q33" s="14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47"/>
      <c r="AG33" s="125"/>
      <c r="AH33" s="125"/>
      <c r="AI33" s="126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55" t="str">
        <f ca="1">IF(INDIRECT("変更履歴!S1")&lt;&gt;"",INDIRECT("変更履歴!S1"),"")</f>
        <v>システム処理フロー</v>
      </c>
      <c r="T1" s="104"/>
      <c r="U1" s="104"/>
      <c r="V1" s="104"/>
      <c r="W1" s="104"/>
      <c r="X1" s="104"/>
      <c r="Y1" s="104"/>
      <c r="Z1" s="105"/>
      <c r="AA1" s="153" t="s">
        <v>12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153" t="s">
        <v>13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153"/>
      <c r="AB3" s="154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43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27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40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5" t="s">
        <v>39</v>
      </c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4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4A8E-59A3-4B4B-AD23-17735F8DA368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4. プロジェクト一覧出力(A106)</vt:lpstr>
      <vt:lpstr>'1. 認証(A101)'!Print_Area</vt:lpstr>
      <vt:lpstr>'2. プロジェクト管理(A102)'!Print_Area</vt:lpstr>
      <vt:lpstr>'3. 共通(A103)'!Print_Area</vt:lpstr>
      <vt:lpstr>'4. プロジェクト一覧出力(A106)'!Print_Area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'4.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2022-10-11T10:02:06Z</dcterms:modified>
</cp:coreProperties>
</file>