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70" yWindow="-45" windowWidth="16155" windowHeight="12615" tabRatio="894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プロジェクト管理(A102)'!$A$1:$AI$48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21" l="1"/>
  <c r="S1" i="24"/>
  <c r="E1" i="24"/>
  <c r="S1" i="23"/>
  <c r="E3" i="30"/>
  <c r="E2" i="30"/>
  <c r="AC3" i="30"/>
  <c r="AG1" i="23"/>
  <c r="AG3" i="30"/>
  <c r="AG2" i="24"/>
  <c r="E3" i="23"/>
  <c r="AG2" i="30"/>
  <c r="E3" i="24"/>
  <c r="AG3" i="24"/>
  <c r="AG3" i="23"/>
  <c r="AC1" i="30"/>
  <c r="E1" i="30"/>
  <c r="AC1" i="24"/>
  <c r="AG2" i="23"/>
  <c r="S1" i="30"/>
  <c r="E1" i="23"/>
  <c r="AC1" i="23"/>
  <c r="E2" i="23"/>
  <c r="AC3" i="23"/>
  <c r="AG1" i="24"/>
  <c r="AC3" i="24"/>
  <c r="E2" i="24"/>
  <c r="AG1" i="30"/>
  <c r="AG2" i="21" l="1"/>
  <c r="AC2" i="21"/>
  <c r="AC1" i="21"/>
  <c r="AG3" i="22"/>
  <c r="AC3" i="22"/>
  <c r="AC2" i="30"/>
  <c r="I25" i="20"/>
  <c r="E3" i="22"/>
  <c r="AC2" i="22"/>
  <c r="S1" i="22"/>
  <c r="AC1" i="22"/>
  <c r="AC2" i="23"/>
  <c r="AC2" i="24"/>
  <c r="AG1" i="22"/>
  <c r="E2" i="22"/>
  <c r="E1" i="22"/>
  <c r="AG2" i="22"/>
</calcChain>
</file>

<file path=xl/sharedStrings.xml><?xml version="1.0" encoding="utf-8"?>
<sst xmlns="http://schemas.openxmlformats.org/spreadsheetml/2006/main" count="55" uniqueCount="35">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</sst>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/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/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/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/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/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/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/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/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/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/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/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/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/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/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/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/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/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/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/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/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/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/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/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/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17</xdr:row>
      <xdr:rowOff>110609</xdr:rowOff>
    </xdr:from>
    <xdr:to>
      <xdr:col>6</xdr:col>
      <xdr:colOff>247651</xdr:colOff>
      <xdr:row>21</xdr:row>
      <xdr:rowOff>62984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1076389" y="2568059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247651</xdr:colOff>
      <xdr:row>19</xdr:row>
      <xdr:rowOff>86796</xdr:rowOff>
    </xdr:from>
    <xdr:to>
      <xdr:col>14</xdr:col>
      <xdr:colOff>0</xdr:colOff>
      <xdr:row>19</xdr:row>
      <xdr:rowOff>86797</xdr:rowOff>
    </xdr:to>
    <xdr:cxnSp macro="">
      <xdr:nvCxnSpPr>
        <xdr:cNvPr id="4" name="AutoShape 113"/>
        <xdr:cNvCxnSpPr>
          <a:cxnSpLocks noChangeShapeType="1"/>
          <a:stCxn id="3" idx="4"/>
          <a:endCxn id="67" idx="1"/>
        </xdr:cNvCxnSpPr>
      </xdr:nvCxnSpPr>
      <xdr:spPr bwMode="auto">
        <a:xfrm flipV="1">
          <a:off x="1905001" y="2829996"/>
          <a:ext cx="196214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16</xdr:col>
      <xdr:colOff>51143</xdr:colOff>
      <xdr:row>14</xdr:row>
      <xdr:rowOff>123826</xdr:rowOff>
    </xdr:to>
    <xdr:cxnSp macro="">
      <xdr:nvCxnSpPr>
        <xdr:cNvPr id="6" name="AutoShape 120"/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25</xdr:row>
      <xdr:rowOff>114300</xdr:rowOff>
    </xdr:from>
    <xdr:to>
      <xdr:col>34</xdr:col>
      <xdr:colOff>219075</xdr:colOff>
      <xdr:row>39</xdr:row>
      <xdr:rowOff>66675</xdr:rowOff>
    </xdr:to>
    <xdr:sp macro="" textlink="">
      <xdr:nvSpPr>
        <xdr:cNvPr id="9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27</xdr:row>
      <xdr:rowOff>19050</xdr:rowOff>
    </xdr:from>
    <xdr:to>
      <xdr:col>24</xdr:col>
      <xdr:colOff>64510</xdr:colOff>
      <xdr:row>30</xdr:row>
      <xdr:rowOff>114300</xdr:rowOff>
    </xdr:to>
    <xdr:sp macro="" textlink="">
      <xdr:nvSpPr>
        <xdr:cNvPr id="10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28</xdr:row>
      <xdr:rowOff>47625</xdr:rowOff>
    </xdr:from>
    <xdr:to>
      <xdr:col>27</xdr:col>
      <xdr:colOff>0</xdr:colOff>
      <xdr:row>29</xdr:row>
      <xdr:rowOff>85725</xdr:rowOff>
    </xdr:to>
    <xdr:sp macro="" textlink="">
      <xdr:nvSpPr>
        <xdr:cNvPr id="11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31</xdr:row>
      <xdr:rowOff>66675</xdr:rowOff>
    </xdr:from>
    <xdr:to>
      <xdr:col>24</xdr:col>
      <xdr:colOff>95250</xdr:colOff>
      <xdr:row>34</xdr:row>
      <xdr:rowOff>0</xdr:rowOff>
    </xdr:to>
    <xdr:sp macro="" textlink="">
      <xdr:nvSpPr>
        <xdr:cNvPr id="12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32</xdr:row>
      <xdr:rowOff>11287</xdr:rowOff>
    </xdr:from>
    <xdr:ext cx="249299" cy="186974"/>
    <xdr:sp macro="" textlink="">
      <xdr:nvSpPr>
        <xdr:cNvPr id="13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31</xdr:row>
      <xdr:rowOff>47625</xdr:rowOff>
    </xdr:from>
    <xdr:to>
      <xdr:col>17</xdr:col>
      <xdr:colOff>161925</xdr:colOff>
      <xdr:row>34</xdr:row>
      <xdr:rowOff>19050</xdr:rowOff>
    </xdr:to>
    <xdr:sp macro="" textlink="">
      <xdr:nvSpPr>
        <xdr:cNvPr id="14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32</xdr:row>
      <xdr:rowOff>11287</xdr:rowOff>
    </xdr:from>
    <xdr:ext cx="249299" cy="186974"/>
    <xdr:sp macro="" textlink="">
      <xdr:nvSpPr>
        <xdr:cNvPr id="15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34</xdr:row>
      <xdr:rowOff>66675</xdr:rowOff>
    </xdr:from>
    <xdr:to>
      <xdr:col>17</xdr:col>
      <xdr:colOff>142875</xdr:colOff>
      <xdr:row>36</xdr:row>
      <xdr:rowOff>38100</xdr:rowOff>
    </xdr:to>
    <xdr:sp macro="" textlink="">
      <xdr:nvSpPr>
        <xdr:cNvPr id="16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37</xdr:row>
      <xdr:rowOff>19050</xdr:rowOff>
    </xdr:from>
    <xdr:to>
      <xdr:col>17</xdr:col>
      <xdr:colOff>200025</xdr:colOff>
      <xdr:row>39</xdr:row>
      <xdr:rowOff>9525</xdr:rowOff>
    </xdr:to>
    <xdr:sp macro="" textlink="">
      <xdr:nvSpPr>
        <xdr:cNvPr id="17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37</xdr:row>
      <xdr:rowOff>68437</xdr:rowOff>
    </xdr:from>
    <xdr:ext cx="826380" cy="186974"/>
    <xdr:sp macro="" textlink="">
      <xdr:nvSpPr>
        <xdr:cNvPr id="18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30</xdr:row>
      <xdr:rowOff>66675</xdr:rowOff>
    </xdr:from>
    <xdr:to>
      <xdr:col>30</xdr:col>
      <xdr:colOff>266700</xdr:colOff>
      <xdr:row>32</xdr:row>
      <xdr:rowOff>95250</xdr:rowOff>
    </xdr:to>
    <xdr:sp macro="" textlink="">
      <xdr:nvSpPr>
        <xdr:cNvPr id="19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30</xdr:row>
      <xdr:rowOff>125587</xdr:rowOff>
    </xdr:from>
    <xdr:ext cx="480131" cy="186974"/>
    <xdr:sp macro="" textlink="">
      <xdr:nvSpPr>
        <xdr:cNvPr id="20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31</xdr:row>
      <xdr:rowOff>66675</xdr:rowOff>
    </xdr:from>
    <xdr:to>
      <xdr:col>10</xdr:col>
      <xdr:colOff>161925</xdr:colOff>
      <xdr:row>33</xdr:row>
      <xdr:rowOff>76200</xdr:rowOff>
    </xdr:to>
    <xdr:sp macro="" textlink="">
      <xdr:nvSpPr>
        <xdr:cNvPr id="21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31</xdr:row>
      <xdr:rowOff>123825</xdr:rowOff>
    </xdr:from>
    <xdr:ext cx="826380" cy="168508"/>
    <xdr:sp macro="" textlink="">
      <xdr:nvSpPr>
        <xdr:cNvPr id="22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31</xdr:row>
      <xdr:rowOff>133350</xdr:rowOff>
    </xdr:from>
    <xdr:ext cx="364715" cy="168508"/>
    <xdr:sp macro="" textlink="">
      <xdr:nvSpPr>
        <xdr:cNvPr id="23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27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24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27</xdr:row>
      <xdr:rowOff>9525</xdr:rowOff>
    </xdr:from>
    <xdr:to>
      <xdr:col>30</xdr:col>
      <xdr:colOff>190500</xdr:colOff>
      <xdr:row>28</xdr:row>
      <xdr:rowOff>95250</xdr:rowOff>
    </xdr:to>
    <xdr:sp macro="" textlink="">
      <xdr:nvSpPr>
        <xdr:cNvPr id="25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27</xdr:row>
      <xdr:rowOff>97012</xdr:rowOff>
    </xdr:from>
    <xdr:ext cx="595548" cy="186974"/>
    <xdr:sp macro="" textlink="">
      <xdr:nvSpPr>
        <xdr:cNvPr id="26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27</xdr:row>
      <xdr:rowOff>104775</xdr:rowOff>
    </xdr:from>
    <xdr:to>
      <xdr:col>17</xdr:col>
      <xdr:colOff>123825</xdr:colOff>
      <xdr:row>27</xdr:row>
      <xdr:rowOff>104775</xdr:rowOff>
    </xdr:to>
    <xdr:sp macro="" textlink="">
      <xdr:nvSpPr>
        <xdr:cNvPr id="27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27</xdr:row>
      <xdr:rowOff>11287</xdr:rowOff>
    </xdr:from>
    <xdr:ext cx="595548" cy="186974"/>
    <xdr:sp macro="" textlink="">
      <xdr:nvSpPr>
        <xdr:cNvPr id="28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30</xdr:row>
      <xdr:rowOff>66675</xdr:rowOff>
    </xdr:from>
    <xdr:to>
      <xdr:col>17</xdr:col>
      <xdr:colOff>104775</xdr:colOff>
      <xdr:row>30</xdr:row>
      <xdr:rowOff>66675</xdr:rowOff>
    </xdr:to>
    <xdr:sp macro="" textlink="">
      <xdr:nvSpPr>
        <xdr:cNvPr id="29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29</xdr:row>
      <xdr:rowOff>116062</xdr:rowOff>
    </xdr:from>
    <xdr:ext cx="364715" cy="186974"/>
    <xdr:sp macro="" textlink="">
      <xdr:nvSpPr>
        <xdr:cNvPr id="30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33</xdr:row>
      <xdr:rowOff>66675</xdr:rowOff>
    </xdr:from>
    <xdr:to>
      <xdr:col>30</xdr:col>
      <xdr:colOff>247650</xdr:colOff>
      <xdr:row>35</xdr:row>
      <xdr:rowOff>123825</xdr:rowOff>
    </xdr:to>
    <xdr:grpSp>
      <xdr:nvGrpSpPr>
        <xdr:cNvPr id="31" name="Group 344"/>
        <xdr:cNvGrpSpPr>
          <a:grpSpLocks/>
        </xdr:cNvGrpSpPr>
      </xdr:nvGrpSpPr>
      <xdr:grpSpPr bwMode="auto">
        <a:xfrm>
          <a:off x="7848600" y="4810125"/>
          <a:ext cx="685800" cy="342900"/>
          <a:chOff x="537" y="600"/>
          <a:chExt cx="72" cy="36"/>
        </a:xfrm>
      </xdr:grpSpPr>
      <xdr:sp macro="" textlink="">
        <xdr:nvSpPr>
          <xdr:cNvPr id="32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34</xdr:row>
      <xdr:rowOff>1762</xdr:rowOff>
    </xdr:from>
    <xdr:ext cx="480131" cy="186974"/>
    <xdr:sp macro="" textlink="">
      <xdr:nvSpPr>
        <xdr:cNvPr id="36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36</xdr:row>
      <xdr:rowOff>85725</xdr:rowOff>
    </xdr:from>
    <xdr:to>
      <xdr:col>30</xdr:col>
      <xdr:colOff>247650</xdr:colOff>
      <xdr:row>39</xdr:row>
      <xdr:rowOff>0</xdr:rowOff>
    </xdr:to>
    <xdr:grpSp>
      <xdr:nvGrpSpPr>
        <xdr:cNvPr id="37" name="Group 350"/>
        <xdr:cNvGrpSpPr>
          <a:grpSpLocks/>
        </xdr:cNvGrpSpPr>
      </xdr:nvGrpSpPr>
      <xdr:grpSpPr bwMode="auto">
        <a:xfrm>
          <a:off x="7848600" y="5257800"/>
          <a:ext cx="685800" cy="342900"/>
          <a:chOff x="536" y="660"/>
          <a:chExt cx="72" cy="36"/>
        </a:xfrm>
      </xdr:grpSpPr>
      <xdr:sp macro="" textlink="">
        <xdr:nvSpPr>
          <xdr:cNvPr id="38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37</xdr:row>
      <xdr:rowOff>20812</xdr:rowOff>
    </xdr:from>
    <xdr:ext cx="826380" cy="186974"/>
    <xdr:sp macro="" textlink="">
      <xdr:nvSpPr>
        <xdr:cNvPr id="42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33</xdr:row>
      <xdr:rowOff>133350</xdr:rowOff>
    </xdr:from>
    <xdr:to>
      <xdr:col>10</xdr:col>
      <xdr:colOff>76200</xdr:colOff>
      <xdr:row>34</xdr:row>
      <xdr:rowOff>133350</xdr:rowOff>
    </xdr:to>
    <xdr:sp macro="" textlink="">
      <xdr:nvSpPr>
        <xdr:cNvPr id="43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33</xdr:row>
      <xdr:rowOff>116062</xdr:rowOff>
    </xdr:from>
    <xdr:ext cx="595548" cy="186974"/>
    <xdr:sp macro="" textlink="">
      <xdr:nvSpPr>
        <xdr:cNvPr id="44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35</xdr:row>
      <xdr:rowOff>68437</xdr:rowOff>
    </xdr:from>
    <xdr:ext cx="595548" cy="186974"/>
    <xdr:sp macro="" textlink="">
      <xdr:nvSpPr>
        <xdr:cNvPr id="45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35</xdr:row>
      <xdr:rowOff>85725</xdr:rowOff>
    </xdr:from>
    <xdr:to>
      <xdr:col>10</xdr:col>
      <xdr:colOff>76200</xdr:colOff>
      <xdr:row>36</xdr:row>
      <xdr:rowOff>95250</xdr:rowOff>
    </xdr:to>
    <xdr:grpSp>
      <xdr:nvGrpSpPr>
        <xdr:cNvPr id="46" name="Group 359"/>
        <xdr:cNvGrpSpPr>
          <a:grpSpLocks/>
        </xdr:cNvGrpSpPr>
      </xdr:nvGrpSpPr>
      <xdr:grpSpPr bwMode="auto">
        <a:xfrm>
          <a:off x="2695575" y="5114925"/>
          <a:ext cx="142875" cy="152400"/>
          <a:chOff x="671" y="631"/>
          <a:chExt cx="15" cy="16"/>
        </a:xfrm>
      </xdr:grpSpPr>
      <xdr:sp macro="" textlink="">
        <xdr:nvSpPr>
          <xdr:cNvPr id="47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29</xdr:row>
      <xdr:rowOff>0</xdr:rowOff>
    </xdr:from>
    <xdr:to>
      <xdr:col>10</xdr:col>
      <xdr:colOff>228600</xdr:colOff>
      <xdr:row>31</xdr:row>
      <xdr:rowOff>28575</xdr:rowOff>
    </xdr:to>
    <xdr:sp macro="" textlink="">
      <xdr:nvSpPr>
        <xdr:cNvPr id="49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27</xdr:row>
      <xdr:rowOff>66675</xdr:rowOff>
    </xdr:from>
    <xdr:to>
      <xdr:col>10</xdr:col>
      <xdr:colOff>114300</xdr:colOff>
      <xdr:row>29</xdr:row>
      <xdr:rowOff>9525</xdr:rowOff>
    </xdr:to>
    <xdr:sp macro="" textlink="">
      <xdr:nvSpPr>
        <xdr:cNvPr id="50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27</xdr:row>
      <xdr:rowOff>76200</xdr:rowOff>
    </xdr:from>
    <xdr:to>
      <xdr:col>15</xdr:col>
      <xdr:colOff>228600</xdr:colOff>
      <xdr:row>29</xdr:row>
      <xdr:rowOff>0</xdr:rowOff>
    </xdr:to>
    <xdr:sp macro="" textlink="">
      <xdr:nvSpPr>
        <xdr:cNvPr id="51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34</xdr:row>
      <xdr:rowOff>76200</xdr:rowOff>
    </xdr:from>
    <xdr:to>
      <xdr:col>24</xdr:col>
      <xdr:colOff>95250</xdr:colOff>
      <xdr:row>37</xdr:row>
      <xdr:rowOff>114300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35</xdr:row>
      <xdr:rowOff>38100</xdr:rowOff>
    </xdr:from>
    <xdr:to>
      <xdr:col>28</xdr:col>
      <xdr:colOff>85725</xdr:colOff>
      <xdr:row>37</xdr:row>
      <xdr:rowOff>9525</xdr:rowOff>
    </xdr:to>
    <xdr:sp macro="" textlink="">
      <xdr:nvSpPr>
        <xdr:cNvPr id="53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35</xdr:row>
      <xdr:rowOff>9525</xdr:rowOff>
    </xdr:from>
    <xdr:ext cx="902555" cy="283924"/>
    <xdr:sp macro="" textlink="">
      <xdr:nvSpPr>
        <xdr:cNvPr id="54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37</xdr:row>
      <xdr:rowOff>28575</xdr:rowOff>
    </xdr:from>
    <xdr:to>
      <xdr:col>10</xdr:col>
      <xdr:colOff>266700</xdr:colOff>
      <xdr:row>39</xdr:row>
      <xdr:rowOff>19050</xdr:rowOff>
    </xdr:to>
    <xdr:sp macro="" textlink="">
      <xdr:nvSpPr>
        <xdr:cNvPr id="55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37</xdr:row>
      <xdr:rowOff>38100</xdr:rowOff>
    </xdr:from>
    <xdr:to>
      <xdr:col>15</xdr:col>
      <xdr:colOff>76200</xdr:colOff>
      <xdr:row>39</xdr:row>
      <xdr:rowOff>9525</xdr:rowOff>
    </xdr:to>
    <xdr:sp macro="" textlink="">
      <xdr:nvSpPr>
        <xdr:cNvPr id="56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29</xdr:row>
      <xdr:rowOff>9525</xdr:rowOff>
    </xdr:from>
    <xdr:to>
      <xdr:col>17</xdr:col>
      <xdr:colOff>123825</xdr:colOff>
      <xdr:row>29</xdr:row>
      <xdr:rowOff>9525</xdr:rowOff>
    </xdr:to>
    <xdr:sp macro="" textlink="">
      <xdr:nvSpPr>
        <xdr:cNvPr id="57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28</xdr:row>
      <xdr:rowOff>58912</xdr:rowOff>
    </xdr:from>
    <xdr:ext cx="826380" cy="186974"/>
    <xdr:sp macro="" textlink="">
      <xdr:nvSpPr>
        <xdr:cNvPr id="58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14</xdr:col>
      <xdr:colOff>0</xdr:colOff>
      <xdr:row>18</xdr:row>
      <xdr:rowOff>54294</xdr:rowOff>
    </xdr:from>
    <xdr:to>
      <xdr:col>18</xdr:col>
      <xdr:colOff>114300</xdr:colOff>
      <xdr:row>20</xdr:row>
      <xdr:rowOff>119298</xdr:rowOff>
    </xdr:to>
    <xdr:sp macro="" textlink="">
      <xdr:nvSpPr>
        <xdr:cNvPr id="67" name="Text Box 85"/>
        <xdr:cNvSpPr txBox="1">
          <a:spLocks noChangeArrowheads="1"/>
        </xdr:cNvSpPr>
      </xdr:nvSpPr>
      <xdr:spPr bwMode="auto">
        <a:xfrm>
          <a:off x="386715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15</xdr:col>
      <xdr:colOff>84316</xdr:colOff>
      <xdr:row>14</xdr:row>
      <xdr:rowOff>123826</xdr:rowOff>
    </xdr:from>
    <xdr:to>
      <xdr:col>17</xdr:col>
      <xdr:colOff>17969</xdr:colOff>
      <xdr:row>17</xdr:row>
      <xdr:rowOff>114301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/>
        <xdr:cNvSpPr txBox="1">
          <a:spLocks noChangeArrowheads="1"/>
        </xdr:cNvSpPr>
      </xdr:nvSpPr>
      <xdr:spPr bwMode="auto">
        <a:xfrm>
          <a:off x="3854053" y="150495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/>
        <xdr:cNvSpPr>
          <a:spLocks noChangeArrowheads="1"/>
        </xdr:cNvSpPr>
      </xdr:nvSpPr>
      <xdr:spPr bwMode="auto">
        <a:xfrm>
          <a:off x="4362451" y="8382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190500</xdr:colOff>
      <xdr:row>17</xdr:row>
      <xdr:rowOff>110609</xdr:rowOff>
    </xdr:from>
    <xdr:to>
      <xdr:col>30</xdr:col>
      <xdr:colOff>190437</xdr:colOff>
      <xdr:row>21</xdr:row>
      <xdr:rowOff>62984</xdr:rowOff>
    </xdr:to>
    <xdr:sp macro="" textlink="">
      <xdr:nvSpPr>
        <xdr:cNvPr id="103" name="AutoShape 110"/>
        <xdr:cNvSpPr>
          <a:spLocks noChangeArrowheads="1"/>
        </xdr:cNvSpPr>
      </xdr:nvSpPr>
      <xdr:spPr bwMode="auto">
        <a:xfrm>
          <a:off x="7648575" y="2568059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114300</xdr:colOff>
      <xdr:row>19</xdr:row>
      <xdr:rowOff>86796</xdr:rowOff>
    </xdr:from>
    <xdr:to>
      <xdr:col>27</xdr:col>
      <xdr:colOff>190500</xdr:colOff>
      <xdr:row>19</xdr:row>
      <xdr:rowOff>86797</xdr:rowOff>
    </xdr:to>
    <xdr:cxnSp macro="">
      <xdr:nvCxnSpPr>
        <xdr:cNvPr id="104" name="AutoShape 113"/>
        <xdr:cNvCxnSpPr>
          <a:cxnSpLocks noChangeShapeType="1"/>
          <a:stCxn id="67" idx="3"/>
          <a:endCxn id="103" idx="2"/>
        </xdr:cNvCxnSpPr>
      </xdr:nvCxnSpPr>
      <xdr:spPr bwMode="auto">
        <a:xfrm>
          <a:off x="5086350" y="2829996"/>
          <a:ext cx="2562225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47625</xdr:colOff>
      <xdr:row>21</xdr:row>
      <xdr:rowOff>9525</xdr:rowOff>
    </xdr:from>
    <xdr:to>
      <xdr:col>16</xdr:col>
      <xdr:colOff>52388</xdr:colOff>
      <xdr:row>23</xdr:row>
      <xdr:rowOff>38100</xdr:rowOff>
    </xdr:to>
    <xdr:cxnSp macro="">
      <xdr:nvCxnSpPr>
        <xdr:cNvPr id="143" name="AutoShape 121"/>
        <xdr:cNvCxnSpPr>
          <a:cxnSpLocks noChangeShapeType="1"/>
          <a:endCxn id="146" idx="0"/>
        </xdr:cNvCxnSpPr>
      </xdr:nvCxnSpPr>
      <xdr:spPr bwMode="auto">
        <a:xfrm>
          <a:off x="4467225" y="3038475"/>
          <a:ext cx="4763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257175</xdr:colOff>
      <xdr:row>23</xdr:row>
      <xdr:rowOff>19050</xdr:rowOff>
    </xdr:from>
    <xdr:to>
      <xdr:col>16</xdr:col>
      <xdr:colOff>123825</xdr:colOff>
      <xdr:row>24</xdr:row>
      <xdr:rowOff>28575</xdr:rowOff>
    </xdr:to>
    <xdr:grpSp>
      <xdr:nvGrpSpPr>
        <xdr:cNvPr id="144" name="Group 359"/>
        <xdr:cNvGrpSpPr>
          <a:grpSpLocks/>
        </xdr:cNvGrpSpPr>
      </xdr:nvGrpSpPr>
      <xdr:grpSpPr bwMode="auto">
        <a:xfrm>
          <a:off x="4400550" y="3333750"/>
          <a:ext cx="142875" cy="152400"/>
          <a:chOff x="671" y="631"/>
          <a:chExt cx="15" cy="16"/>
        </a:xfrm>
      </xdr:grpSpPr>
      <xdr:sp macro="" textlink="">
        <xdr:nvSpPr>
          <xdr:cNvPr id="145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/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/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/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/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/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/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/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/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43578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0" t="s">
        <v>16</v>
      </c>
      <c r="B1" s="112"/>
      <c r="C1" s="112"/>
      <c r="D1" s="113"/>
      <c r="E1" s="114" t="s">
        <v>17</v>
      </c>
      <c r="F1" s="115"/>
      <c r="G1" s="115"/>
      <c r="H1" s="115"/>
      <c r="I1" s="115"/>
      <c r="J1" s="115"/>
      <c r="K1" s="115"/>
      <c r="L1" s="115"/>
      <c r="M1" s="115"/>
      <c r="N1" s="116"/>
      <c r="O1" s="121" t="s">
        <v>12</v>
      </c>
      <c r="P1" s="122"/>
      <c r="Q1" s="122"/>
      <c r="R1" s="123"/>
      <c r="S1" s="130" t="s">
        <v>26</v>
      </c>
      <c r="T1" s="131"/>
      <c r="U1" s="131"/>
      <c r="V1" s="131"/>
      <c r="W1" s="131"/>
      <c r="X1" s="131"/>
      <c r="Y1" s="131"/>
      <c r="Z1" s="132"/>
      <c r="AA1" s="111" t="s">
        <v>13</v>
      </c>
      <c r="AB1" s="113"/>
      <c r="AC1" s="139" t="str">
        <f>IF(AF8="","",AF8)</f>
        <v>TIS</v>
      </c>
      <c r="AD1" s="140"/>
      <c r="AE1" s="140"/>
      <c r="AF1" s="141"/>
      <c r="AG1" s="104">
        <f>IF(D8="","",D8)</f>
        <v>43578</v>
      </c>
      <c r="AH1" s="105"/>
      <c r="AI1" s="106"/>
      <c r="AJ1" s="7"/>
      <c r="AK1" s="7"/>
      <c r="AL1" s="7"/>
      <c r="AM1" s="7"/>
      <c r="AN1" s="8"/>
    </row>
    <row r="2" spans="1:40" s="9" customFormat="1" ht="12" customHeight="1" x14ac:dyDescent="0.15">
      <c r="A2" s="111" t="s">
        <v>1</v>
      </c>
      <c r="B2" s="112"/>
      <c r="C2" s="112"/>
      <c r="D2" s="113"/>
      <c r="E2" s="114" t="s">
        <v>18</v>
      </c>
      <c r="F2" s="115"/>
      <c r="G2" s="115"/>
      <c r="H2" s="115"/>
      <c r="I2" s="115"/>
      <c r="J2" s="115"/>
      <c r="K2" s="115"/>
      <c r="L2" s="115"/>
      <c r="M2" s="115"/>
      <c r="N2" s="116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1" t="s">
        <v>14</v>
      </c>
      <c r="AB2" s="113"/>
      <c r="AC2" s="117" t="str">
        <f ca="1">IF(COUNTA(AF9:AF33)&lt;&gt;0,INDIRECT("AF"&amp;(COUNTA(AF9:AF33)+8)),"")</f>
        <v/>
      </c>
      <c r="AD2" s="118"/>
      <c r="AE2" s="118"/>
      <c r="AF2" s="119"/>
      <c r="AG2" s="104" t="str">
        <f>IF(D9="","",MAX(D9:F33))</f>
        <v/>
      </c>
      <c r="AH2" s="105"/>
      <c r="AI2" s="106"/>
      <c r="AJ2" s="7"/>
      <c r="AK2" s="7"/>
      <c r="AL2" s="7"/>
      <c r="AM2" s="7"/>
      <c r="AN2" s="7"/>
    </row>
    <row r="3" spans="1:40" s="9" customFormat="1" ht="12" customHeight="1" x14ac:dyDescent="0.15">
      <c r="A3" s="111" t="s">
        <v>2</v>
      </c>
      <c r="B3" s="112"/>
      <c r="C3" s="112"/>
      <c r="D3" s="113"/>
      <c r="E3" s="142" t="s">
        <v>28</v>
      </c>
      <c r="F3" s="115"/>
      <c r="G3" s="115"/>
      <c r="H3" s="115"/>
      <c r="I3" s="115"/>
      <c r="J3" s="115"/>
      <c r="K3" s="115"/>
      <c r="L3" s="115"/>
      <c r="M3" s="115"/>
      <c r="N3" s="116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1"/>
      <c r="AB3" s="113"/>
      <c r="AC3" s="139"/>
      <c r="AD3" s="140"/>
      <c r="AE3" s="140"/>
      <c r="AF3" s="141"/>
      <c r="AG3" s="104"/>
      <c r="AH3" s="105"/>
      <c r="AI3" s="106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19</v>
      </c>
      <c r="B7" s="107" t="s">
        <v>6</v>
      </c>
      <c r="C7" s="108"/>
      <c r="D7" s="107" t="s">
        <v>7</v>
      </c>
      <c r="E7" s="109"/>
      <c r="F7" s="108"/>
      <c r="G7" s="107" t="s">
        <v>8</v>
      </c>
      <c r="H7" s="109"/>
      <c r="I7" s="108"/>
      <c r="J7" s="110" t="s">
        <v>27</v>
      </c>
      <c r="K7" s="109"/>
      <c r="L7" s="109"/>
      <c r="M7" s="109"/>
      <c r="N7" s="109"/>
      <c r="O7" s="109"/>
      <c r="P7" s="108"/>
      <c r="Q7" s="107" t="s">
        <v>9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8"/>
      <c r="AF7" s="107" t="s">
        <v>10</v>
      </c>
      <c r="AG7" s="109"/>
      <c r="AH7" s="109"/>
      <c r="AI7" s="108"/>
    </row>
    <row r="8" spans="1:40" s="18" customFormat="1" ht="15" customHeight="1" thickTop="1" x14ac:dyDescent="0.15">
      <c r="A8" s="23">
        <v>1</v>
      </c>
      <c r="B8" s="90" t="s">
        <v>20</v>
      </c>
      <c r="C8" s="91"/>
      <c r="D8" s="92">
        <v>43578</v>
      </c>
      <c r="E8" s="93"/>
      <c r="F8" s="94"/>
      <c r="G8" s="95" t="s">
        <v>21</v>
      </c>
      <c r="H8" s="96"/>
      <c r="I8" s="97"/>
      <c r="J8" s="98" t="s">
        <v>22</v>
      </c>
      <c r="K8" s="99"/>
      <c r="L8" s="99"/>
      <c r="M8" s="99"/>
      <c r="N8" s="99"/>
      <c r="O8" s="99"/>
      <c r="P8" s="100"/>
      <c r="Q8" s="101" t="s">
        <v>23</v>
      </c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98" t="s">
        <v>24</v>
      </c>
      <c r="AG8" s="99"/>
      <c r="AH8" s="99"/>
      <c r="AI8" s="100"/>
    </row>
    <row r="9" spans="1:40" s="18" customFormat="1" ht="15" customHeight="1" x14ac:dyDescent="0.15">
      <c r="A9" s="19"/>
      <c r="B9" s="77"/>
      <c r="C9" s="78"/>
      <c r="D9" s="79"/>
      <c r="E9" s="80"/>
      <c r="F9" s="81"/>
      <c r="G9" s="79"/>
      <c r="H9" s="82"/>
      <c r="I9" s="78"/>
      <c r="J9" s="83"/>
      <c r="K9" s="84"/>
      <c r="L9" s="84"/>
      <c r="M9" s="84"/>
      <c r="N9" s="84"/>
      <c r="O9" s="84"/>
      <c r="P9" s="85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8"/>
      <c r="AF9" s="83"/>
      <c r="AG9" s="84"/>
      <c r="AH9" s="84"/>
      <c r="AI9" s="85"/>
    </row>
    <row r="10" spans="1:40" s="18" customFormat="1" ht="15" customHeight="1" x14ac:dyDescent="0.15">
      <c r="A10" s="19"/>
      <c r="B10" s="77"/>
      <c r="C10" s="78"/>
      <c r="D10" s="79"/>
      <c r="E10" s="80"/>
      <c r="F10" s="81"/>
      <c r="G10" s="77"/>
      <c r="H10" s="82"/>
      <c r="I10" s="78"/>
      <c r="J10" s="83"/>
      <c r="K10" s="84"/>
      <c r="L10" s="84"/>
      <c r="M10" s="84"/>
      <c r="N10" s="84"/>
      <c r="O10" s="84"/>
      <c r="P10" s="85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8"/>
      <c r="AF10" s="83"/>
      <c r="AG10" s="84"/>
      <c r="AH10" s="84"/>
      <c r="AI10" s="85"/>
    </row>
    <row r="11" spans="1:40" s="18" customFormat="1" ht="15" customHeight="1" x14ac:dyDescent="0.15">
      <c r="A11" s="19"/>
      <c r="B11" s="77"/>
      <c r="C11" s="78"/>
      <c r="D11" s="79"/>
      <c r="E11" s="80"/>
      <c r="F11" s="81"/>
      <c r="G11" s="77"/>
      <c r="H11" s="82"/>
      <c r="I11" s="78"/>
      <c r="J11" s="83"/>
      <c r="K11" s="84"/>
      <c r="L11" s="84"/>
      <c r="M11" s="84"/>
      <c r="N11" s="84"/>
      <c r="O11" s="84"/>
      <c r="P11" s="85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8"/>
      <c r="AF11" s="83"/>
      <c r="AG11" s="84"/>
      <c r="AH11" s="84"/>
      <c r="AI11" s="85"/>
    </row>
    <row r="12" spans="1:40" s="18" customFormat="1" ht="15" customHeight="1" x14ac:dyDescent="0.15">
      <c r="A12" s="19"/>
      <c r="B12" s="77"/>
      <c r="C12" s="78"/>
      <c r="D12" s="79"/>
      <c r="E12" s="80"/>
      <c r="F12" s="81"/>
      <c r="G12" s="77"/>
      <c r="H12" s="82"/>
      <c r="I12" s="78"/>
      <c r="J12" s="83"/>
      <c r="K12" s="84"/>
      <c r="L12" s="84"/>
      <c r="M12" s="84"/>
      <c r="N12" s="84"/>
      <c r="O12" s="84"/>
      <c r="P12" s="85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8"/>
      <c r="AF12" s="83"/>
      <c r="AG12" s="84"/>
      <c r="AH12" s="84"/>
      <c r="AI12" s="85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77"/>
      <c r="H13" s="82"/>
      <c r="I13" s="78"/>
      <c r="J13" s="83"/>
      <c r="K13" s="84"/>
      <c r="L13" s="84"/>
      <c r="M13" s="84"/>
      <c r="N13" s="84"/>
      <c r="O13" s="84"/>
      <c r="P13" s="85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8"/>
      <c r="AF13" s="83"/>
      <c r="AG13" s="84"/>
      <c r="AH13" s="84"/>
      <c r="AI13" s="85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77"/>
      <c r="H14" s="82"/>
      <c r="I14" s="78"/>
      <c r="J14" s="83"/>
      <c r="K14" s="84"/>
      <c r="L14" s="84"/>
      <c r="M14" s="84"/>
      <c r="N14" s="84"/>
      <c r="O14" s="84"/>
      <c r="P14" s="85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8"/>
      <c r="AF14" s="83"/>
      <c r="AG14" s="84"/>
      <c r="AH14" s="84"/>
      <c r="AI14" s="85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77"/>
      <c r="H15" s="82"/>
      <c r="I15" s="78"/>
      <c r="J15" s="83"/>
      <c r="K15" s="84"/>
      <c r="L15" s="84"/>
      <c r="M15" s="84"/>
      <c r="N15" s="84"/>
      <c r="O15" s="84"/>
      <c r="P15" s="85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8"/>
      <c r="AF15" s="83"/>
      <c r="AG15" s="84"/>
      <c r="AH15" s="84"/>
      <c r="AI15" s="85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77"/>
      <c r="H16" s="82"/>
      <c r="I16" s="78"/>
      <c r="J16" s="83"/>
      <c r="K16" s="84"/>
      <c r="L16" s="84"/>
      <c r="M16" s="84"/>
      <c r="N16" s="84"/>
      <c r="O16" s="84"/>
      <c r="P16" s="85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8"/>
      <c r="AF16" s="83"/>
      <c r="AG16" s="84"/>
      <c r="AH16" s="84"/>
      <c r="AI16" s="85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77"/>
      <c r="H17" s="82"/>
      <c r="I17" s="78"/>
      <c r="J17" s="83"/>
      <c r="K17" s="84"/>
      <c r="L17" s="84"/>
      <c r="M17" s="84"/>
      <c r="N17" s="84"/>
      <c r="O17" s="84"/>
      <c r="P17" s="85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8"/>
      <c r="AF17" s="83"/>
      <c r="AG17" s="84"/>
      <c r="AH17" s="84"/>
      <c r="AI17" s="85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77"/>
      <c r="H18" s="82"/>
      <c r="I18" s="78"/>
      <c r="J18" s="83"/>
      <c r="K18" s="84"/>
      <c r="L18" s="84"/>
      <c r="M18" s="84"/>
      <c r="N18" s="84"/>
      <c r="O18" s="84"/>
      <c r="P18" s="85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8"/>
      <c r="AF18" s="83"/>
      <c r="AG18" s="84"/>
      <c r="AH18" s="84"/>
      <c r="AI18" s="85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77"/>
      <c r="H19" s="82"/>
      <c r="I19" s="78"/>
      <c r="J19" s="83"/>
      <c r="K19" s="84"/>
      <c r="L19" s="84"/>
      <c r="M19" s="84"/>
      <c r="N19" s="84"/>
      <c r="O19" s="84"/>
      <c r="P19" s="85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8"/>
      <c r="AF19" s="83"/>
      <c r="AG19" s="84"/>
      <c r="AH19" s="84"/>
      <c r="AI19" s="85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77"/>
      <c r="H20" s="82"/>
      <c r="I20" s="78"/>
      <c r="J20" s="83"/>
      <c r="K20" s="84"/>
      <c r="L20" s="84"/>
      <c r="M20" s="84"/>
      <c r="N20" s="84"/>
      <c r="O20" s="84"/>
      <c r="P20" s="85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8"/>
      <c r="AF20" s="83"/>
      <c r="AG20" s="84"/>
      <c r="AH20" s="84"/>
      <c r="AI20" s="85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77"/>
      <c r="H21" s="82"/>
      <c r="I21" s="78"/>
      <c r="J21" s="83"/>
      <c r="K21" s="84"/>
      <c r="L21" s="84"/>
      <c r="M21" s="84"/>
      <c r="N21" s="84"/>
      <c r="O21" s="84"/>
      <c r="P21" s="85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8"/>
      <c r="AF21" s="83"/>
      <c r="AG21" s="84"/>
      <c r="AH21" s="84"/>
      <c r="AI21" s="85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77"/>
      <c r="H22" s="82"/>
      <c r="I22" s="78"/>
      <c r="J22" s="83"/>
      <c r="K22" s="84"/>
      <c r="L22" s="84"/>
      <c r="M22" s="84"/>
      <c r="N22" s="84"/>
      <c r="O22" s="84"/>
      <c r="P22" s="85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8"/>
      <c r="AF22" s="83"/>
      <c r="AG22" s="84"/>
      <c r="AH22" s="84"/>
      <c r="AI22" s="85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77"/>
      <c r="H23" s="82"/>
      <c r="I23" s="78"/>
      <c r="J23" s="83"/>
      <c r="K23" s="84"/>
      <c r="L23" s="84"/>
      <c r="M23" s="84"/>
      <c r="N23" s="84"/>
      <c r="O23" s="84"/>
      <c r="P23" s="85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8"/>
      <c r="AF23" s="83"/>
      <c r="AG23" s="84"/>
      <c r="AH23" s="84"/>
      <c r="AI23" s="85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77"/>
      <c r="H24" s="82"/>
      <c r="I24" s="78"/>
      <c r="J24" s="83"/>
      <c r="K24" s="84"/>
      <c r="L24" s="84"/>
      <c r="M24" s="84"/>
      <c r="N24" s="84"/>
      <c r="O24" s="84"/>
      <c r="P24" s="85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8"/>
      <c r="AF24" s="83"/>
      <c r="AG24" s="84"/>
      <c r="AH24" s="84"/>
      <c r="AI24" s="85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77"/>
      <c r="H25" s="82"/>
      <c r="I25" s="78"/>
      <c r="J25" s="83"/>
      <c r="K25" s="84"/>
      <c r="L25" s="84"/>
      <c r="M25" s="84"/>
      <c r="N25" s="84"/>
      <c r="O25" s="84"/>
      <c r="P25" s="85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8"/>
      <c r="AF25" s="83"/>
      <c r="AG25" s="84"/>
      <c r="AH25" s="84"/>
      <c r="AI25" s="85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77"/>
      <c r="H26" s="82"/>
      <c r="I26" s="78"/>
      <c r="J26" s="83"/>
      <c r="K26" s="84"/>
      <c r="L26" s="84"/>
      <c r="M26" s="84"/>
      <c r="N26" s="84"/>
      <c r="O26" s="84"/>
      <c r="P26" s="85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8"/>
      <c r="AF26" s="83"/>
      <c r="AG26" s="84"/>
      <c r="AH26" s="84"/>
      <c r="AI26" s="85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77"/>
      <c r="H27" s="82"/>
      <c r="I27" s="78"/>
      <c r="J27" s="83"/>
      <c r="K27" s="84"/>
      <c r="L27" s="84"/>
      <c r="M27" s="84"/>
      <c r="N27" s="84"/>
      <c r="O27" s="84"/>
      <c r="P27" s="85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8"/>
      <c r="AF27" s="83"/>
      <c r="AG27" s="84"/>
      <c r="AH27" s="84"/>
      <c r="AI27" s="85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77"/>
      <c r="H28" s="82"/>
      <c r="I28" s="78"/>
      <c r="J28" s="83"/>
      <c r="K28" s="84"/>
      <c r="L28" s="84"/>
      <c r="M28" s="84"/>
      <c r="N28" s="84"/>
      <c r="O28" s="84"/>
      <c r="P28" s="85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8"/>
      <c r="AF28" s="83"/>
      <c r="AG28" s="84"/>
      <c r="AH28" s="84"/>
      <c r="AI28" s="85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77"/>
      <c r="H29" s="82"/>
      <c r="I29" s="78"/>
      <c r="J29" s="83"/>
      <c r="K29" s="84"/>
      <c r="L29" s="84"/>
      <c r="M29" s="84"/>
      <c r="N29" s="84"/>
      <c r="O29" s="84"/>
      <c r="P29" s="85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8"/>
      <c r="AF29" s="83"/>
      <c r="AG29" s="84"/>
      <c r="AH29" s="84"/>
      <c r="AI29" s="85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77"/>
      <c r="H30" s="82"/>
      <c r="I30" s="78"/>
      <c r="J30" s="83"/>
      <c r="K30" s="84"/>
      <c r="L30" s="84"/>
      <c r="M30" s="84"/>
      <c r="N30" s="84"/>
      <c r="O30" s="84"/>
      <c r="P30" s="85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8"/>
      <c r="AF30" s="83"/>
      <c r="AG30" s="84"/>
      <c r="AH30" s="84"/>
      <c r="AI30" s="85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77"/>
      <c r="H31" s="82"/>
      <c r="I31" s="78"/>
      <c r="J31" s="83"/>
      <c r="K31" s="84"/>
      <c r="L31" s="84"/>
      <c r="M31" s="84"/>
      <c r="N31" s="84"/>
      <c r="O31" s="84"/>
      <c r="P31" s="85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8"/>
      <c r="AF31" s="83"/>
      <c r="AG31" s="84"/>
      <c r="AH31" s="84"/>
      <c r="AI31" s="85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77"/>
      <c r="H32" s="82"/>
      <c r="I32" s="78"/>
      <c r="J32" s="83"/>
      <c r="K32" s="89"/>
      <c r="L32" s="84"/>
      <c r="M32" s="84"/>
      <c r="N32" s="84"/>
      <c r="O32" s="84"/>
      <c r="P32" s="85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8"/>
      <c r="AF32" s="83"/>
      <c r="AG32" s="84"/>
      <c r="AH32" s="84"/>
      <c r="AI32" s="85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77"/>
      <c r="H33" s="82"/>
      <c r="I33" s="78"/>
      <c r="J33" s="83"/>
      <c r="K33" s="84"/>
      <c r="L33" s="84"/>
      <c r="M33" s="84"/>
      <c r="N33" s="84"/>
      <c r="O33" s="84"/>
      <c r="P33" s="85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8"/>
      <c r="AF33" s="83"/>
      <c r="AG33" s="84"/>
      <c r="AH33" s="84"/>
      <c r="AI33" s="85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1" t="s">
        <v>0</v>
      </c>
      <c r="B1" s="112"/>
      <c r="C1" s="112"/>
      <c r="D1" s="113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21" t="s">
        <v>12</v>
      </c>
      <c r="P1" s="122"/>
      <c r="Q1" s="122"/>
      <c r="R1" s="123"/>
      <c r="S1" s="143" t="str">
        <f ca="1">IF(INDIRECT("変更履歴!S1")&lt;&gt;"",INDIRECT("変更履歴!S1"),"")</f>
        <v>システム処理フロー</v>
      </c>
      <c r="T1" s="131"/>
      <c r="U1" s="131"/>
      <c r="V1" s="131"/>
      <c r="W1" s="131"/>
      <c r="X1" s="131"/>
      <c r="Y1" s="131"/>
      <c r="Z1" s="132"/>
      <c r="AA1" s="144" t="s">
        <v>13</v>
      </c>
      <c r="AB1" s="145"/>
      <c r="AC1" s="139" t="str">
        <f ca="1">IF(INDIRECT("変更履歴!AC1")&lt;&gt;"",INDIRECT("変更履歴!AC1"),"")</f>
        <v>TIS</v>
      </c>
      <c r="AD1" s="140"/>
      <c r="AE1" s="140"/>
      <c r="AF1" s="141"/>
      <c r="AG1" s="146">
        <f ca="1">IF(INDIRECT("変更履歴!AG1")&lt;&gt;"",INDIRECT("変更履歴!AG1"),"")</f>
        <v>43578</v>
      </c>
      <c r="AH1" s="147"/>
      <c r="AI1" s="148"/>
      <c r="AJ1" s="7"/>
      <c r="AK1" s="7"/>
      <c r="AL1" s="8"/>
    </row>
    <row r="2" spans="1:38" s="9" customFormat="1" ht="12" customHeight="1" x14ac:dyDescent="0.15">
      <c r="A2" s="111" t="s">
        <v>1</v>
      </c>
      <c r="B2" s="112"/>
      <c r="C2" s="112"/>
      <c r="D2" s="113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44" t="s">
        <v>14</v>
      </c>
      <c r="AB2" s="145"/>
      <c r="AC2" s="139" t="str">
        <f ca="1">IF(INDIRECT("変更履歴!AC2")&lt;&gt;"",INDIRECT("変更履歴!AC2"),"")</f>
        <v/>
      </c>
      <c r="AD2" s="140"/>
      <c r="AE2" s="140"/>
      <c r="AF2" s="141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1" t="s">
        <v>2</v>
      </c>
      <c r="B3" s="112"/>
      <c r="C3" s="112"/>
      <c r="D3" s="113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44"/>
      <c r="AB3" s="145"/>
      <c r="AC3" s="139" t="str">
        <f ca="1">IF(INDIRECT("変更履歴!AC3")&lt;&gt;"",INDIRECT("変更履歴!AC3"),"")</f>
        <v/>
      </c>
      <c r="AD3" s="140"/>
      <c r="AE3" s="140"/>
      <c r="AF3" s="141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25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29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32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1" t="s">
        <v>0</v>
      </c>
      <c r="B1" s="112"/>
      <c r="C1" s="112"/>
      <c r="D1" s="113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49" t="s">
        <v>15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44" t="s">
        <v>3</v>
      </c>
      <c r="AB1" s="145"/>
      <c r="AC1" s="139" t="str">
        <f ca="1">IF(INDIRECT("変更履歴!AC1")&lt;&gt;"",INDIRECT("変更履歴!AC1"),"")</f>
        <v>TIS</v>
      </c>
      <c r="AD1" s="140"/>
      <c r="AE1" s="140"/>
      <c r="AF1" s="141"/>
      <c r="AG1" s="146">
        <f ca="1">IF(INDIRECT("変更履歴!AG1")&lt;&gt;"",INDIRECT("変更履歴!AG1"),"")</f>
        <v>43578</v>
      </c>
      <c r="AH1" s="147"/>
      <c r="AI1" s="148"/>
      <c r="AJ1" s="7"/>
      <c r="AK1" s="7"/>
      <c r="AL1" s="8"/>
    </row>
    <row r="2" spans="1:38" s="9" customFormat="1" ht="12" customHeight="1" x14ac:dyDescent="0.15">
      <c r="A2" s="111" t="s">
        <v>1</v>
      </c>
      <c r="B2" s="112"/>
      <c r="C2" s="112"/>
      <c r="D2" s="113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44" t="s">
        <v>4</v>
      </c>
      <c r="AB2" s="145"/>
      <c r="AC2" s="139" t="str">
        <f ca="1">IF(INDIRECT("変更履歴!AC2")&lt;&gt;"",INDIRECT("変更履歴!AC2"),"")</f>
        <v/>
      </c>
      <c r="AD2" s="140"/>
      <c r="AE2" s="140"/>
      <c r="AF2" s="141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1" t="s">
        <v>2</v>
      </c>
      <c r="B3" s="112"/>
      <c r="C3" s="112"/>
      <c r="D3" s="113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7"/>
      <c r="AB3" s="168"/>
      <c r="AC3" s="139" t="str">
        <f ca="1">IF(INDIRECT("変更履歴!AC3")&lt;&gt;"",INDIRECT("変更履歴!AC3"),"")</f>
        <v/>
      </c>
      <c r="AD3" s="140"/>
      <c r="AE3" s="140"/>
      <c r="AF3" s="141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8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1" t="s">
        <v>0</v>
      </c>
      <c r="B1" s="112"/>
      <c r="C1" s="112"/>
      <c r="D1" s="113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49" t="s">
        <v>15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44" t="s">
        <v>3</v>
      </c>
      <c r="AB1" s="145"/>
      <c r="AC1" s="139" t="str">
        <f ca="1">IF(INDIRECT("変更履歴!AC1")&lt;&gt;"",INDIRECT("変更履歴!AC1"),"")</f>
        <v>TIS</v>
      </c>
      <c r="AD1" s="140"/>
      <c r="AE1" s="140"/>
      <c r="AF1" s="141"/>
      <c r="AG1" s="146">
        <f ca="1">IF(INDIRECT("変更履歴!AG1")&lt;&gt;"",INDIRECT("変更履歴!AG1"),"")</f>
        <v>43578</v>
      </c>
      <c r="AH1" s="147"/>
      <c r="AI1" s="148"/>
      <c r="AJ1" s="7"/>
      <c r="AK1" s="7"/>
      <c r="AL1" s="8"/>
    </row>
    <row r="2" spans="1:38" s="9" customFormat="1" ht="12" customHeight="1" x14ac:dyDescent="0.15">
      <c r="A2" s="111" t="s">
        <v>1</v>
      </c>
      <c r="B2" s="112"/>
      <c r="C2" s="112"/>
      <c r="D2" s="113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44" t="s">
        <v>4</v>
      </c>
      <c r="AB2" s="145"/>
      <c r="AC2" s="139" t="str">
        <f ca="1">IF(INDIRECT("変更履歴!AC2")&lt;&gt;"",INDIRECT("変更履歴!AC2"),"")</f>
        <v/>
      </c>
      <c r="AD2" s="140"/>
      <c r="AE2" s="140"/>
      <c r="AF2" s="141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1" t="s">
        <v>2</v>
      </c>
      <c r="B3" s="112"/>
      <c r="C3" s="112"/>
      <c r="D3" s="113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7"/>
      <c r="AB3" s="168"/>
      <c r="AC3" s="139" t="str">
        <f ca="1">IF(INDIRECT("変更履歴!AC3")&lt;&gt;"",INDIRECT("変更履歴!AC3"),"")</f>
        <v/>
      </c>
      <c r="AD3" s="140"/>
      <c r="AE3" s="140"/>
      <c r="AF3" s="141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11.2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11.2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11.2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11.2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1" t="s">
        <v>0</v>
      </c>
      <c r="B1" s="112"/>
      <c r="C1" s="112"/>
      <c r="D1" s="113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49" t="s">
        <v>15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44" t="s">
        <v>3</v>
      </c>
      <c r="AB1" s="145"/>
      <c r="AC1" s="139" t="str">
        <f ca="1">IF(INDIRECT("変更履歴!AC1")&lt;&gt;"",INDIRECT("変更履歴!AC1"),"")</f>
        <v>TIS</v>
      </c>
      <c r="AD1" s="140"/>
      <c r="AE1" s="140"/>
      <c r="AF1" s="141"/>
      <c r="AG1" s="146">
        <f ca="1">IF(INDIRECT("変更履歴!AG1")&lt;&gt;"",INDIRECT("変更履歴!AG1"),"")</f>
        <v>43578</v>
      </c>
      <c r="AH1" s="147"/>
      <c r="AI1" s="148"/>
      <c r="AJ1" s="7"/>
      <c r="AK1" s="7"/>
      <c r="AL1" s="8"/>
    </row>
    <row r="2" spans="1:38" s="9" customFormat="1" ht="12" customHeight="1" x14ac:dyDescent="0.15">
      <c r="A2" s="111" t="s">
        <v>1</v>
      </c>
      <c r="B2" s="112"/>
      <c r="C2" s="112"/>
      <c r="D2" s="113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44" t="s">
        <v>4</v>
      </c>
      <c r="AB2" s="145"/>
      <c r="AC2" s="139" t="str">
        <f ca="1">IF(INDIRECT("変更履歴!AC2")&lt;&gt;"",INDIRECT("変更履歴!AC2"),"")</f>
        <v/>
      </c>
      <c r="AD2" s="140"/>
      <c r="AE2" s="140"/>
      <c r="AF2" s="141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1" t="s">
        <v>2</v>
      </c>
      <c r="B3" s="112"/>
      <c r="C3" s="112"/>
      <c r="D3" s="113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7"/>
      <c r="AB3" s="168"/>
      <c r="AC3" s="139" t="str">
        <f ca="1">IF(INDIRECT("変更履歴!AC3")&lt;&gt;"",INDIRECT("変更履歴!AC3"),"")</f>
        <v/>
      </c>
      <c r="AD3" s="140"/>
      <c r="AE3" s="140"/>
      <c r="AF3" s="141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2019-09-26T03:40:22Z</dcterms:modified>
</cp:coreProperties>
</file>