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E4EBF672-5F97-4283-8417-E121CB09ABB4}" xr6:coauthVersionLast="41" xr6:coauthVersionMax="41" xr10:uidLastSave="{00000000-0000-0000-0000-000000000000}"/>
  <bookViews>
    <workbookView xWindow="-120" yWindow="-120" windowWidth="29040" windowHeight="15525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30" l="1"/>
  <c r="C30" i="30" s="1"/>
  <c r="C31" i="30" s="1"/>
  <c r="C32" i="30" s="1"/>
  <c r="C33" i="30" s="1"/>
  <c r="C14" i="30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10" i="30"/>
  <c r="C11" i="30" s="1"/>
  <c r="C12" i="30" s="1"/>
  <c r="C9" i="30" l="1"/>
  <c r="AG2" i="34" l="1"/>
  <c r="AG1" i="34"/>
  <c r="AC1" i="34"/>
  <c r="E3" i="35"/>
  <c r="AC1" i="35"/>
  <c r="AE3" i="30"/>
  <c r="E2" i="30"/>
  <c r="AG1" i="35"/>
  <c r="S1" i="35"/>
  <c r="AG3" i="35"/>
  <c r="AI2" i="30"/>
  <c r="AE1" i="30"/>
  <c r="U1" i="30"/>
  <c r="E3" i="30"/>
  <c r="E1" i="35"/>
  <c r="AC3" i="35"/>
  <c r="I25" i="33"/>
  <c r="AG2" i="35"/>
  <c r="AI3" i="30"/>
  <c r="AI1" i="30"/>
  <c r="E1" i="30"/>
  <c r="AC2" i="34"/>
  <c r="E2" i="35"/>
  <c r="AC2" i="35"/>
  <c r="AE2" i="30"/>
</calcChain>
</file>

<file path=xl/sharedStrings.xml><?xml version="1.0" encoding="utf-8"?>
<sst xmlns="http://schemas.openxmlformats.org/spreadsheetml/2006/main" count="95" uniqueCount="84">
  <si>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</si>
  <si>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</si>
  <si>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</si>
  <si>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</si>
  <si>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</si>
  <si>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</si>
  <si>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</si>
  <si>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</si>
  <si>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</si>
  <si>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</si>
  <si>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</si>
  <si>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</si>
  <si>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</si>
  <si>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</si>
  <si>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</si>
  <si>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</si>
  <si>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</si>
  <si>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</si>
  <si>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</si>
  <si>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</si>
  <si>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</si>
  <si>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</si>
  <si>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</si>
  <si>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</si>
  <si>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</si>
  <si>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</si>
  <si>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</si>
  <si>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</si>
  <si>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</si>
  <si>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</si>
  <si>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</si>
  <si>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</si>
  <si>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</si>
  <si>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ログインに失敗しました。ログインIDまたはパスワードが誤っています。</t>
    <phoneticPr fontId="9"/>
  </si>
  <si>
    <t>errors.login</t>
    <phoneticPr fontId="9"/>
  </si>
  <si>
    <t>errors.nothing</t>
    <phoneticPr fontId="9"/>
  </si>
  <si>
    <t>指定されたデータが存在しません。</t>
    <phoneticPr fontId="9"/>
  </si>
  <si>
    <t>validator.dateRange.message</t>
    <phoneticPr fontId="9"/>
  </si>
  <si>
    <t>変更</t>
    <rPh sb="0" eb="2">
      <t>ヘンコウ</t>
    </rPh>
    <phoneticPr fontId="9"/>
  </si>
  <si>
    <t>1. メッセージ設計(日本語)</t>
    <phoneticPr fontId="9"/>
  </si>
  <si>
    <t>TIS</t>
  </si>
  <si>
    <t>validator.priceRange.message</t>
    <phoneticPr fontId="9"/>
  </si>
  <si>
    <t>errors.nothing.search</t>
    <phoneticPr fontId="9"/>
  </si>
  <si>
    <t>条件に一致する{0}がありません。</t>
    <rPh sb="0" eb="2">
      <t>ジョウケン</t>
    </rPh>
    <rPh sb="3" eb="5">
      <t>イッチ</t>
    </rPh>
    <phoneticPr fontId="9"/>
  </si>
  <si>
    <t>FROMには、TOより後の日付を入力して下さい。</t>
    <phoneticPr fontId="9"/>
  </si>
  <si>
    <t>FROMには、TOより大きな金額を入力して下さい。</t>
    <phoneticPr fontId="9"/>
  </si>
  <si>
    <t>## 独自バリデーション</t>
  </si>
  <si>
    <t>## bean validation message</t>
    <phoneticPr fontId="9"/>
  </si>
  <si>
    <t>nablarch.core.validation.ee.Required.message</t>
    <phoneticPr fontId="9"/>
  </si>
  <si>
    <t>入力してください。</t>
    <phoneticPr fontId="9"/>
  </si>
  <si>
    <t>nablarch.core.validation.ee.Domain.message</t>
    <phoneticPr fontId="9"/>
  </si>
  <si>
    <t>形式が正しくありません。</t>
    <phoneticPr fontId="9"/>
  </si>
  <si>
    <t>nablarch.core.validation.ee.Digits.integer.message</t>
    <phoneticPr fontId="9"/>
  </si>
  <si>
    <t>数値を入力してください。</t>
    <phoneticPr fontId="9"/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</si>
  <si>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</si>
  <si>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</si>
  <si>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</si>
  <si>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  <phoneticPr fontId="9"/>
  </si>
  <si>
    <t>nablarch.core.validation.ee.Length.max.message</t>
    <phoneticPr fontId="9"/>
  </si>
  <si>
    <t>{max}文字以下の値を入力してください。</t>
    <phoneticPr fontId="9"/>
  </si>
  <si>
    <t>nablarch.core.validation.ee.Length.min.max.message</t>
    <phoneticPr fontId="9"/>
  </si>
  <si>
    <t>{min}文字以上{max}文字以下の値を入力してください。</t>
    <phoneticPr fontId="9"/>
  </si>
  <si>
    <t>nablarch.core.validation.ee.Length.fixed.message</t>
    <phoneticPr fontId="9"/>
  </si>
  <si>
    <t>{min}文字の値を入力してください。</t>
    <phoneticPr fontId="9"/>
  </si>
  <si>
    <t>nablarch.core.validation.ee.NumberRange.min.message</t>
    <phoneticPr fontId="9"/>
  </si>
  <si>
    <t>{min}以上の数値を入力してください。</t>
    <phoneticPr fontId="9"/>
  </si>
  <si>
    <t>nablarch.core.validation.ee.NumberRange.max.message</t>
    <phoneticPr fontId="9"/>
  </si>
  <si>
    <t>{max}以下の数値を入力してください。</t>
    <phoneticPr fontId="9"/>
  </si>
  <si>
    <t>nablarch.core.validation.ee.NumberRange.min.max.message</t>
    <phoneticPr fontId="9"/>
  </si>
  <si>
    <t>{min}以上{max}以下の数値を入力してください。</t>
    <phoneticPr fontId="9"/>
  </si>
  <si>
    <t>nablarch.core.validation.ee.SystemChar.message</t>
    <phoneticPr fontId="9"/>
  </si>
  <si>
    <t>不正な文字種の値が指定されました。</t>
    <phoneticPr fontId="9"/>
  </si>
  <si>
    <t>nablarch.common.code.validator.ee.CodeValue.message</t>
    <phoneticPr fontId="9"/>
  </si>
  <si>
    <t>不正な値が指定されました。</t>
    <phoneticPr fontId="9"/>
  </si>
  <si>
    <t>com.nablarch.example.app.entity.core.validation.validator.YYYYMMDD.message</t>
    <phoneticPr fontId="9"/>
  </si>
  <si>
    <t>日付の形式が正しくありません。</t>
    <phoneticPr fontId="9"/>
  </si>
  <si>
    <t>com.nablarch.example.app.entity.core.validation.validator.MoneyRange.message</t>
    <phoneticPr fontId="9"/>
  </si>
  <si>
    <t>{min}円から{max}円の範囲で入力してください。</t>
    <phoneticPr fontId="9"/>
  </si>
  <si>
    <t>domainType.projectName.message</t>
    <phoneticPr fontId="9"/>
  </si>
  <si>
    <t>プロジェクト名は128文字以下の全角文字で入力してください。</t>
    <phoneticPr fontId="9"/>
  </si>
  <si>
    <t>domainType.userName.message</t>
    <phoneticPr fontId="9"/>
  </si>
  <si>
    <t>氏名は128文字以下の全角文字で入力してください。</t>
    <phoneticPr fontId="9"/>
  </si>
  <si>
    <t>domainType.note.message</t>
    <phoneticPr fontId="9"/>
  </si>
  <si>
    <t>備考は512文字以下のシステム許容文字で入力してください。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</si>
</sst>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5" xfId="0" applyNumberFormat="1" applyFont="1" applyBorder="1" applyAlignment="1">
      <alignment horizontal="center" vertical="top"/>
    </xf>
    <xf numFmtId="178" fontId="1" fillId="0" borderId="17" xfId="0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49" fontId="0" fillId="4" borderId="1" xfId="0" applyNumberFormat="1" applyFont="1" applyFill="1" applyBorder="1" applyAlignment="1" applyProtection="1">
      <alignment horizontal="left" vertical="top"/>
    </xf>
    <xf numFmtId="49" fontId="1" fillId="4" borderId="2" xfId="0" applyNumberFormat="1" applyFont="1" applyFill="1" applyBorder="1" applyAlignment="1" applyProtection="1">
      <alignment horizontal="left" vertical="top"/>
    </xf>
    <xf numFmtId="49" fontId="1" fillId="4" borderId="3" xfId="0" applyNumberFormat="1" applyFont="1" applyFill="1" applyBorder="1" applyAlignment="1" applyProtection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 wrapText="1"/>
    </xf>
    <xf numFmtId="49" fontId="1" fillId="0" borderId="2" xfId="0" applyNumberFormat="1" applyFont="1" applyFill="1" applyBorder="1" applyAlignment="1" applyProtection="1">
      <alignment horizontal="left" vertical="top" wrapText="1"/>
    </xf>
    <xf numFmtId="49" fontId="1" fillId="0" borderId="3" xfId="0" applyNumberFormat="1" applyFont="1" applyFill="1" applyBorder="1" applyAlignment="1" applyProtection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15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76">
        <f ca="1">IF(INDIRECT("変更履歴!D8")="","",MAX(INDIRECT("変更履歴!D8"):INDIRECT("変更履歴!F33")))</f>
        <v>43805</v>
      </c>
      <c r="J25" s="76"/>
      <c r="K25" s="76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4" t="s">
        <v>22</v>
      </c>
      <c r="B1" s="85"/>
      <c r="C1" s="85"/>
      <c r="D1" s="86"/>
      <c r="E1" s="87" t="s">
        <v>23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16</v>
      </c>
      <c r="P1" s="94"/>
      <c r="Q1" s="94"/>
      <c r="R1" s="95"/>
      <c r="S1" s="102" t="s">
        <v>20</v>
      </c>
      <c r="T1" s="103"/>
      <c r="U1" s="103"/>
      <c r="V1" s="103"/>
      <c r="W1" s="103"/>
      <c r="X1" s="103"/>
      <c r="Y1" s="103"/>
      <c r="Z1" s="104"/>
      <c r="AA1" s="84" t="s">
        <v>17</v>
      </c>
      <c r="AB1" s="86"/>
      <c r="AC1" s="111" t="str">
        <f>IF(AF8="","",AF8)</f>
        <v>TIS</v>
      </c>
      <c r="AD1" s="112"/>
      <c r="AE1" s="112"/>
      <c r="AF1" s="113"/>
      <c r="AG1" s="77">
        <f>IF(D8="","",D8)</f>
        <v>43601</v>
      </c>
      <c r="AH1" s="78"/>
      <c r="AI1" s="79"/>
      <c r="AJ1" s="1"/>
      <c r="AK1" s="1"/>
      <c r="AL1" s="1"/>
      <c r="AM1" s="1"/>
      <c r="AN1" s="2"/>
    </row>
    <row r="2" spans="1:40" s="3" customFormat="1" ht="12" customHeight="1" x14ac:dyDescent="0.15">
      <c r="A2" s="84" t="s">
        <v>1</v>
      </c>
      <c r="B2" s="85"/>
      <c r="C2" s="85"/>
      <c r="D2" s="86"/>
      <c r="E2" s="87" t="s">
        <v>24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18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43805</v>
      </c>
      <c r="AH2" s="78"/>
      <c r="AI2" s="79"/>
      <c r="AJ2" s="1"/>
      <c r="AK2" s="1"/>
      <c r="AL2" s="1"/>
      <c r="AM2" s="1"/>
      <c r="AN2" s="1"/>
    </row>
    <row r="3" spans="1:40" s="3" customFormat="1" ht="12" customHeight="1" x14ac:dyDescent="0.15">
      <c r="A3" s="84" t="s">
        <v>2</v>
      </c>
      <c r="B3" s="85"/>
      <c r="C3" s="85"/>
      <c r="D3" s="86"/>
      <c r="E3" s="114" t="s">
        <v>32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84"/>
      <c r="AB3" s="86"/>
      <c r="AC3" s="111"/>
      <c r="AD3" s="112"/>
      <c r="AE3" s="112"/>
      <c r="AF3" s="113"/>
      <c r="AG3" s="77"/>
      <c r="AH3" s="78"/>
      <c r="AI3" s="7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31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2" customFormat="1" ht="15" customHeight="1" thickTop="1" x14ac:dyDescent="0.15">
      <c r="A8" s="15">
        <v>1</v>
      </c>
      <c r="B8" s="130">
        <v>1</v>
      </c>
      <c r="C8" s="131"/>
      <c r="D8" s="132">
        <v>43601</v>
      </c>
      <c r="E8" s="133"/>
      <c r="F8" s="134"/>
      <c r="G8" s="135" t="s">
        <v>25</v>
      </c>
      <c r="H8" s="136"/>
      <c r="I8" s="137"/>
      <c r="J8" s="138" t="s">
        <v>26</v>
      </c>
      <c r="K8" s="139"/>
      <c r="L8" s="139"/>
      <c r="M8" s="139"/>
      <c r="N8" s="139"/>
      <c r="O8" s="139"/>
      <c r="P8" s="140"/>
      <c r="Q8" s="141" t="s">
        <v>27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28</v>
      </c>
      <c r="AG8" s="139"/>
      <c r="AH8" s="139"/>
      <c r="AI8" s="140"/>
    </row>
    <row r="9" spans="1:40" s="12" customFormat="1" ht="15" customHeight="1" x14ac:dyDescent="0.15">
      <c r="A9" s="11">
        <v>2</v>
      </c>
      <c r="B9" s="115">
        <v>1.1000000000000001</v>
      </c>
      <c r="C9" s="116"/>
      <c r="D9" s="117">
        <v>43805</v>
      </c>
      <c r="E9" s="118"/>
      <c r="F9" s="119"/>
      <c r="G9" s="120" t="s">
        <v>38</v>
      </c>
      <c r="H9" s="121"/>
      <c r="I9" s="122"/>
      <c r="J9" s="123" t="s">
        <v>39</v>
      </c>
      <c r="K9" s="124"/>
      <c r="L9" s="124"/>
      <c r="M9" s="124"/>
      <c r="N9" s="124"/>
      <c r="O9" s="124"/>
      <c r="P9" s="125"/>
      <c r="Q9" s="126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9" t="s">
        <v>40</v>
      </c>
      <c r="AG9" s="124"/>
      <c r="AH9" s="124"/>
      <c r="AI9" s="125"/>
    </row>
    <row r="10" spans="1:40" s="12" customFormat="1" ht="15" customHeight="1" x14ac:dyDescent="0.15">
      <c r="A10" s="11"/>
      <c r="B10" s="144"/>
      <c r="C10" s="122"/>
      <c r="D10" s="117"/>
      <c r="E10" s="118"/>
      <c r="F10" s="119"/>
      <c r="G10" s="144"/>
      <c r="H10" s="121"/>
      <c r="I10" s="122"/>
      <c r="J10" s="129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9"/>
      <c r="AG10" s="124"/>
      <c r="AH10" s="124"/>
      <c r="AI10" s="125"/>
    </row>
    <row r="11" spans="1:40" s="12" customFormat="1" ht="15" customHeight="1" x14ac:dyDescent="0.15">
      <c r="A11" s="11"/>
      <c r="B11" s="144"/>
      <c r="C11" s="122"/>
      <c r="D11" s="117"/>
      <c r="E11" s="118"/>
      <c r="F11" s="119"/>
      <c r="G11" s="144"/>
      <c r="H11" s="121"/>
      <c r="I11" s="122"/>
      <c r="J11" s="129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9"/>
      <c r="AG11" s="124"/>
      <c r="AH11" s="124"/>
      <c r="AI11" s="125"/>
    </row>
    <row r="12" spans="1:40" s="12" customFormat="1" ht="15" customHeight="1" x14ac:dyDescent="0.15">
      <c r="A12" s="11"/>
      <c r="B12" s="144"/>
      <c r="C12" s="122"/>
      <c r="D12" s="117"/>
      <c r="E12" s="118"/>
      <c r="F12" s="119"/>
      <c r="G12" s="144"/>
      <c r="H12" s="121"/>
      <c r="I12" s="122"/>
      <c r="J12" s="129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9"/>
      <c r="AG12" s="124"/>
      <c r="AH12" s="124"/>
      <c r="AI12" s="125"/>
    </row>
    <row r="13" spans="1:40" s="12" customFormat="1" ht="15" customHeight="1" x14ac:dyDescent="0.15">
      <c r="A13" s="11"/>
      <c r="B13" s="144"/>
      <c r="C13" s="122"/>
      <c r="D13" s="117"/>
      <c r="E13" s="118"/>
      <c r="F13" s="119"/>
      <c r="G13" s="144"/>
      <c r="H13" s="121"/>
      <c r="I13" s="122"/>
      <c r="J13" s="129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9"/>
      <c r="AG13" s="124"/>
      <c r="AH13" s="124"/>
      <c r="AI13" s="125"/>
    </row>
    <row r="14" spans="1:40" s="12" customFormat="1" ht="15" customHeight="1" x14ac:dyDescent="0.15">
      <c r="A14" s="11"/>
      <c r="B14" s="144"/>
      <c r="C14" s="122"/>
      <c r="D14" s="117"/>
      <c r="E14" s="118"/>
      <c r="F14" s="119"/>
      <c r="G14" s="144"/>
      <c r="H14" s="121"/>
      <c r="I14" s="122"/>
      <c r="J14" s="129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9"/>
      <c r="AG14" s="124"/>
      <c r="AH14" s="124"/>
      <c r="AI14" s="125"/>
    </row>
    <row r="15" spans="1:40" s="12" customFormat="1" ht="15" customHeight="1" x14ac:dyDescent="0.15">
      <c r="A15" s="11"/>
      <c r="B15" s="144"/>
      <c r="C15" s="122"/>
      <c r="D15" s="117"/>
      <c r="E15" s="118"/>
      <c r="F15" s="119"/>
      <c r="G15" s="144"/>
      <c r="H15" s="121"/>
      <c r="I15" s="122"/>
      <c r="J15" s="129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9"/>
      <c r="AG15" s="124"/>
      <c r="AH15" s="124"/>
      <c r="AI15" s="125"/>
    </row>
    <row r="16" spans="1:40" s="12" customFormat="1" ht="15" customHeight="1" x14ac:dyDescent="0.15">
      <c r="A16" s="11"/>
      <c r="B16" s="144"/>
      <c r="C16" s="122"/>
      <c r="D16" s="117"/>
      <c r="E16" s="118"/>
      <c r="F16" s="119"/>
      <c r="G16" s="144"/>
      <c r="H16" s="121"/>
      <c r="I16" s="122"/>
      <c r="J16" s="129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9"/>
      <c r="AG16" s="124"/>
      <c r="AH16" s="124"/>
      <c r="AI16" s="125"/>
    </row>
    <row r="17" spans="1:35" s="12" customFormat="1" ht="15" customHeight="1" x14ac:dyDescent="0.15">
      <c r="A17" s="11"/>
      <c r="B17" s="144"/>
      <c r="C17" s="122"/>
      <c r="D17" s="117"/>
      <c r="E17" s="118"/>
      <c r="F17" s="119"/>
      <c r="G17" s="144"/>
      <c r="H17" s="121"/>
      <c r="I17" s="122"/>
      <c r="J17" s="129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9"/>
      <c r="AG17" s="124"/>
      <c r="AH17" s="124"/>
      <c r="AI17" s="125"/>
    </row>
    <row r="18" spans="1:35" s="12" customFormat="1" ht="15" customHeight="1" x14ac:dyDescent="0.15">
      <c r="A18" s="11"/>
      <c r="B18" s="144"/>
      <c r="C18" s="122"/>
      <c r="D18" s="117"/>
      <c r="E18" s="118"/>
      <c r="F18" s="119"/>
      <c r="G18" s="144"/>
      <c r="H18" s="121"/>
      <c r="I18" s="122"/>
      <c r="J18" s="129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9"/>
      <c r="AG18" s="124"/>
      <c r="AH18" s="124"/>
      <c r="AI18" s="125"/>
    </row>
    <row r="19" spans="1:35" s="12" customFormat="1" ht="15" customHeight="1" x14ac:dyDescent="0.15">
      <c r="A19" s="11"/>
      <c r="B19" s="144"/>
      <c r="C19" s="122"/>
      <c r="D19" s="117"/>
      <c r="E19" s="118"/>
      <c r="F19" s="119"/>
      <c r="G19" s="144"/>
      <c r="H19" s="121"/>
      <c r="I19" s="122"/>
      <c r="J19" s="129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9"/>
      <c r="AG19" s="124"/>
      <c r="AH19" s="124"/>
      <c r="AI19" s="125"/>
    </row>
    <row r="20" spans="1:35" s="12" customFormat="1" ht="15" customHeight="1" x14ac:dyDescent="0.15">
      <c r="A20" s="11"/>
      <c r="B20" s="144"/>
      <c r="C20" s="122"/>
      <c r="D20" s="117"/>
      <c r="E20" s="118"/>
      <c r="F20" s="119"/>
      <c r="G20" s="144"/>
      <c r="H20" s="121"/>
      <c r="I20" s="122"/>
      <c r="J20" s="129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9"/>
      <c r="AG20" s="124"/>
      <c r="AH20" s="124"/>
      <c r="AI20" s="125"/>
    </row>
    <row r="21" spans="1:35" s="12" customFormat="1" ht="15" customHeight="1" x14ac:dyDescent="0.15">
      <c r="A21" s="11"/>
      <c r="B21" s="144"/>
      <c r="C21" s="122"/>
      <c r="D21" s="117"/>
      <c r="E21" s="118"/>
      <c r="F21" s="119"/>
      <c r="G21" s="144"/>
      <c r="H21" s="121"/>
      <c r="I21" s="122"/>
      <c r="J21" s="129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9"/>
      <c r="AG21" s="124"/>
      <c r="AH21" s="124"/>
      <c r="AI21" s="125"/>
    </row>
    <row r="22" spans="1:35" s="12" customFormat="1" ht="15" customHeight="1" x14ac:dyDescent="0.15">
      <c r="A22" s="11"/>
      <c r="B22" s="144"/>
      <c r="C22" s="122"/>
      <c r="D22" s="117"/>
      <c r="E22" s="118"/>
      <c r="F22" s="119"/>
      <c r="G22" s="144"/>
      <c r="H22" s="121"/>
      <c r="I22" s="122"/>
      <c r="J22" s="129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9"/>
      <c r="AG22" s="124"/>
      <c r="AH22" s="124"/>
      <c r="AI22" s="125"/>
    </row>
    <row r="23" spans="1:35" s="12" customFormat="1" ht="15" customHeight="1" x14ac:dyDescent="0.15">
      <c r="A23" s="11"/>
      <c r="B23" s="144"/>
      <c r="C23" s="122"/>
      <c r="D23" s="117"/>
      <c r="E23" s="118"/>
      <c r="F23" s="119"/>
      <c r="G23" s="144"/>
      <c r="H23" s="121"/>
      <c r="I23" s="122"/>
      <c r="J23" s="129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9"/>
      <c r="AG23" s="124"/>
      <c r="AH23" s="124"/>
      <c r="AI23" s="125"/>
    </row>
    <row r="24" spans="1:35" s="12" customFormat="1" ht="15" customHeight="1" x14ac:dyDescent="0.15">
      <c r="A24" s="11"/>
      <c r="B24" s="144"/>
      <c r="C24" s="122"/>
      <c r="D24" s="117"/>
      <c r="E24" s="118"/>
      <c r="F24" s="119"/>
      <c r="G24" s="144"/>
      <c r="H24" s="121"/>
      <c r="I24" s="122"/>
      <c r="J24" s="129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9"/>
      <c r="AG24" s="124"/>
      <c r="AH24" s="124"/>
      <c r="AI24" s="125"/>
    </row>
    <row r="25" spans="1:35" s="12" customFormat="1" ht="15" customHeight="1" x14ac:dyDescent="0.15">
      <c r="A25" s="11"/>
      <c r="B25" s="144"/>
      <c r="C25" s="122"/>
      <c r="D25" s="117"/>
      <c r="E25" s="118"/>
      <c r="F25" s="119"/>
      <c r="G25" s="144"/>
      <c r="H25" s="121"/>
      <c r="I25" s="122"/>
      <c r="J25" s="129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9"/>
      <c r="AG25" s="124"/>
      <c r="AH25" s="124"/>
      <c r="AI25" s="125"/>
    </row>
    <row r="26" spans="1:35" s="12" customFormat="1" ht="15" customHeight="1" x14ac:dyDescent="0.15">
      <c r="A26" s="11"/>
      <c r="B26" s="144"/>
      <c r="C26" s="122"/>
      <c r="D26" s="117"/>
      <c r="E26" s="118"/>
      <c r="F26" s="119"/>
      <c r="G26" s="144"/>
      <c r="H26" s="121"/>
      <c r="I26" s="122"/>
      <c r="J26" s="129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9"/>
      <c r="AG26" s="124"/>
      <c r="AH26" s="124"/>
      <c r="AI26" s="125"/>
    </row>
    <row r="27" spans="1:35" s="12" customFormat="1" ht="15" customHeight="1" x14ac:dyDescent="0.15">
      <c r="A27" s="11"/>
      <c r="B27" s="144"/>
      <c r="C27" s="122"/>
      <c r="D27" s="117"/>
      <c r="E27" s="118"/>
      <c r="F27" s="119"/>
      <c r="G27" s="144"/>
      <c r="H27" s="121"/>
      <c r="I27" s="122"/>
      <c r="J27" s="129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9"/>
      <c r="AG27" s="124"/>
      <c r="AH27" s="124"/>
      <c r="AI27" s="125"/>
    </row>
    <row r="28" spans="1:35" s="12" customFormat="1" ht="15" customHeight="1" x14ac:dyDescent="0.15">
      <c r="A28" s="11"/>
      <c r="B28" s="144"/>
      <c r="C28" s="122"/>
      <c r="D28" s="117"/>
      <c r="E28" s="118"/>
      <c r="F28" s="119"/>
      <c r="G28" s="144"/>
      <c r="H28" s="121"/>
      <c r="I28" s="122"/>
      <c r="J28" s="129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9"/>
      <c r="AG28" s="124"/>
      <c r="AH28" s="124"/>
      <c r="AI28" s="125"/>
    </row>
    <row r="29" spans="1:35" s="12" customFormat="1" ht="15" customHeight="1" x14ac:dyDescent="0.15">
      <c r="A29" s="11"/>
      <c r="B29" s="144"/>
      <c r="C29" s="122"/>
      <c r="D29" s="117"/>
      <c r="E29" s="118"/>
      <c r="F29" s="119"/>
      <c r="G29" s="144"/>
      <c r="H29" s="121"/>
      <c r="I29" s="122"/>
      <c r="J29" s="129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9"/>
      <c r="AG29" s="124"/>
      <c r="AH29" s="124"/>
      <c r="AI29" s="125"/>
    </row>
    <row r="30" spans="1:35" s="12" customFormat="1" ht="15" customHeight="1" x14ac:dyDescent="0.15">
      <c r="A30" s="11"/>
      <c r="B30" s="144"/>
      <c r="C30" s="122"/>
      <c r="D30" s="117"/>
      <c r="E30" s="118"/>
      <c r="F30" s="119"/>
      <c r="G30" s="144"/>
      <c r="H30" s="121"/>
      <c r="I30" s="122"/>
      <c r="J30" s="129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9"/>
      <c r="AG30" s="124"/>
      <c r="AH30" s="124"/>
      <c r="AI30" s="125"/>
    </row>
    <row r="31" spans="1:35" s="12" customFormat="1" ht="15" customHeight="1" x14ac:dyDescent="0.15">
      <c r="A31" s="11"/>
      <c r="B31" s="144"/>
      <c r="C31" s="122"/>
      <c r="D31" s="117"/>
      <c r="E31" s="118"/>
      <c r="F31" s="119"/>
      <c r="G31" s="144"/>
      <c r="H31" s="121"/>
      <c r="I31" s="122"/>
      <c r="J31" s="129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9"/>
      <c r="AG31" s="124"/>
      <c r="AH31" s="124"/>
      <c r="AI31" s="125"/>
    </row>
    <row r="32" spans="1:35" s="12" customFormat="1" ht="15" customHeight="1" x14ac:dyDescent="0.15">
      <c r="A32" s="11"/>
      <c r="B32" s="144"/>
      <c r="C32" s="122"/>
      <c r="D32" s="117"/>
      <c r="E32" s="118"/>
      <c r="F32" s="119"/>
      <c r="G32" s="144"/>
      <c r="H32" s="121"/>
      <c r="I32" s="122"/>
      <c r="J32" s="129"/>
      <c r="K32" s="145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9"/>
      <c r="AG32" s="124"/>
      <c r="AH32" s="124"/>
      <c r="AI32" s="125"/>
    </row>
    <row r="33" spans="1:35" s="12" customFormat="1" ht="15" customHeight="1" x14ac:dyDescent="0.15">
      <c r="A33" s="11"/>
      <c r="B33" s="144"/>
      <c r="C33" s="122"/>
      <c r="D33" s="117"/>
      <c r="E33" s="118"/>
      <c r="F33" s="119"/>
      <c r="G33" s="144"/>
      <c r="H33" s="121"/>
      <c r="I33" s="122"/>
      <c r="J33" s="129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9"/>
      <c r="AG33" s="124"/>
      <c r="AH33" s="124"/>
      <c r="AI33" s="125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16</v>
      </c>
      <c r="P1" s="94"/>
      <c r="Q1" s="94"/>
      <c r="R1" s="95"/>
      <c r="S1" s="102" t="str">
        <f ca="1">IF(INDIRECT("変更履歴!S1")&lt;&gt;"",INDIRECT("変更履歴!S1"),"")</f>
        <v>メッセージ設計書</v>
      </c>
      <c r="T1" s="103"/>
      <c r="U1" s="103"/>
      <c r="V1" s="103"/>
      <c r="W1" s="103"/>
      <c r="X1" s="103"/>
      <c r="Y1" s="103"/>
      <c r="Z1" s="104"/>
      <c r="AA1" s="84" t="s">
        <v>17</v>
      </c>
      <c r="AB1" s="86"/>
      <c r="AC1" s="111" t="str">
        <f ca="1">IF(INDIRECT("変更履歴!AC1")&lt;&gt;"",INDIRECT("変更履歴!AC1"),"")</f>
        <v>TIS</v>
      </c>
      <c r="AD1" s="112"/>
      <c r="AE1" s="112"/>
      <c r="AF1" s="113"/>
      <c r="AG1" s="146">
        <f ca="1">IF(INDIRECT("変更履歴!AG1")&lt;&gt;"",INDIRECT("変更履歴!AG1"),"")</f>
        <v>43601</v>
      </c>
      <c r="AH1" s="147"/>
      <c r="AI1" s="148"/>
      <c r="AJ1" s="1"/>
      <c r="AK1" s="1"/>
      <c r="AL1" s="2"/>
    </row>
    <row r="2" spans="1:38" s="3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18</v>
      </c>
      <c r="AB2" s="86"/>
      <c r="AC2" s="111" t="str">
        <f ca="1">IF(INDIRECT("変更履歴!AC2")&lt;&gt;"",INDIRECT("変更履歴!AC2"),"")</f>
        <v>TIS</v>
      </c>
      <c r="AD2" s="112"/>
      <c r="AE2" s="112"/>
      <c r="AF2" s="113"/>
      <c r="AG2" s="146">
        <f ca="1">IF(INDIRECT("変更履歴!AG2")&lt;&gt;"",INDIRECT("変更履歴!AG2"),"")</f>
        <v>43805</v>
      </c>
      <c r="AH2" s="147"/>
      <c r="AI2" s="148"/>
      <c r="AJ2" s="1"/>
      <c r="AK2" s="1"/>
      <c r="AL2" s="1"/>
    </row>
    <row r="3" spans="1:38" s="3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84"/>
      <c r="AB3" s="86"/>
      <c r="AC3" s="111" t="str">
        <f ca="1">IF(INDIRECT("変更履歴!AC3")&lt;&gt;"",INDIRECT("変更履歴!AC3"),"")</f>
        <v/>
      </c>
      <c r="AD3" s="112"/>
      <c r="AE3" s="112"/>
      <c r="AF3" s="113"/>
      <c r="AG3" s="146" t="str">
        <f ca="1">IF(INDIRECT("変更履歴!AG3")&lt;&gt;"",INDIRECT("変更履歴!AG3"),"")</f>
        <v/>
      </c>
      <c r="AH3" s="147"/>
      <c r="AI3" s="148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155" t="s">
        <v>19</v>
      </c>
      <c r="R1" s="156"/>
      <c r="S1" s="156"/>
      <c r="T1" s="157"/>
      <c r="U1" s="164" t="str">
        <f ca="1">IF(INDIRECT("変更履歴!S1")&lt;&gt;"",INDIRECT("変更履歴!S1"),"")</f>
        <v>メッセージ設計書</v>
      </c>
      <c r="V1" s="165"/>
      <c r="W1" s="165"/>
      <c r="X1" s="165"/>
      <c r="Y1" s="165"/>
      <c r="Z1" s="165"/>
      <c r="AA1" s="165"/>
      <c r="AB1" s="166"/>
      <c r="AC1" s="84" t="s">
        <v>3</v>
      </c>
      <c r="AD1" s="86"/>
      <c r="AE1" s="111" t="str">
        <f ca="1">IF(INDIRECT("変更履歴!AC1")&lt;&gt;"",INDIRECT("変更履歴!AC1"),"")</f>
        <v>TIS</v>
      </c>
      <c r="AF1" s="112"/>
      <c r="AG1" s="112"/>
      <c r="AH1" s="113"/>
      <c r="AI1" s="146">
        <f ca="1">IF(INDIRECT("変更履歴!AG1")&lt;&gt;"",INDIRECT("変更履歴!AG1"),"")</f>
        <v>43601</v>
      </c>
      <c r="AJ1" s="147"/>
      <c r="AK1" s="148"/>
      <c r="AL1" s="1"/>
      <c r="AM1" s="1"/>
      <c r="AN1" s="2"/>
    </row>
    <row r="2" spans="1:40" s="3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  <c r="Q2" s="158"/>
      <c r="R2" s="159"/>
      <c r="S2" s="159"/>
      <c r="T2" s="160"/>
      <c r="U2" s="167"/>
      <c r="V2" s="168"/>
      <c r="W2" s="168"/>
      <c r="X2" s="168"/>
      <c r="Y2" s="168"/>
      <c r="Z2" s="168"/>
      <c r="AA2" s="168"/>
      <c r="AB2" s="169"/>
      <c r="AC2" s="84" t="s">
        <v>4</v>
      </c>
      <c r="AD2" s="86"/>
      <c r="AE2" s="111" t="str">
        <f ca="1">IF(INDIRECT("変更履歴!AC2")&lt;&gt;"",INDIRECT("変更履歴!AC2"),"")</f>
        <v>TIS</v>
      </c>
      <c r="AF2" s="112"/>
      <c r="AG2" s="112"/>
      <c r="AH2" s="113"/>
      <c r="AI2" s="146">
        <f ca="1">IF(INDIRECT("変更履歴!AG2")&lt;&gt;"",INDIRECT("変更履歴!AG2"),"")</f>
        <v>43805</v>
      </c>
      <c r="AJ2" s="147"/>
      <c r="AK2" s="148"/>
      <c r="AL2" s="1"/>
      <c r="AM2" s="1"/>
      <c r="AN2" s="1"/>
    </row>
    <row r="3" spans="1:40" s="3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61"/>
      <c r="R3" s="162"/>
      <c r="S3" s="162"/>
      <c r="T3" s="163"/>
      <c r="U3" s="170"/>
      <c r="V3" s="171"/>
      <c r="W3" s="171"/>
      <c r="X3" s="171"/>
      <c r="Y3" s="171"/>
      <c r="Z3" s="171"/>
      <c r="AA3" s="171"/>
      <c r="AB3" s="172"/>
      <c r="AC3" s="84"/>
      <c r="AD3" s="86"/>
      <c r="AE3" s="111" t="str">
        <f ca="1">IF(INDIRECT("変更履歴!AC3")&lt;&gt;"",INDIRECT("変更履歴!AC3"),"")</f>
        <v/>
      </c>
      <c r="AF3" s="112"/>
      <c r="AG3" s="112"/>
      <c r="AH3" s="113"/>
      <c r="AI3" s="146" t="str">
        <f ca="1">IF(INDIRECT("変更履歴!AG3")&lt;&gt;"",INDIRECT("変更履歴!AG3"),"")</f>
        <v/>
      </c>
      <c r="AJ3" s="147"/>
      <c r="AK3" s="148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75" t="s">
        <v>21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4" t="s">
        <v>30</v>
      </c>
      <c r="D7" s="149" t="s">
        <v>13</v>
      </c>
      <c r="E7" s="150"/>
      <c r="F7" s="150"/>
      <c r="G7" s="150"/>
      <c r="H7" s="150"/>
      <c r="I7" s="150"/>
      <c r="J7" s="151"/>
      <c r="K7" s="149" t="s">
        <v>12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1"/>
      <c r="AF7" s="173" t="s">
        <v>11</v>
      </c>
      <c r="AG7" s="150"/>
      <c r="AH7" s="150"/>
      <c r="AI7" s="150"/>
      <c r="AJ7" s="151"/>
    </row>
    <row r="8" spans="1:40" s="7" customFormat="1" ht="12" customHeight="1" x14ac:dyDescent="0.15">
      <c r="C8" s="73">
        <v>1</v>
      </c>
      <c r="D8" s="152" t="s">
        <v>34</v>
      </c>
      <c r="E8" s="153"/>
      <c r="F8" s="153"/>
      <c r="G8" s="153"/>
      <c r="H8" s="153"/>
      <c r="I8" s="153"/>
      <c r="J8" s="154"/>
      <c r="K8" s="152" t="s">
        <v>33</v>
      </c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29"/>
      <c r="AG8" s="124"/>
      <c r="AH8" s="124"/>
      <c r="AI8" s="124"/>
      <c r="AJ8" s="125"/>
    </row>
    <row r="9" spans="1:40" s="7" customFormat="1" ht="12" customHeight="1" x14ac:dyDescent="0.15">
      <c r="C9" s="73">
        <f>C8+1</f>
        <v>2</v>
      </c>
      <c r="D9" s="152" t="s">
        <v>35</v>
      </c>
      <c r="E9" s="153"/>
      <c r="F9" s="153"/>
      <c r="G9" s="153"/>
      <c r="H9" s="153"/>
      <c r="I9" s="153"/>
      <c r="J9" s="154"/>
      <c r="K9" s="152" t="s">
        <v>36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4"/>
      <c r="AF9" s="129"/>
      <c r="AG9" s="124"/>
      <c r="AH9" s="124"/>
      <c r="AI9" s="124"/>
      <c r="AJ9" s="125"/>
    </row>
    <row r="10" spans="1:40" s="7" customFormat="1" ht="12" customHeight="1" x14ac:dyDescent="0.15">
      <c r="C10" s="73">
        <f t="shared" ref="C10:C12" si="0">C9+1</f>
        <v>3</v>
      </c>
      <c r="D10" s="152" t="s">
        <v>42</v>
      </c>
      <c r="E10" s="153"/>
      <c r="F10" s="153"/>
      <c r="G10" s="153"/>
      <c r="H10" s="153"/>
      <c r="I10" s="153"/>
      <c r="J10" s="154"/>
      <c r="K10" s="152" t="s">
        <v>43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4"/>
      <c r="AF10" s="129"/>
      <c r="AG10" s="124"/>
      <c r="AH10" s="124"/>
      <c r="AI10" s="124"/>
      <c r="AJ10" s="125"/>
    </row>
    <row r="11" spans="1:40" s="7" customFormat="1" ht="12" customHeight="1" x14ac:dyDescent="0.15">
      <c r="C11" s="73">
        <f t="shared" si="0"/>
        <v>4</v>
      </c>
      <c r="D11" s="152" t="s">
        <v>37</v>
      </c>
      <c r="E11" s="153"/>
      <c r="F11" s="153"/>
      <c r="G11" s="153"/>
      <c r="H11" s="153"/>
      <c r="I11" s="153"/>
      <c r="J11" s="154"/>
      <c r="K11" s="152" t="s">
        <v>44</v>
      </c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4"/>
      <c r="AF11" s="129"/>
      <c r="AG11" s="124"/>
      <c r="AH11" s="124"/>
      <c r="AI11" s="124"/>
      <c r="AJ11" s="125"/>
    </row>
    <row r="12" spans="1:40" s="7" customFormat="1" ht="12" customHeight="1" x14ac:dyDescent="0.15">
      <c r="C12" s="73">
        <f t="shared" si="0"/>
        <v>5</v>
      </c>
      <c r="D12" s="152" t="s">
        <v>41</v>
      </c>
      <c r="E12" s="153"/>
      <c r="F12" s="153"/>
      <c r="G12" s="153"/>
      <c r="H12" s="153"/>
      <c r="I12" s="153"/>
      <c r="J12" s="154"/>
      <c r="K12" s="152" t="s">
        <v>45</v>
      </c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4"/>
      <c r="AF12" s="129"/>
      <c r="AG12" s="124"/>
      <c r="AH12" s="124"/>
      <c r="AI12" s="124"/>
      <c r="AJ12" s="125"/>
    </row>
    <row r="13" spans="1:40" s="7" customFormat="1" ht="12" customHeight="1" x14ac:dyDescent="0.15">
      <c r="C13" s="181" t="s">
        <v>47</v>
      </c>
      <c r="D13" s="175"/>
      <c r="E13" s="176"/>
      <c r="F13" s="176"/>
      <c r="G13" s="176"/>
      <c r="H13" s="176"/>
      <c r="I13" s="176"/>
      <c r="J13" s="177"/>
      <c r="K13" s="175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8"/>
      <c r="AG13" s="179"/>
      <c r="AH13" s="179"/>
      <c r="AI13" s="179"/>
      <c r="AJ13" s="180"/>
    </row>
    <row r="14" spans="1:40" s="7" customFormat="1" ht="26.25" customHeight="1" x14ac:dyDescent="0.15">
      <c r="C14" s="73">
        <f>C12+1</f>
        <v>6</v>
      </c>
      <c r="D14" s="182" t="s">
        <v>48</v>
      </c>
      <c r="E14" s="183"/>
      <c r="F14" s="183"/>
      <c r="G14" s="183"/>
      <c r="H14" s="183"/>
      <c r="I14" s="183"/>
      <c r="J14" s="184"/>
      <c r="K14" s="152" t="s">
        <v>49</v>
      </c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4"/>
      <c r="AF14" s="129"/>
      <c r="AG14" s="124"/>
      <c r="AH14" s="124"/>
      <c r="AI14" s="124"/>
      <c r="AJ14" s="125"/>
    </row>
    <row r="15" spans="1:40" s="7" customFormat="1" ht="26.25" customHeight="1" x14ac:dyDescent="0.15">
      <c r="C15" s="73">
        <f t="shared" ref="C14:C27" si="1">C14+1</f>
        <v>7</v>
      </c>
      <c r="D15" s="182" t="s">
        <v>50</v>
      </c>
      <c r="E15" s="183"/>
      <c r="F15" s="183"/>
      <c r="G15" s="183"/>
      <c r="H15" s="183"/>
      <c r="I15" s="183"/>
      <c r="J15" s="184"/>
      <c r="K15" s="152" t="s">
        <v>51</v>
      </c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4"/>
      <c r="AF15" s="129"/>
      <c r="AG15" s="124"/>
      <c r="AH15" s="124"/>
      <c r="AI15" s="124"/>
      <c r="AJ15" s="125"/>
    </row>
    <row r="16" spans="1:40" s="7" customFormat="1" ht="26.25" customHeight="1" x14ac:dyDescent="0.15">
      <c r="C16" s="73">
        <f t="shared" si="1"/>
        <v>8</v>
      </c>
      <c r="D16" s="182" t="s">
        <v>52</v>
      </c>
      <c r="E16" s="183"/>
      <c r="F16" s="183"/>
      <c r="G16" s="183"/>
      <c r="H16" s="183"/>
      <c r="I16" s="183"/>
      <c r="J16" s="184"/>
      <c r="K16" s="152" t="s">
        <v>53</v>
      </c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4"/>
      <c r="AF16" s="129"/>
      <c r="AG16" s="124"/>
      <c r="AH16" s="124"/>
      <c r="AI16" s="124"/>
      <c r="AJ16" s="125"/>
    </row>
    <row r="17" spans="3:36" s="7" customFormat="1" ht="26.25" customHeight="1" x14ac:dyDescent="0.15">
      <c r="C17" s="73">
        <f t="shared" si="1"/>
        <v>9</v>
      </c>
      <c r="D17" s="182" t="s">
        <v>54</v>
      </c>
      <c r="E17" s="183"/>
      <c r="F17" s="183"/>
      <c r="G17" s="183"/>
      <c r="H17" s="183"/>
      <c r="I17" s="183"/>
      <c r="J17" s="184"/>
      <c r="K17" s="152" t="s">
        <v>53</v>
      </c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4"/>
      <c r="AF17" s="129"/>
      <c r="AG17" s="124"/>
      <c r="AH17" s="124"/>
      <c r="AI17" s="124"/>
      <c r="AJ17" s="125"/>
    </row>
    <row r="18" spans="3:36" s="7" customFormat="1" ht="26.25" customHeight="1" x14ac:dyDescent="0.15">
      <c r="C18" s="73">
        <f t="shared" si="1"/>
        <v>10</v>
      </c>
      <c r="D18" s="182" t="s">
        <v>55</v>
      </c>
      <c r="E18" s="183"/>
      <c r="F18" s="183"/>
      <c r="G18" s="183"/>
      <c r="H18" s="183"/>
      <c r="I18" s="183"/>
      <c r="J18" s="184"/>
      <c r="K18" s="152" t="s">
        <v>53</v>
      </c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4"/>
      <c r="AF18" s="129"/>
      <c r="AG18" s="124"/>
      <c r="AH18" s="124"/>
      <c r="AI18" s="124"/>
      <c r="AJ18" s="125"/>
    </row>
    <row r="19" spans="3:36" s="7" customFormat="1" ht="26.25" customHeight="1" x14ac:dyDescent="0.15">
      <c r="C19" s="73">
        <f t="shared" si="1"/>
        <v>11</v>
      </c>
      <c r="D19" s="182" t="s">
        <v>56</v>
      </c>
      <c r="E19" s="183"/>
      <c r="F19" s="183"/>
      <c r="G19" s="183"/>
      <c r="H19" s="183"/>
      <c r="I19" s="183"/>
      <c r="J19" s="184"/>
      <c r="K19" s="152" t="s">
        <v>57</v>
      </c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4"/>
      <c r="AF19" s="129"/>
      <c r="AG19" s="124"/>
      <c r="AH19" s="124"/>
      <c r="AI19" s="124"/>
      <c r="AJ19" s="125"/>
    </row>
    <row r="20" spans="3:36" s="7" customFormat="1" ht="26.25" customHeight="1" x14ac:dyDescent="0.15">
      <c r="C20" s="73">
        <f t="shared" si="1"/>
        <v>12</v>
      </c>
      <c r="D20" s="182" t="s">
        <v>58</v>
      </c>
      <c r="E20" s="183"/>
      <c r="F20" s="183"/>
      <c r="G20" s="183"/>
      <c r="H20" s="183"/>
      <c r="I20" s="183"/>
      <c r="J20" s="184"/>
      <c r="K20" s="152" t="s">
        <v>59</v>
      </c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4"/>
      <c r="AF20" s="129"/>
      <c r="AG20" s="124"/>
      <c r="AH20" s="124"/>
      <c r="AI20" s="124"/>
      <c r="AJ20" s="125"/>
    </row>
    <row r="21" spans="3:36" s="7" customFormat="1" ht="26.25" customHeight="1" x14ac:dyDescent="0.15">
      <c r="C21" s="73">
        <f t="shared" si="1"/>
        <v>13</v>
      </c>
      <c r="D21" s="182" t="s">
        <v>60</v>
      </c>
      <c r="E21" s="183"/>
      <c r="F21" s="183"/>
      <c r="G21" s="183"/>
      <c r="H21" s="183"/>
      <c r="I21" s="183"/>
      <c r="J21" s="184"/>
      <c r="K21" s="152" t="s">
        <v>61</v>
      </c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4"/>
      <c r="AF21" s="129"/>
      <c r="AG21" s="124"/>
      <c r="AH21" s="124"/>
      <c r="AI21" s="124"/>
      <c r="AJ21" s="125"/>
    </row>
    <row r="22" spans="3:36" s="7" customFormat="1" ht="26.25" customHeight="1" x14ac:dyDescent="0.15">
      <c r="C22" s="73">
        <f t="shared" si="1"/>
        <v>14</v>
      </c>
      <c r="D22" s="182" t="s">
        <v>62</v>
      </c>
      <c r="E22" s="183"/>
      <c r="F22" s="183"/>
      <c r="G22" s="183"/>
      <c r="H22" s="183"/>
      <c r="I22" s="183"/>
      <c r="J22" s="184"/>
      <c r="K22" s="152" t="s">
        <v>63</v>
      </c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4"/>
      <c r="AF22" s="129"/>
      <c r="AG22" s="124"/>
      <c r="AH22" s="124"/>
      <c r="AI22" s="124"/>
      <c r="AJ22" s="125"/>
    </row>
    <row r="23" spans="3:36" s="7" customFormat="1" ht="26.25" customHeight="1" x14ac:dyDescent="0.15">
      <c r="C23" s="73">
        <f t="shared" si="1"/>
        <v>15</v>
      </c>
      <c r="D23" s="182" t="s">
        <v>64</v>
      </c>
      <c r="E23" s="183"/>
      <c r="F23" s="183"/>
      <c r="G23" s="183"/>
      <c r="H23" s="183"/>
      <c r="I23" s="183"/>
      <c r="J23" s="184"/>
      <c r="K23" s="152" t="s">
        <v>65</v>
      </c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4"/>
      <c r="AF23" s="129"/>
      <c r="AG23" s="124"/>
      <c r="AH23" s="124"/>
      <c r="AI23" s="124"/>
      <c r="AJ23" s="125"/>
    </row>
    <row r="24" spans="3:36" s="7" customFormat="1" ht="26.25" customHeight="1" x14ac:dyDescent="0.15">
      <c r="C24" s="73">
        <f t="shared" si="1"/>
        <v>16</v>
      </c>
      <c r="D24" s="182" t="s">
        <v>66</v>
      </c>
      <c r="E24" s="183"/>
      <c r="F24" s="183"/>
      <c r="G24" s="183"/>
      <c r="H24" s="183"/>
      <c r="I24" s="183"/>
      <c r="J24" s="184"/>
      <c r="K24" s="152" t="s">
        <v>67</v>
      </c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4"/>
      <c r="AF24" s="129"/>
      <c r="AG24" s="124"/>
      <c r="AH24" s="124"/>
      <c r="AI24" s="124"/>
      <c r="AJ24" s="125"/>
    </row>
    <row r="25" spans="3:36" s="7" customFormat="1" ht="26.25" customHeight="1" x14ac:dyDescent="0.15">
      <c r="C25" s="73">
        <f t="shared" si="1"/>
        <v>17</v>
      </c>
      <c r="D25" s="182" t="s">
        <v>68</v>
      </c>
      <c r="E25" s="183"/>
      <c r="F25" s="183"/>
      <c r="G25" s="183"/>
      <c r="H25" s="183"/>
      <c r="I25" s="183"/>
      <c r="J25" s="184"/>
      <c r="K25" s="152" t="s">
        <v>69</v>
      </c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4"/>
      <c r="AF25" s="129"/>
      <c r="AG25" s="124"/>
      <c r="AH25" s="124"/>
      <c r="AI25" s="124"/>
      <c r="AJ25" s="125"/>
    </row>
    <row r="26" spans="3:36" s="7" customFormat="1" ht="26.25" customHeight="1" x14ac:dyDescent="0.15">
      <c r="C26" s="73">
        <f t="shared" si="1"/>
        <v>18</v>
      </c>
      <c r="D26" s="182" t="s">
        <v>70</v>
      </c>
      <c r="E26" s="183"/>
      <c r="F26" s="183"/>
      <c r="G26" s="183"/>
      <c r="H26" s="183"/>
      <c r="I26" s="183"/>
      <c r="J26" s="184"/>
      <c r="K26" s="152" t="s">
        <v>71</v>
      </c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4"/>
      <c r="AF26" s="129"/>
      <c r="AG26" s="124"/>
      <c r="AH26" s="124"/>
      <c r="AI26" s="124"/>
      <c r="AJ26" s="125"/>
    </row>
    <row r="27" spans="3:36" s="7" customFormat="1" ht="26.25" customHeight="1" x14ac:dyDescent="0.15">
      <c r="C27" s="73">
        <f t="shared" si="1"/>
        <v>19</v>
      </c>
      <c r="D27" s="182" t="s">
        <v>72</v>
      </c>
      <c r="E27" s="183"/>
      <c r="F27" s="183"/>
      <c r="G27" s="183"/>
      <c r="H27" s="183"/>
      <c r="I27" s="183"/>
      <c r="J27" s="184"/>
      <c r="K27" s="152" t="s">
        <v>73</v>
      </c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4"/>
      <c r="AF27" s="129"/>
      <c r="AG27" s="124"/>
      <c r="AH27" s="124"/>
      <c r="AI27" s="124"/>
      <c r="AJ27" s="125"/>
    </row>
    <row r="28" spans="3:36" s="7" customFormat="1" ht="12" customHeight="1" x14ac:dyDescent="0.15">
      <c r="C28" s="174" t="s">
        <v>46</v>
      </c>
      <c r="D28" s="175"/>
      <c r="E28" s="176"/>
      <c r="F28" s="176"/>
      <c r="G28" s="176"/>
      <c r="H28" s="176"/>
      <c r="I28" s="176"/>
      <c r="J28" s="177"/>
      <c r="K28" s="175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8"/>
      <c r="AG28" s="179"/>
      <c r="AH28" s="179"/>
      <c r="AI28" s="179"/>
      <c r="AJ28" s="180"/>
    </row>
    <row r="29" spans="3:36" s="7" customFormat="1" ht="37.5" customHeight="1" x14ac:dyDescent="0.15">
      <c r="C29" s="73">
        <f>C27+1</f>
        <v>20</v>
      </c>
      <c r="D29" s="182" t="s">
        <v>74</v>
      </c>
      <c r="E29" s="183"/>
      <c r="F29" s="183"/>
      <c r="G29" s="183"/>
      <c r="H29" s="183"/>
      <c r="I29" s="183"/>
      <c r="J29" s="184"/>
      <c r="K29" s="152" t="s">
        <v>75</v>
      </c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4"/>
      <c r="AF29" s="129"/>
      <c r="AG29" s="124"/>
      <c r="AH29" s="124"/>
      <c r="AI29" s="124"/>
      <c r="AJ29" s="125"/>
    </row>
    <row r="30" spans="3:36" s="7" customFormat="1" ht="37.5" customHeight="1" x14ac:dyDescent="0.15">
      <c r="C30" s="73">
        <f t="shared" ref="C29:C33" si="2">C29+1</f>
        <v>21</v>
      </c>
      <c r="D30" s="182" t="s">
        <v>76</v>
      </c>
      <c r="E30" s="183"/>
      <c r="F30" s="183"/>
      <c r="G30" s="183"/>
      <c r="H30" s="183"/>
      <c r="I30" s="183"/>
      <c r="J30" s="184"/>
      <c r="K30" s="152" t="s">
        <v>77</v>
      </c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4"/>
      <c r="AF30" s="129"/>
      <c r="AG30" s="124"/>
      <c r="AH30" s="124"/>
      <c r="AI30" s="124"/>
      <c r="AJ30" s="125"/>
    </row>
    <row r="31" spans="3:36" s="7" customFormat="1" ht="12" customHeight="1" x14ac:dyDescent="0.15">
      <c r="C31" s="73">
        <f t="shared" si="2"/>
        <v>22</v>
      </c>
      <c r="D31" s="182" t="s">
        <v>78</v>
      </c>
      <c r="E31" s="183"/>
      <c r="F31" s="183"/>
      <c r="G31" s="183"/>
      <c r="H31" s="183"/>
      <c r="I31" s="183"/>
      <c r="J31" s="184"/>
      <c r="K31" s="152" t="s">
        <v>79</v>
      </c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4"/>
      <c r="AF31" s="129"/>
      <c r="AG31" s="124"/>
      <c r="AH31" s="124"/>
      <c r="AI31" s="124"/>
      <c r="AJ31" s="125"/>
    </row>
    <row r="32" spans="3:36" s="7" customFormat="1" ht="12" customHeight="1" x14ac:dyDescent="0.15">
      <c r="C32" s="73">
        <f t="shared" si="2"/>
        <v>23</v>
      </c>
      <c r="D32" s="182" t="s">
        <v>80</v>
      </c>
      <c r="E32" s="183"/>
      <c r="F32" s="183"/>
      <c r="G32" s="183"/>
      <c r="H32" s="183"/>
      <c r="I32" s="183"/>
      <c r="J32" s="184"/>
      <c r="K32" s="152" t="s">
        <v>81</v>
      </c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4"/>
      <c r="AF32" s="129"/>
      <c r="AG32" s="124"/>
      <c r="AH32" s="124"/>
      <c r="AI32" s="124"/>
      <c r="AJ32" s="125"/>
    </row>
    <row r="33" spans="3:36" s="7" customFormat="1" ht="12" customHeight="1" x14ac:dyDescent="0.15">
      <c r="C33" s="73">
        <f t="shared" si="2"/>
        <v>24</v>
      </c>
      <c r="D33" s="182" t="s">
        <v>82</v>
      </c>
      <c r="E33" s="183"/>
      <c r="F33" s="183"/>
      <c r="G33" s="183"/>
      <c r="H33" s="183"/>
      <c r="I33" s="183"/>
      <c r="J33" s="184"/>
      <c r="K33" s="152" t="s">
        <v>83</v>
      </c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4"/>
      <c r="AF33" s="129"/>
      <c r="AG33" s="124"/>
      <c r="AH33" s="124"/>
      <c r="AI33" s="124"/>
      <c r="AJ33" s="125"/>
    </row>
    <row r="34" spans="3:36" ht="12" customHeight="1" x14ac:dyDescent="0.15"/>
    <row r="35" spans="3:36" ht="12" customHeight="1" x14ac:dyDescent="0.15"/>
    <row r="36" spans="3:36" ht="12" customHeight="1" x14ac:dyDescent="0.15"/>
    <row r="37" spans="3:36" ht="12" customHeight="1" x14ac:dyDescent="0.15"/>
    <row r="38" spans="3:36" ht="12" customHeight="1" x14ac:dyDescent="0.15"/>
    <row r="39" spans="3:36" ht="12" customHeight="1" x14ac:dyDescent="0.15"/>
    <row r="40" spans="3:36" ht="12" customHeight="1" x14ac:dyDescent="0.15"/>
    <row r="41" spans="3:36" ht="12" customHeight="1" x14ac:dyDescent="0.15"/>
    <row r="42" spans="3:36" ht="12" customHeight="1" x14ac:dyDescent="0.15"/>
    <row r="43" spans="3:36" ht="12" customHeight="1" x14ac:dyDescent="0.15"/>
    <row r="44" spans="3:36" ht="12" customHeight="1" x14ac:dyDescent="0.15"/>
    <row r="45" spans="3:36" ht="12" customHeight="1" x14ac:dyDescent="0.15"/>
    <row r="46" spans="3:36" ht="12" customHeight="1" x14ac:dyDescent="0.15"/>
    <row r="47" spans="3:36" ht="12" customHeight="1" x14ac:dyDescent="0.15"/>
    <row r="48" spans="3:36" ht="12" customHeight="1" x14ac:dyDescent="0.15"/>
    <row r="49" ht="12" customHeight="1" x14ac:dyDescent="0.15"/>
  </sheetData>
  <mergeCells count="92">
    <mergeCell ref="D33:J33"/>
    <mergeCell ref="K33:AE33"/>
    <mergeCell ref="AF33:AJ33"/>
    <mergeCell ref="D31:J31"/>
    <mergeCell ref="K31:AE31"/>
    <mergeCell ref="AF31:AJ31"/>
    <mergeCell ref="D32:J32"/>
    <mergeCell ref="K32:AE32"/>
    <mergeCell ref="AF32:AJ32"/>
    <mergeCell ref="D29:J29"/>
    <mergeCell ref="K29:AE29"/>
    <mergeCell ref="AF29:AJ29"/>
    <mergeCell ref="D30:J30"/>
    <mergeCell ref="K30:AE30"/>
    <mergeCell ref="AF30:AJ30"/>
    <mergeCell ref="D26:J26"/>
    <mergeCell ref="K26:AE26"/>
    <mergeCell ref="AF26:AJ26"/>
    <mergeCell ref="D27:J27"/>
    <mergeCell ref="K27:AE27"/>
    <mergeCell ref="AF27:AJ27"/>
    <mergeCell ref="D24:J24"/>
    <mergeCell ref="K24:AE24"/>
    <mergeCell ref="AF24:AJ24"/>
    <mergeCell ref="D25:J25"/>
    <mergeCell ref="K25:AE25"/>
    <mergeCell ref="AF25:AJ25"/>
    <mergeCell ref="D22:J22"/>
    <mergeCell ref="K22:AE22"/>
    <mergeCell ref="AF22:AJ22"/>
    <mergeCell ref="D23:J23"/>
    <mergeCell ref="K23:AE23"/>
    <mergeCell ref="AF23:AJ23"/>
    <mergeCell ref="D20:J20"/>
    <mergeCell ref="K20:AE20"/>
    <mergeCell ref="AF20:AJ20"/>
    <mergeCell ref="D21:J21"/>
    <mergeCell ref="K21:AE21"/>
    <mergeCell ref="AF21:AJ21"/>
    <mergeCell ref="D18:J18"/>
    <mergeCell ref="K18:AE18"/>
    <mergeCell ref="AF18:AJ18"/>
    <mergeCell ref="D19:J19"/>
    <mergeCell ref="K19:AE19"/>
    <mergeCell ref="AF19:AJ19"/>
    <mergeCell ref="D16:J16"/>
    <mergeCell ref="K16:AE16"/>
    <mergeCell ref="AF16:AJ16"/>
    <mergeCell ref="D17:J17"/>
    <mergeCell ref="K17:AE17"/>
    <mergeCell ref="AF17:AJ17"/>
    <mergeCell ref="D14:J14"/>
    <mergeCell ref="K14:AE14"/>
    <mergeCell ref="AF14:AJ14"/>
    <mergeCell ref="D15:J15"/>
    <mergeCell ref="K15:AE15"/>
    <mergeCell ref="AF15:AJ15"/>
    <mergeCell ref="K10:AE10"/>
    <mergeCell ref="AF10:AJ10"/>
    <mergeCell ref="AF7:AJ7"/>
    <mergeCell ref="AF8:AJ8"/>
    <mergeCell ref="AF11:AJ11"/>
    <mergeCell ref="AF9:AJ9"/>
    <mergeCell ref="AF12:AJ12"/>
    <mergeCell ref="K11:AE11"/>
    <mergeCell ref="K9:AE9"/>
    <mergeCell ref="D11:J11"/>
    <mergeCell ref="D9:J9"/>
    <mergeCell ref="D12:J12"/>
    <mergeCell ref="K12:AE12"/>
    <mergeCell ref="D10:J10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2019-12-18T03:59:15Z</dcterms:modified>
</cp:coreProperties>
</file>