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B399C1A5-6520-44A5-902A-364DDEE0E381}" xr6:coauthVersionLast="47" xr6:coauthVersionMax="47" xr10:uidLastSave="{00000000-0000-0000-0000-000000000000}"/>
  <bookViews>
    <workbookView xWindow="-120" yWindow="-120" windowWidth="29040" windowHeight="15840" xr2:uid="{00000000-000D-0000-FFFF-FFFF00000000}"/>
  </bookViews>
  <sheets>
    <sheet name="4.2.常駐バッチ" sheetId="1" r:id="rId1"/>
    <sheet name="構成要素" sheetId="2" state="hidden" r:id="rId2"/>
  </sheets>
  <definedNames>
    <definedName name="_xlnm.Print_Area" localSheetId="0">'4.2.常駐バッチ'!$A$1:$AI$300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76" i="1" s="1"/>
  <c r="E177" i="1" s="1"/>
  <c r="D200" i="1" l="1"/>
  <c r="D248" i="1"/>
  <c r="D240" i="1"/>
  <c r="D255" i="1"/>
  <c r="E188" i="1"/>
  <c r="E290" i="1"/>
  <c r="D87" i="1"/>
  <c r="D138" i="1"/>
  <c r="E233" i="1"/>
  <c r="D25" i="1"/>
  <c r="D10" i="1"/>
  <c r="E263" i="1" l="1"/>
  <c r="E256" i="1"/>
  <c r="E207" i="1"/>
  <c r="E201" i="1"/>
  <c r="E122" i="1"/>
  <c r="E93" i="1"/>
  <c r="E132" i="1"/>
  <c r="E117" i="1"/>
  <c r="E88" i="1"/>
</calcChain>
</file>

<file path=xl/sharedStrings.xml><?xml version="1.0" encoding="utf-8"?>
<sst xmlns="http://schemas.openxmlformats.org/spreadsheetml/2006/main" count="206" uniqueCount="181">
  <si>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</si>
  <si>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</si>
  <si>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</si>
  <si>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</si>
  <si>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</si>
  <si>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</si>
  <si>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</si>
  <si>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</si>
  <si>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</si>
  <si>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</si>
  <si>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処理方式概要</t>
    <rPh sb="0" eb="2">
      <t>ショリ</t>
    </rPh>
    <rPh sb="2" eb="4">
      <t>ホウシキ</t>
    </rPh>
    <rPh sb="4" eb="6">
      <t>ガイヨウ</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</si>
  <si>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</si>
  <si>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バッチ処理起動方法</t>
    <rPh sb="3" eb="5">
      <t>ショリ</t>
    </rPh>
    <rPh sb="5" eb="7">
      <t>キドウ</t>
    </rPh>
    <rPh sb="7" eb="9">
      <t>ホウホウ</t>
    </rPh>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</si>
  <si>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</si>
  <si>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</si>
  <si>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XXXプロジェクト</t>
    <phoneticPr fontId="2"/>
  </si>
  <si>
    <t>常駐バッチ処理方式</t>
    <rPh sb="0" eb="2">
      <t>ジョウチュウ</t>
    </rPh>
    <rPh sb="5" eb="7">
      <t>ショリ</t>
    </rPh>
    <rPh sb="7" eb="9">
      <t>ホウシキ</t>
    </rPh>
    <phoneticPr fontId="2"/>
  </si>
  <si>
    <t>・オンラインでの非同期処理</t>
    <rPh sb="8" eb="11">
      <t>ヒドウキ</t>
    </rPh>
    <rPh sb="11" eb="13">
      <t>ショリ</t>
    </rPh>
    <phoneticPr fontId="2"/>
  </si>
  <si>
    <t>本システムでは次に示すケースで常駐バッチを使用する。</t>
    <rPh sb="0" eb="1">
      <t>ホン</t>
    </rPh>
    <rPh sb="7" eb="8">
      <t>ツギ</t>
    </rPh>
    <rPh sb="9" eb="10">
      <t>シメ</t>
    </rPh>
    <rPh sb="15" eb="17">
      <t>ジョウチュウ</t>
    </rPh>
    <rPh sb="21" eb="23">
      <t>シヨウ</t>
    </rPh>
    <phoneticPr fontId="2"/>
  </si>
  <si>
    <t>処理制御</t>
    <rPh sb="0" eb="2">
      <t>ショリ</t>
    </rPh>
    <rPh sb="2" eb="4">
      <t>セイギョ</t>
    </rPh>
    <phoneticPr fontId="2"/>
  </si>
  <si>
    <t>処理制御機能概要</t>
    <rPh sb="0" eb="2">
      <t>ショリ</t>
    </rPh>
    <rPh sb="2" eb="4">
      <t>セイギョ</t>
    </rPh>
    <rPh sb="4" eb="6">
      <t>キノウ</t>
    </rPh>
    <rPh sb="6" eb="8">
      <t>ガイヨウ</t>
    </rPh>
    <phoneticPr fontId="2"/>
  </si>
  <si>
    <t>ジョブ停止</t>
    <rPh sb="3" eb="5">
      <t>テイシ</t>
    </rPh>
    <phoneticPr fontId="2"/>
  </si>
  <si>
    <t>バッチアプリケーションの終了コード</t>
    <rPh sb="12" eb="14">
      <t>シュウリョウ</t>
    </rPh>
    <phoneticPr fontId="2"/>
  </si>
  <si>
    <t>定期実行</t>
    <rPh sb="0" eb="2">
      <t>テイキ</t>
    </rPh>
    <rPh sb="2" eb="4">
      <t>ジッコウ</t>
    </rPh>
    <phoneticPr fontId="2"/>
  </si>
  <si>
    <t>名称</t>
    <rPh sb="0" eb="2">
      <t>メイショウ</t>
    </rPh>
    <phoneticPr fontId="2"/>
  </si>
  <si>
    <t>説明</t>
    <rPh sb="0" eb="2">
      <t>セツメイ</t>
    </rPh>
    <phoneticPr fontId="2"/>
  </si>
  <si>
    <t>ジョブスケジューラー</t>
    <phoneticPr fontId="2"/>
  </si>
  <si>
    <t>シェルスクリプト(ジョブ)</t>
    <phoneticPr fontId="2"/>
  </si>
  <si>
    <t>バッチ処理</t>
    <rPh sb="3" eb="5">
      <t>ショリ</t>
    </rPh>
    <phoneticPr fontId="2"/>
  </si>
  <si>
    <t>シェルスクリプト(バッチ)</t>
    <phoneticPr fontId="2"/>
  </si>
  <si>
    <t>バッチアプリケーション</t>
    <phoneticPr fontId="2"/>
  </si>
  <si>
    <t>「4.1.2.1.バッチ構成要素」を参照</t>
    <phoneticPr fontId="2"/>
  </si>
  <si>
    <t>要求テーブル</t>
    <rPh sb="0" eb="2">
      <t>ヨウキュウ</t>
    </rPh>
    <phoneticPr fontId="2"/>
  </si>
  <si>
    <t>状態管理テーブル</t>
    <rPh sb="0" eb="2">
      <t>ジョウタイ</t>
    </rPh>
    <rPh sb="2" eb="4">
      <t>カンリ</t>
    </rPh>
    <phoneticPr fontId="2"/>
  </si>
  <si>
    <t>常駐バッチの状態を管理するためのテーブルで、常駐バッチのジョブごとにレコードを持つ。</t>
    <rPh sb="0" eb="2">
      <t>ジョウチュウ</t>
    </rPh>
    <rPh sb="6" eb="8">
      <t>ジョウタイ</t>
    </rPh>
    <rPh sb="9" eb="11">
      <t>カンリ</t>
    </rPh>
    <rPh sb="22" eb="24">
      <t>ジョウチュウ</t>
    </rPh>
    <rPh sb="39" eb="40">
      <t>モ</t>
    </rPh>
    <phoneticPr fontId="2"/>
  </si>
  <si>
    <t>常駐バッチが行うバッチ処理のインプットとなるテーブル。</t>
    <rPh sb="0" eb="2">
      <t>ジョウチュウ</t>
    </rPh>
    <rPh sb="6" eb="7">
      <t>オコナ</t>
    </rPh>
    <rPh sb="11" eb="13">
      <t>ショリ</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</si>
  <si>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</si>
  <si>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t>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</si>
  <si>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</si>
  <si>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バッチアプリケーションの起動</t>
    <rPh sb="12" eb="14">
      <t>キドウ</t>
    </rPh>
    <phoneticPr fontId="2"/>
  </si>
  <si>
    <t>ログ出力</t>
    <rPh sb="2" eb="4">
      <t>シュツリョク</t>
    </rPh>
    <phoneticPr fontId="2"/>
  </si>
  <si>
    <t>常駐バッチのバッチアプリケーションを停止させるには状態管理テーブルが持つ状態を変更する。</t>
    <rPh sb="0" eb="2">
      <t>ジョウチュウ</t>
    </rPh>
    <rPh sb="18" eb="20">
      <t>テイシ</t>
    </rPh>
    <rPh sb="25" eb="27">
      <t>ジョウタイ</t>
    </rPh>
    <rPh sb="27" eb="29">
      <t>カンリ</t>
    </rPh>
    <rPh sb="34" eb="35">
      <t>モ</t>
    </rPh>
    <rPh sb="36" eb="38">
      <t>ジョウタイ</t>
    </rPh>
    <rPh sb="39" eb="41">
      <t>ヘンコウ</t>
    </rPh>
    <phoneticPr fontId="2"/>
  </si>
  <si>
    <t>そのために別途、常駐バッチの停止用ジョブを用意することとする。</t>
    <rPh sb="5" eb="7">
      <t>ベット</t>
    </rPh>
    <rPh sb="8" eb="10">
      <t>ジョウチュウ</t>
    </rPh>
    <rPh sb="14" eb="17">
      <t>テイシヨウ</t>
    </rPh>
    <rPh sb="21" eb="23">
      <t>ヨウイ</t>
    </rPh>
    <phoneticPr fontId="2"/>
  </si>
  <si>
    <t>シェルスクリプト(バッチ)はバッチアプリケーションの終了を待たず制御を呼び出し元へ返す。</t>
    <rPh sb="26" eb="28">
      <t>シュウリョウ</t>
    </rPh>
    <rPh sb="29" eb="30">
      <t>マ</t>
    </rPh>
    <rPh sb="32" eb="34">
      <t>セイギョ</t>
    </rPh>
    <rPh sb="35" eb="36">
      <t>ヨ</t>
    </rPh>
    <rPh sb="37" eb="38">
      <t>ダ</t>
    </rPh>
    <rPh sb="39" eb="40">
      <t>モト</t>
    </rPh>
    <rPh sb="41" eb="42">
      <t>カエ</t>
    </rPh>
    <phoneticPr fontId="2"/>
  </si>
  <si>
    <t>具体的にはSpring Frameworkの@Scheduledアノテーションを用いたタスクスケジューリング機能を使用して一定間隔での繰り返し処理を実現する。</t>
    <rPh sb="0" eb="3">
      <t>グタイテキ</t>
    </rPh>
    <rPh sb="40" eb="41">
      <t>モチ</t>
    </rPh>
    <rPh sb="54" eb="56">
      <t>キノウ</t>
    </rPh>
    <rPh sb="57" eb="59">
      <t>シヨウ</t>
    </rPh>
    <rPh sb="61" eb="63">
      <t>イッテイ</t>
    </rPh>
    <rPh sb="63" eb="65">
      <t>カンカク</t>
    </rPh>
    <rPh sb="67" eb="68">
      <t>ク</t>
    </rPh>
    <rPh sb="69" eb="70">
      <t>カエ</t>
    </rPh>
    <rPh sb="71" eb="73">
      <t>ショリ</t>
    </rPh>
    <rPh sb="74" eb="76">
      <t>ジツゲン</t>
    </rPh>
    <phoneticPr fontId="2"/>
  </si>
  <si>
    <t>「バッチ処理起動方法」で記載したように、シェルスクリプト(バッチ)はバッチアプリケーションを起動後、終了を待たずに処理を進めるため</t>
    <rPh sb="4" eb="6">
      <t>ショリ</t>
    </rPh>
    <rPh sb="6" eb="8">
      <t>キドウ</t>
    </rPh>
    <rPh sb="8" eb="10">
      <t>ホウホウ</t>
    </rPh>
    <rPh sb="12" eb="14">
      <t>キサイ</t>
    </rPh>
    <rPh sb="46" eb="48">
      <t>キドウ</t>
    </rPh>
    <rPh sb="48" eb="49">
      <t>ゴ</t>
    </rPh>
    <rPh sb="50" eb="52">
      <t>シュウリョウ</t>
    </rPh>
    <rPh sb="53" eb="54">
      <t>マ</t>
    </rPh>
    <rPh sb="57" eb="59">
      <t>ショリ</t>
    </rPh>
    <rPh sb="60" eb="61">
      <t>スス</t>
    </rPh>
    <phoneticPr fontId="2"/>
  </si>
  <si>
    <t>終了コードのハンドリングを行えない。</t>
    <rPh sb="0" eb="2">
      <t>シュウリョウ</t>
    </rPh>
    <rPh sb="13" eb="14">
      <t>オコナ</t>
    </rPh>
    <phoneticPr fontId="2"/>
  </si>
  <si>
    <t>そのため、バッチアプリケーションからは終了コードを返却しない。</t>
    <rPh sb="19" eb="21">
      <t>シュウリョウ</t>
    </rPh>
    <rPh sb="25" eb="27">
      <t>ヘンキャク</t>
    </rPh>
    <phoneticPr fontId="2"/>
  </si>
  <si>
    <t>常駐バッチは一定間隔で繰り返し処理を行うが、その際に状態管理テーブルを参照し、該当</t>
    <rPh sb="0" eb="2">
      <t>ジョウチュウ</t>
    </rPh>
    <rPh sb="6" eb="8">
      <t>イッテイ</t>
    </rPh>
    <rPh sb="8" eb="10">
      <t>カンカク</t>
    </rPh>
    <rPh sb="11" eb="12">
      <t>ク</t>
    </rPh>
    <rPh sb="13" eb="14">
      <t>カエ</t>
    </rPh>
    <rPh sb="15" eb="17">
      <t>ショリ</t>
    </rPh>
    <rPh sb="18" eb="19">
      <t>オコナ</t>
    </rPh>
    <rPh sb="24" eb="25">
      <t>サイ</t>
    </rPh>
    <rPh sb="26" eb="28">
      <t>ジョウタイ</t>
    </rPh>
    <rPh sb="28" eb="30">
      <t>カンリ</t>
    </rPh>
    <rPh sb="35" eb="37">
      <t>サンショウ</t>
    </rPh>
    <rPh sb="39" eb="41">
      <t>ガイトウ</t>
    </rPh>
    <phoneticPr fontId="2"/>
  </si>
  <si>
    <t>・メール送信処理（外部サービスを使用してメールを送信する処理）</t>
    <rPh sb="4" eb="6">
      <t>ソウシン</t>
    </rPh>
    <rPh sb="6" eb="8">
      <t>ショリ</t>
    </rPh>
    <rPh sb="9" eb="11">
      <t>ガイブ</t>
    </rPh>
    <rPh sb="16" eb="18">
      <t>シヨウ</t>
    </rPh>
    <rPh sb="24" eb="26">
      <t>ソウシン</t>
    </rPh>
    <rPh sb="28" eb="30">
      <t>ショリ</t>
    </rPh>
    <phoneticPr fontId="2"/>
  </si>
  <si>
    <t>プロセスを常駐させておき、一定間隔で繰り返しChunk型もしくはTasklet型のバッチアプリケーションを実行する処理方式である。</t>
    <rPh sb="5" eb="7">
      <t>ジョウチュウ</t>
    </rPh>
    <rPh sb="13" eb="15">
      <t>イッテイ</t>
    </rPh>
    <rPh sb="15" eb="17">
      <t>カンカク</t>
    </rPh>
    <rPh sb="18" eb="19">
      <t>ク</t>
    </rPh>
    <rPh sb="20" eb="21">
      <t>カエ</t>
    </rPh>
    <rPh sb="27" eb="28">
      <t>ガタ</t>
    </rPh>
    <rPh sb="39" eb="40">
      <t>ガタ</t>
    </rPh>
    <rPh sb="53" eb="55">
      <t>ジッコウ</t>
    </rPh>
    <rPh sb="57" eb="59">
      <t>ショリ</t>
    </rPh>
    <rPh sb="59" eb="61">
      <t>ホウシキ</t>
    </rPh>
    <phoneticPr fontId="2"/>
  </si>
  <si>
    <t>起動ジョブ</t>
    <rPh sb="0" eb="2">
      <t>キドウ</t>
    </rPh>
    <phoneticPr fontId="2"/>
  </si>
  <si>
    <t>停止ジョブ</t>
    <rPh sb="0" eb="2">
      <t>テイシ</t>
    </rPh>
    <phoneticPr fontId="2"/>
  </si>
  <si>
    <t>常駐バッチを起動するためのジョブ。「ジョブ」そのものについては</t>
    <rPh sb="0" eb="2">
      <t>ジョウチュウ</t>
    </rPh>
    <rPh sb="6" eb="8">
      <t>キドウ</t>
    </rPh>
    <phoneticPr fontId="2"/>
  </si>
  <si>
    <t>常駐バッチを停止するためのジョブ。「ジョブ」そのものについては</t>
    <rPh sb="0" eb="2">
      <t>ジョウチュウ</t>
    </rPh>
    <rPh sb="6" eb="8">
      <t>テイシ</t>
    </rPh>
    <phoneticPr fontId="2"/>
  </si>
  <si>
    <t>責務配置</t>
    <rPh sb="0" eb="2">
      <t>セキム</t>
    </rPh>
    <rPh sb="2" eb="4">
      <t>ハイチ</t>
    </rPh>
    <phoneticPr fontId="2"/>
  </si>
  <si>
    <t>要素名</t>
    <rPh sb="0" eb="2">
      <t>ヨウソ</t>
    </rPh>
    <rPh sb="2" eb="3">
      <t>メイ</t>
    </rPh>
    <phoneticPr fontId="2"/>
  </si>
  <si>
    <t>役割</t>
    <rPh sb="0" eb="2">
      <t>ヤクワリ</t>
    </rPh>
    <phoneticPr fontId="2"/>
  </si>
  <si>
    <t>シェルスクリプト</t>
    <phoneticPr fontId="2"/>
  </si>
  <si>
    <t>JobLauncher</t>
    <phoneticPr fontId="8"/>
  </si>
  <si>
    <t>アプリケーション開発者が存在を意識することはない。</t>
    <rPh sb="8" eb="11">
      <t>カイハツシャ</t>
    </rPh>
    <rPh sb="12" eb="14">
      <t>ソンザイ</t>
    </rPh>
    <rPh sb="15" eb="17">
      <t>イシキ</t>
    </rPh>
    <phoneticPr fontId="2"/>
  </si>
  <si>
    <t>Job</t>
    <phoneticPr fontId="8"/>
  </si>
  <si>
    <t>「4.1.4.1.全体概要」を参照</t>
    <rPh sb="9" eb="11">
      <t>ゼンタイ</t>
    </rPh>
    <rPh sb="11" eb="13">
      <t>ガイヨウ</t>
    </rPh>
    <rPh sb="15" eb="17">
      <t>サンショウ</t>
    </rPh>
    <phoneticPr fontId="2"/>
  </si>
  <si>
    <t>常駐バッチ処理の起点となるスクリプト。Spring Bootアプリケーションを起動する</t>
    <rPh sb="0" eb="2">
      <t>ジョウチュウ</t>
    </rPh>
    <rPh sb="5" eb="7">
      <t>ショリ</t>
    </rPh>
    <rPh sb="8" eb="10">
      <t>キテン</t>
    </rPh>
    <rPh sb="39" eb="41">
      <t>キドウ</t>
    </rPh>
    <phoneticPr fontId="2"/>
  </si>
  <si>
    <t>常駐バッチにおける、アプリケーション内の主要な構成要素を記載する。</t>
    <rPh sb="0" eb="2">
      <t>ジョウチュウ</t>
    </rPh>
    <phoneticPr fontId="2"/>
  </si>
  <si>
    <t>常駐バッチは、実行基盤としてSpring Batchを使用するが、一定間隔で繰り返しさせるためSpring Batchが提供しているJobLauncherを</t>
    <rPh sb="0" eb="2">
      <t>ジョウチュウ</t>
    </rPh>
    <rPh sb="7" eb="9">
      <t>ジッコウ</t>
    </rPh>
    <rPh sb="9" eb="11">
      <t>キバン</t>
    </rPh>
    <rPh sb="27" eb="29">
      <t>シヨウ</t>
    </rPh>
    <rPh sb="33" eb="35">
      <t>イッテイ</t>
    </rPh>
    <rPh sb="35" eb="37">
      <t>カンカク</t>
    </rPh>
    <rPh sb="38" eb="39">
      <t>ク</t>
    </rPh>
    <rPh sb="40" eb="41">
      <t>カエ</t>
    </rPh>
    <rPh sb="60" eb="62">
      <t>テイキョウ</t>
    </rPh>
    <phoneticPr fontId="2"/>
  </si>
  <si>
    <t>用いて明示的にJobを実行する。</t>
    <rPh sb="0" eb="1">
      <t>モチ</t>
    </rPh>
    <rPh sb="3" eb="6">
      <t>メイジテキ</t>
    </rPh>
    <rPh sb="11" eb="13">
      <t>ジッコウ</t>
    </rPh>
    <phoneticPr fontId="2"/>
  </si>
  <si>
    <t>以下に、シェルスクリプトからのバッチアプリケーションの起動、一定間隔で繰り返しSpring BatchのJob実行までの構成要素を記載する。</t>
    <rPh sb="0" eb="2">
      <t>イカ</t>
    </rPh>
    <rPh sb="27" eb="29">
      <t>キドウ</t>
    </rPh>
    <rPh sb="30" eb="32">
      <t>イッテイ</t>
    </rPh>
    <rPh sb="32" eb="34">
      <t>カンカク</t>
    </rPh>
    <rPh sb="35" eb="36">
      <t>ク</t>
    </rPh>
    <rPh sb="37" eb="38">
      <t>カエ</t>
    </rPh>
    <rPh sb="55" eb="57">
      <t>ジッコウ</t>
    </rPh>
    <rPh sb="60" eb="62">
      <t>コウセイ</t>
    </rPh>
    <rPh sb="62" eb="64">
      <t>ヨウソ</t>
    </rPh>
    <rPh sb="65" eb="67">
      <t>キサイ</t>
    </rPh>
    <phoneticPr fontId="2"/>
  </si>
  <si>
    <t>ResidentBatchScheduler</t>
    <phoneticPr fontId="8"/>
  </si>
  <si>
    <t>エラーハンドリング</t>
    <phoneticPr fontId="2"/>
  </si>
  <si>
    <t>方針</t>
    <rPh sb="0" eb="2">
      <t>ホウシン</t>
    </rPh>
    <phoneticPr fontId="2"/>
  </si>
  <si>
    <t>本節では、常駐バッチ処理内で発生するエラーの種類と、そのハンドリング方針を記述する。</t>
    <rPh sb="0" eb="2">
      <t>ホンセツ</t>
    </rPh>
    <rPh sb="5" eb="7">
      <t>ジョウチュウ</t>
    </rPh>
    <rPh sb="10" eb="12">
      <t>ショリ</t>
    </rPh>
    <rPh sb="12" eb="13">
      <t>ナイ</t>
    </rPh>
    <rPh sb="14" eb="16">
      <t>ハッセイ</t>
    </rPh>
    <rPh sb="22" eb="24">
      <t>シュルイ</t>
    </rPh>
    <rPh sb="34" eb="36">
      <t>ホウシン</t>
    </rPh>
    <rPh sb="37" eb="39">
      <t>キジュツ</t>
    </rPh>
    <phoneticPr fontId="2"/>
  </si>
  <si>
    <t>エラーの種類とバッチ処理の終了判定</t>
    <rPh sb="4" eb="6">
      <t>シュルイ</t>
    </rPh>
    <rPh sb="10" eb="12">
      <t>ショリ</t>
    </rPh>
    <rPh sb="13" eb="15">
      <t>シュウリョウ</t>
    </rPh>
    <rPh sb="15" eb="17">
      <t>ハンテイ</t>
    </rPh>
    <phoneticPr fontId="2"/>
  </si>
  <si>
    <t>エラーの種類</t>
  </si>
  <si>
    <t>処理方針</t>
    <rPh sb="0" eb="2">
      <t>ショリ</t>
    </rPh>
    <rPh sb="2" eb="4">
      <t>ホウシン</t>
    </rPh>
    <phoneticPr fontId="2"/>
  </si>
  <si>
    <t>Item精査エラー</t>
    <rPh sb="4" eb="6">
      <t>セイサ</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</si>
  <si>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</si>
  <si>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</si>
  <si>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</si>
  <si>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</si>
  <si>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</si>
  <si>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</si>
  <si>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</si>
  <si>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</si>
  <si>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</si>
  <si>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</si>
  <si>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</si>
  <si>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</si>
  <si>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</si>
  <si>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ファイルアクセスに関する権限エラー、データベース接続に関する</t>
    <rPh sb="9" eb="10">
      <t>カン</t>
    </rPh>
    <rPh sb="12" eb="14">
      <t>ケンゲン</t>
    </rPh>
    <rPh sb="24" eb="26">
      <t>セツゾク</t>
    </rPh>
    <rPh sb="27" eb="28">
      <t>カン</t>
    </rPh>
    <phoneticPr fontId="2"/>
  </si>
  <si>
    <t>データベース接続エラー</t>
    <rPh sb="6" eb="8">
      <t>セツゾク</t>
    </rPh>
    <phoneticPr fontId="2"/>
  </si>
  <si>
    <t>その他予期しないエラー</t>
    <rPh sb="2" eb="3">
      <t>タ</t>
    </rPh>
    <rPh sb="3" eb="5">
      <t>ヨキ</t>
    </rPh>
    <phoneticPr fontId="2"/>
  </si>
  <si>
    <t>データベースに溜まった要求データをインプットデータとして一括実行する。</t>
    <rPh sb="7" eb="8">
      <t>タ</t>
    </rPh>
    <rPh sb="11" eb="13">
      <t>ヨウキュウ</t>
    </rPh>
    <rPh sb="28" eb="30">
      <t>イッカツ</t>
    </rPh>
    <phoneticPr fontId="2"/>
  </si>
  <si>
    <t>常駐バッチは、起動後にバッチアプリケーションのプロセスを常駐させ、データベースを定期的に監視し、</t>
    <rPh sb="0" eb="2">
      <t>ジョウチュウ</t>
    </rPh>
    <rPh sb="7" eb="9">
      <t>キドウ</t>
    </rPh>
    <rPh sb="9" eb="10">
      <t>ゴ</t>
    </rPh>
    <rPh sb="28" eb="30">
      <t>ジョウチュウ</t>
    </rPh>
    <rPh sb="40" eb="43">
      <t>テイキテキ</t>
    </rPh>
    <rPh sb="44" eb="46">
      <t>カンシ</t>
    </rPh>
    <phoneticPr fontId="2"/>
  </si>
  <si>
    <t>このため、バッチアプリケーションはフォアグラウンドではなくバックグラウンドで起動する。</t>
    <rPh sb="38" eb="40">
      <t>キドウ</t>
    </rPh>
    <phoneticPr fontId="2"/>
  </si>
  <si>
    <t>バッチアプリケーション自身が制御を行う。</t>
    <rPh sb="11" eb="13">
      <t>ジシン</t>
    </rPh>
    <rPh sb="14" eb="16">
      <t>セイギョ</t>
    </rPh>
    <rPh sb="17" eb="18">
      <t>オコナ</t>
    </rPh>
    <phoneticPr fontId="2"/>
  </si>
  <si>
    <t>エラー、その他の予期しないエラーは、バッチ処理をリトライする</t>
    <rPh sb="21" eb="23">
      <t>ショリ</t>
    </rPh>
    <phoneticPr fontId="2"/>
  </si>
  <si>
    <t>リトライ有無</t>
    <rPh sb="4" eb="6">
      <t>ウム</t>
    </rPh>
    <phoneticPr fontId="2"/>
  </si>
  <si>
    <t>無し</t>
    <rPh sb="0" eb="1">
      <t>ナ</t>
    </rPh>
    <phoneticPr fontId="2"/>
  </si>
  <si>
    <t>有り</t>
    <rPh sb="0" eb="1">
      <t>ア</t>
    </rPh>
    <phoneticPr fontId="2"/>
  </si>
  <si>
    <t>本処理方式内で発生が想定されるエラーと、発生した際の処理方針、リトライ有無を以下にする。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5" eb="37">
      <t>ウム</t>
    </rPh>
    <rPh sb="38" eb="40">
      <t>イカ</t>
    </rPh>
    <phoneticPr fontId="2"/>
  </si>
  <si>
    <t>バッチ処理内でエラーが発生した場合、ResidentBatchSchedulerによってエラーの種類を判別し、リトライしたりバッチ処理を終了させる。</t>
    <rPh sb="3" eb="5">
      <t>ショリ</t>
    </rPh>
    <rPh sb="5" eb="6">
      <t>ナイ</t>
    </rPh>
    <rPh sb="11" eb="13">
      <t>ハッセイ</t>
    </rPh>
    <rPh sb="15" eb="17">
      <t>バアイ</t>
    </rPh>
    <rPh sb="48" eb="50">
      <t>シュルイ</t>
    </rPh>
    <rPh sb="51" eb="53">
      <t>ハンベツ</t>
    </rPh>
    <rPh sb="65" eb="67">
      <t>ショリ</t>
    </rPh>
    <rPh sb="68" eb="70">
      <t>シュウリョウ</t>
    </rPh>
    <phoneticPr fontId="2"/>
  </si>
  <si>
    <t>リトライ</t>
    <phoneticPr fontId="2"/>
  </si>
  <si>
    <t>前述の通り、バッチ処理内でエラーが発生した場合、エラーの種類によってはリトライを行う。</t>
    <rPh sb="0" eb="2">
      <t>ゼンジュツ</t>
    </rPh>
    <rPh sb="3" eb="4">
      <t>トオ</t>
    </rPh>
    <rPh sb="9" eb="11">
      <t>ショリ</t>
    </rPh>
    <rPh sb="11" eb="12">
      <t>ナイ</t>
    </rPh>
    <rPh sb="17" eb="19">
      <t>ハッセイ</t>
    </rPh>
    <rPh sb="21" eb="23">
      <t>バアイ</t>
    </rPh>
    <rPh sb="28" eb="30">
      <t>シュルイ</t>
    </rPh>
    <rPh sb="40" eb="41">
      <t>オコナ</t>
    </rPh>
    <phoneticPr fontId="2"/>
  </si>
  <si>
    <t>スリープする時間は指数バックオフアルゴリズムによって算出する。</t>
    <rPh sb="6" eb="8">
      <t>ジカン</t>
    </rPh>
    <rPh sb="9" eb="11">
      <t>シスウ</t>
    </rPh>
    <rPh sb="26" eb="28">
      <t>サンシュツ</t>
    </rPh>
    <phoneticPr fontId="2"/>
  </si>
  <si>
    <t>リトライは即時に行うのではなく、スリープを挟んでから行う。</t>
    <rPh sb="5" eb="7">
      <t>ソクジ</t>
    </rPh>
    <rPh sb="8" eb="9">
      <t>オコナ</t>
    </rPh>
    <phoneticPr fontId="2"/>
  </si>
  <si>
    <t>精査処理でNGとなった時点で、バッチ処理を終了させ、常駐バッチの</t>
    <rPh sb="0" eb="2">
      <t>セイサ</t>
    </rPh>
    <rPh sb="2" eb="4">
      <t>ショリ</t>
    </rPh>
    <rPh sb="11" eb="13">
      <t>ジテン</t>
    </rPh>
    <rPh sb="19" eb="21">
      <t>シュウリョウ</t>
    </rPh>
    <rPh sb="26" eb="28">
      <t>ジョウチュウ</t>
    </rPh>
    <phoneticPr fontId="2"/>
  </si>
  <si>
    <t>プロセスも終了させる。</t>
    <rPh sb="5" eb="7">
      <t>シュウリョウ</t>
    </rPh>
    <phoneticPr fontId="2"/>
  </si>
  <si>
    <t>一定回数のリトライを行っても、エラーが解消されない場合は常駐バッチのプロセスを終了させる。</t>
    <rPh sb="0" eb="2">
      <t>イッテイ</t>
    </rPh>
    <rPh sb="2" eb="4">
      <t>カイスウ</t>
    </rPh>
    <rPh sb="10" eb="11">
      <t>オコナ</t>
    </rPh>
    <rPh sb="19" eb="21">
      <t>カイショウ</t>
    </rPh>
    <rPh sb="25" eb="27">
      <t>バアイ</t>
    </rPh>
    <rPh sb="28" eb="30">
      <t>ジョウチュウ</t>
    </rPh>
    <rPh sb="39" eb="41">
      <t>シュウリョウ</t>
    </rPh>
    <phoneticPr fontId="2"/>
  </si>
  <si>
    <t>アプリケーション構成</t>
    <rPh sb="8" eb="10">
      <t>コウセイ</t>
    </rPh>
    <phoneticPr fontId="2"/>
  </si>
  <si>
    <t>メール送信</t>
    <rPh sb="3" eb="5">
      <t>ソウシン</t>
    </rPh>
    <phoneticPr fontId="2"/>
  </si>
  <si>
    <t>一旦、メール送信要求をデータベースに格納しておき、メール送信は常駐バッチを使い非同期でメール送信を行う。</t>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</si>
  <si>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</si>
  <si>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</si>
  <si>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概要</t>
    <rPh sb="0" eb="2">
      <t>ガイヨウ</t>
    </rPh>
    <phoneticPr fontId="2"/>
  </si>
  <si>
    <t>本システムでは、オンライン処理やバッチ処理と同時にメール送信を行うのではなく、</t>
    <rPh sb="19" eb="21">
      <t>ショリ</t>
    </rPh>
    <phoneticPr fontId="2"/>
  </si>
  <si>
    <t>本節では、データベースから送信要求を取り出し、外部サービスを用いてメール送信を行う方式を定義する。</t>
    <rPh sb="0" eb="2">
      <t>ホンセツ</t>
    </rPh>
    <rPh sb="13" eb="15">
      <t>ソウシン</t>
    </rPh>
    <rPh sb="15" eb="17">
      <t>ヨウキュウ</t>
    </rPh>
    <rPh sb="18" eb="19">
      <t>ト</t>
    </rPh>
    <rPh sb="20" eb="21">
      <t>ダ</t>
    </rPh>
    <rPh sb="23" eb="25">
      <t>ガイブ</t>
    </rPh>
    <rPh sb="30" eb="31">
      <t>モチ</t>
    </rPh>
    <rPh sb="36" eb="38">
      <t>ソウシン</t>
    </rPh>
    <rPh sb="39" eb="40">
      <t>オコナ</t>
    </rPh>
    <rPh sb="41" eb="43">
      <t>ホウシキ</t>
    </rPh>
    <rPh sb="44" eb="46">
      <t>テイギ</t>
    </rPh>
    <phoneticPr fontId="2"/>
  </si>
  <si>
    <t>メール送信方式</t>
    <rPh sb="3" eb="5">
      <t>ソウシン</t>
    </rPh>
    <rPh sb="5" eb="7">
      <t>ホウシキ</t>
    </rPh>
    <phoneticPr fontId="2"/>
  </si>
  <si>
    <t>HTTP通信を介してメールを送信する。</t>
    <rPh sb="4" eb="6">
      <t>ツウシン</t>
    </rPh>
    <rPh sb="7" eb="8">
      <t>カイ</t>
    </rPh>
    <rPh sb="14" eb="16">
      <t>ソウシン</t>
    </rPh>
    <phoneticPr fontId="2"/>
  </si>
  <si>
    <t>メール送信常駐バッチは要求テーブルからデータを取得し、それに従ってメールの内容や送信先を構築し、XXXサービスへの</t>
    <rPh sb="3" eb="5">
      <t>ソウシン</t>
    </rPh>
    <rPh sb="5" eb="7">
      <t>ジョウチュウ</t>
    </rPh>
    <rPh sb="11" eb="13">
      <t>ヨウキュウ</t>
    </rPh>
    <rPh sb="23" eb="25">
      <t>シュトク</t>
    </rPh>
    <rPh sb="30" eb="31">
      <t>シタガ</t>
    </rPh>
    <rPh sb="37" eb="39">
      <t>ナイヨウ</t>
    </rPh>
    <rPh sb="40" eb="42">
      <t>ソウシン</t>
    </rPh>
    <rPh sb="42" eb="43">
      <t>サキ</t>
    </rPh>
    <rPh sb="44" eb="46">
      <t>コウチク</t>
    </rPh>
    <phoneticPr fontId="2"/>
  </si>
  <si>
    <t>メールの送信状態を表すカラムをメール送信要求テーブルに持たせておき、XXXサービスを利用したメール送信の</t>
    <rPh sb="4" eb="6">
      <t>ソウシン</t>
    </rPh>
    <rPh sb="6" eb="8">
      <t>ジョウタイ</t>
    </rPh>
    <rPh sb="9" eb="10">
      <t>アラワ</t>
    </rPh>
    <rPh sb="18" eb="20">
      <t>ソウシン</t>
    </rPh>
    <rPh sb="20" eb="22">
      <t>ヨウキュウ</t>
    </rPh>
    <rPh sb="27" eb="28">
      <t>モ</t>
    </rPh>
    <rPh sb="42" eb="44">
      <t>リヨウ</t>
    </rPh>
    <rPh sb="49" eb="51">
      <t>ソウシン</t>
    </rPh>
    <phoneticPr fontId="2"/>
  </si>
  <si>
    <t>結果をもとに送信状態を更新する。</t>
    <rPh sb="0" eb="2">
      <t>ケッカ</t>
    </rPh>
    <rPh sb="6" eb="8">
      <t>ソウシン</t>
    </rPh>
    <rPh sb="8" eb="10">
      <t>ジョウタイ</t>
    </rPh>
    <rPh sb="11" eb="13">
      <t>コウシン</t>
    </rPh>
    <phoneticPr fontId="2"/>
  </si>
  <si>
    <t>No.</t>
    <phoneticPr fontId="2"/>
  </si>
  <si>
    <t>エラー内容</t>
    <rPh sb="3" eb="5">
      <t>ナイヨウ</t>
    </rPh>
    <phoneticPr fontId="2"/>
  </si>
  <si>
    <t>エラー処理</t>
    <rPh sb="3" eb="5">
      <t>ショリ</t>
    </rPh>
    <phoneticPr fontId="2"/>
  </si>
  <si>
    <t>通信エラー</t>
    <rPh sb="0" eb="2">
      <t>ツウシン</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</si>
  <si>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</si>
  <si>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以下にXXXサービスとの通信時に発生することが想定されるエラーとエラー発生時の対処方法を記載する。</t>
    <rPh sb="0" eb="2">
      <t>イカ</t>
    </rPh>
    <rPh sb="12" eb="14">
      <t>ツウシン</t>
    </rPh>
    <rPh sb="14" eb="15">
      <t>ジ</t>
    </rPh>
    <rPh sb="16" eb="18">
      <t>ハッセイ</t>
    </rPh>
    <rPh sb="23" eb="25">
      <t>ソウテイ</t>
    </rPh>
    <rPh sb="35" eb="37">
      <t>ハッセイ</t>
    </rPh>
    <rPh sb="37" eb="38">
      <t>ジ</t>
    </rPh>
    <rPh sb="39" eb="41">
      <t>タイショ</t>
    </rPh>
    <rPh sb="41" eb="43">
      <t>ホウホウ</t>
    </rPh>
    <rPh sb="44" eb="46">
      <t>キサイ</t>
    </rPh>
    <phoneticPr fontId="2"/>
  </si>
  <si>
    <t>(503 Service Unavailable)</t>
    <phoneticPr fontId="2"/>
  </si>
  <si>
    <t>サービス停止エラー</t>
    <rPh sb="4" eb="6">
      <t>テイシ</t>
    </rPh>
    <phoneticPr fontId="2"/>
  </si>
  <si>
    <t>XXXサービスがメンテナンスや過負荷のためサービス停止している場合の処理。</t>
    <rPh sb="15" eb="18">
      <t>カフカ</t>
    </rPh>
    <rPh sb="25" eb="27">
      <t>テイシ</t>
    </rPh>
    <rPh sb="31" eb="33">
      <t>バアイ</t>
    </rPh>
    <rPh sb="34" eb="36">
      <t>ショリ</t>
    </rPh>
    <phoneticPr fontId="2"/>
  </si>
  <si>
    <t>システムエラーとして扱い、リトライを行う。</t>
    <rPh sb="10" eb="11">
      <t>アツカ</t>
    </rPh>
    <rPh sb="18" eb="19">
      <t>オコナ</t>
    </rPh>
    <phoneticPr fontId="2"/>
  </si>
  <si>
    <t>本システムでは常駐バッチのインプットはDBになるため、Itemの単項目</t>
    <rPh sb="0" eb="1">
      <t>ホン</t>
    </rPh>
    <rPh sb="7" eb="9">
      <t>ジョウチュウ</t>
    </rPh>
    <rPh sb="32" eb="33">
      <t>タン</t>
    </rPh>
    <rPh sb="33" eb="35">
      <t>コウモク</t>
    </rPh>
    <phoneticPr fontId="2"/>
  </si>
  <si>
    <t>精査と項目間精査は行わない。そのため、Item精査エラーの処理方針は</t>
    <rPh sb="3" eb="5">
      <t>コウモク</t>
    </rPh>
    <rPh sb="5" eb="6">
      <t>カン</t>
    </rPh>
    <rPh sb="6" eb="8">
      <t>セイサ</t>
    </rPh>
    <rPh sb="9" eb="10">
      <t>オコナ</t>
    </rPh>
    <rPh sb="23" eb="25">
      <t>セイサ</t>
    </rPh>
    <rPh sb="29" eb="31">
      <t>ショリ</t>
    </rPh>
    <rPh sb="31" eb="33">
      <t>ホウシン</t>
    </rPh>
    <phoneticPr fontId="2"/>
  </si>
  <si>
    <t>特に規定しない。</t>
    <phoneticPr fontId="2"/>
  </si>
  <si>
    <t>ジョブのレコードに設定された状態によって処理の継続、またはバッチの停止を行う。</t>
    <phoneticPr fontId="2"/>
  </si>
  <si>
    <t>Chunk型やTasklet型をはじめとする多くの構成要素は都度起動バッチ処理方式と同様なため、「4.1.都度起動バッチ処理方式」の</t>
    <rPh sb="5" eb="6">
      <t>カタ</t>
    </rPh>
    <rPh sb="14" eb="15">
      <t>カタ</t>
    </rPh>
    <rPh sb="22" eb="23">
      <t>オオ</t>
    </rPh>
    <rPh sb="25" eb="27">
      <t>コウセイ</t>
    </rPh>
    <rPh sb="27" eb="29">
      <t>ヨウソ</t>
    </rPh>
    <rPh sb="30" eb="32">
      <t>ツド</t>
    </rPh>
    <rPh sb="32" eb="34">
      <t>キドウ</t>
    </rPh>
    <rPh sb="37" eb="39">
      <t>ショリ</t>
    </rPh>
    <rPh sb="39" eb="41">
      <t>ホウシキ</t>
    </rPh>
    <rPh sb="42" eb="44">
      <t>ドウヨウ</t>
    </rPh>
    <rPh sb="53" eb="55">
      <t>ツド</t>
    </rPh>
    <rPh sb="55" eb="57">
      <t>キドウ</t>
    </rPh>
    <rPh sb="60" eb="62">
      <t>ショリ</t>
    </rPh>
    <rPh sb="62" eb="64">
      <t>ホウシキ</t>
    </rPh>
    <phoneticPr fontId="2"/>
  </si>
  <si>
    <t>内容も適宜参照すること。</t>
    <rPh sb="0" eb="2">
      <t>ナイヨウ</t>
    </rPh>
    <rPh sb="3" eb="5">
      <t>テキギ</t>
    </rPh>
    <rPh sb="5" eb="7">
      <t>サンショウ</t>
    </rPh>
    <phoneticPr fontId="2"/>
  </si>
  <si>
    <t>なお、Job以降は「4.1.都度起動バッチ処理方式」同様にChunk型もしくはTasklet型を使用した業務機能を実装する。</t>
    <rPh sb="6" eb="8">
      <t>イコウ</t>
    </rPh>
    <rPh sb="14" eb="16">
      <t>ツド</t>
    </rPh>
    <rPh sb="16" eb="18">
      <t>キドウ</t>
    </rPh>
    <rPh sb="21" eb="23">
      <t>ショリ</t>
    </rPh>
    <rPh sb="23" eb="25">
      <t>ホウシキ</t>
    </rPh>
    <rPh sb="26" eb="28">
      <t>ドウヨウ</t>
    </rPh>
    <rPh sb="34" eb="35">
      <t>カタ</t>
    </rPh>
    <rPh sb="46" eb="47">
      <t>カタ</t>
    </rPh>
    <rPh sb="48" eb="50">
      <t>シヨウ</t>
    </rPh>
    <rPh sb="52" eb="54">
      <t>ギョウム</t>
    </rPh>
    <rPh sb="54" eb="56">
      <t>キノウ</t>
    </rPh>
    <rPh sb="57" eb="59">
      <t>ジッソウ</t>
    </rPh>
    <phoneticPr fontId="2"/>
  </si>
  <si>
    <t>このことから、常駐バッチに関するジョブは起動ジョブと停止ジョブをペアで作成することが基本となる。</t>
    <rPh sb="7" eb="9">
      <t>ジョウチュウ</t>
    </rPh>
    <rPh sb="13" eb="14">
      <t>カン</t>
    </rPh>
    <rPh sb="20" eb="22">
      <t>キドウ</t>
    </rPh>
    <rPh sb="26" eb="28">
      <t>テイシ</t>
    </rPh>
    <rPh sb="35" eb="37">
      <t>サクセイ</t>
    </rPh>
    <rPh sb="42" eb="44">
      <t>キホン</t>
    </rPh>
    <phoneticPr fontId="2"/>
  </si>
  <si>
    <t>なお、停止ジョブで実行されるバッチアプリケーションは状態管理テーブルが持つ状態を変更する処理のみを行うため、</t>
    <rPh sb="3" eb="5">
      <t>テイシ</t>
    </rPh>
    <rPh sb="9" eb="11">
      <t>ジッコウ</t>
    </rPh>
    <rPh sb="26" eb="28">
      <t>ジョウタイ</t>
    </rPh>
    <rPh sb="28" eb="30">
      <t>カンリ</t>
    </rPh>
    <rPh sb="35" eb="36">
      <t>モ</t>
    </rPh>
    <rPh sb="37" eb="39">
      <t>ジョウタイ</t>
    </rPh>
    <rPh sb="40" eb="42">
      <t>ヘンコウ</t>
    </rPh>
    <rPh sb="44" eb="46">
      <t>ショリ</t>
    </rPh>
    <rPh sb="49" eb="50">
      <t>オコナ</t>
    </rPh>
    <phoneticPr fontId="2"/>
  </si>
  <si>
    <t>どの常駐バッチであっても同じバッチアプリケーションを使用できる。</t>
    <rPh sb="2" eb="4">
      <t>ジョウチュウ</t>
    </rPh>
    <rPh sb="12" eb="13">
      <t>オナ</t>
    </rPh>
    <rPh sb="26" eb="28">
      <t>シヨウ</t>
    </rPh>
    <phoneticPr fontId="2"/>
  </si>
  <si>
    <t>このバッチアプリケーションはアーキテクトが作成するため、アプリケーション開発者はシェルスクリプトの用意だけを行えば良い。</t>
    <rPh sb="21" eb="23">
      <t>サクセイ</t>
    </rPh>
    <rPh sb="36" eb="39">
      <t>カイハツシャ</t>
    </rPh>
    <rPh sb="49" eb="51">
      <t>ヨウイ</t>
    </rPh>
    <rPh sb="54" eb="55">
      <t>オコナ</t>
    </rPh>
    <rPh sb="57" eb="58">
      <t>ヨ</t>
    </rPh>
    <phoneticPr fontId="2"/>
  </si>
  <si>
    <t>多重起動制御</t>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</si>
  <si>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</si>
  <si>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トランザクションの単位</t>
    <rPh sb="9" eb="11">
      <t>タンイ</t>
    </rPh>
    <phoneticPr fontId="2"/>
  </si>
  <si>
    <t>常駐バッチにおけるトランザクション管理方式について、基本的には「4.1.12.トランザクション管理」と同様のため詳しくはそちらを参照すること。</t>
    <rPh sb="0" eb="2">
      <t>ジョウチュウ</t>
    </rPh>
    <rPh sb="17" eb="19">
      <t>カンリ</t>
    </rPh>
    <rPh sb="19" eb="21">
      <t>ホウシキ</t>
    </rPh>
    <rPh sb="26" eb="29">
      <t>キホンテキ</t>
    </rPh>
    <rPh sb="51" eb="53">
      <t>ドウヨウ</t>
    </rPh>
    <rPh sb="56" eb="57">
      <t>クワ</t>
    </rPh>
    <rPh sb="64" eb="66">
      <t>サンショウ</t>
    </rPh>
    <phoneticPr fontId="2"/>
  </si>
  <si>
    <t>Chunk型の場合、トランザクションの単位はひとつのChunkを扱う範囲となる。</t>
    <rPh sb="5" eb="6">
      <t>ガタ</t>
    </rPh>
    <rPh sb="7" eb="9">
      <t>バアイ</t>
    </rPh>
    <rPh sb="19" eb="21">
      <t>タンイ</t>
    </rPh>
    <rPh sb="32" eb="33">
      <t>アツカ</t>
    </rPh>
    <rPh sb="34" eb="36">
      <t>ハンイ</t>
    </rPh>
    <phoneticPr fontId="2"/>
  </si>
  <si>
    <t>オンラインでの非同期処理やメール送信処理において、異なる複数の要求データに相関関係はなく、仮にある要求データがエラーとなった場合に</t>
    <rPh sb="7" eb="10">
      <t>ヒドウキ</t>
    </rPh>
    <rPh sb="10" eb="12">
      <t>ショリ</t>
    </rPh>
    <rPh sb="16" eb="18">
      <t>ソウシン</t>
    </rPh>
    <rPh sb="18" eb="20">
      <t>ショリ</t>
    </rPh>
    <rPh sb="25" eb="26">
      <t>コト</t>
    </rPh>
    <rPh sb="28" eb="30">
      <t>フクスウ</t>
    </rPh>
    <rPh sb="31" eb="33">
      <t>ヨウキュウ</t>
    </rPh>
    <rPh sb="37" eb="39">
      <t>ソウカン</t>
    </rPh>
    <rPh sb="39" eb="41">
      <t>カンケイ</t>
    </rPh>
    <rPh sb="45" eb="46">
      <t>カリ</t>
    </rPh>
    <rPh sb="49" eb="51">
      <t>ヨウキュウ</t>
    </rPh>
    <rPh sb="62" eb="64">
      <t>バアイ</t>
    </rPh>
    <phoneticPr fontId="2"/>
  </si>
  <si>
    <t>他の要求データを巻き込まないよう、Chunkのサイズは1に設定し、トランザクションの単位を1件の要求データにすること。</t>
    <rPh sb="0" eb="1">
      <t>ホカ</t>
    </rPh>
    <rPh sb="2" eb="4">
      <t>ヨウキュウ</t>
    </rPh>
    <rPh sb="8" eb="9">
      <t>マ</t>
    </rPh>
    <rPh sb="10" eb="11">
      <t>コ</t>
    </rPh>
    <rPh sb="29" eb="31">
      <t>セッテイ</t>
    </rPh>
    <rPh sb="42" eb="44">
      <t>タンイ</t>
    </rPh>
    <rPh sb="46" eb="47">
      <t>ケン</t>
    </rPh>
    <rPh sb="48" eb="50">
      <t>ヨウキュウ</t>
    </rPh>
    <phoneticPr fontId="2"/>
  </si>
  <si>
    <t>精査処理でNGとなった場合、「要求テーブル」の「処理状況」を更新し、</t>
    <rPh sb="0" eb="2">
      <t>セイサ</t>
    </rPh>
    <rPh sb="2" eb="4">
      <t>ショリ</t>
    </rPh>
    <rPh sb="11" eb="13">
      <t>バアイ</t>
    </rPh>
    <rPh sb="15" eb="17">
      <t>ヨウキュウ</t>
    </rPh>
    <rPh sb="24" eb="26">
      <t>ショリ</t>
    </rPh>
    <rPh sb="26" eb="28">
      <t>ジョウキョウ</t>
    </rPh>
    <rPh sb="30" eb="32">
      <t>コウシン</t>
    </rPh>
    <phoneticPr fontId="2"/>
  </si>
  <si>
    <t>次回の処理で処理対象とならないようマークする。</t>
    <rPh sb="0" eb="2">
      <t>ジカイ</t>
    </rPh>
    <rPh sb="3" eb="5">
      <t>ショリ</t>
    </rPh>
    <rPh sb="6" eb="8">
      <t>ショリ</t>
    </rPh>
    <rPh sb="8" eb="10">
      <t>タイショウ</t>
    </rPh>
    <phoneticPr fontId="2"/>
  </si>
  <si>
    <t>データベース接続エラーと同等に扱い、バッチ処理をリトライする</t>
    <rPh sb="6" eb="8">
      <t>セツゾク</t>
    </rPh>
    <rPh sb="12" eb="14">
      <t>ドウトウ</t>
    </rPh>
    <rPh sb="15" eb="16">
      <t>アツカ</t>
    </rPh>
    <rPh sb="21" eb="23">
      <t>ショリ</t>
    </rPh>
    <phoneticPr fontId="2"/>
  </si>
  <si>
    <t>業務的に多重起動抑制の要件が発生した場合は、アーキテクトに相談すること。</t>
    <phoneticPr fontId="2"/>
  </si>
  <si>
    <t>本処理方式では起動ジョブに含まれるシェルスクリプト（バッチ）にて、同じバッチアプリケーションの多重起動を抑制する。</t>
    <rPh sb="0" eb="1">
      <t>ホン</t>
    </rPh>
    <rPh sb="1" eb="3">
      <t>ショリ</t>
    </rPh>
    <rPh sb="3" eb="5">
      <t>ホウシキ</t>
    </rPh>
    <rPh sb="7" eb="9">
      <t>キドウ</t>
    </rPh>
    <rPh sb="13" eb="14">
      <t>フク</t>
    </rPh>
    <rPh sb="33" eb="34">
      <t>オナ</t>
    </rPh>
    <rPh sb="47" eb="49">
      <t>タジュウ</t>
    </rPh>
    <rPh sb="49" eb="51">
      <t>キドウ</t>
    </rPh>
    <rPh sb="52" eb="54">
      <t>ヨクセイ</t>
    </rPh>
    <phoneticPr fontId="2"/>
  </si>
  <si>
    <t>オンラインでの非同期処理はオンラインのサービス提供時間内に発生するため、サービス提供時間外は常駐バッチを停止させておくこととする。</t>
    <rPh sb="7" eb="10">
      <t>ヒドウキ</t>
    </rPh>
    <rPh sb="10" eb="12">
      <t>ショリ</t>
    </rPh>
    <rPh sb="23" eb="25">
      <t>テイキョウ</t>
    </rPh>
    <rPh sb="25" eb="27">
      <t>ジカン</t>
    </rPh>
    <rPh sb="27" eb="28">
      <t>ナイ</t>
    </rPh>
    <rPh sb="29" eb="31">
      <t>ハッセイ</t>
    </rPh>
    <rPh sb="40" eb="42">
      <t>テイキョウ</t>
    </rPh>
    <rPh sb="42" eb="44">
      <t>ジカン</t>
    </rPh>
    <rPh sb="44" eb="45">
      <t>ガイ</t>
    </rPh>
    <rPh sb="46" eb="48">
      <t>ジョウチュウ</t>
    </rPh>
    <rPh sb="52" eb="54">
      <t>テイシ</t>
    </rPh>
    <phoneticPr fontId="2"/>
  </si>
  <si>
    <t>またメール送信についても夜間の送信は避けたいため、上記に合わせてオンラインのサービス提供時間外は常駐バッチを停止させておくることとする。</t>
    <rPh sb="5" eb="7">
      <t>ソウシン</t>
    </rPh>
    <rPh sb="12" eb="14">
      <t>ヤカン</t>
    </rPh>
    <rPh sb="15" eb="17">
      <t>ソウシン</t>
    </rPh>
    <rPh sb="18" eb="19">
      <t>サ</t>
    </rPh>
    <rPh sb="25" eb="27">
      <t>ジョウキ</t>
    </rPh>
    <rPh sb="28" eb="29">
      <t>ア</t>
    </rPh>
    <rPh sb="42" eb="44">
      <t>テイキョウ</t>
    </rPh>
    <rPh sb="44" eb="46">
      <t>ジカン</t>
    </rPh>
    <rPh sb="46" eb="47">
      <t>ガイ</t>
    </rPh>
    <rPh sb="48" eb="50">
      <t>ジョウチュウ</t>
    </rPh>
    <rPh sb="54" eb="56">
      <t>テイシ</t>
    </rPh>
    <phoneticPr fontId="2"/>
  </si>
  <si>
    <t>一定間隔で処理を繰り返し実行するアプリ基盤部品。</t>
    <rPh sb="0" eb="4">
      <t>イッテイカンカク</t>
    </rPh>
    <rPh sb="5" eb="7">
      <t>ショリ</t>
    </rPh>
    <rPh sb="8" eb="9">
      <t>ク</t>
    </rPh>
    <rPh sb="10" eb="11">
      <t>カエ</t>
    </rPh>
    <rPh sb="12" eb="14">
      <t>ジッコウ</t>
    </rPh>
    <rPh sb="19" eb="21">
      <t>キバン</t>
    </rPh>
    <rPh sb="21" eb="23">
      <t>ブヒン</t>
    </rPh>
    <phoneticPr fontId="2"/>
  </si>
  <si>
    <t>Spring BatchのJobを起動する。</t>
    <rPh sb="17" eb="19">
      <t>キドウ</t>
    </rPh>
    <phoneticPr fontId="2"/>
  </si>
  <si>
    <t>要求テーブルから処理対象の要求データを取得し、1件ずつ主キーを起動パラメータとして設定して</t>
    <rPh sb="0" eb="2">
      <t>ヨウキュウ</t>
    </rPh>
    <rPh sb="8" eb="10">
      <t>ショリ</t>
    </rPh>
    <rPh sb="10" eb="12">
      <t>タイショウ</t>
    </rPh>
    <rPh sb="13" eb="15">
      <t>ヨウキュウ</t>
    </rPh>
    <rPh sb="19" eb="21">
      <t>シュトク</t>
    </rPh>
    <rPh sb="24" eb="25">
      <t>ケン</t>
    </rPh>
    <rPh sb="27" eb="28">
      <t>シュ</t>
    </rPh>
    <rPh sb="31" eb="33">
      <t>キドウ</t>
    </rPh>
    <rPh sb="41" eb="43">
      <t>セッテイ</t>
    </rPh>
    <phoneticPr fontId="2"/>
  </si>
  <si>
    <t>要求データ</t>
    <rPh sb="0" eb="2">
      <t>ヨウキュウ</t>
    </rPh>
    <phoneticPr fontId="2"/>
  </si>
  <si>
    <t>要求テーブルのレイアウト</t>
    <rPh sb="0" eb="2">
      <t>ヨウキュウ</t>
    </rPh>
    <phoneticPr fontId="2"/>
  </si>
  <si>
    <t>詳しくは後述する。</t>
    <rPh sb="0" eb="1">
      <t>クワ</t>
    </rPh>
    <rPh sb="4" eb="6">
      <t>コウジュツ</t>
    </rPh>
    <phoneticPr fontId="2"/>
  </si>
  <si>
    <t>主キー</t>
    <rPh sb="0" eb="1">
      <t>シュ</t>
    </rPh>
    <phoneticPr fontId="2"/>
  </si>
  <si>
    <t>ステータス</t>
  </si>
  <si>
    <t>カラム</t>
    <phoneticPr fontId="2"/>
  </si>
  <si>
    <t>次に示すカラムを必ず持たせること。これらはResidentBatchSchedulerが要求データを扱うために必要となる。</t>
    <rPh sb="0" eb="1">
      <t>ツギ</t>
    </rPh>
    <rPh sb="2" eb="3">
      <t>シメ</t>
    </rPh>
    <rPh sb="8" eb="9">
      <t>カナラ</t>
    </rPh>
    <rPh sb="10" eb="11">
      <t>モ</t>
    </rPh>
    <rPh sb="44" eb="46">
      <t>ヨウキュウ</t>
    </rPh>
    <rPh sb="50" eb="51">
      <t>アツカ</t>
    </rPh>
    <rPh sb="55" eb="57">
      <t>ヒツヨウ</t>
    </rPh>
    <phoneticPr fontId="2"/>
  </si>
  <si>
    <t>その他、業務処理で必要となるカラムがあれば自由に追加してよい。</t>
    <rPh sb="2" eb="3">
      <t>タ</t>
    </rPh>
    <rPh sb="4" eb="6">
      <t>ギョウム</t>
    </rPh>
    <rPh sb="6" eb="8">
      <t>ショリ</t>
    </rPh>
    <rPh sb="9" eb="11">
      <t>ヒツヨウ</t>
    </rPh>
    <rPh sb="21" eb="23">
      <t>ジユウ</t>
    </rPh>
    <rPh sb="24" eb="26">
      <t>ツイカ</t>
    </rPh>
    <phoneticPr fontId="2"/>
  </si>
  <si>
    <t>・要求データを1件ずつ処理する</t>
    <rPh sb="1" eb="3">
      <t>ヨウキュウ</t>
    </rPh>
    <rPh sb="8" eb="9">
      <t>ケン</t>
    </rPh>
    <rPh sb="11" eb="13">
      <t>ショリ</t>
    </rPh>
    <phoneticPr fontId="2"/>
  </si>
  <si>
    <t>・主キーを起動パラメータとして設定してSpring BatchのJobを起動する</t>
    <rPh sb="1" eb="2">
      <t>シュ</t>
    </rPh>
    <rPh sb="5" eb="7">
      <t>キドウ</t>
    </rPh>
    <rPh sb="15" eb="17">
      <t>セッテイ</t>
    </rPh>
    <rPh sb="36" eb="38">
      <t>キドウ</t>
    </rPh>
    <phoneticPr fontId="2"/>
  </si>
  <si>
    <t>・次の要求データへ処理を移す</t>
    <rPh sb="1" eb="2">
      <t>ツギ</t>
    </rPh>
    <rPh sb="3" eb="5">
      <t>ヨウキュウ</t>
    </rPh>
    <rPh sb="9" eb="11">
      <t>ショリ</t>
    </rPh>
    <rPh sb="12" eb="13">
      <t>ウツ</t>
    </rPh>
    <phoneticPr fontId="2"/>
  </si>
  <si>
    <t>要求データの扱い</t>
    <rPh sb="0" eb="2">
      <t>ヨウキュウ</t>
    </rPh>
    <rPh sb="6" eb="7">
      <t>アツカ</t>
    </rPh>
    <phoneticPr fontId="2"/>
  </si>
  <si>
    <t>ResidentBatchSchedulerが要求データをどのように扱うかを示す。</t>
    <rPh sb="23" eb="25">
      <t>ヨウキュウ</t>
    </rPh>
    <rPh sb="34" eb="35">
      <t>アツカ</t>
    </rPh>
    <rPh sb="38" eb="39">
      <t>シメ</t>
    </rPh>
    <phoneticPr fontId="2"/>
  </si>
  <si>
    <t>要求日時</t>
    <rPh sb="0" eb="2">
      <t>ヨウキュウ</t>
    </rPh>
    <rPh sb="2" eb="4">
      <t>ニチジ</t>
    </rPh>
    <phoneticPr fontId="2"/>
  </si>
  <si>
    <t>日時型とする。このカラムの昇順で要求データは処理される。</t>
    <rPh sb="0" eb="2">
      <t>ニチジ</t>
    </rPh>
    <rPh sb="2" eb="3">
      <t>ガタ</t>
    </rPh>
    <rPh sb="13" eb="15">
      <t>ショウジュン</t>
    </rPh>
    <rPh sb="16" eb="18">
      <t>ヨウキュウ</t>
    </rPh>
    <rPh sb="22" eb="24">
      <t>ショリ</t>
    </rPh>
    <phoneticPr fontId="2"/>
  </si>
  <si>
    <t>文字列型または整数型とする（複合主キーにはしないこと）。</t>
    <rPh sb="0" eb="4">
      <t>モジレツガタ</t>
    </rPh>
    <rPh sb="7" eb="10">
      <t>セイスウガタ</t>
    </rPh>
    <rPh sb="14" eb="16">
      <t>フクゴウ</t>
    </rPh>
    <rPh sb="16" eb="17">
      <t>シュ</t>
    </rPh>
    <phoneticPr fontId="2"/>
  </si>
  <si>
    <t>文字列型とする。未処理、処理中、処理成功、処理失敗の4つのステータスを表す値を持つ。</t>
    <rPh sb="0" eb="4">
      <t>モジレツガタ</t>
    </rPh>
    <rPh sb="8" eb="11">
      <t>ミショリ</t>
    </rPh>
    <rPh sb="12" eb="15">
      <t>ショリチュウ</t>
    </rPh>
    <rPh sb="16" eb="18">
      <t>ショリ</t>
    </rPh>
    <rPh sb="18" eb="20">
      <t>セイコウ</t>
    </rPh>
    <rPh sb="21" eb="23">
      <t>ショリ</t>
    </rPh>
    <rPh sb="23" eb="25">
      <t>シッパイ</t>
    </rPh>
    <rPh sb="35" eb="36">
      <t>アラワ</t>
    </rPh>
    <rPh sb="37" eb="38">
      <t>アタイ</t>
    </rPh>
    <rPh sb="39" eb="40">
      <t>モ</t>
    </rPh>
    <phoneticPr fontId="2"/>
  </si>
  <si>
    <t>・ステータスが「未処理」の要求データを取得する</t>
    <rPh sb="8" eb="11">
      <t>ミショリ</t>
    </rPh>
    <rPh sb="13" eb="15">
      <t>ヨウキュウ</t>
    </rPh>
    <rPh sb="19" eb="21">
      <t>シュトク</t>
    </rPh>
    <phoneticPr fontId="2"/>
  </si>
  <si>
    <t>・ステータスを「処理中」へ更新する</t>
    <rPh sb="8" eb="11">
      <t>ショリチュウ</t>
    </rPh>
    <rPh sb="13" eb="15">
      <t>コウシン</t>
    </rPh>
    <phoneticPr fontId="2"/>
  </si>
  <si>
    <t>・Jobが正常終了した場合、ステータスを「処理成功」へ更新する</t>
    <rPh sb="5" eb="7">
      <t>セイジョウ</t>
    </rPh>
    <rPh sb="7" eb="9">
      <t>シュウリョウ</t>
    </rPh>
    <rPh sb="11" eb="13">
      <t>バアイ</t>
    </rPh>
    <rPh sb="21" eb="23">
      <t>ショリ</t>
    </rPh>
    <rPh sb="23" eb="25">
      <t>セイコウ</t>
    </rPh>
    <rPh sb="27" eb="29">
      <t>コウシン</t>
    </rPh>
    <phoneticPr fontId="2"/>
  </si>
  <si>
    <t>・Jobが異常終了した場合、ステータスを「処理失敗」へ更新する</t>
    <rPh sb="5" eb="7">
      <t>イジョウ</t>
    </rPh>
    <rPh sb="7" eb="9">
      <t>シュウリョウ</t>
    </rPh>
    <rPh sb="11" eb="13">
      <t>バアイ</t>
    </rPh>
    <rPh sb="21" eb="23">
      <t>ショリ</t>
    </rPh>
    <rPh sb="23" eb="25">
      <t>シッパイ</t>
    </rPh>
    <rPh sb="27" eb="29">
      <t>コウシン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</si>
</sst>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name val="ＭＳ 明朝"/>
      <family val="1"/>
    </font>
    <font>
      <sz val="11"/>
      <color theme="1"/>
      <name val="ＭＳ Ｐゴシック"/>
      <family val="2"/>
      <charset val="128"/>
      <scheme val="minor"/>
    </font>
    <font>
      <sz val="10"/>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alignment vertical="center"/>
    </xf>
    <xf numFmtId="0" fontId="1" fillId="0" borderId="0"/>
    <xf numFmtId="0" fontId="1" fillId="0" borderId="0"/>
    <xf numFmtId="0" fontId="1" fillId="0" borderId="0"/>
    <xf numFmtId="0" fontId="7" fillId="0" borderId="0">
      <alignment vertical="center"/>
    </xf>
    <xf numFmtId="0" fontId="7" fillId="0" borderId="0">
      <alignment vertical="center"/>
    </xf>
  </cellStyleXfs>
  <cellXfs count="92">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6" fillId="0" borderId="0" xfId="0" applyFont="1" applyFill="1" applyBorder="1">
      <alignment vertical="center"/>
    </xf>
    <xf numFmtId="0" fontId="6" fillId="0" borderId="0" xfId="0" applyFont="1" applyFill="1" applyBorder="1" applyAlignment="1">
      <alignment horizontal="right" vertical="center"/>
    </xf>
    <xf numFmtId="0" fontId="6" fillId="0" borderId="0" xfId="0" quotePrefix="1" applyFont="1" applyFill="1" applyBorder="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0"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applyFont="1" applyAlignment="1">
      <alignment horizontal="righ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1" fillId="0" borderId="0" xfId="5" applyFont="1">
      <alignment vertical="center"/>
    </xf>
    <xf numFmtId="0" fontId="4" fillId="0" borderId="0" xfId="5" applyFont="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9" fillId="0" borderId="7" xfId="0" applyFont="1" applyBorder="1">
      <alignment vertical="center"/>
    </xf>
    <xf numFmtId="0" fontId="9" fillId="0" borderId="5" xfId="0" applyFont="1" applyBorder="1">
      <alignment vertical="center"/>
    </xf>
    <xf numFmtId="0" fontId="9" fillId="0" borderId="6" xfId="0" applyFont="1" applyBorder="1">
      <alignment vertical="center"/>
    </xf>
    <xf numFmtId="0" fontId="9" fillId="0" borderId="0" xfId="0" applyFont="1">
      <alignment vertical="center"/>
    </xf>
    <xf numFmtId="0" fontId="9" fillId="0" borderId="8" xfId="0" applyFont="1" applyBorder="1">
      <alignment vertical="center"/>
    </xf>
    <xf numFmtId="0" fontId="9" fillId="0" borderId="0" xfId="0" applyFont="1" applyBorder="1">
      <alignment vertical="center"/>
    </xf>
    <xf numFmtId="0" fontId="9" fillId="0" borderId="11" xfId="0" applyFont="1" applyBorder="1">
      <alignment vertical="center"/>
    </xf>
    <xf numFmtId="0" fontId="9" fillId="0" borderId="12" xfId="0" applyFont="1" applyBorder="1">
      <alignment vertical="center"/>
    </xf>
    <xf numFmtId="0" fontId="6" fillId="0" borderId="0" xfId="0" applyFont="1">
      <alignment vertical="center"/>
    </xf>
    <xf numFmtId="0" fontId="1" fillId="0" borderId="0" xfId="0" applyFont="1" applyFill="1" applyBorder="1">
      <alignment vertical="center"/>
    </xf>
    <xf numFmtId="0" fontId="6" fillId="0" borderId="0" xfId="0" quotePrefix="1" applyFont="1" applyAlignment="1">
      <alignment horizontal="right" vertical="center"/>
    </xf>
    <xf numFmtId="0" fontId="1" fillId="0" borderId="0" xfId="0" quotePrefix="1" applyFont="1" applyFill="1" applyBorder="1" applyAlignment="1">
      <alignment horizontal="right" vertical="center"/>
    </xf>
    <xf numFmtId="0" fontId="1" fillId="3" borderId="4" xfId="0" applyFont="1" applyFill="1" applyBorder="1">
      <alignment vertical="center"/>
    </xf>
    <xf numFmtId="0" fontId="1" fillId="3" borderId="5"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1" fillId="0" borderId="0" xfId="0" applyFont="1" applyFill="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6">
    <cellStyle name="標準" xfId="0" builtinId="0"/>
    <cellStyle name="標準 2" xfId="4" xr:uid="{D00AF6C6-891F-47C7-9381-7E51B314B66E}"/>
    <cellStyle name="標準 3 2 3" xfId="3" xr:uid="{00000000-0005-0000-0000-000001000000}"/>
    <cellStyle name="標準 4" xfId="5" xr:uid="{CF7E08B6-7C21-4FD5-BCE3-544EEC40FA48}"/>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27</xdr:row>
      <xdr:rowOff>0</xdr:rowOff>
    </xdr:from>
    <xdr:to>
      <xdr:col>30</xdr:col>
      <xdr:colOff>76200</xdr:colOff>
      <xdr:row>59</xdr:row>
      <xdr:rowOff>66675</xdr:rowOff>
    </xdr:to>
    <xdr:pic>
      <xdr:nvPicPr>
        <xdr:cNvPr id="3" name="図 2">
          <a:extLst>
            <a:ext uri="{FF2B5EF4-FFF2-40B4-BE49-F238E27FC236}">
              <a16:creationId xmlns:a16="http://schemas.microsoft.com/office/drawing/2014/main" id="{DDED7D77-7F6E-4331-AF94-C1A5940390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 y="3686175"/>
          <a:ext cx="6981825" cy="463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97</xdr:row>
      <xdr:rowOff>19050</xdr:rowOff>
    </xdr:from>
    <xdr:to>
      <xdr:col>27</xdr:col>
      <xdr:colOff>95249</xdr:colOff>
      <xdr:row>103</xdr:row>
      <xdr:rowOff>104319</xdr:rowOff>
    </xdr:to>
    <xdr:grpSp>
      <xdr:nvGrpSpPr>
        <xdr:cNvPr id="4" name="グループ化 3">
          <a:extLst>
            <a:ext uri="{FF2B5EF4-FFF2-40B4-BE49-F238E27FC236}">
              <a16:creationId xmlns:a16="http://schemas.microsoft.com/office/drawing/2014/main" id="{007C92EA-4D0C-4D54-823A-26A980CB316F}"/>
            </a:ext>
          </a:extLst>
        </xdr:cNvPr>
        <xdr:cNvGrpSpPr/>
      </xdr:nvGrpSpPr>
      <xdr:grpSpPr>
        <a:xfrm>
          <a:off x="1381125" y="13992225"/>
          <a:ext cx="6172199" cy="942519"/>
          <a:chOff x="2623805" y="10336409"/>
          <a:chExt cx="6172199" cy="942519"/>
        </a:xfrm>
      </xdr:grpSpPr>
      <xdr:grpSp>
        <xdr:nvGrpSpPr>
          <xdr:cNvPr id="5" name="グループ化 4">
            <a:extLst>
              <a:ext uri="{FF2B5EF4-FFF2-40B4-BE49-F238E27FC236}">
                <a16:creationId xmlns:a16="http://schemas.microsoft.com/office/drawing/2014/main" id="{387B180E-F9BC-42F4-929C-3EAA4F75AB96}"/>
              </a:ext>
            </a:extLst>
          </xdr:cNvPr>
          <xdr:cNvGrpSpPr/>
        </xdr:nvGrpSpPr>
        <xdr:grpSpPr>
          <a:xfrm>
            <a:off x="2623805" y="10336409"/>
            <a:ext cx="6057899" cy="942519"/>
            <a:chOff x="2623805" y="10336409"/>
            <a:chExt cx="6057899" cy="942519"/>
          </a:xfrm>
        </xdr:grpSpPr>
        <xdr:grpSp>
          <xdr:nvGrpSpPr>
            <xdr:cNvPr id="7" name="グループ化 6">
              <a:extLst>
                <a:ext uri="{FF2B5EF4-FFF2-40B4-BE49-F238E27FC236}">
                  <a16:creationId xmlns:a16="http://schemas.microsoft.com/office/drawing/2014/main" id="{0C02AD90-2AF5-4F47-B2EF-C9AD4C241916}"/>
                </a:ext>
              </a:extLst>
            </xdr:cNvPr>
            <xdr:cNvGrpSpPr/>
          </xdr:nvGrpSpPr>
          <xdr:grpSpPr>
            <a:xfrm>
              <a:off x="2766680" y="10336409"/>
              <a:ext cx="5915024" cy="942519"/>
              <a:chOff x="2766680" y="10336409"/>
              <a:chExt cx="5915024" cy="942519"/>
            </a:xfrm>
          </xdr:grpSpPr>
          <xdr:grpSp>
            <xdr:nvGrpSpPr>
              <xdr:cNvPr id="9" name="グループ化 8">
                <a:extLst>
                  <a:ext uri="{FF2B5EF4-FFF2-40B4-BE49-F238E27FC236}">
                    <a16:creationId xmlns:a16="http://schemas.microsoft.com/office/drawing/2014/main" id="{180F0C38-EF4D-42CD-A827-34380A2698FD}"/>
                  </a:ext>
                </a:extLst>
              </xdr:cNvPr>
              <xdr:cNvGrpSpPr/>
            </xdr:nvGrpSpPr>
            <xdr:grpSpPr>
              <a:xfrm>
                <a:off x="2766680" y="10850760"/>
                <a:ext cx="5915024" cy="428168"/>
                <a:chOff x="2581276" y="3867608"/>
                <a:chExt cx="5915024" cy="428168"/>
              </a:xfrm>
            </xdr:grpSpPr>
            <xdr:grpSp>
              <xdr:nvGrpSpPr>
                <xdr:cNvPr id="13" name="グループ化 12">
                  <a:extLst>
                    <a:ext uri="{FF2B5EF4-FFF2-40B4-BE49-F238E27FC236}">
                      <a16:creationId xmlns:a16="http://schemas.microsoft.com/office/drawing/2014/main" id="{940101FF-E8F0-4BAE-AC64-DB7987469855}"/>
                    </a:ext>
                  </a:extLst>
                </xdr:cNvPr>
                <xdr:cNvGrpSpPr/>
              </xdr:nvGrpSpPr>
              <xdr:grpSpPr>
                <a:xfrm>
                  <a:off x="4305301" y="3867608"/>
                  <a:ext cx="4190999" cy="428168"/>
                  <a:chOff x="4857751" y="39681151"/>
                  <a:chExt cx="4190999" cy="428168"/>
                </a:xfrm>
              </xdr:grpSpPr>
              <xdr:sp macro="" textlink="">
                <xdr:nvSpPr>
                  <xdr:cNvPr id="16" name="正方形/長方形 15">
                    <a:extLst>
                      <a:ext uri="{FF2B5EF4-FFF2-40B4-BE49-F238E27FC236}">
                        <a16:creationId xmlns:a16="http://schemas.microsoft.com/office/drawing/2014/main" id="{51DE44A8-B8F9-475B-A1BA-B28D6F8B6C48}"/>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7" name="正方形/長方形 16">
                    <a:extLst>
                      <a:ext uri="{FF2B5EF4-FFF2-40B4-BE49-F238E27FC236}">
                        <a16:creationId xmlns:a16="http://schemas.microsoft.com/office/drawing/2014/main" id="{2DA0478B-8F69-4396-8954-99565351E10E}"/>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14" name="直線矢印コネクタ 13">
                  <a:extLst>
                    <a:ext uri="{FF2B5EF4-FFF2-40B4-BE49-F238E27FC236}">
                      <a16:creationId xmlns:a16="http://schemas.microsoft.com/office/drawing/2014/main" id="{E39A8164-F8D4-45D7-8C78-912E0DDA4EE6}"/>
                    </a:ext>
                  </a:extLst>
                </xdr:cNvPr>
                <xdr:cNvCxnSpPr>
                  <a:cxnSpLocks/>
                  <a:stCxn id="16" idx="3"/>
                  <a:endCxn id="17"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直線矢印コネクタ 14">
                  <a:extLst>
                    <a:ext uri="{FF2B5EF4-FFF2-40B4-BE49-F238E27FC236}">
                      <a16:creationId xmlns:a16="http://schemas.microsoft.com/office/drawing/2014/main" id="{274BD825-E264-4692-B096-1FBD6FB5C46E}"/>
                    </a:ext>
                  </a:extLst>
                </xdr:cNvPr>
                <xdr:cNvCxnSpPr>
                  <a:cxnSpLocks/>
                  <a:stCxn id="8" idx="6"/>
                  <a:endCxn id="16"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0" name="テキスト ボックス 9">
                <a:extLst>
                  <a:ext uri="{FF2B5EF4-FFF2-40B4-BE49-F238E27FC236}">
                    <a16:creationId xmlns:a16="http://schemas.microsoft.com/office/drawing/2014/main" id="{DFFFB5D6-0CF7-4F24-948F-3C3A0CA3D0D3}"/>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11" name="テキスト ボックス 10">
                <a:extLst>
                  <a:ext uri="{FF2B5EF4-FFF2-40B4-BE49-F238E27FC236}">
                    <a16:creationId xmlns:a16="http://schemas.microsoft.com/office/drawing/2014/main" id="{8C59675E-498A-45A3-8DC0-241B46B1977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12" name="テキスト ボックス 11">
                <a:extLst>
                  <a:ext uri="{FF2B5EF4-FFF2-40B4-BE49-F238E27FC236}">
                    <a16:creationId xmlns:a16="http://schemas.microsoft.com/office/drawing/2014/main" id="{9DBB55E8-FC99-4E0A-B77E-0ACB6146ED66}"/>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 name="Oval 124">
              <a:extLst>
                <a:ext uri="{FF2B5EF4-FFF2-40B4-BE49-F238E27FC236}">
                  <a16:creationId xmlns:a16="http://schemas.microsoft.com/office/drawing/2014/main" id="{25010806-9EE7-4886-BB4B-B5D348E25630}"/>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6" name="右大かっこ 5">
            <a:extLst>
              <a:ext uri="{FF2B5EF4-FFF2-40B4-BE49-F238E27FC236}">
                <a16:creationId xmlns:a16="http://schemas.microsoft.com/office/drawing/2014/main" id="{E1C0BDF6-4EA6-49F0-AFD4-53B61D338B86}"/>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14</xdr:col>
      <xdr:colOff>161925</xdr:colOff>
      <xdr:row>147</xdr:row>
      <xdr:rowOff>1</xdr:rowOff>
    </xdr:from>
    <xdr:to>
      <xdr:col>30</xdr:col>
      <xdr:colOff>9525</xdr:colOff>
      <xdr:row>154</xdr:row>
      <xdr:rowOff>47626</xdr:rowOff>
    </xdr:to>
    <xdr:sp macro="" textlink="">
      <xdr:nvSpPr>
        <xdr:cNvPr id="40" name="四角形: 角を丸くする 39">
          <a:extLst>
            <a:ext uri="{FF2B5EF4-FFF2-40B4-BE49-F238E27FC236}">
              <a16:creationId xmlns:a16="http://schemas.microsoft.com/office/drawing/2014/main" id="{3CEC5AE1-C633-483B-95D8-85B213E8114F}"/>
            </a:ext>
          </a:extLst>
        </xdr:cNvPr>
        <xdr:cNvSpPr/>
      </xdr:nvSpPr>
      <xdr:spPr>
        <a:xfrm>
          <a:off x="4029075" y="21402676"/>
          <a:ext cx="4267200" cy="1047750"/>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@Scheduled</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によるスケジューリング</a:t>
          </a:r>
        </a:p>
      </xdr:txBody>
    </xdr:sp>
    <xdr:clientData/>
  </xdr:twoCellAnchor>
  <xdr:twoCellAnchor>
    <xdr:from>
      <xdr:col>10</xdr:col>
      <xdr:colOff>190499</xdr:colOff>
      <xdr:row>151</xdr:row>
      <xdr:rowOff>57188</xdr:rowOff>
    </xdr:from>
    <xdr:to>
      <xdr:col>14</xdr:col>
      <xdr:colOff>47625</xdr:colOff>
      <xdr:row>151</xdr:row>
      <xdr:rowOff>57221</xdr:rowOff>
    </xdr:to>
    <xdr:sp macro="" textlink="">
      <xdr:nvSpPr>
        <xdr:cNvPr id="47" name="Line 3">
          <a:extLst>
            <a:ext uri="{FF2B5EF4-FFF2-40B4-BE49-F238E27FC236}">
              <a16:creationId xmlns:a16="http://schemas.microsoft.com/office/drawing/2014/main" id="{06055FBE-8118-4C72-AFFC-C3CC23B022C6}"/>
            </a:ext>
          </a:extLst>
        </xdr:cNvPr>
        <xdr:cNvSpPr>
          <a:spLocks noChangeShapeType="1"/>
        </xdr:cNvSpPr>
      </xdr:nvSpPr>
      <xdr:spPr bwMode="auto">
        <a:xfrm flipV="1">
          <a:off x="2952749" y="20888363"/>
          <a:ext cx="962026" cy="3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271554</xdr:colOff>
      <xdr:row>148</xdr:row>
      <xdr:rowOff>104793</xdr:rowOff>
    </xdr:from>
    <xdr:to>
      <xdr:col>14</xdr:col>
      <xdr:colOff>57527</xdr:colOff>
      <xdr:row>151</xdr:row>
      <xdr:rowOff>114319</xdr:rowOff>
    </xdr:to>
    <xdr:sp macro="" textlink="">
      <xdr:nvSpPr>
        <xdr:cNvPr id="48" name="Text Box 5">
          <a:extLst>
            <a:ext uri="{FF2B5EF4-FFF2-40B4-BE49-F238E27FC236}">
              <a16:creationId xmlns:a16="http://schemas.microsoft.com/office/drawing/2014/main" id="{9FD76168-51CA-4933-92F5-281F4A6C71D3}"/>
            </a:ext>
          </a:extLst>
        </xdr:cNvPr>
        <xdr:cNvSpPr txBox="1">
          <a:spLocks noChangeArrowheads="1"/>
        </xdr:cNvSpPr>
      </xdr:nvSpPr>
      <xdr:spPr bwMode="auto">
        <a:xfrm>
          <a:off x="3033804" y="20507343"/>
          <a:ext cx="890873" cy="438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clientData/>
  </xdr:twoCellAnchor>
  <xdr:twoCellAnchor>
    <xdr:from>
      <xdr:col>15</xdr:col>
      <xdr:colOff>263382</xdr:colOff>
      <xdr:row>149</xdr:row>
      <xdr:rowOff>100245</xdr:rowOff>
    </xdr:from>
    <xdr:to>
      <xdr:col>19</xdr:col>
      <xdr:colOff>61287</xdr:colOff>
      <xdr:row>152</xdr:row>
      <xdr:rowOff>77472</xdr:rowOff>
    </xdr:to>
    <xdr:sp macro="" textlink="">
      <xdr:nvSpPr>
        <xdr:cNvPr id="49" name="Rectangle 1">
          <a:extLst>
            <a:ext uri="{FF2B5EF4-FFF2-40B4-BE49-F238E27FC236}">
              <a16:creationId xmlns:a16="http://schemas.microsoft.com/office/drawing/2014/main" id="{7CC15FB1-0898-4EAF-BC88-AD76D580E670}"/>
            </a:ext>
          </a:extLst>
        </xdr:cNvPr>
        <xdr:cNvSpPr>
          <a:spLocks noChangeArrowheads="1"/>
        </xdr:cNvSpPr>
      </xdr:nvSpPr>
      <xdr:spPr bwMode="auto">
        <a:xfrm>
          <a:off x="4406757" y="2064567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ResidentBatchScheduler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25</xdr:col>
      <xdr:colOff>233153</xdr:colOff>
      <xdr:row>149</xdr:row>
      <xdr:rowOff>100245</xdr:rowOff>
    </xdr:from>
    <xdr:to>
      <xdr:col>29</xdr:col>
      <xdr:colOff>31058</xdr:colOff>
      <xdr:row>152</xdr:row>
      <xdr:rowOff>77472</xdr:rowOff>
    </xdr:to>
    <xdr:sp macro="" textlink="">
      <xdr:nvSpPr>
        <xdr:cNvPr id="50" name="Rectangle 1">
          <a:extLst>
            <a:ext uri="{FF2B5EF4-FFF2-40B4-BE49-F238E27FC236}">
              <a16:creationId xmlns:a16="http://schemas.microsoft.com/office/drawing/2014/main" id="{0FA9099D-C5F8-4306-9475-C895D89DE1A3}"/>
            </a:ext>
          </a:extLst>
        </xdr:cNvPr>
        <xdr:cNvSpPr>
          <a:spLocks noChangeArrowheads="1"/>
        </xdr:cNvSpPr>
      </xdr:nvSpPr>
      <xdr:spPr bwMode="auto">
        <a:xfrm>
          <a:off x="7138778" y="2178867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25</xdr:col>
      <xdr:colOff>244746</xdr:colOff>
      <xdr:row>156</xdr:row>
      <xdr:rowOff>71670</xdr:rowOff>
    </xdr:from>
    <xdr:to>
      <xdr:col>29</xdr:col>
      <xdr:colOff>42651</xdr:colOff>
      <xdr:row>159</xdr:row>
      <xdr:rowOff>48897</xdr:rowOff>
    </xdr:to>
    <xdr:sp macro="" textlink="">
      <xdr:nvSpPr>
        <xdr:cNvPr id="51" name="Rectangle 1">
          <a:extLst>
            <a:ext uri="{FF2B5EF4-FFF2-40B4-BE49-F238E27FC236}">
              <a16:creationId xmlns:a16="http://schemas.microsoft.com/office/drawing/2014/main" id="{A6463AA2-756F-40F8-B86F-D1CB2119BD10}"/>
            </a:ext>
          </a:extLst>
        </xdr:cNvPr>
        <xdr:cNvSpPr>
          <a:spLocks noChangeArrowheads="1"/>
        </xdr:cNvSpPr>
      </xdr:nvSpPr>
      <xdr:spPr bwMode="auto">
        <a:xfrm>
          <a:off x="7150371" y="2276022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19</xdr:col>
      <xdr:colOff>95249</xdr:colOff>
      <xdr:row>151</xdr:row>
      <xdr:rowOff>9525</xdr:rowOff>
    </xdr:from>
    <xdr:to>
      <xdr:col>25</xdr:col>
      <xdr:colOff>152400</xdr:colOff>
      <xdr:row>151</xdr:row>
      <xdr:rowOff>9575</xdr:rowOff>
    </xdr:to>
    <xdr:sp macro="" textlink="">
      <xdr:nvSpPr>
        <xdr:cNvPr id="52" name="Line 3">
          <a:extLst>
            <a:ext uri="{FF2B5EF4-FFF2-40B4-BE49-F238E27FC236}">
              <a16:creationId xmlns:a16="http://schemas.microsoft.com/office/drawing/2014/main" id="{F518B22D-8BDC-4302-955A-D8C08014EC05}"/>
            </a:ext>
          </a:extLst>
        </xdr:cNvPr>
        <xdr:cNvSpPr>
          <a:spLocks noChangeShapeType="1"/>
        </xdr:cNvSpPr>
      </xdr:nvSpPr>
      <xdr:spPr bwMode="auto">
        <a:xfrm flipV="1">
          <a:off x="5343524" y="21983700"/>
          <a:ext cx="1714501" cy="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0</xdr:colOff>
      <xdr:row>149</xdr:row>
      <xdr:rowOff>132937</xdr:rowOff>
    </xdr:from>
    <xdr:to>
      <xdr:col>10</xdr:col>
      <xdr:colOff>74131</xdr:colOff>
      <xdr:row>152</xdr:row>
      <xdr:rowOff>110164</xdr:rowOff>
    </xdr:to>
    <xdr:sp macro="" textlink="">
      <xdr:nvSpPr>
        <xdr:cNvPr id="46" name="Rectangle 1">
          <a:extLst>
            <a:ext uri="{FF2B5EF4-FFF2-40B4-BE49-F238E27FC236}">
              <a16:creationId xmlns:a16="http://schemas.microsoft.com/office/drawing/2014/main" id="{3CF34627-71C9-47F0-85E4-A3C8FD57130B}"/>
            </a:ext>
          </a:extLst>
        </xdr:cNvPr>
        <xdr:cNvSpPr>
          <a:spLocks noChangeArrowheads="1"/>
        </xdr:cNvSpPr>
      </xdr:nvSpPr>
      <xdr:spPr bwMode="auto">
        <a:xfrm>
          <a:off x="1933575" y="2067836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clientData/>
  </xdr:twoCellAnchor>
  <xdr:twoCellAnchor>
    <xdr:from>
      <xdr:col>27</xdr:col>
      <xdr:colOff>114299</xdr:colOff>
      <xdr:row>152</xdr:row>
      <xdr:rowOff>85724</xdr:rowOff>
    </xdr:from>
    <xdr:to>
      <xdr:col>27</xdr:col>
      <xdr:colOff>114300</xdr:colOff>
      <xdr:row>156</xdr:row>
      <xdr:rowOff>47625</xdr:rowOff>
    </xdr:to>
    <xdr:sp macro="" textlink="">
      <xdr:nvSpPr>
        <xdr:cNvPr id="38" name="Line 3">
          <a:extLst>
            <a:ext uri="{FF2B5EF4-FFF2-40B4-BE49-F238E27FC236}">
              <a16:creationId xmlns:a16="http://schemas.microsoft.com/office/drawing/2014/main" id="{8E3E2088-9626-42A2-BF11-515CBAF520BA}"/>
            </a:ext>
          </a:extLst>
        </xdr:cNvPr>
        <xdr:cNvSpPr>
          <a:spLocks noChangeShapeType="1"/>
        </xdr:cNvSpPr>
      </xdr:nvSpPr>
      <xdr:spPr bwMode="auto">
        <a:xfrm flipH="1">
          <a:off x="7572374" y="22202774"/>
          <a:ext cx="1" cy="533401"/>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90579</xdr:colOff>
      <xdr:row>152</xdr:row>
      <xdr:rowOff>66694</xdr:rowOff>
    </xdr:from>
    <xdr:to>
      <xdr:col>20</xdr:col>
      <xdr:colOff>47625</xdr:colOff>
      <xdr:row>154</xdr:row>
      <xdr:rowOff>28576</xdr:rowOff>
    </xdr:to>
    <xdr:sp macro="" textlink="">
      <xdr:nvSpPr>
        <xdr:cNvPr id="53" name="Text Box 5">
          <a:extLst>
            <a:ext uri="{FF2B5EF4-FFF2-40B4-BE49-F238E27FC236}">
              <a16:creationId xmlns:a16="http://schemas.microsoft.com/office/drawing/2014/main" id="{68B04324-A4BC-41E5-8EB2-2EA2B82BE880}"/>
            </a:ext>
          </a:extLst>
        </xdr:cNvPr>
        <xdr:cNvSpPr txBox="1">
          <a:spLocks noChangeArrowheads="1"/>
        </xdr:cNvSpPr>
      </xdr:nvSpPr>
      <xdr:spPr bwMode="auto">
        <a:xfrm>
          <a:off x="4233954" y="22183744"/>
          <a:ext cx="1338171" cy="247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一定間隔で処理を実行</a:t>
          </a:r>
        </a:p>
      </xdr:txBody>
    </xdr:sp>
    <xdr:clientData/>
  </xdr:twoCellAnchor>
  <xdr:twoCellAnchor>
    <xdr:from>
      <xdr:col>24</xdr:col>
      <xdr:colOff>100104</xdr:colOff>
      <xdr:row>159</xdr:row>
      <xdr:rowOff>133369</xdr:rowOff>
    </xdr:from>
    <xdr:to>
      <xdr:col>31</xdr:col>
      <xdr:colOff>142875</xdr:colOff>
      <xdr:row>161</xdr:row>
      <xdr:rowOff>95251</xdr:rowOff>
    </xdr:to>
    <xdr:sp macro="" textlink="">
      <xdr:nvSpPr>
        <xdr:cNvPr id="54" name="Text Box 5">
          <a:extLst>
            <a:ext uri="{FF2B5EF4-FFF2-40B4-BE49-F238E27FC236}">
              <a16:creationId xmlns:a16="http://schemas.microsoft.com/office/drawing/2014/main" id="{458CF215-58D9-4B70-BBD0-10DFE32A2567}"/>
            </a:ext>
          </a:extLst>
        </xdr:cNvPr>
        <xdr:cNvSpPr txBox="1">
          <a:spLocks noChangeArrowheads="1"/>
        </xdr:cNvSpPr>
      </xdr:nvSpPr>
      <xdr:spPr bwMode="auto">
        <a:xfrm>
          <a:off x="6729504" y="23250544"/>
          <a:ext cx="1976346" cy="247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以降は</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4.1.4.</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責務配置を参照</a:t>
          </a:r>
        </a:p>
      </xdr:txBody>
    </xdr:sp>
    <xdr:clientData/>
  </xdr:twoCellAnchor>
  <xdr:twoCellAnchor>
    <xdr:from>
      <xdr:col>5</xdr:col>
      <xdr:colOff>76200</xdr:colOff>
      <xdr:row>269</xdr:row>
      <xdr:rowOff>85725</xdr:rowOff>
    </xdr:from>
    <xdr:to>
      <xdr:col>29</xdr:col>
      <xdr:colOff>76200</xdr:colOff>
      <xdr:row>287</xdr:row>
      <xdr:rowOff>95250</xdr:rowOff>
    </xdr:to>
    <xdr:grpSp>
      <xdr:nvGrpSpPr>
        <xdr:cNvPr id="42" name="グループ化 41">
          <a:extLst>
            <a:ext uri="{FF2B5EF4-FFF2-40B4-BE49-F238E27FC236}">
              <a16:creationId xmlns:a16="http://schemas.microsoft.com/office/drawing/2014/main" id="{7D51CCF5-69EB-49A1-8EA7-4C3259E07625}"/>
            </a:ext>
          </a:extLst>
        </xdr:cNvPr>
        <xdr:cNvGrpSpPr/>
      </xdr:nvGrpSpPr>
      <xdr:grpSpPr>
        <a:xfrm>
          <a:off x="1457325" y="38633400"/>
          <a:ext cx="6629400" cy="2581275"/>
          <a:chOff x="990600" y="28860750"/>
          <a:chExt cx="6629400" cy="2581275"/>
        </a:xfrm>
      </xdr:grpSpPr>
      <xdr:sp macro="" textlink="">
        <xdr:nvSpPr>
          <xdr:cNvPr id="44" name="正方形/長方形 860">
            <a:extLst>
              <a:ext uri="{FF2B5EF4-FFF2-40B4-BE49-F238E27FC236}">
                <a16:creationId xmlns:a16="http://schemas.microsoft.com/office/drawing/2014/main" id="{2AB5DF24-8817-4CE9-93FB-A77A465060EA}"/>
              </a:ext>
            </a:extLst>
          </xdr:cNvPr>
          <xdr:cNvSpPr/>
        </xdr:nvSpPr>
        <xdr:spPr>
          <a:xfrm>
            <a:off x="990600" y="28860750"/>
            <a:ext cx="440055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sp macro="" textlink="">
        <xdr:nvSpPr>
          <xdr:cNvPr id="28" name="円柱 881">
            <a:extLst>
              <a:ext uri="{FF2B5EF4-FFF2-40B4-BE49-F238E27FC236}">
                <a16:creationId xmlns:a16="http://schemas.microsoft.com/office/drawing/2014/main" id="{56D239FF-52D1-46C8-95D4-AEDC4EB62CCD}"/>
              </a:ext>
            </a:extLst>
          </xdr:cNvPr>
          <xdr:cNvSpPr/>
        </xdr:nvSpPr>
        <xdr:spPr>
          <a:xfrm>
            <a:off x="1285875" y="29127450"/>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sp macro="" textlink="">
        <xdr:nvSpPr>
          <xdr:cNvPr id="29" name="円柱 889">
            <a:extLst>
              <a:ext uri="{FF2B5EF4-FFF2-40B4-BE49-F238E27FC236}">
                <a16:creationId xmlns:a16="http://schemas.microsoft.com/office/drawing/2014/main" id="{7D020DF2-1DAB-44E8-B10A-08A0DEA29DFD}"/>
              </a:ext>
            </a:extLst>
          </xdr:cNvPr>
          <xdr:cNvSpPr/>
        </xdr:nvSpPr>
        <xdr:spPr>
          <a:xfrm>
            <a:off x="1285875" y="29798962"/>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sp macro="" textlink="">
        <xdr:nvSpPr>
          <xdr:cNvPr id="30" name="円柱 890">
            <a:extLst>
              <a:ext uri="{FF2B5EF4-FFF2-40B4-BE49-F238E27FC236}">
                <a16:creationId xmlns:a16="http://schemas.microsoft.com/office/drawing/2014/main" id="{A18B2439-4E9D-42FB-A4BD-A4DF01F86CA5}"/>
              </a:ext>
            </a:extLst>
          </xdr:cNvPr>
          <xdr:cNvSpPr/>
        </xdr:nvSpPr>
        <xdr:spPr>
          <a:xfrm>
            <a:off x="1285875" y="30470475"/>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sp macro="" textlink="">
        <xdr:nvSpPr>
          <xdr:cNvPr id="31" name="Rectangle 1">
            <a:extLst>
              <a:ext uri="{FF2B5EF4-FFF2-40B4-BE49-F238E27FC236}">
                <a16:creationId xmlns:a16="http://schemas.microsoft.com/office/drawing/2014/main" id="{E698397D-4008-4507-B7BE-D32168B3999E}"/>
              </a:ext>
            </a:extLst>
          </xdr:cNvPr>
          <xdr:cNvSpPr>
            <a:spLocks noChangeArrowheads="1"/>
          </xdr:cNvSpPr>
        </xdr:nvSpPr>
        <xdr:spPr bwMode="auto">
          <a:xfrm>
            <a:off x="4048125" y="29841825"/>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メール送信</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常駐バッチ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32" name="コネクタ: カギ線 31">
            <a:extLst>
              <a:ext uri="{FF2B5EF4-FFF2-40B4-BE49-F238E27FC236}">
                <a16:creationId xmlns:a16="http://schemas.microsoft.com/office/drawing/2014/main" id="{6F255D82-25AC-4708-B63A-E3C88577F7E5}"/>
              </a:ext>
            </a:extLst>
          </xdr:cNvPr>
          <xdr:cNvCxnSpPr>
            <a:stCxn id="31" idx="1"/>
            <a:endCxn id="28" idx="4"/>
          </xdr:cNvCxnSpPr>
        </xdr:nvCxnSpPr>
        <xdr:spPr>
          <a:xfrm rot="10800000">
            <a:off x="2305051" y="29432252"/>
            <a:ext cx="1743074" cy="671511"/>
          </a:xfrm>
          <a:prstGeom prst="bentConnector3">
            <a:avLst>
              <a:gd name="adj1" fmla="val 75137"/>
            </a:avLst>
          </a:prstGeom>
          <a:ln>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35" name="コネクタ: カギ線 34">
            <a:extLst>
              <a:ext uri="{FF2B5EF4-FFF2-40B4-BE49-F238E27FC236}">
                <a16:creationId xmlns:a16="http://schemas.microsoft.com/office/drawing/2014/main" id="{7C4DEC83-B13E-4460-8074-7253D365739B}"/>
              </a:ext>
            </a:extLst>
          </xdr:cNvPr>
          <xdr:cNvCxnSpPr>
            <a:stCxn id="31" idx="1"/>
            <a:endCxn id="29" idx="4"/>
          </xdr:cNvCxnSpPr>
        </xdr:nvCxnSpPr>
        <xdr:spPr>
          <a:xfrm rot="10800000" flipV="1">
            <a:off x="2305051" y="30103761"/>
            <a:ext cx="1743074" cy="1"/>
          </a:xfrm>
          <a:prstGeom prst="bentConnector3">
            <a:avLst>
              <a:gd name="adj1" fmla="val 50000"/>
            </a:avLst>
          </a:prstGeom>
          <a:ln>
            <a:headEnd type="triangle"/>
            <a:tailEnd type="none"/>
          </a:ln>
        </xdr:spPr>
        <xdr:style>
          <a:lnRef idx="1">
            <a:schemeClr val="dk1"/>
          </a:lnRef>
          <a:fillRef idx="0">
            <a:schemeClr val="dk1"/>
          </a:fillRef>
          <a:effectRef idx="0">
            <a:schemeClr val="dk1"/>
          </a:effectRef>
          <a:fontRef idx="minor">
            <a:schemeClr val="tx1"/>
          </a:fontRef>
        </xdr:style>
      </xdr:cxnSp>
      <xdr:cxnSp macro="">
        <xdr:nvCxnSpPr>
          <xdr:cNvPr id="39" name="コネクタ: カギ線 38">
            <a:extLst>
              <a:ext uri="{FF2B5EF4-FFF2-40B4-BE49-F238E27FC236}">
                <a16:creationId xmlns:a16="http://schemas.microsoft.com/office/drawing/2014/main" id="{4845D52A-D72F-42E2-9185-A4201165A20B}"/>
              </a:ext>
            </a:extLst>
          </xdr:cNvPr>
          <xdr:cNvCxnSpPr>
            <a:stCxn id="31" idx="1"/>
            <a:endCxn id="30" idx="4"/>
          </xdr:cNvCxnSpPr>
        </xdr:nvCxnSpPr>
        <xdr:spPr>
          <a:xfrm rot="10800000" flipV="1">
            <a:off x="2305051" y="30103762"/>
            <a:ext cx="1743074" cy="671514"/>
          </a:xfrm>
          <a:prstGeom prst="bentConnector3">
            <a:avLst>
              <a:gd name="adj1" fmla="val 75137"/>
            </a:avLst>
          </a:prstGeom>
          <a:ln>
            <a:headEnd type="triangle"/>
            <a:tailEnd type="none"/>
          </a:ln>
        </xdr:spPr>
        <xdr:style>
          <a:lnRef idx="1">
            <a:schemeClr val="dk1"/>
          </a:lnRef>
          <a:fillRef idx="0">
            <a:schemeClr val="dk1"/>
          </a:fillRef>
          <a:effectRef idx="0">
            <a:schemeClr val="dk1"/>
          </a:effectRef>
          <a:fontRef idx="minor">
            <a:schemeClr val="tx1"/>
          </a:fontRef>
        </xdr:style>
      </xdr:cxnSp>
      <xdr:sp macro="" textlink="">
        <xdr:nvSpPr>
          <xdr:cNvPr id="45" name="四角形: 角を丸くする 863">
            <a:extLst>
              <a:ext uri="{FF2B5EF4-FFF2-40B4-BE49-F238E27FC236}">
                <a16:creationId xmlns:a16="http://schemas.microsoft.com/office/drawing/2014/main" id="{E6FEAC3A-0CEF-41E9-8CC4-766AE7CCBEC9}"/>
              </a:ext>
            </a:extLst>
          </xdr:cNvPr>
          <xdr:cNvSpPr/>
        </xdr:nvSpPr>
        <xdr:spPr>
          <a:xfrm>
            <a:off x="6286500" y="2972752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XXX</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サービス</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（外部サービス）</a:t>
            </a:r>
          </a:p>
        </xdr:txBody>
      </xdr:sp>
      <xdr:cxnSp macro="">
        <xdr:nvCxnSpPr>
          <xdr:cNvPr id="55" name="コネクタ: カギ線 54">
            <a:extLst>
              <a:ext uri="{FF2B5EF4-FFF2-40B4-BE49-F238E27FC236}">
                <a16:creationId xmlns:a16="http://schemas.microsoft.com/office/drawing/2014/main" id="{473F3EC1-49FD-4261-B751-8AB851FC91BA}"/>
              </a:ext>
            </a:extLst>
          </xdr:cNvPr>
          <xdr:cNvCxnSpPr>
            <a:stCxn id="45" idx="1"/>
            <a:endCxn id="31" idx="3"/>
          </xdr:cNvCxnSpPr>
        </xdr:nvCxnSpPr>
        <xdr:spPr>
          <a:xfrm rot="10800000" flipV="1">
            <a:off x="5019674" y="30099000"/>
            <a:ext cx="1266826" cy="4762"/>
          </a:xfrm>
          <a:prstGeom prst="bentConnector3">
            <a:avLst>
              <a:gd name="adj1" fmla="val 50000"/>
            </a:avLst>
          </a:prstGeom>
          <a:ln>
            <a:headEnd type="triangle"/>
            <a:tailEnd type="none"/>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D49DB506-0AFF-40E4-AB5C-BCC817DA24C4}"/>
              </a:ext>
            </a:extLst>
          </xdr:cNvPr>
          <xdr:cNvSpPr txBox="1"/>
        </xdr:nvSpPr>
        <xdr:spPr>
          <a:xfrm>
            <a:off x="2790825" y="302133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要求データの取得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および結果の書き戻し</a:t>
            </a:r>
          </a:p>
        </xdr:txBody>
      </xdr:sp>
      <xdr:sp macro="" textlink="">
        <xdr:nvSpPr>
          <xdr:cNvPr id="57" name="テキスト ボックス 56">
            <a:extLst>
              <a:ext uri="{FF2B5EF4-FFF2-40B4-BE49-F238E27FC236}">
                <a16:creationId xmlns:a16="http://schemas.microsoft.com/office/drawing/2014/main" id="{04C050C5-55C1-4648-AF2E-50E26E667750}"/>
              </a:ext>
            </a:extLst>
          </xdr:cNvPr>
          <xdr:cNvSpPr txBox="1"/>
        </xdr:nvSpPr>
        <xdr:spPr>
          <a:xfrm>
            <a:off x="5438775" y="30165675"/>
            <a:ext cx="800219"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a:t>
            </a:r>
            <a:r>
              <a:rPr kumimoji="1" lang="en-US" altLang="ja-JP" sz="800">
                <a:latin typeface="ＭＳ 明朝" panose="02020609040205080304" pitchFamily="17" charset="-128"/>
                <a:ea typeface="ＭＳ 明朝" panose="02020609040205080304" pitchFamily="17" charset="-128"/>
              </a:rPr>
              <a:t>HTTP</a:t>
            </a:r>
            <a:r>
              <a:rPr kumimoji="1" lang="ja-JP" altLang="en-US" sz="800">
                <a:latin typeface="ＭＳ 明朝" panose="02020609040205080304" pitchFamily="17" charset="-128"/>
                <a:ea typeface="ＭＳ 明朝" panose="02020609040205080304" pitchFamily="17" charset="-128"/>
              </a:rPr>
              <a:t>通信）</a:t>
            </a:r>
          </a:p>
        </xdr:txBody>
      </xdr:sp>
    </xdr:grpSp>
    <xdr:clientData/>
  </xdr:twoCellAnchor>
  <xdr:twoCellAnchor>
    <xdr:from>
      <xdr:col>19</xdr:col>
      <xdr:colOff>233454</xdr:colOff>
      <xdr:row>149</xdr:row>
      <xdr:rowOff>57169</xdr:rowOff>
    </xdr:from>
    <xdr:to>
      <xdr:col>26</xdr:col>
      <xdr:colOff>85725</xdr:colOff>
      <xdr:row>151</xdr:row>
      <xdr:rowOff>19051</xdr:rowOff>
    </xdr:to>
    <xdr:sp macro="" textlink="">
      <xdr:nvSpPr>
        <xdr:cNvPr id="41" name="Text Box 5">
          <a:extLst>
            <a:ext uri="{FF2B5EF4-FFF2-40B4-BE49-F238E27FC236}">
              <a16:creationId xmlns:a16="http://schemas.microsoft.com/office/drawing/2014/main" id="{FE9735EC-0773-4AC5-8D48-9D90F9985481}"/>
            </a:ext>
          </a:extLst>
        </xdr:cNvPr>
        <xdr:cNvSpPr txBox="1">
          <a:spLocks noChangeArrowheads="1"/>
        </xdr:cNvSpPr>
      </xdr:nvSpPr>
      <xdr:spPr bwMode="auto">
        <a:xfrm>
          <a:off x="5481729" y="21745594"/>
          <a:ext cx="1785846" cy="2476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要求データ</a:t>
          </a:r>
          <a:r>
            <a:rPr lang="en-US" altLang="ja-JP" sz="800" b="0" i="0" u="none" strike="noStrike" baseline="0">
              <a:solidFill>
                <a:sysClr val="windowText" lastClr="000000"/>
              </a:solidFill>
              <a:latin typeface="ＭＳ 明朝" panose="02020609040205080304" pitchFamily="17" charset="-128"/>
              <a:ea typeface="ＭＳ 明朝" panose="02020609040205080304" pitchFamily="17" charset="-128"/>
            </a:rPr>
            <a:t>1</a:t>
          </a:r>
          <a:r>
            <a:rPr lang="ja-JP" altLang="en-US" sz="800" b="0" i="0" u="none" strike="noStrike" baseline="0">
              <a:solidFill>
                <a:sysClr val="windowText" lastClr="000000"/>
              </a:solidFill>
              <a:latin typeface="ＭＳ 明朝" panose="02020609040205080304" pitchFamily="17" charset="-128"/>
              <a:ea typeface="ＭＳ 明朝" panose="02020609040205080304" pitchFamily="17" charset="-128"/>
            </a:rPr>
            <a:t>件を渡して実行</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309229</xdr:colOff>
      <xdr:row>5</xdr:row>
      <xdr:rowOff>133350</xdr:rowOff>
    </xdr:from>
    <xdr:to>
      <xdr:col>2</xdr:col>
      <xdr:colOff>676344</xdr:colOff>
      <xdr:row>7</xdr:row>
      <xdr:rowOff>163252</xdr:rowOff>
    </xdr:to>
    <xdr:pic>
      <xdr:nvPicPr>
        <xdr:cNvPr id="5" name="図 4" descr="C:\Users\tikK71197\AppData\Local\Microsoft\Windows\Temporary Internet Files\Content.IE5\G2HV47WO\gatag-00009825[1].jpg">
          <a:extLst>
            <a:ext uri="{FF2B5EF4-FFF2-40B4-BE49-F238E27FC236}">
              <a16:creationId xmlns:a16="http://schemas.microsoft.com/office/drawing/2014/main" id="{D07EE89A-4353-4479-BF10-5AB346D1E5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0829" y="990600"/>
          <a:ext cx="367115" cy="372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528305</xdr:colOff>
      <xdr:row>9</xdr:row>
      <xdr:rowOff>87052</xdr:rowOff>
    </xdr:from>
    <xdr:to>
      <xdr:col>11</xdr:col>
      <xdr:colOff>661655</xdr:colOff>
      <xdr:row>26</xdr:row>
      <xdr:rowOff>47625</xdr:rowOff>
    </xdr:to>
    <xdr:sp macro="" textlink="">
      <xdr:nvSpPr>
        <xdr:cNvPr id="10" name="AutoShape 136">
          <a:extLst>
            <a:ext uri="{FF2B5EF4-FFF2-40B4-BE49-F238E27FC236}">
              <a16:creationId xmlns:a16="http://schemas.microsoft.com/office/drawing/2014/main" id="{7E30E2F2-0B2D-4C04-B990-10EB085FE75E}"/>
            </a:ext>
          </a:extLst>
        </xdr:cNvPr>
        <xdr:cNvSpPr>
          <a:spLocks noChangeArrowheads="1"/>
        </xdr:cNvSpPr>
      </xdr:nvSpPr>
      <xdr:spPr bwMode="auto">
        <a:xfrm>
          <a:off x="6014705" y="1630102"/>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停止ジョブ</a:t>
          </a:r>
        </a:p>
      </xdr:txBody>
    </xdr:sp>
    <xdr:clientData/>
  </xdr:twoCellAnchor>
  <xdr:twoCellAnchor>
    <xdr:from>
      <xdr:col>9</xdr:col>
      <xdr:colOff>33003</xdr:colOff>
      <xdr:row>16</xdr:row>
      <xdr:rowOff>1327</xdr:rowOff>
    </xdr:from>
    <xdr:to>
      <xdr:col>11</xdr:col>
      <xdr:colOff>447674</xdr:colOff>
      <xdr:row>25</xdr:row>
      <xdr:rowOff>105645</xdr:rowOff>
    </xdr:to>
    <xdr:sp macro="" textlink="">
      <xdr:nvSpPr>
        <xdr:cNvPr id="11" name="角丸四角形 66">
          <a:extLst>
            <a:ext uri="{FF2B5EF4-FFF2-40B4-BE49-F238E27FC236}">
              <a16:creationId xmlns:a16="http://schemas.microsoft.com/office/drawing/2014/main" id="{5BE1A4BB-C271-4714-80A6-469857245378}"/>
            </a:ext>
          </a:extLst>
        </xdr:cNvPr>
        <xdr:cNvSpPr/>
      </xdr:nvSpPr>
      <xdr:spPr>
        <a:xfrm>
          <a:off x="6205203" y="2744527"/>
          <a:ext cx="1786271"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常駐バッチ停止バッチ処理</a:t>
          </a:r>
        </a:p>
      </xdr:txBody>
    </xdr:sp>
    <xdr:clientData/>
  </xdr:twoCellAnchor>
  <xdr:twoCellAnchor>
    <xdr:from>
      <xdr:col>9</xdr:col>
      <xdr:colOff>309229</xdr:colOff>
      <xdr:row>18</xdr:row>
      <xdr:rowOff>48953</xdr:rowOff>
    </xdr:from>
    <xdr:to>
      <xdr:col>11</xdr:col>
      <xdr:colOff>194928</xdr:colOff>
      <xdr:row>20</xdr:row>
      <xdr:rowOff>134221</xdr:rowOff>
    </xdr:to>
    <xdr:sp macro="" textlink="">
      <xdr:nvSpPr>
        <xdr:cNvPr id="12" name="正方形/長方形 11">
          <a:extLst>
            <a:ext uri="{FF2B5EF4-FFF2-40B4-BE49-F238E27FC236}">
              <a16:creationId xmlns:a16="http://schemas.microsoft.com/office/drawing/2014/main" id="{86E05249-7FEF-4B9A-BE2A-BF1A4B697583}"/>
            </a:ext>
          </a:extLst>
        </xdr:cNvPr>
        <xdr:cNvSpPr/>
      </xdr:nvSpPr>
      <xdr:spPr>
        <a:xfrm>
          <a:off x="6481429" y="3135053"/>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9</xdr:col>
      <xdr:colOff>309228</xdr:colOff>
      <xdr:row>21</xdr:row>
      <xdr:rowOff>156526</xdr:rowOff>
    </xdr:from>
    <xdr:to>
      <xdr:col>11</xdr:col>
      <xdr:colOff>194928</xdr:colOff>
      <xdr:row>24</xdr:row>
      <xdr:rowOff>58019</xdr:rowOff>
    </xdr:to>
    <xdr:sp macro="" textlink="">
      <xdr:nvSpPr>
        <xdr:cNvPr id="13" name="正方形/長方形 12">
          <a:extLst>
            <a:ext uri="{FF2B5EF4-FFF2-40B4-BE49-F238E27FC236}">
              <a16:creationId xmlns:a16="http://schemas.microsoft.com/office/drawing/2014/main" id="{CE97E219-9D48-418C-B117-9D918A44BEBB}"/>
            </a:ext>
          </a:extLst>
        </xdr:cNvPr>
        <xdr:cNvSpPr/>
      </xdr:nvSpPr>
      <xdr:spPr>
        <a:xfrm>
          <a:off x="6481428" y="3756976"/>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lientData/>
  </xdr:twoCellAnchor>
  <xdr:twoCellAnchor>
    <xdr:from>
      <xdr:col>10</xdr:col>
      <xdr:colOff>252078</xdr:colOff>
      <xdr:row>20</xdr:row>
      <xdr:rowOff>143745</xdr:rowOff>
    </xdr:from>
    <xdr:to>
      <xdr:col>10</xdr:col>
      <xdr:colOff>252078</xdr:colOff>
      <xdr:row>21</xdr:row>
      <xdr:rowOff>156526</xdr:rowOff>
    </xdr:to>
    <xdr:cxnSp macro="">
      <xdr:nvCxnSpPr>
        <xdr:cNvPr id="14" name="直線矢印コネクタ 13">
          <a:extLst>
            <a:ext uri="{FF2B5EF4-FFF2-40B4-BE49-F238E27FC236}">
              <a16:creationId xmlns:a16="http://schemas.microsoft.com/office/drawing/2014/main" id="{6011D977-2D47-4D4A-9EEF-9AA2343CE560}"/>
            </a:ext>
          </a:extLst>
        </xdr:cNvPr>
        <xdr:cNvCxnSpPr>
          <a:cxnSpLocks/>
          <a:endCxn id="13" idx="0"/>
        </xdr:cNvCxnSpPr>
      </xdr:nvCxnSpPr>
      <xdr:spPr>
        <a:xfrm>
          <a:off x="7110078" y="357274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61579</xdr:colOff>
      <xdr:row>6</xdr:row>
      <xdr:rowOff>39427</xdr:rowOff>
    </xdr:from>
    <xdr:to>
      <xdr:col>10</xdr:col>
      <xdr:colOff>254627</xdr:colOff>
      <xdr:row>12</xdr:row>
      <xdr:rowOff>11310</xdr:rowOff>
    </xdr:to>
    <xdr:cxnSp macro="">
      <xdr:nvCxnSpPr>
        <xdr:cNvPr id="15" name="カギ線コネクタ 6">
          <a:extLst>
            <a:ext uri="{FF2B5EF4-FFF2-40B4-BE49-F238E27FC236}">
              <a16:creationId xmlns:a16="http://schemas.microsoft.com/office/drawing/2014/main" id="{B1C5258B-56AD-4521-8C17-BA7FD3998A4A}"/>
            </a:ext>
          </a:extLst>
        </xdr:cNvPr>
        <xdr:cNvCxnSpPr>
          <a:endCxn id="45" idx="0"/>
        </xdr:cNvCxnSpPr>
      </xdr:nvCxnSpPr>
      <xdr:spPr>
        <a:xfrm>
          <a:off x="2118979" y="1068127"/>
          <a:ext cx="4993648" cy="100058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509254</xdr:colOff>
      <xdr:row>9</xdr:row>
      <xdr:rowOff>58477</xdr:rowOff>
    </xdr:from>
    <xdr:to>
      <xdr:col>6</xdr:col>
      <xdr:colOff>676275</xdr:colOff>
      <xdr:row>26</xdr:row>
      <xdr:rowOff>48707</xdr:rowOff>
    </xdr:to>
    <xdr:sp macro="" textlink="">
      <xdr:nvSpPr>
        <xdr:cNvPr id="24" name="AutoShape 136">
          <a:extLst>
            <a:ext uri="{FF2B5EF4-FFF2-40B4-BE49-F238E27FC236}">
              <a16:creationId xmlns:a16="http://schemas.microsoft.com/office/drawing/2014/main" id="{AB5BE81A-961B-4666-9941-A8B279454ABA}"/>
            </a:ext>
          </a:extLst>
        </xdr:cNvPr>
        <xdr:cNvSpPr>
          <a:spLocks noChangeArrowheads="1"/>
        </xdr:cNvSpPr>
      </xdr:nvSpPr>
      <xdr:spPr bwMode="auto">
        <a:xfrm>
          <a:off x="2566654" y="1601527"/>
          <a:ext cx="2224421"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起動ジョブ</a:t>
          </a:r>
        </a:p>
      </xdr:txBody>
    </xdr:sp>
    <xdr:clientData/>
  </xdr:twoCellAnchor>
  <xdr:twoCellAnchor>
    <xdr:from>
      <xdr:col>5</xdr:col>
      <xdr:colOff>318754</xdr:colOff>
      <xdr:row>27</xdr:row>
      <xdr:rowOff>96577</xdr:rowOff>
    </xdr:from>
    <xdr:to>
      <xdr:col>6</xdr:col>
      <xdr:colOff>280654</xdr:colOff>
      <xdr:row>30</xdr:row>
      <xdr:rowOff>128816</xdr:rowOff>
    </xdr:to>
    <xdr:sp macro="" textlink="">
      <xdr:nvSpPr>
        <xdr:cNvPr id="26" name="AutoShape 91">
          <a:extLst>
            <a:ext uri="{FF2B5EF4-FFF2-40B4-BE49-F238E27FC236}">
              <a16:creationId xmlns:a16="http://schemas.microsoft.com/office/drawing/2014/main" id="{0DCF62C5-E041-4DA4-8AA6-D951C675458A}"/>
            </a:ext>
          </a:extLst>
        </xdr:cNvPr>
        <xdr:cNvSpPr>
          <a:spLocks noChangeArrowheads="1"/>
        </xdr:cNvSpPr>
      </xdr:nvSpPr>
      <xdr:spPr bwMode="auto">
        <a:xfrm>
          <a:off x="3747754" y="4725727"/>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1</xdr:col>
      <xdr:colOff>85724</xdr:colOff>
      <xdr:row>8</xdr:row>
      <xdr:rowOff>48952</xdr:rowOff>
    </xdr:from>
    <xdr:to>
      <xdr:col>4</xdr:col>
      <xdr:colOff>28574</xdr:colOff>
      <xdr:row>11</xdr:row>
      <xdr:rowOff>66151</xdr:rowOff>
    </xdr:to>
    <xdr:sp macro="" textlink="">
      <xdr:nvSpPr>
        <xdr:cNvPr id="35" name="テキスト ボックス 34">
          <a:extLst>
            <a:ext uri="{FF2B5EF4-FFF2-40B4-BE49-F238E27FC236}">
              <a16:creationId xmlns:a16="http://schemas.microsoft.com/office/drawing/2014/main" id="{DED9CDF8-514E-48B2-9061-48AD36F4D331}"/>
            </a:ext>
          </a:extLst>
        </xdr:cNvPr>
        <xdr:cNvSpPr txBox="1"/>
      </xdr:nvSpPr>
      <xdr:spPr>
        <a:xfrm>
          <a:off x="771524" y="1420552"/>
          <a:ext cx="1400175"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4</xdr:col>
      <xdr:colOff>90155</xdr:colOff>
      <xdr:row>15</xdr:row>
      <xdr:rowOff>154184</xdr:rowOff>
    </xdr:from>
    <xdr:to>
      <xdr:col>6</xdr:col>
      <xdr:colOff>291903</xdr:colOff>
      <xdr:row>25</xdr:row>
      <xdr:rowOff>87052</xdr:rowOff>
    </xdr:to>
    <xdr:sp macro="" textlink="">
      <xdr:nvSpPr>
        <xdr:cNvPr id="36" name="角丸四角形 66">
          <a:extLst>
            <a:ext uri="{FF2B5EF4-FFF2-40B4-BE49-F238E27FC236}">
              <a16:creationId xmlns:a16="http://schemas.microsoft.com/office/drawing/2014/main" id="{32724DD6-C9BC-4292-814B-B7D6B7C5DB54}"/>
            </a:ext>
          </a:extLst>
        </xdr:cNvPr>
        <xdr:cNvSpPr/>
      </xdr:nvSpPr>
      <xdr:spPr>
        <a:xfrm>
          <a:off x="2833355" y="2725934"/>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常駐バッチ処理</a:t>
          </a:r>
        </a:p>
      </xdr:txBody>
    </xdr:sp>
    <xdr:clientData/>
  </xdr:twoCellAnchor>
  <xdr:twoCellAnchor>
    <xdr:from>
      <xdr:col>4</xdr:col>
      <xdr:colOff>447342</xdr:colOff>
      <xdr:row>25</xdr:row>
      <xdr:rowOff>96577</xdr:rowOff>
    </xdr:from>
    <xdr:to>
      <xdr:col>4</xdr:col>
      <xdr:colOff>452104</xdr:colOff>
      <xdr:row>27</xdr:row>
      <xdr:rowOff>69988</xdr:rowOff>
    </xdr:to>
    <xdr:cxnSp macro="">
      <xdr:nvCxnSpPr>
        <xdr:cNvPr id="37" name="直線矢印コネクタ 36">
          <a:extLst>
            <a:ext uri="{FF2B5EF4-FFF2-40B4-BE49-F238E27FC236}">
              <a16:creationId xmlns:a16="http://schemas.microsoft.com/office/drawing/2014/main" id="{2AA474A8-DE43-4199-9744-880AE647E66C}"/>
            </a:ext>
          </a:extLst>
        </xdr:cNvPr>
        <xdr:cNvCxnSpPr>
          <a:cxnSpLocks/>
        </xdr:cNvCxnSpPr>
      </xdr:nvCxnSpPr>
      <xdr:spPr>
        <a:xfrm flipV="1">
          <a:off x="3190542" y="4382827"/>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61579</xdr:colOff>
      <xdr:row>7</xdr:row>
      <xdr:rowOff>29902</xdr:rowOff>
    </xdr:from>
    <xdr:to>
      <xdr:col>5</xdr:col>
      <xdr:colOff>191029</xdr:colOff>
      <xdr:row>11</xdr:row>
      <xdr:rowOff>125609</xdr:rowOff>
    </xdr:to>
    <xdr:cxnSp macro="">
      <xdr:nvCxnSpPr>
        <xdr:cNvPr id="38" name="カギ線コネクタ 6">
          <a:extLst>
            <a:ext uri="{FF2B5EF4-FFF2-40B4-BE49-F238E27FC236}">
              <a16:creationId xmlns:a16="http://schemas.microsoft.com/office/drawing/2014/main" id="{6EE27D95-1C63-47DA-A51F-2C78C2574767}"/>
            </a:ext>
          </a:extLst>
        </xdr:cNvPr>
        <xdr:cNvCxnSpPr/>
      </xdr:nvCxnSpPr>
      <xdr:spPr>
        <a:xfrm>
          <a:off x="2118979" y="1230052"/>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242555</xdr:colOff>
      <xdr:row>18</xdr:row>
      <xdr:rowOff>30360</xdr:rowOff>
    </xdr:from>
    <xdr:to>
      <xdr:col>6</xdr:col>
      <xdr:colOff>128254</xdr:colOff>
      <xdr:row>20</xdr:row>
      <xdr:rowOff>115628</xdr:rowOff>
    </xdr:to>
    <xdr:sp macro="" textlink="">
      <xdr:nvSpPr>
        <xdr:cNvPr id="39" name="正方形/長方形 38">
          <a:extLst>
            <a:ext uri="{FF2B5EF4-FFF2-40B4-BE49-F238E27FC236}">
              <a16:creationId xmlns:a16="http://schemas.microsoft.com/office/drawing/2014/main" id="{FA31186B-6DE5-4C29-BD56-595AB9DC4BB9}"/>
            </a:ext>
          </a:extLst>
        </xdr:cNvPr>
        <xdr:cNvSpPr/>
      </xdr:nvSpPr>
      <xdr:spPr>
        <a:xfrm>
          <a:off x="2985755" y="3116460"/>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4</xdr:col>
      <xdr:colOff>242554</xdr:colOff>
      <xdr:row>21</xdr:row>
      <xdr:rowOff>137933</xdr:rowOff>
    </xdr:from>
    <xdr:to>
      <xdr:col>6</xdr:col>
      <xdr:colOff>128254</xdr:colOff>
      <xdr:row>24</xdr:row>
      <xdr:rowOff>39426</xdr:rowOff>
    </xdr:to>
    <xdr:sp macro="" textlink="">
      <xdr:nvSpPr>
        <xdr:cNvPr id="40" name="正方形/長方形 39">
          <a:extLst>
            <a:ext uri="{FF2B5EF4-FFF2-40B4-BE49-F238E27FC236}">
              <a16:creationId xmlns:a16="http://schemas.microsoft.com/office/drawing/2014/main" id="{155C07F2-8C61-4A3A-8CD4-54678B732670}"/>
            </a:ext>
          </a:extLst>
        </xdr:cNvPr>
        <xdr:cNvSpPr/>
      </xdr:nvSpPr>
      <xdr:spPr>
        <a:xfrm>
          <a:off x="2985754" y="3738383"/>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lientData/>
  </xdr:twoCellAnchor>
  <xdr:twoCellAnchor>
    <xdr:from>
      <xdr:col>4</xdr:col>
      <xdr:colOff>166355</xdr:colOff>
      <xdr:row>11</xdr:row>
      <xdr:rowOff>125610</xdr:rowOff>
    </xdr:from>
    <xdr:to>
      <xdr:col>6</xdr:col>
      <xdr:colOff>371475</xdr:colOff>
      <xdr:row>14</xdr:row>
      <xdr:rowOff>39428</xdr:rowOff>
    </xdr:to>
    <xdr:sp macro="" textlink="">
      <xdr:nvSpPr>
        <xdr:cNvPr id="44" name="正方形/長方形 43">
          <a:extLst>
            <a:ext uri="{FF2B5EF4-FFF2-40B4-BE49-F238E27FC236}">
              <a16:creationId xmlns:a16="http://schemas.microsoft.com/office/drawing/2014/main" id="{F5535F1C-139A-45D1-9AAC-E9A3E675CBEF}"/>
            </a:ext>
          </a:extLst>
        </xdr:cNvPr>
        <xdr:cNvSpPr/>
      </xdr:nvSpPr>
      <xdr:spPr>
        <a:xfrm>
          <a:off x="2909555" y="2011560"/>
          <a:ext cx="15767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9</xdr:col>
      <xdr:colOff>147304</xdr:colOff>
      <xdr:row>12</xdr:row>
      <xdr:rowOff>11310</xdr:rowOff>
    </xdr:from>
    <xdr:to>
      <xdr:col>11</xdr:col>
      <xdr:colOff>361949</xdr:colOff>
      <xdr:row>14</xdr:row>
      <xdr:rowOff>96578</xdr:rowOff>
    </xdr:to>
    <xdr:sp macro="" textlink="">
      <xdr:nvSpPr>
        <xdr:cNvPr id="45" name="正方形/長方形 44">
          <a:extLst>
            <a:ext uri="{FF2B5EF4-FFF2-40B4-BE49-F238E27FC236}">
              <a16:creationId xmlns:a16="http://schemas.microsoft.com/office/drawing/2014/main" id="{E6A072BD-82FA-45CE-B0B2-31EA4B2B975D}"/>
            </a:ext>
          </a:extLst>
        </xdr:cNvPr>
        <xdr:cNvSpPr/>
      </xdr:nvSpPr>
      <xdr:spPr>
        <a:xfrm>
          <a:off x="6319504" y="2068710"/>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5</xdr:col>
      <xdr:colOff>185404</xdr:colOff>
      <xdr:row>20</xdr:row>
      <xdr:rowOff>125152</xdr:rowOff>
    </xdr:from>
    <xdr:to>
      <xdr:col>5</xdr:col>
      <xdr:colOff>185404</xdr:colOff>
      <xdr:row>21</xdr:row>
      <xdr:rowOff>137933</xdr:rowOff>
    </xdr:to>
    <xdr:cxnSp macro="">
      <xdr:nvCxnSpPr>
        <xdr:cNvPr id="33" name="直線矢印コネクタ 32">
          <a:extLst>
            <a:ext uri="{FF2B5EF4-FFF2-40B4-BE49-F238E27FC236}">
              <a16:creationId xmlns:a16="http://schemas.microsoft.com/office/drawing/2014/main" id="{F674B6E5-52EA-43B7-89C8-1FFBE38033DB}"/>
            </a:ext>
          </a:extLst>
        </xdr:cNvPr>
        <xdr:cNvCxnSpPr>
          <a:cxnSpLocks/>
          <a:endCxn id="40" idx="0"/>
        </xdr:cNvCxnSpPr>
      </xdr:nvCxnSpPr>
      <xdr:spPr>
        <a:xfrm>
          <a:off x="3614404" y="3554152"/>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642604</xdr:colOff>
      <xdr:row>25</xdr:row>
      <xdr:rowOff>115627</xdr:rowOff>
    </xdr:from>
    <xdr:to>
      <xdr:col>5</xdr:col>
      <xdr:colOff>642604</xdr:colOff>
      <xdr:row>27</xdr:row>
      <xdr:rowOff>96577</xdr:rowOff>
    </xdr:to>
    <xdr:cxnSp macro="">
      <xdr:nvCxnSpPr>
        <xdr:cNvPr id="21" name="直線矢印コネクタ 20">
          <a:extLst>
            <a:ext uri="{FF2B5EF4-FFF2-40B4-BE49-F238E27FC236}">
              <a16:creationId xmlns:a16="http://schemas.microsoft.com/office/drawing/2014/main" id="{26AD994E-B6DD-4D06-92BC-DDA095290305}"/>
            </a:ext>
          </a:extLst>
        </xdr:cNvPr>
        <xdr:cNvCxnSpPr>
          <a:cxnSpLocks/>
          <a:endCxn id="26" idx="1"/>
        </xdr:cNvCxnSpPr>
      </xdr:nvCxnSpPr>
      <xdr:spPr>
        <a:xfrm>
          <a:off x="4071604" y="4401877"/>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240339</xdr:colOff>
      <xdr:row>14</xdr:row>
      <xdr:rowOff>96578</xdr:rowOff>
    </xdr:from>
    <xdr:to>
      <xdr:col>10</xdr:col>
      <xdr:colOff>254627</xdr:colOff>
      <xdr:row>16</xdr:row>
      <xdr:rowOff>1327</xdr:rowOff>
    </xdr:to>
    <xdr:cxnSp macro="">
      <xdr:nvCxnSpPr>
        <xdr:cNvPr id="17" name="直線矢印コネクタ 16">
          <a:extLst>
            <a:ext uri="{FF2B5EF4-FFF2-40B4-BE49-F238E27FC236}">
              <a16:creationId xmlns:a16="http://schemas.microsoft.com/office/drawing/2014/main" id="{B05D6C0D-EC5E-45C8-9E5E-FE846612134B}"/>
            </a:ext>
          </a:extLst>
        </xdr:cNvPr>
        <xdr:cNvCxnSpPr>
          <a:cxnSpLocks/>
          <a:stCxn id="45" idx="2"/>
          <a:endCxn id="11" idx="0"/>
        </xdr:cNvCxnSpPr>
      </xdr:nvCxnSpPr>
      <xdr:spPr>
        <a:xfrm flipH="1">
          <a:off x="7098339" y="2496878"/>
          <a:ext cx="14288"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191029</xdr:colOff>
      <xdr:row>14</xdr:row>
      <xdr:rowOff>57150</xdr:rowOff>
    </xdr:from>
    <xdr:to>
      <xdr:col>5</xdr:col>
      <xdr:colOff>200025</xdr:colOff>
      <xdr:row>15</xdr:row>
      <xdr:rowOff>154184</xdr:rowOff>
    </xdr:to>
    <xdr:cxnSp macro="">
      <xdr:nvCxnSpPr>
        <xdr:cNvPr id="19" name="直線矢印コネクタ 18">
          <a:extLst>
            <a:ext uri="{FF2B5EF4-FFF2-40B4-BE49-F238E27FC236}">
              <a16:creationId xmlns:a16="http://schemas.microsoft.com/office/drawing/2014/main" id="{A3887E78-D3C5-40A3-B9D4-481DF1213C55}"/>
            </a:ext>
          </a:extLst>
        </xdr:cNvPr>
        <xdr:cNvCxnSpPr>
          <a:cxnSpLocks/>
          <a:endCxn id="36" idx="0"/>
        </xdr:cNvCxnSpPr>
      </xdr:nvCxnSpPr>
      <xdr:spPr>
        <a:xfrm flipH="1">
          <a:off x="3620029" y="2457450"/>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25</xdr:row>
      <xdr:rowOff>9525</xdr:rowOff>
    </xdr:from>
    <xdr:to>
      <xdr:col>9</xdr:col>
      <xdr:colOff>85725</xdr:colOff>
      <xdr:row>28</xdr:row>
      <xdr:rowOff>9525</xdr:rowOff>
    </xdr:to>
    <xdr:cxnSp macro="">
      <xdr:nvCxnSpPr>
        <xdr:cNvPr id="9" name="直線矢印コネクタ 8">
          <a:extLst>
            <a:ext uri="{FF2B5EF4-FFF2-40B4-BE49-F238E27FC236}">
              <a16:creationId xmlns:a16="http://schemas.microsoft.com/office/drawing/2014/main" id="{837E4E34-7BC1-4B6F-91F4-6869596F827B}"/>
            </a:ext>
          </a:extLst>
        </xdr:cNvPr>
        <xdr:cNvCxnSpPr>
          <a:cxnSpLocks/>
        </xdr:cNvCxnSpPr>
      </xdr:nvCxnSpPr>
      <xdr:spPr>
        <a:xfrm flipH="1">
          <a:off x="5524500" y="4295775"/>
          <a:ext cx="733425" cy="514350"/>
        </a:xfrm>
        <a:prstGeom prst="straightConnector1">
          <a:avLst/>
        </a:prstGeom>
        <a:ln>
          <a:solidFill>
            <a:schemeClr val="tx1"/>
          </a:solidFill>
          <a:prstDash val="dash"/>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137779</xdr:colOff>
      <xdr:row>27</xdr:row>
      <xdr:rowOff>87052</xdr:rowOff>
    </xdr:from>
    <xdr:to>
      <xdr:col>5</xdr:col>
      <xdr:colOff>99679</xdr:colOff>
      <xdr:row>30</xdr:row>
      <xdr:rowOff>119291</xdr:rowOff>
    </xdr:to>
    <xdr:sp macro="" textlink="">
      <xdr:nvSpPr>
        <xdr:cNvPr id="46" name="AutoShape 91">
          <a:extLst>
            <a:ext uri="{FF2B5EF4-FFF2-40B4-BE49-F238E27FC236}">
              <a16:creationId xmlns:a16="http://schemas.microsoft.com/office/drawing/2014/main" id="{7D28F451-FFCB-4C43-BB54-D2205314B1A5}"/>
            </a:ext>
          </a:extLst>
        </xdr:cNvPr>
        <xdr:cNvSpPr>
          <a:spLocks noChangeArrowheads="1"/>
        </xdr:cNvSpPr>
      </xdr:nvSpPr>
      <xdr:spPr bwMode="auto">
        <a:xfrm>
          <a:off x="2880979" y="4716202"/>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要求</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242554</xdr:colOff>
      <xdr:row>27</xdr:row>
      <xdr:rowOff>153727</xdr:rowOff>
    </xdr:from>
    <xdr:to>
      <xdr:col>8</xdr:col>
      <xdr:colOff>204454</xdr:colOff>
      <xdr:row>31</xdr:row>
      <xdr:rowOff>14516</xdr:rowOff>
    </xdr:to>
    <xdr:sp macro="" textlink="">
      <xdr:nvSpPr>
        <xdr:cNvPr id="47" name="AutoShape 91">
          <a:extLst>
            <a:ext uri="{FF2B5EF4-FFF2-40B4-BE49-F238E27FC236}">
              <a16:creationId xmlns:a16="http://schemas.microsoft.com/office/drawing/2014/main" id="{B1A36E4C-0379-49D0-84C6-A04D8DFA082D}"/>
            </a:ext>
          </a:extLst>
        </xdr:cNvPr>
        <xdr:cNvSpPr>
          <a:spLocks noChangeArrowheads="1"/>
        </xdr:cNvSpPr>
      </xdr:nvSpPr>
      <xdr:spPr bwMode="auto">
        <a:xfrm>
          <a:off x="5043154" y="4782877"/>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状態管理</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6</xdr:col>
      <xdr:colOff>276225</xdr:colOff>
      <xdr:row>25</xdr:row>
      <xdr:rowOff>19050</xdr:rowOff>
    </xdr:from>
    <xdr:to>
      <xdr:col>7</xdr:col>
      <xdr:colOff>409575</xdr:colOff>
      <xdr:row>28</xdr:row>
      <xdr:rowOff>0</xdr:rowOff>
    </xdr:to>
    <xdr:cxnSp macro="">
      <xdr:nvCxnSpPr>
        <xdr:cNvPr id="48" name="直線矢印コネクタ 47">
          <a:extLst>
            <a:ext uri="{FF2B5EF4-FFF2-40B4-BE49-F238E27FC236}">
              <a16:creationId xmlns:a16="http://schemas.microsoft.com/office/drawing/2014/main" id="{6A70D7FC-4C30-4879-AF24-D2C722453152}"/>
            </a:ext>
          </a:extLst>
        </xdr:cNvPr>
        <xdr:cNvCxnSpPr>
          <a:cxnSpLocks/>
        </xdr:cNvCxnSpPr>
      </xdr:nvCxnSpPr>
      <xdr:spPr>
        <a:xfrm>
          <a:off x="4391025" y="4305300"/>
          <a:ext cx="819150" cy="495300"/>
        </a:xfrm>
        <a:prstGeom prst="straightConnector1">
          <a:avLst/>
        </a:prstGeom>
        <a:ln>
          <a:solidFill>
            <a:schemeClr val="tx1"/>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64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76" t="s">
        <v>15</v>
      </c>
      <c r="F1" s="77"/>
      <c r="G1" s="77"/>
      <c r="H1" s="77"/>
      <c r="I1" s="77"/>
      <c r="J1" s="77"/>
      <c r="K1" s="77"/>
      <c r="L1" s="77"/>
      <c r="M1" s="77"/>
      <c r="N1" s="77"/>
      <c r="O1" s="78"/>
      <c r="P1" s="1" t="s">
        <v>1</v>
      </c>
      <c r="Q1" s="2"/>
      <c r="R1" s="79" t="s">
        <v>2</v>
      </c>
      <c r="S1" s="80"/>
      <c r="T1" s="80"/>
      <c r="U1" s="80"/>
      <c r="V1" s="80"/>
      <c r="W1" s="80"/>
      <c r="X1" s="81"/>
      <c r="Y1" s="1" t="s">
        <v>3</v>
      </c>
      <c r="Z1" s="3"/>
      <c r="AA1" s="82"/>
      <c r="AB1" s="83"/>
      <c r="AC1" s="83"/>
      <c r="AD1" s="83"/>
      <c r="AE1" s="84"/>
      <c r="AF1" s="73"/>
      <c r="AG1" s="74"/>
      <c r="AH1" s="74"/>
      <c r="AI1" s="75"/>
    </row>
    <row r="2" spans="1:35" ht="14.25" customHeight="1" x14ac:dyDescent="0.15">
      <c r="A2" s="5" t="s">
        <v>4</v>
      </c>
      <c r="B2" s="6"/>
      <c r="C2" s="6"/>
      <c r="D2" s="7"/>
      <c r="E2" s="76"/>
      <c r="F2" s="77"/>
      <c r="G2" s="77"/>
      <c r="H2" s="77"/>
      <c r="I2" s="77"/>
      <c r="J2" s="77"/>
      <c r="K2" s="77"/>
      <c r="L2" s="77"/>
      <c r="M2" s="77"/>
      <c r="N2" s="77"/>
      <c r="O2" s="78"/>
      <c r="P2" s="8" t="s">
        <v>5</v>
      </c>
      <c r="Q2" s="9"/>
      <c r="R2" s="85" t="s">
        <v>6</v>
      </c>
      <c r="S2" s="86"/>
      <c r="T2" s="86"/>
      <c r="U2" s="86"/>
      <c r="V2" s="86"/>
      <c r="W2" s="86"/>
      <c r="X2" s="87"/>
      <c r="Y2" s="1" t="s">
        <v>7</v>
      </c>
      <c r="Z2" s="3"/>
      <c r="AA2" s="82"/>
      <c r="AB2" s="83"/>
      <c r="AC2" s="83"/>
      <c r="AD2" s="83"/>
      <c r="AE2" s="84"/>
      <c r="AF2" s="73"/>
      <c r="AG2" s="74"/>
      <c r="AH2" s="74"/>
      <c r="AI2" s="75"/>
    </row>
    <row r="3" spans="1:35" ht="14.25" customHeight="1" x14ac:dyDescent="0.15">
      <c r="A3" s="1" t="s">
        <v>8</v>
      </c>
      <c r="B3" s="10"/>
      <c r="C3" s="11"/>
      <c r="D3" s="3"/>
      <c r="E3" s="91"/>
      <c r="F3" s="91"/>
      <c r="G3" s="91"/>
      <c r="H3" s="91"/>
      <c r="I3" s="91"/>
      <c r="J3" s="91"/>
      <c r="K3" s="91"/>
      <c r="L3" s="91"/>
      <c r="M3" s="91"/>
      <c r="N3" s="91"/>
      <c r="O3" s="91"/>
      <c r="P3" s="12"/>
      <c r="Q3" s="13"/>
      <c r="R3" s="88"/>
      <c r="S3" s="89"/>
      <c r="T3" s="89"/>
      <c r="U3" s="89"/>
      <c r="V3" s="89"/>
      <c r="W3" s="89"/>
      <c r="X3" s="90"/>
      <c r="Y3" s="12" t="s">
        <v>9</v>
      </c>
      <c r="Z3" s="14"/>
      <c r="AA3" s="82"/>
      <c r="AB3" s="83"/>
      <c r="AC3" s="83"/>
      <c r="AD3" s="83"/>
      <c r="AE3" s="84"/>
      <c r="AF3" s="73"/>
      <c r="AG3" s="74"/>
      <c r="AH3" s="74"/>
      <c r="AI3" s="75"/>
    </row>
    <row r="4" spans="1:35" ht="11.25" customHeight="1" x14ac:dyDescent="0.15"/>
    <row r="5" spans="1:35" ht="11.25" customHeight="1" x14ac:dyDescent="0.15">
      <c r="B5" s="15"/>
    </row>
    <row r="6" spans="1:35" ht="11.25" customHeight="1" x14ac:dyDescent="0.15"/>
    <row r="7" spans="1:35" ht="11.25" customHeight="1" x14ac:dyDescent="0.15">
      <c r="C7" s="15" t="str">
        <f>"4.2."</f>
        <v>4.2.</v>
      </c>
      <c r="D7" s="4" t="s">
        <v>16</v>
      </c>
    </row>
    <row r="8" spans="1:35" ht="11.25" customHeight="1" x14ac:dyDescent="0.15">
      <c r="C8" s="15"/>
    </row>
    <row r="9" spans="1:35" ht="11.25" customHeight="1" x14ac:dyDescent="0.15"/>
    <row r="10" spans="1:35" ht="11.25" customHeight="1" x14ac:dyDescent="0.15">
      <c r="D10" s="15" t="str">
        <f>$C$7&amp;"1."</f>
        <v>4.2.1.</v>
      </c>
      <c r="E10" s="4" t="s">
        <v>10</v>
      </c>
    </row>
    <row r="11" spans="1:35" ht="11.25" customHeight="1" x14ac:dyDescent="0.15">
      <c r="D11" s="15"/>
      <c r="E11" s="4" t="s">
        <v>50</v>
      </c>
    </row>
    <row r="12" spans="1:35" ht="11.25" customHeight="1" x14ac:dyDescent="0.15">
      <c r="E12" s="4" t="s">
        <v>18</v>
      </c>
    </row>
    <row r="13" spans="1:35" ht="11.25" customHeight="1" x14ac:dyDescent="0.15"/>
    <row r="14" spans="1:35" ht="11.25" customHeight="1" x14ac:dyDescent="0.15">
      <c r="F14" s="4" t="s">
        <v>17</v>
      </c>
    </row>
    <row r="15" spans="1:35" ht="11.25" customHeight="1" x14ac:dyDescent="0.15">
      <c r="D15" s="15"/>
      <c r="F15" s="4" t="s">
        <v>49</v>
      </c>
    </row>
    <row r="16" spans="1:35" ht="11.25" customHeight="1" x14ac:dyDescent="0.15">
      <c r="D16" s="15"/>
    </row>
    <row r="17" spans="4:5" ht="11.25" customHeight="1" x14ac:dyDescent="0.15">
      <c r="D17" s="15"/>
      <c r="E17" s="47" t="s">
        <v>155</v>
      </c>
    </row>
    <row r="18" spans="4:5" ht="11.25" customHeight="1" x14ac:dyDescent="0.15">
      <c r="D18" s="15"/>
      <c r="E18" s="47" t="s">
        <v>156</v>
      </c>
    </row>
    <row r="19" spans="4:5" ht="11.25" customHeight="1" x14ac:dyDescent="0.15">
      <c r="D19" s="15"/>
      <c r="E19" s="47"/>
    </row>
    <row r="20" spans="4:5" ht="11.25" customHeight="1" x14ac:dyDescent="0.15">
      <c r="D20" s="15"/>
      <c r="E20" s="47" t="s">
        <v>136</v>
      </c>
    </row>
    <row r="21" spans="4:5" ht="11.25" customHeight="1" x14ac:dyDescent="0.15">
      <c r="D21" s="15"/>
      <c r="E21" s="47" t="s">
        <v>137</v>
      </c>
    </row>
    <row r="22" spans="4:5" ht="11.25" customHeight="1" x14ac:dyDescent="0.15">
      <c r="D22" s="15"/>
      <c r="E22" s="47"/>
    </row>
    <row r="23" spans="4:5" ht="11.25" customHeight="1" x14ac:dyDescent="0.15">
      <c r="D23" s="15"/>
    </row>
    <row r="24" spans="4:5" ht="11.25" customHeight="1" x14ac:dyDescent="0.15"/>
    <row r="25" spans="4:5" ht="11.25" customHeight="1" x14ac:dyDescent="0.15">
      <c r="D25" s="15" t="str">
        <f>$C$7&amp;"2."</f>
        <v>4.2.2.</v>
      </c>
      <c r="E25" s="4" t="s">
        <v>109</v>
      </c>
    </row>
    <row r="26" spans="4:5" ht="11.25" customHeight="1" x14ac:dyDescent="0.15">
      <c r="D26" s="15"/>
      <c r="E26" s="4" t="s">
        <v>11</v>
      </c>
    </row>
    <row r="27" spans="4:5" ht="11.25" customHeight="1" x14ac:dyDescent="0.15">
      <c r="D27" s="15"/>
    </row>
    <row r="28" spans="4:5" ht="11.25" customHeight="1" x14ac:dyDescent="0.15">
      <c r="D28" s="15"/>
    </row>
    <row r="29" spans="4:5" ht="11.25" customHeight="1" x14ac:dyDescent="0.15">
      <c r="D29" s="15"/>
    </row>
    <row r="30" spans="4:5" ht="11.25" customHeight="1" x14ac:dyDescent="0.15">
      <c r="D30" s="15"/>
    </row>
    <row r="31" spans="4:5" ht="11.25" customHeight="1" x14ac:dyDescent="0.15">
      <c r="D31" s="15"/>
    </row>
    <row r="32" spans="4:5"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1" ht="11.25" customHeight="1" x14ac:dyDescent="0.15">
      <c r="D49" s="15"/>
    </row>
    <row r="50" spans="4:31" ht="11.25" customHeight="1" x14ac:dyDescent="0.15">
      <c r="D50" s="15"/>
    </row>
    <row r="51" spans="4:31" ht="11.25" customHeight="1" x14ac:dyDescent="0.15">
      <c r="D51" s="15"/>
    </row>
    <row r="52" spans="4:31" ht="11.25" customHeight="1" x14ac:dyDescent="0.15">
      <c r="D52" s="15"/>
    </row>
    <row r="53" spans="4:31" ht="11.25" customHeight="1" x14ac:dyDescent="0.15">
      <c r="D53" s="15"/>
    </row>
    <row r="54" spans="4:31" ht="11.25" customHeight="1" x14ac:dyDescent="0.15">
      <c r="D54" s="15"/>
    </row>
    <row r="55" spans="4:31" ht="11.25" customHeight="1" x14ac:dyDescent="0.15">
      <c r="D55" s="15"/>
    </row>
    <row r="56" spans="4:31" ht="11.25" customHeight="1" x14ac:dyDescent="0.15">
      <c r="D56" s="15"/>
    </row>
    <row r="57" spans="4:31" ht="11.25" customHeight="1" x14ac:dyDescent="0.15">
      <c r="D57" s="15"/>
    </row>
    <row r="58" spans="4:31" ht="11.25" customHeight="1" x14ac:dyDescent="0.15">
      <c r="D58" s="15"/>
    </row>
    <row r="59" spans="4:31" ht="11.25" customHeight="1" x14ac:dyDescent="0.15">
      <c r="D59" s="15"/>
    </row>
    <row r="60" spans="4:31" ht="11.25" customHeight="1" x14ac:dyDescent="0.15">
      <c r="D60" s="15"/>
    </row>
    <row r="61" spans="4:31" ht="11.25" customHeight="1" x14ac:dyDescent="0.15">
      <c r="D61" s="15"/>
      <c r="E61" s="19" t="s">
        <v>24</v>
      </c>
      <c r="F61" s="20"/>
      <c r="G61" s="20"/>
      <c r="H61" s="20"/>
      <c r="I61" s="20"/>
      <c r="J61" s="20"/>
      <c r="K61" s="21"/>
      <c r="L61" s="19" t="s">
        <v>25</v>
      </c>
      <c r="M61" s="20"/>
      <c r="N61" s="20"/>
      <c r="O61" s="20"/>
      <c r="P61" s="20"/>
      <c r="Q61" s="20"/>
      <c r="R61" s="20"/>
      <c r="S61" s="20"/>
      <c r="T61" s="20"/>
      <c r="U61" s="20"/>
      <c r="V61" s="20"/>
      <c r="W61" s="20"/>
      <c r="X61" s="20"/>
      <c r="Y61" s="20"/>
      <c r="Z61" s="20"/>
      <c r="AA61" s="20"/>
      <c r="AB61" s="20"/>
      <c r="AC61" s="20"/>
      <c r="AD61" s="20"/>
      <c r="AE61" s="21"/>
    </row>
    <row r="62" spans="4:31" ht="11.25" customHeight="1" x14ac:dyDescent="0.15">
      <c r="D62" s="15"/>
      <c r="E62" s="22" t="s">
        <v>26</v>
      </c>
      <c r="F62" s="23"/>
      <c r="G62" s="23"/>
      <c r="H62" s="23"/>
      <c r="I62" s="23"/>
      <c r="J62" s="23"/>
      <c r="K62" s="24"/>
      <c r="L62" s="22" t="s">
        <v>31</v>
      </c>
      <c r="M62" s="23"/>
      <c r="N62" s="23"/>
      <c r="O62" s="23"/>
      <c r="P62" s="23"/>
      <c r="Q62" s="23"/>
      <c r="R62" s="23"/>
      <c r="S62" s="23"/>
      <c r="T62" s="23"/>
      <c r="U62" s="23"/>
      <c r="V62" s="23"/>
      <c r="W62" s="23"/>
      <c r="X62" s="23"/>
      <c r="Y62" s="23"/>
      <c r="Z62" s="23"/>
      <c r="AA62" s="23"/>
      <c r="AB62" s="23"/>
      <c r="AC62" s="23"/>
      <c r="AD62" s="23"/>
      <c r="AE62" s="24"/>
    </row>
    <row r="63" spans="4:31" ht="11.25" customHeight="1" x14ac:dyDescent="0.15">
      <c r="D63" s="15"/>
      <c r="E63" s="41"/>
      <c r="F63" s="42"/>
      <c r="G63" s="42"/>
      <c r="H63" s="42"/>
      <c r="I63" s="42"/>
      <c r="J63" s="42"/>
      <c r="K63" s="43"/>
      <c r="L63" s="42"/>
      <c r="M63" s="42"/>
      <c r="N63" s="42"/>
      <c r="O63" s="42"/>
      <c r="P63" s="42"/>
      <c r="Q63" s="42"/>
      <c r="R63" s="42"/>
      <c r="S63" s="42"/>
      <c r="T63" s="42"/>
      <c r="U63" s="42"/>
      <c r="V63" s="42"/>
      <c r="W63" s="42"/>
      <c r="X63" s="42"/>
      <c r="Y63" s="42"/>
      <c r="Z63" s="42"/>
      <c r="AA63" s="42"/>
      <c r="AB63" s="42"/>
      <c r="AC63" s="42"/>
      <c r="AD63" s="42"/>
      <c r="AE63" s="43"/>
    </row>
    <row r="64" spans="4:31" ht="11.25" customHeight="1" x14ac:dyDescent="0.15">
      <c r="D64" s="15"/>
      <c r="E64" s="22" t="s">
        <v>51</v>
      </c>
      <c r="F64" s="23"/>
      <c r="G64" s="23"/>
      <c r="H64" s="23"/>
      <c r="I64" s="23"/>
      <c r="J64" s="23"/>
      <c r="K64" s="24"/>
      <c r="L64" s="23" t="s">
        <v>53</v>
      </c>
      <c r="M64" s="23"/>
      <c r="N64" s="23"/>
      <c r="O64" s="23"/>
      <c r="P64" s="23"/>
      <c r="Q64" s="23"/>
      <c r="R64" s="23"/>
      <c r="S64" s="23"/>
      <c r="T64" s="23"/>
      <c r="U64" s="23"/>
      <c r="V64" s="23"/>
      <c r="W64" s="23"/>
      <c r="X64" s="23"/>
      <c r="Y64" s="23"/>
      <c r="Z64" s="23"/>
      <c r="AA64" s="23"/>
      <c r="AB64" s="23"/>
      <c r="AC64" s="23"/>
      <c r="AD64" s="23"/>
      <c r="AE64" s="24"/>
    </row>
    <row r="65" spans="4:31" ht="11.25" customHeight="1" x14ac:dyDescent="0.15">
      <c r="D65" s="15"/>
      <c r="E65" s="25"/>
      <c r="F65" s="30"/>
      <c r="G65" s="30"/>
      <c r="H65" s="30"/>
      <c r="I65" s="30"/>
      <c r="J65" s="30"/>
      <c r="K65" s="26"/>
      <c r="L65" s="30" t="s">
        <v>31</v>
      </c>
      <c r="M65" s="30"/>
      <c r="N65" s="30"/>
      <c r="O65" s="30"/>
      <c r="P65" s="30"/>
      <c r="Q65" s="30"/>
      <c r="R65" s="30"/>
      <c r="S65" s="30"/>
      <c r="T65" s="30"/>
      <c r="U65" s="30"/>
      <c r="V65" s="30"/>
      <c r="W65" s="30"/>
      <c r="X65" s="30"/>
      <c r="Y65" s="30"/>
      <c r="Z65" s="30"/>
      <c r="AA65" s="30"/>
      <c r="AB65" s="30"/>
      <c r="AC65" s="30"/>
      <c r="AD65" s="30"/>
      <c r="AE65" s="26"/>
    </row>
    <row r="66" spans="4:31" ht="11.25" customHeight="1" x14ac:dyDescent="0.15">
      <c r="D66" s="15"/>
      <c r="E66" s="41"/>
      <c r="F66" s="42"/>
      <c r="G66" s="42"/>
      <c r="H66" s="42"/>
      <c r="I66" s="42"/>
      <c r="J66" s="42"/>
      <c r="K66" s="43"/>
      <c r="L66" s="42"/>
      <c r="M66" s="42"/>
      <c r="N66" s="42"/>
      <c r="O66" s="42"/>
      <c r="P66" s="42"/>
      <c r="Q66" s="42"/>
      <c r="R66" s="42"/>
      <c r="S66" s="42"/>
      <c r="T66" s="42"/>
      <c r="U66" s="42"/>
      <c r="V66" s="42"/>
      <c r="W66" s="42"/>
      <c r="X66" s="42"/>
      <c r="Y66" s="42"/>
      <c r="Z66" s="42"/>
      <c r="AA66" s="42"/>
      <c r="AB66" s="42"/>
      <c r="AC66" s="42"/>
      <c r="AD66" s="42"/>
      <c r="AE66" s="43"/>
    </row>
    <row r="67" spans="4:31" ht="11.25" customHeight="1" x14ac:dyDescent="0.15">
      <c r="D67" s="15"/>
      <c r="E67" s="22" t="s">
        <v>52</v>
      </c>
      <c r="F67" s="23"/>
      <c r="G67" s="23"/>
      <c r="H67" s="23"/>
      <c r="I67" s="23"/>
      <c r="J67" s="23"/>
      <c r="K67" s="24"/>
      <c r="L67" s="23" t="s">
        <v>54</v>
      </c>
      <c r="M67" s="23"/>
      <c r="N67" s="23"/>
      <c r="O67" s="23"/>
      <c r="P67" s="23"/>
      <c r="Q67" s="23"/>
      <c r="R67" s="23"/>
      <c r="S67" s="23"/>
      <c r="T67" s="23"/>
      <c r="U67" s="23"/>
      <c r="V67" s="23"/>
      <c r="W67" s="23"/>
      <c r="X67" s="23"/>
      <c r="Y67" s="23"/>
      <c r="Z67" s="23"/>
      <c r="AA67" s="23"/>
      <c r="AB67" s="23"/>
      <c r="AC67" s="23"/>
      <c r="AD67" s="23"/>
      <c r="AE67" s="24"/>
    </row>
    <row r="68" spans="4:31" ht="11.25" customHeight="1" x14ac:dyDescent="0.15">
      <c r="D68" s="15"/>
      <c r="E68" s="25"/>
      <c r="F68" s="30"/>
      <c r="G68" s="30"/>
      <c r="H68" s="30"/>
      <c r="I68" s="30"/>
      <c r="J68" s="30"/>
      <c r="K68" s="26"/>
      <c r="L68" s="30" t="s">
        <v>31</v>
      </c>
      <c r="M68" s="30"/>
      <c r="N68" s="30"/>
      <c r="O68" s="30"/>
      <c r="P68" s="30"/>
      <c r="Q68" s="30"/>
      <c r="R68" s="30"/>
      <c r="S68" s="30"/>
      <c r="T68" s="30"/>
      <c r="U68" s="30"/>
      <c r="V68" s="30"/>
      <c r="W68" s="30"/>
      <c r="X68" s="30"/>
      <c r="Y68" s="30"/>
      <c r="Z68" s="30"/>
      <c r="AA68" s="30"/>
      <c r="AB68" s="30"/>
      <c r="AC68" s="30"/>
      <c r="AD68" s="30"/>
      <c r="AE68" s="26"/>
    </row>
    <row r="69" spans="4:31" ht="11.25" customHeight="1" x14ac:dyDescent="0.15">
      <c r="D69" s="15"/>
      <c r="E69" s="41"/>
      <c r="F69" s="42"/>
      <c r="G69" s="42"/>
      <c r="H69" s="42"/>
      <c r="I69" s="42"/>
      <c r="J69" s="42"/>
      <c r="K69" s="43"/>
      <c r="L69" s="42"/>
      <c r="M69" s="42"/>
      <c r="N69" s="42"/>
      <c r="O69" s="42"/>
      <c r="P69" s="42"/>
      <c r="Q69" s="42"/>
      <c r="R69" s="42"/>
      <c r="S69" s="42"/>
      <c r="T69" s="42"/>
      <c r="U69" s="42"/>
      <c r="V69" s="42"/>
      <c r="W69" s="42"/>
      <c r="X69" s="42"/>
      <c r="Y69" s="42"/>
      <c r="Z69" s="42"/>
      <c r="AA69" s="42"/>
      <c r="AB69" s="42"/>
      <c r="AC69" s="42"/>
      <c r="AD69" s="42"/>
      <c r="AE69" s="43"/>
    </row>
    <row r="70" spans="4:31" ht="11.25" customHeight="1" x14ac:dyDescent="0.15">
      <c r="E70" s="22" t="s">
        <v>27</v>
      </c>
      <c r="F70" s="23"/>
      <c r="G70" s="23"/>
      <c r="H70" s="23"/>
      <c r="I70" s="23"/>
      <c r="J70" s="23"/>
      <c r="K70" s="24"/>
      <c r="L70" s="22" t="s">
        <v>31</v>
      </c>
      <c r="M70" s="23"/>
      <c r="N70" s="23"/>
      <c r="O70" s="23"/>
      <c r="P70" s="23"/>
      <c r="Q70" s="23"/>
      <c r="R70" s="23"/>
      <c r="S70" s="23"/>
      <c r="T70" s="23"/>
      <c r="U70" s="23"/>
      <c r="V70" s="23"/>
      <c r="W70" s="23"/>
      <c r="X70" s="23"/>
      <c r="Y70" s="23"/>
      <c r="Z70" s="23"/>
      <c r="AA70" s="23"/>
      <c r="AB70" s="23"/>
      <c r="AC70" s="23"/>
      <c r="AD70" s="23"/>
      <c r="AE70" s="24"/>
    </row>
    <row r="71" spans="4:31" ht="11.25" customHeight="1" x14ac:dyDescent="0.15">
      <c r="E71" s="41"/>
      <c r="F71" s="42"/>
      <c r="G71" s="42"/>
      <c r="H71" s="42"/>
      <c r="I71" s="42"/>
      <c r="J71" s="42"/>
      <c r="K71" s="43"/>
      <c r="L71" s="41"/>
      <c r="M71" s="42"/>
      <c r="N71" s="42"/>
      <c r="O71" s="42"/>
      <c r="P71" s="42"/>
      <c r="Q71" s="42"/>
      <c r="R71" s="42"/>
      <c r="S71" s="42"/>
      <c r="T71" s="42"/>
      <c r="U71" s="42"/>
      <c r="V71" s="42"/>
      <c r="W71" s="42"/>
      <c r="X71" s="42"/>
      <c r="Y71" s="42"/>
      <c r="Z71" s="42"/>
      <c r="AA71" s="42"/>
      <c r="AB71" s="42"/>
      <c r="AC71" s="42"/>
      <c r="AD71" s="42"/>
      <c r="AE71" s="43"/>
    </row>
    <row r="72" spans="4:31" ht="11.25" customHeight="1" x14ac:dyDescent="0.15">
      <c r="E72" s="22" t="s">
        <v>28</v>
      </c>
      <c r="F72" s="23"/>
      <c r="G72" s="23"/>
      <c r="H72" s="23"/>
      <c r="I72" s="23"/>
      <c r="J72" s="23"/>
      <c r="K72" s="24"/>
      <c r="L72" s="22" t="s">
        <v>31</v>
      </c>
      <c r="M72" s="23"/>
      <c r="N72" s="23"/>
      <c r="O72" s="23"/>
      <c r="P72" s="23"/>
      <c r="Q72" s="23"/>
      <c r="R72" s="23"/>
      <c r="S72" s="23"/>
      <c r="T72" s="23"/>
      <c r="U72" s="23"/>
      <c r="V72" s="23"/>
      <c r="W72" s="23"/>
      <c r="X72" s="23"/>
      <c r="Y72" s="23"/>
      <c r="Z72" s="23"/>
      <c r="AA72" s="23"/>
      <c r="AB72" s="23"/>
      <c r="AC72" s="23"/>
      <c r="AD72" s="23"/>
      <c r="AE72" s="24"/>
    </row>
    <row r="73" spans="4:31" ht="11.25" customHeight="1" x14ac:dyDescent="0.15">
      <c r="E73" s="41"/>
      <c r="F73" s="42"/>
      <c r="G73" s="42"/>
      <c r="H73" s="42"/>
      <c r="I73" s="42"/>
      <c r="J73" s="42"/>
      <c r="K73" s="43"/>
      <c r="L73" s="41"/>
      <c r="M73" s="42"/>
      <c r="N73" s="42"/>
      <c r="O73" s="42"/>
      <c r="P73" s="42"/>
      <c r="Q73" s="42"/>
      <c r="R73" s="42"/>
      <c r="S73" s="42"/>
      <c r="T73" s="42"/>
      <c r="U73" s="42"/>
      <c r="V73" s="42"/>
      <c r="W73" s="42"/>
      <c r="X73" s="42"/>
      <c r="Y73" s="42"/>
      <c r="Z73" s="42"/>
      <c r="AA73" s="42"/>
      <c r="AB73" s="42"/>
      <c r="AC73" s="42"/>
      <c r="AD73" s="42"/>
      <c r="AE73" s="43"/>
    </row>
    <row r="74" spans="4:31" ht="11.25" customHeight="1" x14ac:dyDescent="0.15">
      <c r="D74" s="15"/>
      <c r="E74" s="22" t="s">
        <v>29</v>
      </c>
      <c r="F74" s="23"/>
      <c r="G74" s="23"/>
      <c r="H74" s="23"/>
      <c r="I74" s="23"/>
      <c r="J74" s="23"/>
      <c r="K74" s="24"/>
      <c r="L74" s="22" t="s">
        <v>31</v>
      </c>
      <c r="M74" s="23"/>
      <c r="N74" s="23"/>
      <c r="O74" s="23"/>
      <c r="P74" s="23"/>
      <c r="Q74" s="23"/>
      <c r="R74" s="23"/>
      <c r="S74" s="23"/>
      <c r="T74" s="23"/>
      <c r="U74" s="23"/>
      <c r="V74" s="23"/>
      <c r="W74" s="23"/>
      <c r="X74" s="23"/>
      <c r="Y74" s="23"/>
      <c r="Z74" s="23"/>
      <c r="AA74" s="23"/>
      <c r="AB74" s="23"/>
      <c r="AC74" s="23"/>
      <c r="AD74" s="23"/>
      <c r="AE74" s="24"/>
    </row>
    <row r="75" spans="4:31" ht="11.25" customHeight="1" x14ac:dyDescent="0.15">
      <c r="D75" s="15"/>
      <c r="E75" s="41"/>
      <c r="F75" s="42"/>
      <c r="G75" s="42"/>
      <c r="H75" s="42"/>
      <c r="I75" s="42"/>
      <c r="J75" s="42"/>
      <c r="K75" s="43"/>
      <c r="L75" s="41"/>
      <c r="M75" s="42"/>
      <c r="N75" s="42"/>
      <c r="O75" s="42"/>
      <c r="P75" s="42"/>
      <c r="Q75" s="42"/>
      <c r="R75" s="42"/>
      <c r="S75" s="42"/>
      <c r="T75" s="42"/>
      <c r="U75" s="42"/>
      <c r="V75" s="42"/>
      <c r="W75" s="42"/>
      <c r="X75" s="42"/>
      <c r="Y75" s="42"/>
      <c r="Z75" s="42"/>
      <c r="AA75" s="42"/>
      <c r="AB75" s="42"/>
      <c r="AC75" s="42"/>
      <c r="AD75" s="42"/>
      <c r="AE75" s="43"/>
    </row>
    <row r="76" spans="4:31" ht="11.25" customHeight="1" x14ac:dyDescent="0.15">
      <c r="D76" s="15"/>
      <c r="E76" s="22" t="s">
        <v>30</v>
      </c>
      <c r="F76" s="23"/>
      <c r="G76" s="23"/>
      <c r="H76" s="23"/>
      <c r="I76" s="23"/>
      <c r="J76" s="23"/>
      <c r="K76" s="24"/>
      <c r="L76" s="22" t="s">
        <v>31</v>
      </c>
      <c r="M76" s="23"/>
      <c r="N76" s="23"/>
      <c r="O76" s="23"/>
      <c r="P76" s="23"/>
      <c r="Q76" s="23"/>
      <c r="R76" s="23"/>
      <c r="S76" s="23"/>
      <c r="T76" s="23"/>
      <c r="U76" s="23"/>
      <c r="V76" s="23"/>
      <c r="W76" s="23"/>
      <c r="X76" s="23"/>
      <c r="Y76" s="23"/>
      <c r="Z76" s="23"/>
      <c r="AA76" s="23"/>
      <c r="AB76" s="23"/>
      <c r="AC76" s="23"/>
      <c r="AD76" s="23"/>
      <c r="AE76" s="24"/>
    </row>
    <row r="77" spans="4:31" ht="11.25" customHeight="1" x14ac:dyDescent="0.15">
      <c r="D77" s="15"/>
      <c r="E77" s="41"/>
      <c r="F77" s="42"/>
      <c r="G77" s="42"/>
      <c r="H77" s="42"/>
      <c r="I77" s="42"/>
      <c r="J77" s="42"/>
      <c r="K77" s="43"/>
      <c r="L77" s="41"/>
      <c r="M77" s="42"/>
      <c r="N77" s="42"/>
      <c r="O77" s="42"/>
      <c r="P77" s="42"/>
      <c r="Q77" s="42"/>
      <c r="R77" s="42"/>
      <c r="S77" s="42"/>
      <c r="T77" s="42"/>
      <c r="U77" s="42"/>
      <c r="V77" s="42"/>
      <c r="W77" s="42"/>
      <c r="X77" s="42"/>
      <c r="Y77" s="42"/>
      <c r="Z77" s="42"/>
      <c r="AA77" s="42"/>
      <c r="AB77" s="42"/>
      <c r="AC77" s="42"/>
      <c r="AD77" s="42"/>
      <c r="AE77" s="43"/>
    </row>
    <row r="78" spans="4:31" ht="11.25" customHeight="1" x14ac:dyDescent="0.15">
      <c r="D78" s="15"/>
      <c r="E78" s="31" t="s">
        <v>32</v>
      </c>
      <c r="F78" s="32"/>
      <c r="G78" s="32"/>
      <c r="H78" s="32"/>
      <c r="I78" s="32"/>
      <c r="J78" s="32"/>
      <c r="K78" s="33"/>
      <c r="L78" s="31" t="s">
        <v>35</v>
      </c>
      <c r="M78" s="32"/>
      <c r="N78" s="32"/>
      <c r="O78" s="32"/>
      <c r="P78" s="32"/>
      <c r="Q78" s="32"/>
      <c r="R78" s="32"/>
      <c r="S78" s="32"/>
      <c r="T78" s="32"/>
      <c r="U78" s="32"/>
      <c r="V78" s="32"/>
      <c r="W78" s="32"/>
      <c r="X78" s="32"/>
      <c r="Y78" s="32"/>
      <c r="Z78" s="32"/>
      <c r="AA78" s="32"/>
      <c r="AB78" s="32"/>
      <c r="AC78" s="32"/>
      <c r="AD78" s="32"/>
      <c r="AE78" s="33"/>
    </row>
    <row r="79" spans="4:31" ht="11.25" customHeight="1" x14ac:dyDescent="0.15">
      <c r="D79" s="15"/>
      <c r="E79" s="37"/>
      <c r="F79" s="38"/>
      <c r="G79" s="38"/>
      <c r="H79" s="38"/>
      <c r="I79" s="38"/>
      <c r="J79" s="38"/>
      <c r="K79" s="39"/>
      <c r="L79" s="25" t="s">
        <v>162</v>
      </c>
      <c r="M79" s="38"/>
      <c r="N79" s="38"/>
      <c r="O79" s="38"/>
      <c r="P79" s="38"/>
      <c r="Q79" s="38"/>
      <c r="R79" s="38"/>
      <c r="S79" s="38"/>
      <c r="T79" s="38"/>
      <c r="U79" s="38"/>
      <c r="V79" s="38"/>
      <c r="W79" s="38"/>
      <c r="X79" s="38"/>
      <c r="Y79" s="38"/>
      <c r="Z79" s="38"/>
      <c r="AA79" s="38"/>
      <c r="AB79" s="38"/>
      <c r="AC79" s="38"/>
      <c r="AD79" s="38"/>
      <c r="AE79" s="39"/>
    </row>
    <row r="80" spans="4:31" ht="11.25" customHeight="1" x14ac:dyDescent="0.15">
      <c r="D80" s="15"/>
      <c r="E80" s="34"/>
      <c r="F80" s="35"/>
      <c r="G80" s="35"/>
      <c r="H80" s="35"/>
      <c r="I80" s="35"/>
      <c r="J80" s="35"/>
      <c r="K80" s="36"/>
      <c r="L80" s="34"/>
      <c r="M80" s="35"/>
      <c r="N80" s="35"/>
      <c r="O80" s="35"/>
      <c r="P80" s="35"/>
      <c r="Q80" s="35"/>
      <c r="R80" s="35"/>
      <c r="S80" s="35"/>
      <c r="T80" s="35"/>
      <c r="U80" s="35"/>
      <c r="V80" s="35"/>
      <c r="W80" s="35"/>
      <c r="X80" s="35"/>
      <c r="Y80" s="35"/>
      <c r="Z80" s="35"/>
      <c r="AA80" s="35"/>
      <c r="AB80" s="35"/>
      <c r="AC80" s="35"/>
      <c r="AD80" s="35"/>
      <c r="AE80" s="36"/>
    </row>
    <row r="81" spans="1:35" ht="11.25" customHeight="1" x14ac:dyDescent="0.15">
      <c r="D81" s="15"/>
      <c r="E81" s="31" t="s">
        <v>33</v>
      </c>
      <c r="F81" s="32"/>
      <c r="G81" s="32"/>
      <c r="H81" s="32"/>
      <c r="I81" s="32"/>
      <c r="J81" s="32"/>
      <c r="K81" s="33"/>
      <c r="L81" s="31" t="s">
        <v>34</v>
      </c>
      <c r="M81" s="32"/>
      <c r="N81" s="32"/>
      <c r="O81" s="32"/>
      <c r="P81" s="32"/>
      <c r="Q81" s="32"/>
      <c r="R81" s="32"/>
      <c r="S81" s="32"/>
      <c r="T81" s="32"/>
      <c r="U81" s="32"/>
      <c r="V81" s="32"/>
      <c r="W81" s="32"/>
      <c r="X81" s="32"/>
      <c r="Y81" s="32"/>
      <c r="Z81" s="32"/>
      <c r="AA81" s="32"/>
      <c r="AB81" s="32"/>
      <c r="AC81" s="32"/>
      <c r="AD81" s="32"/>
      <c r="AE81" s="33"/>
    </row>
    <row r="82" spans="1:35" ht="11.25" customHeight="1" x14ac:dyDescent="0.15">
      <c r="D82" s="15"/>
      <c r="E82" s="37"/>
      <c r="F82" s="38"/>
      <c r="G82" s="38"/>
      <c r="H82" s="38"/>
      <c r="I82" s="38"/>
      <c r="J82" s="38"/>
      <c r="K82" s="39"/>
      <c r="L82" s="37" t="s">
        <v>48</v>
      </c>
      <c r="M82" s="38"/>
      <c r="N82" s="38"/>
      <c r="O82" s="38"/>
      <c r="P82" s="38"/>
      <c r="Q82" s="38"/>
      <c r="R82" s="38"/>
      <c r="S82" s="38"/>
      <c r="T82" s="38"/>
      <c r="U82" s="38"/>
      <c r="V82" s="38"/>
      <c r="W82" s="38"/>
      <c r="X82" s="38"/>
      <c r="Y82" s="38"/>
      <c r="Z82" s="38"/>
      <c r="AA82" s="38"/>
      <c r="AB82" s="38"/>
      <c r="AC82" s="38"/>
      <c r="AD82" s="38"/>
      <c r="AE82" s="39"/>
    </row>
    <row r="83" spans="1:35" ht="11.25" customHeight="1" x14ac:dyDescent="0.15">
      <c r="D83" s="15"/>
      <c r="E83" s="37"/>
      <c r="F83" s="38"/>
      <c r="G83" s="38"/>
      <c r="H83" s="38"/>
      <c r="I83" s="38"/>
      <c r="J83" s="38"/>
      <c r="K83" s="39"/>
      <c r="L83" s="37" t="s">
        <v>135</v>
      </c>
      <c r="M83" s="38"/>
      <c r="N83" s="38"/>
      <c r="O83" s="38"/>
      <c r="P83" s="38"/>
      <c r="Q83" s="38"/>
      <c r="R83" s="38"/>
      <c r="S83" s="38"/>
      <c r="T83" s="38"/>
      <c r="U83" s="38"/>
      <c r="V83" s="38"/>
      <c r="W83" s="38"/>
      <c r="X83" s="38"/>
      <c r="Y83" s="38"/>
      <c r="Z83" s="38"/>
      <c r="AA83" s="38"/>
      <c r="AB83" s="38"/>
      <c r="AC83" s="38"/>
      <c r="AD83" s="38"/>
      <c r="AE83" s="39"/>
    </row>
    <row r="84" spans="1:35" ht="11.25" customHeight="1" x14ac:dyDescent="0.15">
      <c r="D84" s="15"/>
      <c r="E84" s="34"/>
      <c r="F84" s="35"/>
      <c r="G84" s="35"/>
      <c r="H84" s="35"/>
      <c r="I84" s="35"/>
      <c r="J84" s="35"/>
      <c r="K84" s="36"/>
      <c r="L84" s="34"/>
      <c r="M84" s="35"/>
      <c r="N84" s="35"/>
      <c r="O84" s="35"/>
      <c r="P84" s="35"/>
      <c r="Q84" s="35"/>
      <c r="R84" s="35"/>
      <c r="S84" s="35"/>
      <c r="T84" s="35"/>
      <c r="U84" s="35"/>
      <c r="V84" s="35"/>
      <c r="W84" s="35"/>
      <c r="X84" s="35"/>
      <c r="Y84" s="35"/>
      <c r="Z84" s="35"/>
      <c r="AA84" s="35"/>
      <c r="AB84" s="35"/>
      <c r="AC84" s="35"/>
      <c r="AD84" s="35"/>
      <c r="AE84" s="36"/>
    </row>
    <row r="85" spans="1:35" ht="11.25" customHeight="1" x14ac:dyDescent="0.15">
      <c r="D85" s="15"/>
    </row>
    <row r="86" spans="1:35" ht="11.25" customHeight="1" x14ac:dyDescent="0.15">
      <c r="A86" s="16"/>
      <c r="B86" s="16"/>
      <c r="C86" s="16"/>
      <c r="D86" s="18"/>
      <c r="E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row>
    <row r="87" spans="1:35" ht="11.25" customHeight="1" x14ac:dyDescent="0.15">
      <c r="A87" s="16"/>
      <c r="B87" s="16"/>
      <c r="D87" s="15" t="str">
        <f>$C$7&amp;"3."</f>
        <v>4.2.3.</v>
      </c>
      <c r="E87" s="4" t="s">
        <v>19</v>
      </c>
      <c r="N87" s="16"/>
      <c r="O87" s="16"/>
      <c r="P87" s="16"/>
      <c r="Q87" s="16"/>
      <c r="R87" s="16"/>
      <c r="S87" s="16"/>
      <c r="T87" s="16"/>
      <c r="U87" s="16"/>
      <c r="V87" s="16"/>
      <c r="W87" s="16"/>
      <c r="X87" s="16"/>
      <c r="Y87" s="16"/>
      <c r="Z87" s="16"/>
      <c r="AA87" s="16"/>
      <c r="AB87" s="16"/>
      <c r="AC87" s="16"/>
      <c r="AD87" s="16"/>
      <c r="AE87" s="16"/>
      <c r="AF87" s="16"/>
      <c r="AG87" s="16"/>
      <c r="AH87" s="16"/>
      <c r="AI87" s="16"/>
    </row>
    <row r="88" spans="1:35" ht="11.25" customHeight="1" x14ac:dyDescent="0.15">
      <c r="A88" s="16"/>
      <c r="B88" s="16"/>
      <c r="D88" s="15"/>
      <c r="E88" s="15" t="str">
        <f>$D$87&amp;"1."</f>
        <v>4.2.3.1.</v>
      </c>
      <c r="F88" s="4" t="s">
        <v>20</v>
      </c>
      <c r="N88" s="16"/>
      <c r="O88" s="16"/>
      <c r="P88" s="16"/>
      <c r="Q88" s="16"/>
      <c r="R88" s="16"/>
      <c r="S88" s="16"/>
      <c r="T88" s="16"/>
      <c r="U88" s="16"/>
      <c r="V88" s="16"/>
      <c r="W88" s="16"/>
      <c r="X88" s="16"/>
      <c r="Y88" s="16"/>
      <c r="Z88" s="16"/>
      <c r="AA88" s="16"/>
      <c r="AB88" s="16"/>
      <c r="AC88" s="16"/>
      <c r="AD88" s="16"/>
      <c r="AE88" s="16"/>
      <c r="AF88" s="16"/>
      <c r="AG88" s="16"/>
      <c r="AH88" s="16"/>
      <c r="AI88" s="16"/>
    </row>
    <row r="89" spans="1:35" ht="11.25" customHeight="1" x14ac:dyDescent="0.15">
      <c r="A89" s="16"/>
      <c r="B89" s="16"/>
      <c r="D89" s="15"/>
      <c r="E89" s="15"/>
      <c r="F89" s="50" t="s">
        <v>93</v>
      </c>
      <c r="N89" s="16"/>
      <c r="O89" s="16"/>
      <c r="P89" s="16"/>
      <c r="Q89" s="16"/>
      <c r="R89" s="16"/>
      <c r="S89" s="16"/>
      <c r="T89" s="16"/>
      <c r="U89" s="16"/>
      <c r="V89" s="16"/>
      <c r="W89" s="16"/>
      <c r="X89" s="16"/>
      <c r="Y89" s="16"/>
      <c r="Z89" s="16"/>
      <c r="AA89" s="16"/>
      <c r="AB89" s="16"/>
      <c r="AC89" s="16"/>
      <c r="AD89" s="16"/>
      <c r="AE89" s="16"/>
      <c r="AF89" s="16"/>
      <c r="AG89" s="16"/>
      <c r="AH89" s="16"/>
      <c r="AI89" s="16"/>
    </row>
    <row r="90" spans="1:35" ht="11.25" customHeight="1" x14ac:dyDescent="0.15">
      <c r="A90" s="16"/>
      <c r="B90" s="16"/>
      <c r="D90" s="15"/>
      <c r="E90" s="15"/>
      <c r="F90" s="51" t="s">
        <v>92</v>
      </c>
      <c r="N90" s="16"/>
      <c r="O90" s="16"/>
      <c r="P90" s="16"/>
      <c r="Q90" s="16"/>
      <c r="R90" s="16"/>
      <c r="S90" s="16"/>
      <c r="T90" s="16"/>
      <c r="U90" s="16"/>
      <c r="V90" s="16"/>
      <c r="W90" s="16"/>
      <c r="X90" s="16"/>
      <c r="Y90" s="16"/>
      <c r="Z90" s="16"/>
      <c r="AA90" s="16"/>
      <c r="AB90" s="16"/>
      <c r="AC90" s="16"/>
      <c r="AD90" s="16"/>
      <c r="AE90" s="16"/>
      <c r="AF90" s="16"/>
      <c r="AG90" s="16"/>
      <c r="AH90" s="16"/>
      <c r="AI90" s="16"/>
    </row>
    <row r="91" spans="1:35" ht="11.25" customHeight="1" x14ac:dyDescent="0.15">
      <c r="A91" s="16"/>
      <c r="B91" s="16"/>
      <c r="D91" s="15"/>
      <c r="N91" s="16"/>
      <c r="O91" s="16"/>
      <c r="P91" s="16"/>
      <c r="Q91" s="16"/>
      <c r="R91" s="16"/>
      <c r="S91" s="16"/>
      <c r="T91" s="16"/>
      <c r="U91" s="16"/>
      <c r="V91" s="16"/>
      <c r="W91" s="16"/>
      <c r="X91" s="16"/>
      <c r="Y91" s="16"/>
      <c r="Z91" s="16"/>
      <c r="AA91" s="16"/>
      <c r="AB91" s="16"/>
      <c r="AC91" s="16"/>
      <c r="AD91" s="16"/>
      <c r="AE91" s="16"/>
      <c r="AF91" s="16"/>
      <c r="AG91" s="16"/>
      <c r="AH91" s="16"/>
      <c r="AI91" s="16"/>
    </row>
    <row r="92" spans="1:35" ht="11.25" customHeight="1" x14ac:dyDescent="0.15">
      <c r="A92" s="16"/>
      <c r="B92" s="16"/>
      <c r="D92" s="15"/>
      <c r="N92" s="16"/>
      <c r="O92" s="16"/>
      <c r="P92" s="16"/>
      <c r="Q92" s="16"/>
      <c r="R92" s="16"/>
      <c r="S92" s="16"/>
      <c r="T92" s="16"/>
      <c r="U92" s="16"/>
      <c r="V92" s="16"/>
      <c r="W92" s="16"/>
      <c r="X92" s="16"/>
      <c r="Y92" s="16"/>
      <c r="Z92" s="16"/>
      <c r="AA92" s="16"/>
      <c r="AB92" s="16"/>
      <c r="AC92" s="16"/>
      <c r="AD92" s="16"/>
      <c r="AE92" s="16"/>
      <c r="AF92" s="16"/>
      <c r="AG92" s="16"/>
      <c r="AH92" s="16"/>
      <c r="AI92" s="16"/>
    </row>
    <row r="93" spans="1:35" ht="11.25" customHeight="1" x14ac:dyDescent="0.15">
      <c r="A93" s="16"/>
      <c r="B93" s="16"/>
      <c r="C93" s="16"/>
      <c r="D93" s="18"/>
      <c r="E93" s="15" t="str">
        <f>$D$87&amp;"2."</f>
        <v>4.2.3.2.</v>
      </c>
      <c r="F93" s="4" t="s">
        <v>12</v>
      </c>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1:35" ht="11.25" customHeight="1" x14ac:dyDescent="0.15">
      <c r="D94" s="15"/>
      <c r="F94" s="4" t="s">
        <v>13</v>
      </c>
    </row>
    <row r="95" spans="1:35" ht="11.25" customHeight="1" x14ac:dyDescent="0.15">
      <c r="D95" s="15"/>
      <c r="F95" s="4" t="s">
        <v>14</v>
      </c>
    </row>
    <row r="96" spans="1:35" ht="11.25" customHeight="1" x14ac:dyDescent="0.15">
      <c r="D96" s="15"/>
    </row>
    <row r="97" spans="4:7" ht="11.25" customHeight="1" x14ac:dyDescent="0.15">
      <c r="D97" s="15"/>
    </row>
    <row r="98" spans="4:7" ht="11.25" customHeight="1" x14ac:dyDescent="0.15">
      <c r="D98" s="15"/>
    </row>
    <row r="99" spans="4:7" ht="11.25" customHeight="1" x14ac:dyDescent="0.15">
      <c r="D99" s="15"/>
    </row>
    <row r="100" spans="4:7" ht="11.25" customHeight="1" x14ac:dyDescent="0.15">
      <c r="D100" s="15"/>
    </row>
    <row r="101" spans="4:7" ht="11.25" customHeight="1" x14ac:dyDescent="0.15">
      <c r="D101" s="15"/>
    </row>
    <row r="102" spans="4:7" ht="11.25" customHeight="1" x14ac:dyDescent="0.15">
      <c r="D102" s="15"/>
    </row>
    <row r="103" spans="4:7" ht="11.25" customHeight="1" x14ac:dyDescent="0.15">
      <c r="D103" s="15"/>
    </row>
    <row r="104" spans="4:7" ht="11.25" customHeight="1" x14ac:dyDescent="0.15">
      <c r="D104" s="15"/>
    </row>
    <row r="105" spans="4:7" ht="11.25" customHeight="1" x14ac:dyDescent="0.15">
      <c r="D105" s="15"/>
    </row>
    <row r="106" spans="4:7" ht="11.25" customHeight="1" x14ac:dyDescent="0.15">
      <c r="D106" s="15"/>
    </row>
    <row r="107" spans="4:7" ht="11.25" customHeight="1" x14ac:dyDescent="0.15">
      <c r="D107" s="15"/>
      <c r="F107" s="4" t="s">
        <v>36</v>
      </c>
    </row>
    <row r="108" spans="4:7" ht="11.25" customHeight="1" x14ac:dyDescent="0.15">
      <c r="D108" s="15"/>
    </row>
    <row r="109" spans="4:7" ht="11.25" customHeight="1" x14ac:dyDescent="0.15">
      <c r="D109" s="15"/>
      <c r="F109" s="40" t="s">
        <v>37</v>
      </c>
      <c r="G109" s="4" t="s">
        <v>38</v>
      </c>
    </row>
    <row r="110" spans="4:7" ht="11.25" customHeight="1" x14ac:dyDescent="0.15">
      <c r="D110" s="15"/>
      <c r="F110" s="40" t="s">
        <v>37</v>
      </c>
      <c r="G110" s="4" t="s">
        <v>39</v>
      </c>
    </row>
    <row r="111" spans="4:7" ht="11.25" customHeight="1" x14ac:dyDescent="0.15">
      <c r="D111" s="15"/>
      <c r="F111" s="40" t="s">
        <v>37</v>
      </c>
      <c r="G111" s="4" t="s">
        <v>40</v>
      </c>
    </row>
    <row r="112" spans="4:7" ht="11.25" customHeight="1" x14ac:dyDescent="0.15">
      <c r="D112" s="15"/>
    </row>
    <row r="113" spans="1:35" ht="11.25" customHeight="1" x14ac:dyDescent="0.15">
      <c r="A113" s="16"/>
      <c r="B113" s="16"/>
      <c r="C113" s="16"/>
      <c r="D113" s="18"/>
      <c r="E113" s="16"/>
      <c r="F113" s="4" t="s">
        <v>43</v>
      </c>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row>
    <row r="114" spans="1:35" ht="11.25" customHeight="1" x14ac:dyDescent="0.15">
      <c r="A114" s="16"/>
      <c r="B114" s="16"/>
      <c r="C114" s="16"/>
      <c r="F114" s="4" t="s">
        <v>94</v>
      </c>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row>
    <row r="115" spans="1:35" ht="11.25" customHeight="1" x14ac:dyDescent="0.15">
      <c r="A115" s="16"/>
      <c r="B115" s="16"/>
      <c r="C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1:35" ht="11.25" customHeight="1" x14ac:dyDescent="0.15">
      <c r="A116" s="16"/>
      <c r="B116" s="16"/>
      <c r="C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row>
    <row r="117" spans="1:35" ht="11.25" customHeight="1" x14ac:dyDescent="0.15">
      <c r="A117" s="16"/>
      <c r="B117" s="16"/>
      <c r="C117" s="16"/>
      <c r="D117" s="18"/>
      <c r="E117" s="15" t="str">
        <f>$D$87&amp;"3."</f>
        <v>4.2.3.3.</v>
      </c>
      <c r="F117" s="4" t="s">
        <v>23</v>
      </c>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row>
    <row r="118" spans="1:35" ht="11.25" customHeight="1" x14ac:dyDescent="0.15">
      <c r="A118" s="16"/>
      <c r="B118" s="16"/>
      <c r="C118" s="16"/>
      <c r="D118" s="18"/>
      <c r="E118" s="16"/>
      <c r="F118" s="4" t="s">
        <v>95</v>
      </c>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row>
    <row r="119" spans="1:35" ht="11.25" customHeight="1" x14ac:dyDescent="0.15">
      <c r="A119" s="16"/>
      <c r="B119" s="16"/>
      <c r="C119" s="16"/>
      <c r="D119" s="18"/>
      <c r="E119" s="16"/>
      <c r="F119" s="4" t="s">
        <v>44</v>
      </c>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row>
    <row r="120" spans="1:35" ht="11.25" customHeight="1" x14ac:dyDescent="0.15">
      <c r="A120" s="16"/>
      <c r="B120" s="16"/>
      <c r="C120" s="16"/>
      <c r="D120" s="18"/>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row>
    <row r="121" spans="1:35" ht="11.25" customHeight="1" x14ac:dyDescent="0.15">
      <c r="A121" s="16"/>
      <c r="B121" s="16"/>
      <c r="C121" s="16"/>
      <c r="D121" s="18"/>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row>
    <row r="122" spans="1:35" ht="11.25" customHeight="1" x14ac:dyDescent="0.15">
      <c r="A122" s="16"/>
      <c r="B122" s="16"/>
      <c r="C122" s="16"/>
      <c r="D122" s="18"/>
      <c r="E122" s="15" t="str">
        <f>$D$87&amp;"4."</f>
        <v>4.2.3.4.</v>
      </c>
      <c r="F122" s="4" t="s">
        <v>21</v>
      </c>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row>
    <row r="123" spans="1:35" ht="11.25" customHeight="1" x14ac:dyDescent="0.15">
      <c r="A123" s="16"/>
      <c r="B123" s="16"/>
      <c r="C123" s="16"/>
      <c r="D123" s="18"/>
      <c r="E123" s="15"/>
      <c r="F123" s="4" t="s">
        <v>41</v>
      </c>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row>
    <row r="124" spans="1:35" ht="11.25" customHeight="1" x14ac:dyDescent="0.15">
      <c r="A124" s="16"/>
      <c r="B124" s="16"/>
      <c r="C124" s="16"/>
      <c r="D124" s="18"/>
      <c r="E124" s="15"/>
      <c r="F124" s="4" t="s">
        <v>42</v>
      </c>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row>
    <row r="125" spans="1:35" ht="11.25" customHeight="1" x14ac:dyDescent="0.15">
      <c r="A125" s="16"/>
      <c r="B125" s="16"/>
      <c r="C125" s="16"/>
      <c r="D125" s="18"/>
      <c r="E125" s="15"/>
      <c r="F125" s="63" t="s">
        <v>139</v>
      </c>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row>
    <row r="126" spans="1:35" ht="11.25" customHeight="1" x14ac:dyDescent="0.15">
      <c r="A126" s="16"/>
      <c r="B126" s="16"/>
      <c r="C126" s="16"/>
      <c r="D126" s="18"/>
      <c r="E126" s="16"/>
      <c r="F126" s="64"/>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row>
    <row r="127" spans="1:35" ht="11.25" customHeight="1" x14ac:dyDescent="0.15">
      <c r="A127" s="16"/>
      <c r="B127" s="16"/>
      <c r="C127" s="16"/>
      <c r="D127" s="18"/>
      <c r="E127" s="16"/>
      <c r="F127" s="64" t="s">
        <v>140</v>
      </c>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row>
    <row r="128" spans="1:35" ht="11.25" customHeight="1" x14ac:dyDescent="0.15">
      <c r="A128" s="16"/>
      <c r="B128" s="16"/>
      <c r="C128" s="16"/>
      <c r="D128" s="18"/>
      <c r="E128" s="16"/>
      <c r="F128" s="64" t="s">
        <v>141</v>
      </c>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row>
    <row r="129" spans="1:35" ht="11.25" customHeight="1" x14ac:dyDescent="0.15">
      <c r="A129" s="16"/>
      <c r="B129" s="16"/>
      <c r="C129" s="16"/>
      <c r="D129" s="18"/>
      <c r="E129" s="16"/>
      <c r="F129" s="64" t="s">
        <v>142</v>
      </c>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row>
    <row r="130" spans="1:35" ht="11.25" customHeight="1" x14ac:dyDescent="0.15">
      <c r="A130" s="16"/>
      <c r="B130" s="16"/>
      <c r="C130" s="16"/>
      <c r="D130" s="18"/>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row>
    <row r="131" spans="1:35" ht="11.25" customHeight="1" x14ac:dyDescent="0.15">
      <c r="A131" s="16"/>
      <c r="B131" s="16"/>
      <c r="C131" s="16"/>
      <c r="D131" s="18"/>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row>
    <row r="132" spans="1:35" ht="11.25" customHeight="1" x14ac:dyDescent="0.15">
      <c r="A132" s="16"/>
      <c r="B132" s="16"/>
      <c r="C132" s="16"/>
      <c r="D132" s="18"/>
      <c r="E132" s="15" t="str">
        <f>$D$87&amp;"5."</f>
        <v>4.2.3.5.</v>
      </c>
      <c r="F132" s="4" t="s">
        <v>22</v>
      </c>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row>
    <row r="133" spans="1:35" ht="11.25" customHeight="1" x14ac:dyDescent="0.15">
      <c r="A133" s="16"/>
      <c r="B133" s="16"/>
      <c r="C133" s="16"/>
      <c r="D133" s="18"/>
      <c r="E133" s="16"/>
      <c r="F133" s="4" t="s">
        <v>45</v>
      </c>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row>
    <row r="134" spans="1:35" ht="11.25" customHeight="1" x14ac:dyDescent="0.15">
      <c r="A134" s="16"/>
      <c r="B134" s="16"/>
      <c r="C134" s="16"/>
      <c r="D134" s="18"/>
      <c r="E134" s="16"/>
      <c r="F134" s="4" t="s">
        <v>46</v>
      </c>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row>
    <row r="135" spans="1:35" ht="11.25" customHeight="1" x14ac:dyDescent="0.15">
      <c r="A135" s="16"/>
      <c r="B135" s="16"/>
      <c r="C135" s="16"/>
      <c r="D135" s="18"/>
      <c r="E135" s="16"/>
      <c r="F135" s="16" t="s">
        <v>47</v>
      </c>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ht="11.25" customHeight="1" x14ac:dyDescent="0.15">
      <c r="A136" s="16"/>
      <c r="B136" s="16"/>
      <c r="C136" s="16"/>
      <c r="D136" s="18"/>
      <c r="E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ht="11.25" customHeight="1" x14ac:dyDescent="0.15">
      <c r="A137" s="16"/>
      <c r="B137" s="16"/>
      <c r="C137" s="16"/>
      <c r="D137" s="18"/>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ht="11.25" customHeight="1" x14ac:dyDescent="0.15">
      <c r="A138" s="16"/>
      <c r="B138" s="16"/>
      <c r="C138" s="16"/>
      <c r="D138" s="15" t="str">
        <f>$C$7&amp;"4."</f>
        <v>4.2.4.</v>
      </c>
      <c r="E138" s="16" t="s">
        <v>55</v>
      </c>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ht="11.25" customHeight="1" x14ac:dyDescent="0.15">
      <c r="A139" s="16"/>
      <c r="B139" s="16"/>
      <c r="C139" s="16"/>
      <c r="D139" s="18"/>
      <c r="E139" s="4" t="s">
        <v>64</v>
      </c>
      <c r="F139" s="17"/>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ht="11.25" customHeight="1" x14ac:dyDescent="0.15">
      <c r="A140" s="16"/>
      <c r="B140" s="16"/>
      <c r="C140" s="16"/>
      <c r="D140" s="18"/>
      <c r="F140" s="17"/>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ht="11.25" customHeight="1" x14ac:dyDescent="0.15">
      <c r="A141" s="16"/>
      <c r="B141" s="16"/>
      <c r="C141" s="16"/>
      <c r="D141" s="18"/>
      <c r="E141" s="4" t="s">
        <v>65</v>
      </c>
      <c r="F141" s="17"/>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ht="11.25" customHeight="1" x14ac:dyDescent="0.15">
      <c r="A142" s="16"/>
      <c r="B142" s="16"/>
      <c r="C142" s="16"/>
      <c r="D142" s="18"/>
      <c r="E142" s="4" t="s">
        <v>66</v>
      </c>
      <c r="F142" s="17"/>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ht="11.25" customHeight="1" x14ac:dyDescent="0.15">
      <c r="A143" s="16"/>
      <c r="B143" s="16"/>
      <c r="C143" s="16"/>
      <c r="D143" s="18"/>
      <c r="F143" s="17"/>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ht="11.25" customHeight="1" x14ac:dyDescent="0.15">
      <c r="A144" s="16"/>
      <c r="B144" s="16"/>
      <c r="C144" s="16"/>
      <c r="D144" s="18"/>
      <c r="E144" s="4" t="s">
        <v>67</v>
      </c>
      <c r="F144" s="17"/>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ht="11.25" customHeight="1" x14ac:dyDescent="0.15">
      <c r="A145" s="16"/>
      <c r="B145" s="16"/>
      <c r="C145" s="16"/>
      <c r="D145" s="18"/>
      <c r="E145" s="47" t="s">
        <v>138</v>
      </c>
      <c r="F145" s="17"/>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ht="11.25" customHeight="1" x14ac:dyDescent="0.15">
      <c r="A146" s="16"/>
      <c r="B146" s="16"/>
      <c r="C146" s="16"/>
      <c r="D146" s="18"/>
      <c r="F146" s="17"/>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ht="11.25" customHeight="1" x14ac:dyDescent="0.15">
      <c r="D147" s="15"/>
    </row>
    <row r="148" spans="1:35" ht="11.25" customHeight="1" x14ac:dyDescent="0.15">
      <c r="D148" s="15"/>
    </row>
    <row r="149" spans="1:35" ht="11.25" customHeight="1" x14ac:dyDescent="0.15">
      <c r="D149" s="15"/>
    </row>
    <row r="150" spans="1:35" ht="11.25" customHeight="1" x14ac:dyDescent="0.15">
      <c r="D150" s="15"/>
    </row>
    <row r="151" spans="1:35" ht="11.25" customHeight="1" x14ac:dyDescent="0.15">
      <c r="D151" s="15"/>
    </row>
    <row r="152" spans="1:35" ht="11.25" customHeight="1" x14ac:dyDescent="0.15">
      <c r="D152" s="15"/>
    </row>
    <row r="153" spans="1:35" ht="11.25" customHeight="1" x14ac:dyDescent="0.15">
      <c r="D153" s="15"/>
    </row>
    <row r="154" spans="1:35" ht="11.25" customHeight="1" x14ac:dyDescent="0.15">
      <c r="D154" s="15"/>
    </row>
    <row r="155" spans="1:35" ht="11.25" customHeight="1" x14ac:dyDescent="0.15">
      <c r="D155" s="15"/>
    </row>
    <row r="156" spans="1:35" ht="11.25" customHeight="1" x14ac:dyDescent="0.15">
      <c r="D156" s="15"/>
    </row>
    <row r="157" spans="1:35" ht="11.25" customHeight="1" x14ac:dyDescent="0.15">
      <c r="D157" s="15"/>
    </row>
    <row r="158" spans="1:35" ht="11.25" customHeight="1" x14ac:dyDescent="0.15">
      <c r="D158" s="15"/>
    </row>
    <row r="159" spans="1:35" ht="11.25" customHeight="1" x14ac:dyDescent="0.15">
      <c r="D159" s="15"/>
    </row>
    <row r="160" spans="1:35" ht="11.25" customHeight="1" x14ac:dyDescent="0.15">
      <c r="D160" s="15"/>
    </row>
    <row r="161" spans="1:35" ht="11.25" customHeight="1" x14ac:dyDescent="0.15">
      <c r="D161" s="15"/>
    </row>
    <row r="162" spans="1:35" ht="11.25" customHeight="1" x14ac:dyDescent="0.15">
      <c r="D162" s="15"/>
    </row>
    <row r="163" spans="1:35" ht="11.25" customHeight="1" x14ac:dyDescent="0.15">
      <c r="D163" s="15"/>
    </row>
    <row r="164" spans="1:35" ht="11.25" customHeight="1" x14ac:dyDescent="0.15">
      <c r="D164" s="15"/>
      <c r="G164" s="44" t="s">
        <v>56</v>
      </c>
      <c r="H164" s="45"/>
      <c r="I164" s="45"/>
      <c r="J164" s="45"/>
      <c r="K164" s="45"/>
      <c r="L164" s="45"/>
      <c r="M164" s="46"/>
      <c r="N164" s="45" t="s">
        <v>57</v>
      </c>
      <c r="O164" s="45"/>
      <c r="P164" s="45"/>
      <c r="Q164" s="45"/>
      <c r="R164" s="45"/>
      <c r="S164" s="45"/>
      <c r="T164" s="45"/>
      <c r="U164" s="45"/>
      <c r="V164" s="45"/>
      <c r="W164" s="45"/>
      <c r="X164" s="45"/>
      <c r="Y164" s="45"/>
      <c r="Z164" s="45"/>
      <c r="AA164" s="45"/>
      <c r="AB164" s="45"/>
      <c r="AC164" s="45"/>
      <c r="AD164" s="45"/>
      <c r="AE164" s="45"/>
      <c r="AF164" s="45"/>
      <c r="AG164" s="45"/>
      <c r="AH164" s="46"/>
    </row>
    <row r="165" spans="1:35" ht="11.25" customHeight="1" x14ac:dyDescent="0.15">
      <c r="D165" s="15"/>
      <c r="G165" s="27" t="s">
        <v>58</v>
      </c>
      <c r="H165" s="28"/>
      <c r="I165" s="28"/>
      <c r="J165" s="28"/>
      <c r="K165" s="28"/>
      <c r="L165" s="28"/>
      <c r="M165" s="29"/>
      <c r="N165" s="28" t="s">
        <v>63</v>
      </c>
      <c r="O165" s="28"/>
      <c r="P165" s="28"/>
      <c r="Q165" s="28"/>
      <c r="R165" s="28"/>
      <c r="S165" s="28"/>
      <c r="T165" s="28"/>
      <c r="U165" s="28"/>
      <c r="V165" s="28"/>
      <c r="W165" s="28"/>
      <c r="X165" s="28"/>
      <c r="Y165" s="28"/>
      <c r="Z165" s="28"/>
      <c r="AA165" s="28"/>
      <c r="AB165" s="28"/>
      <c r="AC165" s="28"/>
      <c r="AD165" s="28"/>
      <c r="AE165" s="28"/>
      <c r="AF165" s="28"/>
      <c r="AG165" s="28"/>
      <c r="AH165" s="29"/>
    </row>
    <row r="166" spans="1:35" ht="11.25" customHeight="1" x14ac:dyDescent="0.15">
      <c r="D166" s="15"/>
      <c r="G166" s="22" t="s">
        <v>68</v>
      </c>
      <c r="H166" s="23"/>
      <c r="I166" s="23"/>
      <c r="J166" s="23"/>
      <c r="K166" s="23"/>
      <c r="L166" s="23"/>
      <c r="M166" s="24"/>
      <c r="N166" s="23" t="s">
        <v>157</v>
      </c>
      <c r="O166" s="23"/>
      <c r="P166" s="23"/>
      <c r="Q166" s="23"/>
      <c r="R166" s="23"/>
      <c r="S166" s="23"/>
      <c r="T166" s="23"/>
      <c r="U166" s="23"/>
      <c r="V166" s="23"/>
      <c r="W166" s="23"/>
      <c r="X166" s="23"/>
      <c r="Y166" s="23"/>
      <c r="Z166" s="23"/>
      <c r="AA166" s="23"/>
      <c r="AB166" s="23"/>
      <c r="AC166" s="23"/>
      <c r="AD166" s="23"/>
      <c r="AE166" s="23"/>
      <c r="AF166" s="23"/>
      <c r="AG166" s="23"/>
      <c r="AH166" s="24"/>
    </row>
    <row r="167" spans="1:35" ht="11.25" customHeight="1" x14ac:dyDescent="0.15">
      <c r="D167" s="15"/>
      <c r="G167" s="25"/>
      <c r="H167" s="30"/>
      <c r="I167" s="30"/>
      <c r="J167" s="30"/>
      <c r="K167" s="30"/>
      <c r="L167" s="30"/>
      <c r="M167" s="26"/>
      <c r="N167" s="30" t="s">
        <v>159</v>
      </c>
      <c r="O167" s="30"/>
      <c r="P167" s="30"/>
      <c r="Q167" s="30"/>
      <c r="R167" s="30"/>
      <c r="S167" s="30"/>
      <c r="T167" s="30"/>
      <c r="U167" s="30"/>
      <c r="V167" s="30"/>
      <c r="W167" s="30"/>
      <c r="X167" s="30"/>
      <c r="Y167" s="30"/>
      <c r="Z167" s="30"/>
      <c r="AA167" s="30"/>
      <c r="AB167" s="30"/>
      <c r="AC167" s="30"/>
      <c r="AD167" s="30"/>
      <c r="AE167" s="30"/>
      <c r="AF167" s="30"/>
      <c r="AG167" s="30"/>
      <c r="AH167" s="26"/>
    </row>
    <row r="168" spans="1:35" ht="11.25" customHeight="1" x14ac:dyDescent="0.15">
      <c r="D168" s="15"/>
      <c r="G168" s="25"/>
      <c r="H168" s="30"/>
      <c r="I168" s="30"/>
      <c r="J168" s="30"/>
      <c r="K168" s="30"/>
      <c r="L168" s="30"/>
      <c r="M168" s="26"/>
      <c r="N168" s="30" t="s">
        <v>158</v>
      </c>
      <c r="O168" s="30"/>
      <c r="P168" s="30"/>
      <c r="Q168" s="30"/>
      <c r="R168" s="30"/>
      <c r="S168" s="30"/>
      <c r="T168" s="30"/>
      <c r="U168" s="30"/>
      <c r="V168" s="30"/>
      <c r="W168" s="30"/>
      <c r="X168" s="30"/>
      <c r="Y168" s="30"/>
      <c r="Z168" s="30"/>
      <c r="AA168" s="30"/>
      <c r="AB168" s="30"/>
      <c r="AC168" s="30"/>
      <c r="AD168" s="30"/>
      <c r="AE168" s="30"/>
      <c r="AF168" s="30"/>
      <c r="AG168" s="30"/>
      <c r="AH168" s="26"/>
    </row>
    <row r="169" spans="1:35" ht="11.25" customHeight="1" x14ac:dyDescent="0.15">
      <c r="D169" s="15"/>
      <c r="G169" s="41"/>
      <c r="H169" s="42"/>
      <c r="I169" s="42"/>
      <c r="J169" s="42"/>
      <c r="K169" s="42"/>
      <c r="L169" s="42"/>
      <c r="M169" s="43"/>
      <c r="N169" s="42" t="s">
        <v>60</v>
      </c>
      <c r="O169" s="42"/>
      <c r="P169" s="42"/>
      <c r="Q169" s="42"/>
      <c r="R169" s="42"/>
      <c r="S169" s="42"/>
      <c r="T169" s="42"/>
      <c r="U169" s="42"/>
      <c r="V169" s="42"/>
      <c r="W169" s="42"/>
      <c r="X169" s="42"/>
      <c r="Y169" s="42"/>
      <c r="Z169" s="42"/>
      <c r="AA169" s="42"/>
      <c r="AB169" s="42"/>
      <c r="AC169" s="42"/>
      <c r="AD169" s="42"/>
      <c r="AE169" s="42"/>
      <c r="AF169" s="42"/>
      <c r="AG169" s="42"/>
      <c r="AH169" s="43"/>
    </row>
    <row r="170" spans="1:35" ht="11.25" customHeight="1" x14ac:dyDescent="0.15">
      <c r="D170" s="15"/>
      <c r="G170" s="22" t="s">
        <v>59</v>
      </c>
      <c r="H170" s="23"/>
      <c r="I170" s="23"/>
      <c r="J170" s="23"/>
      <c r="K170" s="23"/>
      <c r="L170" s="23"/>
      <c r="M170" s="24"/>
      <c r="N170" s="23" t="s">
        <v>62</v>
      </c>
      <c r="O170" s="23"/>
      <c r="P170" s="23"/>
      <c r="Q170" s="23"/>
      <c r="R170" s="23"/>
      <c r="S170" s="23"/>
      <c r="T170" s="23"/>
      <c r="U170" s="23"/>
      <c r="V170" s="23"/>
      <c r="W170" s="23"/>
      <c r="X170" s="23"/>
      <c r="Y170" s="23"/>
      <c r="Z170" s="23"/>
      <c r="AA170" s="23"/>
      <c r="AB170" s="23"/>
      <c r="AC170" s="23"/>
      <c r="AD170" s="23"/>
      <c r="AE170" s="23"/>
      <c r="AF170" s="23"/>
      <c r="AG170" s="23"/>
      <c r="AH170" s="24"/>
    </row>
    <row r="171" spans="1:35" ht="11.25" customHeight="1" x14ac:dyDescent="0.15">
      <c r="D171" s="15"/>
      <c r="G171" s="41"/>
      <c r="H171" s="42"/>
      <c r="I171" s="42"/>
      <c r="J171" s="42"/>
      <c r="K171" s="42"/>
      <c r="L171" s="42"/>
      <c r="M171" s="43"/>
      <c r="N171" s="42"/>
      <c r="O171" s="42"/>
      <c r="P171" s="42"/>
      <c r="Q171" s="42"/>
      <c r="R171" s="42"/>
      <c r="S171" s="42"/>
      <c r="T171" s="42"/>
      <c r="U171" s="42"/>
      <c r="V171" s="42"/>
      <c r="W171" s="42"/>
      <c r="X171" s="42"/>
      <c r="Y171" s="42"/>
      <c r="Z171" s="42"/>
      <c r="AA171" s="42"/>
      <c r="AB171" s="42"/>
      <c r="AC171" s="42"/>
      <c r="AD171" s="42"/>
      <c r="AE171" s="42"/>
      <c r="AF171" s="42"/>
      <c r="AG171" s="42"/>
      <c r="AH171" s="43"/>
    </row>
    <row r="172" spans="1:35" ht="11.25" customHeight="1" x14ac:dyDescent="0.15">
      <c r="D172" s="15"/>
      <c r="G172" s="25" t="s">
        <v>61</v>
      </c>
      <c r="H172" s="47"/>
      <c r="I172" s="47"/>
      <c r="J172" s="47"/>
      <c r="K172" s="47"/>
      <c r="L172" s="47"/>
      <c r="M172" s="26"/>
      <c r="N172" s="23" t="s">
        <v>62</v>
      </c>
      <c r="O172" s="47"/>
      <c r="P172" s="47"/>
      <c r="Q172" s="47"/>
      <c r="R172" s="47"/>
      <c r="S172" s="47"/>
      <c r="T172" s="47"/>
      <c r="U172" s="47"/>
      <c r="V172" s="47"/>
      <c r="W172" s="47"/>
      <c r="X172" s="47"/>
      <c r="Y172" s="47"/>
      <c r="Z172" s="47"/>
      <c r="AA172" s="47"/>
      <c r="AB172" s="47"/>
      <c r="AC172" s="47"/>
      <c r="AD172" s="47"/>
      <c r="AE172" s="47"/>
      <c r="AF172" s="47"/>
      <c r="AG172" s="47"/>
      <c r="AH172" s="26"/>
    </row>
    <row r="173" spans="1:35" ht="11.25" customHeight="1" x14ac:dyDescent="0.15">
      <c r="D173" s="15"/>
      <c r="G173" s="41"/>
      <c r="H173" s="42"/>
      <c r="I173" s="42"/>
      <c r="J173" s="42"/>
      <c r="K173" s="42"/>
      <c r="L173" s="42"/>
      <c r="M173" s="43"/>
      <c r="N173" s="42"/>
      <c r="O173" s="42"/>
      <c r="P173" s="42"/>
      <c r="Q173" s="42"/>
      <c r="R173" s="42"/>
      <c r="S173" s="42"/>
      <c r="T173" s="42"/>
      <c r="U173" s="42"/>
      <c r="V173" s="42"/>
      <c r="W173" s="42"/>
      <c r="X173" s="42"/>
      <c r="Y173" s="42"/>
      <c r="Z173" s="42"/>
      <c r="AA173" s="42"/>
      <c r="AB173" s="42"/>
      <c r="AC173" s="42"/>
      <c r="AD173" s="42"/>
      <c r="AE173" s="42"/>
      <c r="AF173" s="42"/>
      <c r="AG173" s="42"/>
      <c r="AH173" s="43"/>
    </row>
    <row r="174" spans="1:35" ht="11.25" customHeight="1" x14ac:dyDescent="0.15">
      <c r="D174" s="15"/>
    </row>
    <row r="175" spans="1:35" ht="11.25" customHeight="1" x14ac:dyDescent="0.15">
      <c r="A175" s="16"/>
      <c r="B175" s="16"/>
      <c r="C175" s="16"/>
      <c r="D175" s="18"/>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row>
    <row r="176" spans="1:35" ht="11.25" customHeight="1" x14ac:dyDescent="0.15">
      <c r="A176" s="16"/>
      <c r="B176" s="16"/>
      <c r="C176" s="16"/>
      <c r="D176" s="65" t="str">
        <f>$C$7&amp;"5."</f>
        <v>4.2.5.</v>
      </c>
      <c r="E176" s="16" t="s">
        <v>160</v>
      </c>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row>
    <row r="177" spans="1:35" ht="11.25" customHeight="1" x14ac:dyDescent="0.15">
      <c r="A177" s="16"/>
      <c r="B177" s="16"/>
      <c r="C177" s="16"/>
      <c r="D177" s="65"/>
      <c r="E177" s="65" t="str">
        <f>$D$176&amp;"1."</f>
        <v>4.2.5.1.</v>
      </c>
      <c r="F177" s="16" t="s">
        <v>161</v>
      </c>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row>
    <row r="178" spans="1:35" ht="11.25" customHeight="1" x14ac:dyDescent="0.15">
      <c r="A178" s="16"/>
      <c r="B178" s="16"/>
      <c r="C178" s="16"/>
      <c r="D178" s="65"/>
      <c r="E178" s="16"/>
      <c r="F178" s="16" t="s">
        <v>166</v>
      </c>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row>
    <row r="179" spans="1:35" ht="11.25" customHeight="1" x14ac:dyDescent="0.15">
      <c r="A179" s="16"/>
      <c r="B179" s="16"/>
      <c r="C179" s="16"/>
      <c r="D179" s="65"/>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row>
    <row r="180" spans="1:35" ht="11.25" customHeight="1" x14ac:dyDescent="0.15">
      <c r="A180" s="16"/>
      <c r="B180" s="16"/>
      <c r="C180" s="16"/>
      <c r="D180" s="65"/>
      <c r="E180" s="16"/>
      <c r="F180" s="67" t="s">
        <v>165</v>
      </c>
      <c r="G180" s="68"/>
      <c r="H180" s="68"/>
      <c r="I180" s="68"/>
      <c r="J180" s="19" t="s">
        <v>25</v>
      </c>
      <c r="K180" s="20"/>
      <c r="L180" s="20"/>
      <c r="M180" s="20"/>
      <c r="N180" s="20"/>
      <c r="O180" s="20"/>
      <c r="P180" s="20"/>
      <c r="Q180" s="20"/>
      <c r="R180" s="20"/>
      <c r="S180" s="20"/>
      <c r="T180" s="20"/>
      <c r="U180" s="20"/>
      <c r="V180" s="20"/>
      <c r="W180" s="20"/>
      <c r="X180" s="20"/>
      <c r="Y180" s="20"/>
      <c r="Z180" s="20"/>
      <c r="AA180" s="20"/>
      <c r="AB180" s="20"/>
      <c r="AC180" s="20"/>
      <c r="AD180" s="20"/>
      <c r="AE180" s="20"/>
      <c r="AF180" s="21"/>
      <c r="AG180" s="16"/>
      <c r="AH180" s="16"/>
      <c r="AI180" s="16"/>
    </row>
    <row r="181" spans="1:35" ht="11.25" customHeight="1" x14ac:dyDescent="0.15">
      <c r="A181" s="16"/>
      <c r="B181" s="16"/>
      <c r="C181" s="16"/>
      <c r="D181" s="65"/>
      <c r="E181" s="16"/>
      <c r="F181" s="27" t="s">
        <v>163</v>
      </c>
      <c r="G181" s="28"/>
      <c r="H181" s="28"/>
      <c r="I181" s="29"/>
      <c r="J181" s="23" t="s">
        <v>175</v>
      </c>
      <c r="K181" s="23"/>
      <c r="L181" s="23"/>
      <c r="M181" s="23"/>
      <c r="N181" s="23"/>
      <c r="O181" s="23"/>
      <c r="P181" s="23"/>
      <c r="Q181" s="23"/>
      <c r="R181" s="23"/>
      <c r="S181" s="23"/>
      <c r="T181" s="23"/>
      <c r="U181" s="23"/>
      <c r="V181" s="23"/>
      <c r="W181" s="23"/>
      <c r="X181" s="23"/>
      <c r="Y181" s="23"/>
      <c r="Z181" s="23"/>
      <c r="AA181" s="23"/>
      <c r="AB181" s="23"/>
      <c r="AC181" s="23"/>
      <c r="AD181" s="23"/>
      <c r="AE181" s="23"/>
      <c r="AF181" s="24"/>
      <c r="AG181" s="16"/>
      <c r="AH181" s="16"/>
      <c r="AI181" s="16"/>
    </row>
    <row r="182" spans="1:35" ht="11.25" customHeight="1" x14ac:dyDescent="0.15">
      <c r="A182" s="16"/>
      <c r="B182" s="16"/>
      <c r="C182" s="16"/>
      <c r="D182" s="65"/>
      <c r="E182" s="16"/>
      <c r="F182" s="69" t="s">
        <v>164</v>
      </c>
      <c r="G182" s="70"/>
      <c r="H182" s="70"/>
      <c r="I182" s="71"/>
      <c r="J182" s="69" t="s">
        <v>176</v>
      </c>
      <c r="K182" s="70"/>
      <c r="L182" s="70"/>
      <c r="M182" s="70"/>
      <c r="N182" s="70"/>
      <c r="O182" s="70"/>
      <c r="P182" s="70"/>
      <c r="Q182" s="70"/>
      <c r="R182" s="70"/>
      <c r="S182" s="70"/>
      <c r="T182" s="70"/>
      <c r="U182" s="70"/>
      <c r="V182" s="70"/>
      <c r="W182" s="70"/>
      <c r="X182" s="70"/>
      <c r="Y182" s="70"/>
      <c r="Z182" s="70"/>
      <c r="AA182" s="70"/>
      <c r="AB182" s="70"/>
      <c r="AC182" s="70"/>
      <c r="AD182" s="70"/>
      <c r="AE182" s="70"/>
      <c r="AF182" s="71"/>
      <c r="AG182" s="16"/>
      <c r="AH182" s="16"/>
      <c r="AI182" s="16"/>
    </row>
    <row r="183" spans="1:35" ht="11.25" customHeight="1" x14ac:dyDescent="0.15">
      <c r="A183" s="16"/>
      <c r="B183" s="16"/>
      <c r="C183" s="16"/>
      <c r="D183" s="65"/>
      <c r="E183" s="16"/>
      <c r="F183" s="27" t="s">
        <v>173</v>
      </c>
      <c r="G183" s="28"/>
      <c r="H183" s="28"/>
      <c r="I183" s="29"/>
      <c r="J183" s="28" t="s">
        <v>174</v>
      </c>
      <c r="K183" s="28"/>
      <c r="L183" s="28"/>
      <c r="M183" s="28"/>
      <c r="N183" s="28"/>
      <c r="O183" s="28"/>
      <c r="P183" s="28"/>
      <c r="Q183" s="28"/>
      <c r="R183" s="28"/>
      <c r="S183" s="28"/>
      <c r="T183" s="28"/>
      <c r="U183" s="28"/>
      <c r="V183" s="28"/>
      <c r="W183" s="28"/>
      <c r="X183" s="28"/>
      <c r="Y183" s="28"/>
      <c r="Z183" s="28"/>
      <c r="AA183" s="28"/>
      <c r="AB183" s="28"/>
      <c r="AC183" s="28"/>
      <c r="AD183" s="28"/>
      <c r="AE183" s="28"/>
      <c r="AF183" s="29"/>
      <c r="AG183" s="16"/>
      <c r="AH183" s="16"/>
      <c r="AI183" s="16"/>
    </row>
    <row r="184" spans="1:35" ht="11.25" customHeight="1" x14ac:dyDescent="0.15">
      <c r="A184" s="16"/>
      <c r="B184" s="16"/>
      <c r="C184" s="16"/>
      <c r="D184" s="65"/>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row>
    <row r="185" spans="1:35" ht="11.25" customHeight="1" x14ac:dyDescent="0.15">
      <c r="A185" s="16"/>
      <c r="B185" s="16"/>
      <c r="C185" s="16"/>
      <c r="D185" s="65"/>
      <c r="E185" s="16"/>
      <c r="F185" s="16" t="s">
        <v>167</v>
      </c>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row>
    <row r="186" spans="1:35" ht="11.25" customHeight="1" x14ac:dyDescent="0.15">
      <c r="A186" s="16"/>
      <c r="B186" s="16"/>
      <c r="C186" s="16"/>
      <c r="D186" s="65"/>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row>
    <row r="187" spans="1:35" ht="11.25" customHeight="1" x14ac:dyDescent="0.15">
      <c r="A187" s="16"/>
      <c r="B187" s="16"/>
      <c r="C187" s="16"/>
      <c r="D187" s="65"/>
      <c r="E187" s="16"/>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16"/>
      <c r="AH187" s="16"/>
      <c r="AI187" s="16"/>
    </row>
    <row r="188" spans="1:35" ht="11.25" customHeight="1" x14ac:dyDescent="0.15">
      <c r="A188" s="16"/>
      <c r="B188" s="16"/>
      <c r="C188" s="16"/>
      <c r="D188" s="65"/>
      <c r="E188" s="65" t="str">
        <f>$D$176&amp;"2."</f>
        <v>4.2.5.2.</v>
      </c>
      <c r="F188" s="16" t="s">
        <v>171</v>
      </c>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16"/>
      <c r="AH188" s="16"/>
      <c r="AI188" s="16"/>
    </row>
    <row r="189" spans="1:35" ht="11.25" customHeight="1" x14ac:dyDescent="0.15">
      <c r="A189" s="16"/>
      <c r="B189" s="16"/>
      <c r="C189" s="16"/>
      <c r="D189" s="65"/>
      <c r="E189" s="16"/>
      <c r="F189" s="47" t="s">
        <v>172</v>
      </c>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16"/>
      <c r="AH189" s="16"/>
      <c r="AI189" s="16"/>
    </row>
    <row r="190" spans="1:35" ht="11.25" customHeight="1" x14ac:dyDescent="0.15">
      <c r="A190" s="16"/>
      <c r="B190" s="16"/>
      <c r="C190" s="16"/>
      <c r="D190" s="65"/>
      <c r="E190" s="16"/>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16"/>
      <c r="AH190" s="16"/>
      <c r="AI190" s="16"/>
    </row>
    <row r="191" spans="1:35" ht="11.25" customHeight="1" x14ac:dyDescent="0.15">
      <c r="A191" s="16"/>
      <c r="B191" s="16"/>
      <c r="C191" s="16"/>
      <c r="D191" s="65"/>
      <c r="E191" s="16"/>
      <c r="F191" s="16" t="s">
        <v>177</v>
      </c>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row>
    <row r="192" spans="1:35" ht="11.25" customHeight="1" x14ac:dyDescent="0.15">
      <c r="A192" s="16"/>
      <c r="B192" s="16"/>
      <c r="C192" s="16"/>
      <c r="D192" s="65"/>
      <c r="E192" s="16"/>
      <c r="F192" s="16" t="s">
        <v>168</v>
      </c>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row>
    <row r="193" spans="1:35" ht="11.25" customHeight="1" x14ac:dyDescent="0.15">
      <c r="A193" s="16"/>
      <c r="B193" s="16"/>
      <c r="C193" s="16"/>
      <c r="D193" s="65"/>
      <c r="E193" s="16"/>
      <c r="F193" s="16"/>
      <c r="G193" s="16" t="s">
        <v>178</v>
      </c>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row>
    <row r="194" spans="1:35" ht="11.25" customHeight="1" x14ac:dyDescent="0.15">
      <c r="A194" s="16"/>
      <c r="B194" s="16"/>
      <c r="C194" s="16"/>
      <c r="D194" s="65"/>
      <c r="E194" s="16"/>
      <c r="F194" s="16"/>
      <c r="G194" s="16" t="s">
        <v>169</v>
      </c>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row>
    <row r="195" spans="1:35" ht="11.25" customHeight="1" x14ac:dyDescent="0.15">
      <c r="A195" s="16"/>
      <c r="B195" s="16"/>
      <c r="C195" s="16"/>
      <c r="D195" s="65"/>
      <c r="E195" s="16"/>
      <c r="F195" s="16"/>
      <c r="G195" s="16" t="s">
        <v>179</v>
      </c>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row>
    <row r="196" spans="1:35" ht="11.25" customHeight="1" x14ac:dyDescent="0.15">
      <c r="A196" s="16"/>
      <c r="B196" s="16"/>
      <c r="C196" s="16"/>
      <c r="D196" s="65"/>
      <c r="E196" s="16"/>
      <c r="F196" s="16"/>
      <c r="G196" s="16" t="s">
        <v>180</v>
      </c>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row>
    <row r="197" spans="1:35" ht="11.25" customHeight="1" x14ac:dyDescent="0.15">
      <c r="A197" s="16"/>
      <c r="B197" s="16"/>
      <c r="C197" s="16"/>
      <c r="D197" s="65"/>
      <c r="E197" s="16"/>
      <c r="F197" s="16"/>
      <c r="G197" s="16" t="s">
        <v>170</v>
      </c>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row>
    <row r="198" spans="1:35" ht="11.25" customHeight="1" x14ac:dyDescent="0.15">
      <c r="A198" s="16"/>
      <c r="B198" s="16"/>
      <c r="C198" s="16"/>
      <c r="D198" s="15"/>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row>
    <row r="199" spans="1:35" ht="11.25" customHeight="1" x14ac:dyDescent="0.15">
      <c r="A199" s="16"/>
      <c r="B199" s="16"/>
      <c r="C199" s="16"/>
      <c r="D199" s="15"/>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row>
    <row r="200" spans="1:35" ht="11.25" customHeight="1" x14ac:dyDescent="0.15">
      <c r="A200" s="16"/>
      <c r="B200" s="16"/>
      <c r="C200" s="16"/>
      <c r="D200" s="15" t="str">
        <f>$C$7&amp;"6."</f>
        <v>4.2.6.</v>
      </c>
      <c r="E200" s="16" t="s">
        <v>69</v>
      </c>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row>
    <row r="201" spans="1:35" ht="11.25" customHeight="1" x14ac:dyDescent="0.15">
      <c r="A201" s="16"/>
      <c r="B201" s="16"/>
      <c r="C201" s="16"/>
      <c r="D201" s="18"/>
      <c r="E201" s="15" t="str">
        <f>$D$200&amp;"1."</f>
        <v>4.2.6.1.</v>
      </c>
      <c r="F201" s="16" t="s">
        <v>70</v>
      </c>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row>
    <row r="202" spans="1:35" ht="11.25" customHeight="1" x14ac:dyDescent="0.15">
      <c r="A202" s="16"/>
      <c r="B202" s="16"/>
      <c r="C202" s="16"/>
      <c r="D202" s="18"/>
      <c r="E202" s="16"/>
      <c r="F202" s="47" t="s">
        <v>71</v>
      </c>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row>
    <row r="203" spans="1:35" ht="11.25" customHeight="1" x14ac:dyDescent="0.15">
      <c r="A203" s="16"/>
      <c r="B203" s="16"/>
      <c r="C203" s="16"/>
      <c r="D203" s="18"/>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row>
    <row r="204" spans="1:35" ht="11.25" customHeight="1" x14ac:dyDescent="0.15">
      <c r="A204" s="16"/>
      <c r="B204" s="16"/>
      <c r="C204" s="16"/>
      <c r="D204" s="18"/>
      <c r="E204" s="16"/>
      <c r="F204" s="16" t="s">
        <v>101</v>
      </c>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row>
    <row r="205" spans="1:35" ht="11.25" customHeight="1" x14ac:dyDescent="0.15">
      <c r="A205" s="16"/>
      <c r="B205" s="16"/>
      <c r="C205" s="16"/>
      <c r="D205" s="18"/>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row>
    <row r="206" spans="1:35" ht="11.25" customHeight="1" x14ac:dyDescent="0.15">
      <c r="A206" s="16"/>
      <c r="B206" s="16"/>
      <c r="C206" s="16"/>
      <c r="D206" s="18"/>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row>
    <row r="207" spans="1:35" ht="11.25" customHeight="1" x14ac:dyDescent="0.15">
      <c r="A207" s="16"/>
      <c r="B207" s="16"/>
      <c r="C207" s="16"/>
      <c r="D207" s="18"/>
      <c r="E207" s="15" t="str">
        <f>$D$200&amp;"2."</f>
        <v>4.2.6.2.</v>
      </c>
      <c r="F207" s="47" t="s">
        <v>72</v>
      </c>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row>
    <row r="208" spans="1:35" ht="11.25" customHeight="1" x14ac:dyDescent="0.15">
      <c r="A208" s="16"/>
      <c r="B208" s="16"/>
      <c r="C208" s="16"/>
      <c r="D208" s="18"/>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row>
    <row r="209" spans="1:35" ht="11.25" customHeight="1" x14ac:dyDescent="0.15">
      <c r="A209" s="16"/>
      <c r="B209" s="16"/>
      <c r="C209" s="16"/>
      <c r="D209" s="18"/>
      <c r="E209" s="16"/>
      <c r="F209" s="47" t="s">
        <v>100</v>
      </c>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row>
    <row r="210" spans="1:35" ht="11.25" customHeight="1" x14ac:dyDescent="0.15">
      <c r="A210" s="16"/>
      <c r="B210" s="16"/>
      <c r="C210" s="16"/>
      <c r="D210" s="18"/>
      <c r="E210" s="18"/>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row>
    <row r="211" spans="1:35" ht="11.25" customHeight="1" x14ac:dyDescent="0.15">
      <c r="A211" s="16"/>
      <c r="B211" s="16"/>
      <c r="C211" s="16"/>
      <c r="D211" s="18"/>
      <c r="E211" s="16"/>
      <c r="F211" s="19" t="s">
        <v>73</v>
      </c>
      <c r="G211" s="20"/>
      <c r="H211" s="20"/>
      <c r="I211" s="20"/>
      <c r="J211" s="20"/>
      <c r="K211" s="20"/>
      <c r="L211" s="20"/>
      <c r="M211" s="20"/>
      <c r="N211" s="19" t="s">
        <v>74</v>
      </c>
      <c r="O211" s="20"/>
      <c r="P211" s="20"/>
      <c r="Q211" s="20"/>
      <c r="R211" s="20"/>
      <c r="S211" s="20"/>
      <c r="T211" s="20"/>
      <c r="U211" s="20"/>
      <c r="V211" s="20"/>
      <c r="W211" s="20"/>
      <c r="X211" s="20"/>
      <c r="Y211" s="20"/>
      <c r="Z211" s="20"/>
      <c r="AA211" s="20"/>
      <c r="AB211" s="20"/>
      <c r="AC211" s="19" t="s">
        <v>97</v>
      </c>
      <c r="AD211" s="20"/>
      <c r="AE211" s="20"/>
      <c r="AF211" s="21"/>
      <c r="AG211" s="16"/>
      <c r="AH211" s="16"/>
      <c r="AI211" s="16"/>
    </row>
    <row r="212" spans="1:35" ht="11.25" customHeight="1" x14ac:dyDescent="0.15">
      <c r="A212" s="16"/>
      <c r="B212" s="16"/>
      <c r="C212" s="16"/>
      <c r="D212" s="18"/>
      <c r="E212" s="16"/>
      <c r="F212" s="22" t="s">
        <v>75</v>
      </c>
      <c r="G212" s="23"/>
      <c r="H212" s="23"/>
      <c r="I212" s="23"/>
      <c r="J212" s="23"/>
      <c r="K212" s="32"/>
      <c r="L212" s="32"/>
      <c r="M212" s="33"/>
      <c r="N212" s="4" t="s">
        <v>132</v>
      </c>
      <c r="AC212" s="31" t="s">
        <v>83</v>
      </c>
      <c r="AD212" s="32"/>
      <c r="AE212" s="32"/>
      <c r="AF212" s="33"/>
      <c r="AG212" s="16"/>
      <c r="AH212" s="16"/>
      <c r="AI212" s="16"/>
    </row>
    <row r="213" spans="1:35" ht="11.25" customHeight="1" x14ac:dyDescent="0.15">
      <c r="A213" s="16"/>
      <c r="B213" s="16"/>
      <c r="C213" s="16"/>
      <c r="D213" s="18"/>
      <c r="E213" s="16"/>
      <c r="F213" s="48" t="s">
        <v>37</v>
      </c>
      <c r="G213" s="47" t="s">
        <v>76</v>
      </c>
      <c r="H213" s="47"/>
      <c r="I213" s="47"/>
      <c r="J213" s="47"/>
      <c r="M213" s="39"/>
      <c r="N213" s="4" t="s">
        <v>133</v>
      </c>
      <c r="AC213" s="37"/>
      <c r="AF213" s="39"/>
      <c r="AG213" s="16"/>
      <c r="AH213" s="16"/>
      <c r="AI213" s="16"/>
    </row>
    <row r="214" spans="1:35" ht="11.25" customHeight="1" x14ac:dyDescent="0.15">
      <c r="A214" s="16"/>
      <c r="B214" s="16"/>
      <c r="C214" s="16"/>
      <c r="D214" s="18"/>
      <c r="E214" s="16"/>
      <c r="F214" s="48" t="s">
        <v>37</v>
      </c>
      <c r="G214" s="47" t="s">
        <v>77</v>
      </c>
      <c r="H214" s="47"/>
      <c r="I214" s="47"/>
      <c r="J214" s="47"/>
      <c r="M214" s="39"/>
      <c r="N214" s="4" t="s">
        <v>134</v>
      </c>
      <c r="AC214" s="37"/>
      <c r="AF214" s="39"/>
      <c r="AG214" s="16"/>
      <c r="AH214" s="16"/>
      <c r="AI214" s="16"/>
    </row>
    <row r="215" spans="1:35" ht="11.25" customHeight="1" x14ac:dyDescent="0.15">
      <c r="A215" s="16"/>
      <c r="B215" s="16"/>
      <c r="C215" s="16"/>
      <c r="D215" s="18"/>
      <c r="E215" s="16"/>
      <c r="F215" s="22" t="s">
        <v>75</v>
      </c>
      <c r="G215" s="23"/>
      <c r="H215" s="23"/>
      <c r="I215" s="23"/>
      <c r="J215" s="23"/>
      <c r="K215" s="23"/>
      <c r="L215" s="23"/>
      <c r="M215" s="24"/>
      <c r="N215" s="22" t="s">
        <v>150</v>
      </c>
      <c r="O215" s="23"/>
      <c r="P215" s="56"/>
      <c r="Q215" s="56"/>
      <c r="R215" s="56"/>
      <c r="S215" s="56"/>
      <c r="T215" s="56"/>
      <c r="U215" s="56"/>
      <c r="V215" s="56"/>
      <c r="W215" s="56"/>
      <c r="X215" s="56"/>
      <c r="Y215" s="56"/>
      <c r="Z215" s="56"/>
      <c r="AA215" s="56"/>
      <c r="AB215" s="57"/>
      <c r="AC215" s="22" t="s">
        <v>98</v>
      </c>
      <c r="AD215" s="56"/>
      <c r="AE215" s="56"/>
      <c r="AF215" s="57"/>
      <c r="AG215" s="16"/>
      <c r="AH215" s="16"/>
      <c r="AI215" s="16"/>
    </row>
    <row r="216" spans="1:35" ht="11.25" customHeight="1" x14ac:dyDescent="0.15">
      <c r="A216" s="16"/>
      <c r="B216" s="16"/>
      <c r="C216" s="16"/>
      <c r="D216" s="18"/>
      <c r="E216" s="16"/>
      <c r="F216" s="48" t="s">
        <v>37</v>
      </c>
      <c r="G216" s="47" t="s">
        <v>78</v>
      </c>
      <c r="H216" s="47"/>
      <c r="I216" s="47"/>
      <c r="J216" s="47"/>
      <c r="K216" s="47"/>
      <c r="L216" s="47"/>
      <c r="M216" s="26"/>
      <c r="N216" s="25" t="s">
        <v>151</v>
      </c>
      <c r="O216" s="30"/>
      <c r="P216" s="60"/>
      <c r="Q216" s="60"/>
      <c r="R216" s="60"/>
      <c r="S216" s="60"/>
      <c r="T216" s="60"/>
      <c r="U216" s="60"/>
      <c r="V216" s="60"/>
      <c r="W216" s="60"/>
      <c r="X216" s="60"/>
      <c r="Y216" s="60"/>
      <c r="Z216" s="60"/>
      <c r="AA216" s="60"/>
      <c r="AB216" s="59"/>
      <c r="AC216" s="55"/>
      <c r="AD216" s="58"/>
      <c r="AE216" s="58"/>
      <c r="AF216" s="59"/>
      <c r="AG216" s="16"/>
      <c r="AH216" s="16"/>
      <c r="AI216" s="16"/>
    </row>
    <row r="217" spans="1:35" ht="11.25" customHeight="1" x14ac:dyDescent="0.15">
      <c r="A217" s="16"/>
      <c r="B217" s="16"/>
      <c r="C217" s="16"/>
      <c r="D217" s="18"/>
      <c r="E217" s="16"/>
      <c r="F217" s="49"/>
      <c r="G217" s="42"/>
      <c r="H217" s="42"/>
      <c r="I217" s="42"/>
      <c r="J217" s="42"/>
      <c r="K217" s="42"/>
      <c r="L217" s="42"/>
      <c r="M217" s="43"/>
      <c r="N217" s="41"/>
      <c r="O217" s="42"/>
      <c r="P217" s="61"/>
      <c r="Q217" s="61"/>
      <c r="R217" s="61"/>
      <c r="S217" s="61"/>
      <c r="T217" s="61"/>
      <c r="U217" s="61"/>
      <c r="V217" s="61"/>
      <c r="W217" s="61"/>
      <c r="X217" s="61"/>
      <c r="Y217" s="61"/>
      <c r="Z217" s="61"/>
      <c r="AA217" s="61"/>
      <c r="AB217" s="62"/>
      <c r="AC217" s="55"/>
      <c r="AD217" s="61"/>
      <c r="AE217" s="61"/>
      <c r="AF217" s="62"/>
      <c r="AG217" s="16"/>
      <c r="AH217" s="16"/>
      <c r="AI217" s="16"/>
    </row>
    <row r="218" spans="1:35" ht="11.25" customHeight="1" x14ac:dyDescent="0.15">
      <c r="A218" s="16"/>
      <c r="B218" s="16"/>
      <c r="C218" s="16"/>
      <c r="D218" s="18"/>
      <c r="E218" s="16"/>
      <c r="F218" s="22" t="s">
        <v>79</v>
      </c>
      <c r="G218" s="23"/>
      <c r="H218" s="23"/>
      <c r="I218" s="23"/>
      <c r="J218" s="23"/>
      <c r="K218" s="23"/>
      <c r="L218" s="23"/>
      <c r="M218" s="24"/>
      <c r="N218" s="22" t="s">
        <v>106</v>
      </c>
      <c r="O218" s="23"/>
      <c r="P218" s="32"/>
      <c r="Q218" s="32"/>
      <c r="R218" s="32"/>
      <c r="S218" s="32"/>
      <c r="T218" s="32"/>
      <c r="U218" s="32"/>
      <c r="V218" s="32"/>
      <c r="W218" s="32"/>
      <c r="X218" s="32"/>
      <c r="Y218" s="32"/>
      <c r="Z218" s="32"/>
      <c r="AA218" s="32"/>
      <c r="AB218" s="32"/>
      <c r="AC218" s="31" t="s">
        <v>98</v>
      </c>
      <c r="AD218" s="32"/>
      <c r="AE218" s="32"/>
      <c r="AF218" s="33"/>
      <c r="AG218" s="16"/>
      <c r="AH218" s="16"/>
      <c r="AI218" s="16"/>
    </row>
    <row r="219" spans="1:35" ht="11.25" customHeight="1" x14ac:dyDescent="0.15">
      <c r="A219" s="16"/>
      <c r="B219" s="16"/>
      <c r="C219" s="16"/>
      <c r="D219" s="18"/>
      <c r="E219" s="16"/>
      <c r="F219" s="48" t="s">
        <v>37</v>
      </c>
      <c r="G219" s="47" t="s">
        <v>76</v>
      </c>
      <c r="H219" s="47"/>
      <c r="I219" s="47"/>
      <c r="J219" s="47"/>
      <c r="K219" s="47"/>
      <c r="L219" s="47"/>
      <c r="M219" s="26"/>
      <c r="N219" s="25" t="s">
        <v>107</v>
      </c>
      <c r="O219" s="47"/>
      <c r="AC219" s="37"/>
      <c r="AF219" s="39"/>
      <c r="AG219" s="16"/>
      <c r="AH219" s="16"/>
      <c r="AI219" s="16"/>
    </row>
    <row r="220" spans="1:35" ht="11.25" customHeight="1" x14ac:dyDescent="0.15">
      <c r="A220" s="16"/>
      <c r="B220" s="16"/>
      <c r="C220" s="16"/>
      <c r="D220" s="18"/>
      <c r="E220" s="16"/>
      <c r="F220" s="48" t="s">
        <v>37</v>
      </c>
      <c r="G220" s="47" t="s">
        <v>77</v>
      </c>
      <c r="H220" s="47"/>
      <c r="I220" s="47"/>
      <c r="J220" s="47"/>
      <c r="K220" s="47"/>
      <c r="L220" s="47"/>
      <c r="M220" s="26"/>
      <c r="N220" s="25"/>
      <c r="O220" s="47"/>
      <c r="AC220" s="37"/>
      <c r="AF220" s="39"/>
      <c r="AG220" s="16"/>
      <c r="AH220" s="16"/>
      <c r="AI220" s="16"/>
    </row>
    <row r="221" spans="1:35" ht="11.25" customHeight="1" x14ac:dyDescent="0.15">
      <c r="A221" s="16"/>
      <c r="B221" s="16"/>
      <c r="C221" s="16"/>
      <c r="D221" s="18"/>
      <c r="E221" s="16"/>
      <c r="F221" s="49" t="s">
        <v>37</v>
      </c>
      <c r="G221" s="42" t="s">
        <v>78</v>
      </c>
      <c r="H221" s="42"/>
      <c r="I221" s="42"/>
      <c r="J221" s="42"/>
      <c r="K221" s="42"/>
      <c r="L221" s="42"/>
      <c r="M221" s="43"/>
      <c r="N221" s="41"/>
      <c r="O221" s="42"/>
      <c r="P221" s="35"/>
      <c r="Q221" s="35"/>
      <c r="R221" s="35"/>
      <c r="S221" s="35"/>
      <c r="T221" s="35"/>
      <c r="U221" s="35"/>
      <c r="V221" s="35"/>
      <c r="W221" s="35"/>
      <c r="X221" s="35"/>
      <c r="Y221" s="35"/>
      <c r="Z221" s="35"/>
      <c r="AA221" s="35"/>
      <c r="AB221" s="35"/>
      <c r="AC221" s="34"/>
      <c r="AD221" s="35"/>
      <c r="AE221" s="35"/>
      <c r="AF221" s="36"/>
      <c r="AG221" s="16"/>
      <c r="AH221" s="16"/>
      <c r="AI221" s="16"/>
    </row>
    <row r="222" spans="1:35" ht="11.25" customHeight="1" x14ac:dyDescent="0.15">
      <c r="A222" s="16"/>
      <c r="B222" s="16"/>
      <c r="C222" s="16"/>
      <c r="D222" s="18"/>
      <c r="E222" s="16"/>
      <c r="F222" s="22" t="s">
        <v>80</v>
      </c>
      <c r="G222" s="23"/>
      <c r="H222" s="23"/>
      <c r="I222" s="23"/>
      <c r="J222" s="23"/>
      <c r="K222" s="23"/>
      <c r="L222" s="23"/>
      <c r="M222" s="24"/>
      <c r="N222" s="22" t="s">
        <v>152</v>
      </c>
      <c r="O222" s="23"/>
      <c r="P222" s="32"/>
      <c r="Q222" s="32"/>
      <c r="R222" s="32"/>
      <c r="S222" s="32"/>
      <c r="T222" s="32"/>
      <c r="U222" s="32"/>
      <c r="V222" s="32"/>
      <c r="W222" s="32"/>
      <c r="X222" s="32"/>
      <c r="Y222" s="32"/>
      <c r="Z222" s="32"/>
      <c r="AA222" s="32"/>
      <c r="AB222" s="33"/>
      <c r="AC222" s="31" t="s">
        <v>99</v>
      </c>
      <c r="AD222" s="32"/>
      <c r="AE222" s="32"/>
      <c r="AF222" s="33"/>
      <c r="AG222" s="16"/>
      <c r="AH222" s="16"/>
      <c r="AI222" s="16"/>
    </row>
    <row r="223" spans="1:35" ht="11.25" customHeight="1" x14ac:dyDescent="0.15">
      <c r="A223" s="16"/>
      <c r="B223" s="16"/>
      <c r="C223" s="16"/>
      <c r="D223" s="18"/>
      <c r="E223" s="16"/>
      <c r="F223" s="34"/>
      <c r="G223" s="35"/>
      <c r="H223" s="35"/>
      <c r="I223" s="35"/>
      <c r="J223" s="35"/>
      <c r="K223" s="35"/>
      <c r="L223" s="35"/>
      <c r="M223" s="36"/>
      <c r="N223" s="34"/>
      <c r="O223" s="35"/>
      <c r="P223" s="35"/>
      <c r="Q223" s="35"/>
      <c r="R223" s="35"/>
      <c r="S223" s="35"/>
      <c r="T223" s="35"/>
      <c r="U223" s="35"/>
      <c r="V223" s="35"/>
      <c r="W223" s="35"/>
      <c r="X223" s="35"/>
      <c r="Y223" s="35"/>
      <c r="Z223" s="35"/>
      <c r="AA223" s="35"/>
      <c r="AB223" s="36"/>
      <c r="AC223" s="34"/>
      <c r="AD223" s="35"/>
      <c r="AE223" s="35"/>
      <c r="AF223" s="36"/>
      <c r="AG223" s="16"/>
      <c r="AH223" s="16"/>
      <c r="AI223" s="16"/>
    </row>
    <row r="224" spans="1:35" ht="11.25" customHeight="1" x14ac:dyDescent="0.15">
      <c r="A224" s="16"/>
      <c r="B224" s="16"/>
      <c r="C224" s="16"/>
      <c r="D224" s="18"/>
      <c r="E224" s="16"/>
      <c r="F224" s="37" t="s">
        <v>81</v>
      </c>
      <c r="M224" s="39"/>
      <c r="N224" s="37" t="s">
        <v>82</v>
      </c>
      <c r="AB224" s="39"/>
      <c r="AC224" s="37" t="s">
        <v>83</v>
      </c>
      <c r="AF224" s="39"/>
      <c r="AG224" s="16"/>
      <c r="AH224" s="16"/>
      <c r="AI224" s="16"/>
    </row>
    <row r="225" spans="1:35" ht="11.25" customHeight="1" x14ac:dyDescent="0.15">
      <c r="A225" s="16"/>
      <c r="B225" s="16"/>
      <c r="C225" s="16"/>
      <c r="D225" s="18"/>
      <c r="E225" s="16"/>
      <c r="F225" s="37" t="s">
        <v>84</v>
      </c>
      <c r="M225" s="39"/>
      <c r="N225" s="37" t="s">
        <v>85</v>
      </c>
      <c r="AB225" s="39"/>
      <c r="AC225" s="37"/>
      <c r="AF225" s="39"/>
      <c r="AG225" s="16"/>
      <c r="AH225" s="16"/>
      <c r="AI225" s="16"/>
    </row>
    <row r="226" spans="1:35" ht="11.25" customHeight="1" x14ac:dyDescent="0.15">
      <c r="A226" s="16"/>
      <c r="B226" s="16"/>
      <c r="C226" s="16"/>
      <c r="D226" s="18"/>
      <c r="E226" s="16"/>
      <c r="F226" s="37" t="s">
        <v>86</v>
      </c>
      <c r="M226" s="39"/>
      <c r="N226" s="37"/>
      <c r="AB226" s="39"/>
      <c r="AC226" s="37"/>
      <c r="AF226" s="39"/>
      <c r="AG226" s="16"/>
      <c r="AH226" s="16"/>
      <c r="AI226" s="16"/>
    </row>
    <row r="227" spans="1:35" ht="11.25" customHeight="1" x14ac:dyDescent="0.15">
      <c r="A227" s="16"/>
      <c r="B227" s="16"/>
      <c r="C227" s="16"/>
      <c r="D227" s="18"/>
      <c r="E227" s="16"/>
      <c r="F227" s="37" t="s">
        <v>87</v>
      </c>
      <c r="M227" s="39"/>
      <c r="N227" s="37"/>
      <c r="AB227" s="39"/>
      <c r="AC227" s="37"/>
      <c r="AF227" s="39"/>
      <c r="AG227" s="16"/>
      <c r="AH227" s="16"/>
      <c r="AI227" s="16"/>
    </row>
    <row r="228" spans="1:35" ht="11.25" customHeight="1" x14ac:dyDescent="0.15">
      <c r="A228" s="16"/>
      <c r="B228" s="16"/>
      <c r="C228" s="16"/>
      <c r="D228" s="18"/>
      <c r="E228" s="16"/>
      <c r="F228" s="31" t="s">
        <v>88</v>
      </c>
      <c r="G228" s="32"/>
      <c r="H228" s="32"/>
      <c r="I228" s="32"/>
      <c r="J228" s="32"/>
      <c r="K228" s="32"/>
      <c r="L228" s="32"/>
      <c r="M228" s="33"/>
      <c r="N228" s="31" t="s">
        <v>89</v>
      </c>
      <c r="O228" s="32"/>
      <c r="P228" s="32"/>
      <c r="Q228" s="32"/>
      <c r="R228" s="32"/>
      <c r="S228" s="32"/>
      <c r="T228" s="32"/>
      <c r="U228" s="32"/>
      <c r="V228" s="32"/>
      <c r="W228" s="32"/>
      <c r="X228" s="32"/>
      <c r="Y228" s="32"/>
      <c r="Z228" s="32"/>
      <c r="AA228" s="32"/>
      <c r="AB228" s="33"/>
      <c r="AC228" s="31" t="s">
        <v>99</v>
      </c>
      <c r="AD228" s="32"/>
      <c r="AE228" s="32"/>
      <c r="AF228" s="33"/>
      <c r="AG228" s="16"/>
      <c r="AH228" s="16"/>
      <c r="AI228" s="16"/>
    </row>
    <row r="229" spans="1:35" ht="11.25" customHeight="1" x14ac:dyDescent="0.15">
      <c r="A229" s="16"/>
      <c r="B229" s="16"/>
      <c r="C229" s="16"/>
      <c r="D229" s="18"/>
      <c r="E229" s="16"/>
      <c r="F229" s="37" t="s">
        <v>90</v>
      </c>
      <c r="M229" s="39"/>
      <c r="N229" s="37" t="s">
        <v>96</v>
      </c>
      <c r="AB229" s="39"/>
      <c r="AC229" s="37"/>
      <c r="AF229" s="39"/>
      <c r="AG229" s="16"/>
      <c r="AH229" s="16"/>
      <c r="AI229" s="16"/>
    </row>
    <row r="230" spans="1:35" ht="11.25" customHeight="1" x14ac:dyDescent="0.15">
      <c r="A230" s="16"/>
      <c r="B230" s="16"/>
      <c r="C230" s="16"/>
      <c r="D230" s="18"/>
      <c r="E230" s="16"/>
      <c r="F230" s="41" t="s">
        <v>91</v>
      </c>
      <c r="G230" s="35"/>
      <c r="H230" s="35"/>
      <c r="I230" s="35"/>
      <c r="J230" s="35"/>
      <c r="K230" s="35"/>
      <c r="L230" s="35"/>
      <c r="M230" s="36"/>
      <c r="N230" s="34"/>
      <c r="O230" s="35"/>
      <c r="P230" s="35"/>
      <c r="Q230" s="35"/>
      <c r="R230" s="35"/>
      <c r="S230" s="35"/>
      <c r="T230" s="35"/>
      <c r="U230" s="35"/>
      <c r="V230" s="35"/>
      <c r="W230" s="35"/>
      <c r="X230" s="35"/>
      <c r="Y230" s="35"/>
      <c r="Z230" s="35"/>
      <c r="AA230" s="35"/>
      <c r="AB230" s="36"/>
      <c r="AC230" s="34"/>
      <c r="AD230" s="35"/>
      <c r="AE230" s="35"/>
      <c r="AF230" s="36"/>
      <c r="AG230" s="16"/>
      <c r="AH230" s="16"/>
      <c r="AI230" s="16"/>
    </row>
    <row r="231" spans="1:35" ht="11.25" customHeight="1" x14ac:dyDescent="0.15">
      <c r="A231" s="16"/>
      <c r="B231" s="16"/>
      <c r="C231" s="16"/>
      <c r="D231" s="18"/>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row>
    <row r="232" spans="1:35" ht="11.25" customHeight="1" x14ac:dyDescent="0.15">
      <c r="A232" s="16"/>
      <c r="B232" s="16"/>
      <c r="C232" s="16"/>
      <c r="D232" s="18"/>
      <c r="E232" s="18"/>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row>
    <row r="233" spans="1:35" ht="11.25" customHeight="1" x14ac:dyDescent="0.15">
      <c r="A233" s="16"/>
      <c r="B233" s="16"/>
      <c r="C233" s="16"/>
      <c r="D233" s="18"/>
      <c r="E233" s="15" t="str">
        <f>$D$200&amp;"3."</f>
        <v>4.2.6.3.</v>
      </c>
      <c r="F233" s="47" t="s">
        <v>102</v>
      </c>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row>
    <row r="234" spans="1:35" ht="11.25" customHeight="1" x14ac:dyDescent="0.15">
      <c r="A234" s="16"/>
      <c r="B234" s="16"/>
      <c r="C234" s="16"/>
      <c r="D234" s="18"/>
      <c r="E234" s="16"/>
      <c r="F234" s="16" t="s">
        <v>103</v>
      </c>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row>
    <row r="235" spans="1:35" ht="11.25" customHeight="1" x14ac:dyDescent="0.15">
      <c r="A235" s="16"/>
      <c r="B235" s="16"/>
      <c r="C235" s="16"/>
      <c r="D235" s="18"/>
      <c r="E235" s="16"/>
      <c r="F235" s="16" t="s">
        <v>105</v>
      </c>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row>
    <row r="236" spans="1:35" ht="11.25" customHeight="1" x14ac:dyDescent="0.15">
      <c r="A236" s="16"/>
      <c r="B236" s="16"/>
      <c r="C236" s="16"/>
      <c r="D236" s="18"/>
      <c r="E236" s="16"/>
      <c r="F236" s="16" t="s">
        <v>104</v>
      </c>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row>
    <row r="237" spans="1:35" ht="11.25" customHeight="1" x14ac:dyDescent="0.15">
      <c r="A237" s="16"/>
      <c r="B237" s="16"/>
      <c r="C237" s="16"/>
      <c r="D237" s="18"/>
      <c r="E237" s="16"/>
      <c r="F237" s="16" t="s">
        <v>108</v>
      </c>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row>
    <row r="238" spans="1:35" ht="11.25" customHeight="1" x14ac:dyDescent="0.15">
      <c r="A238" s="16"/>
      <c r="B238" s="16"/>
      <c r="C238" s="16"/>
      <c r="D238" s="18"/>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row>
    <row r="239" spans="1:35" ht="11.25" customHeight="1" x14ac:dyDescent="0.15">
      <c r="A239" s="16"/>
      <c r="B239" s="16"/>
      <c r="C239" s="16"/>
      <c r="D239" s="18"/>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row>
    <row r="240" spans="1:35" ht="11.25" customHeight="1" x14ac:dyDescent="0.15">
      <c r="A240" s="16"/>
      <c r="B240" s="16"/>
      <c r="C240" s="16"/>
      <c r="D240" s="65" t="str">
        <f>$C$7&amp;"7."</f>
        <v>4.2.7.</v>
      </c>
      <c r="E240" s="16" t="s">
        <v>145</v>
      </c>
      <c r="F240" s="47"/>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row>
    <row r="241" spans="1:35" ht="11.25" customHeight="1" x14ac:dyDescent="0.15">
      <c r="A241" s="16"/>
      <c r="B241" s="16"/>
      <c r="C241" s="16"/>
      <c r="D241" s="65"/>
      <c r="E241" s="16" t="s">
        <v>146</v>
      </c>
      <c r="F241" s="47"/>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row>
    <row r="242" spans="1:35" ht="11.25" customHeight="1" x14ac:dyDescent="0.15">
      <c r="A242" s="16"/>
      <c r="B242" s="16"/>
      <c r="C242" s="16"/>
      <c r="D242" s="65"/>
      <c r="E242" s="16"/>
      <c r="F242" s="47"/>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row>
    <row r="243" spans="1:35" ht="11.25" customHeight="1" x14ac:dyDescent="0.15">
      <c r="A243" s="16"/>
      <c r="B243" s="16"/>
      <c r="C243" s="16"/>
      <c r="D243" s="65"/>
      <c r="E243" s="16" t="s">
        <v>147</v>
      </c>
      <c r="F243" s="47"/>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row>
    <row r="244" spans="1:35" ht="11.25" customHeight="1" x14ac:dyDescent="0.15">
      <c r="A244" s="16"/>
      <c r="B244" s="16"/>
      <c r="C244" s="16"/>
      <c r="D244" s="65"/>
      <c r="E244" s="16" t="s">
        <v>148</v>
      </c>
      <c r="F244" s="47"/>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row>
    <row r="245" spans="1:35" ht="11.25" customHeight="1" x14ac:dyDescent="0.15">
      <c r="A245" s="16"/>
      <c r="B245" s="16"/>
      <c r="C245" s="16"/>
      <c r="D245" s="65"/>
      <c r="E245" s="16" t="s">
        <v>149</v>
      </c>
      <c r="F245" s="47"/>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row>
    <row r="246" spans="1:35" ht="11.25" customHeight="1" x14ac:dyDescent="0.15">
      <c r="A246" s="16"/>
      <c r="B246" s="16"/>
      <c r="C246" s="16"/>
      <c r="D246" s="66"/>
      <c r="E246" s="64"/>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row>
    <row r="247" spans="1:35" ht="11.25" customHeight="1" x14ac:dyDescent="0.15">
      <c r="A247" s="16"/>
      <c r="B247" s="16"/>
      <c r="C247" s="16"/>
      <c r="D247" s="6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row>
    <row r="248" spans="1:35" ht="11.25" customHeight="1" x14ac:dyDescent="0.15">
      <c r="A248" s="16"/>
      <c r="B248" s="16"/>
      <c r="C248" s="16"/>
      <c r="D248" s="65" t="str">
        <f>$C$7&amp;"8."</f>
        <v>4.2.8.</v>
      </c>
      <c r="E248" s="16" t="s">
        <v>143</v>
      </c>
      <c r="F248" s="47"/>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row>
    <row r="249" spans="1:35" ht="11.25" customHeight="1" x14ac:dyDescent="0.15">
      <c r="A249" s="16"/>
      <c r="B249" s="16"/>
      <c r="C249" s="16"/>
      <c r="D249" s="66"/>
      <c r="E249" s="47" t="s">
        <v>144</v>
      </c>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row>
    <row r="250" spans="1:35" ht="11.25" customHeight="1" x14ac:dyDescent="0.15">
      <c r="A250" s="16"/>
      <c r="B250" s="16"/>
      <c r="C250" s="16"/>
      <c r="D250" s="66"/>
      <c r="E250" s="47"/>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row>
    <row r="251" spans="1:35" ht="11.25" customHeight="1" x14ac:dyDescent="0.15">
      <c r="A251" s="16"/>
      <c r="B251" s="16"/>
      <c r="C251" s="16"/>
      <c r="D251" s="66"/>
      <c r="E251" s="72" t="s">
        <v>154</v>
      </c>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row>
    <row r="252" spans="1:35" ht="11.25" customHeight="1" x14ac:dyDescent="0.15">
      <c r="A252" s="16"/>
      <c r="B252" s="16"/>
      <c r="C252" s="16"/>
      <c r="D252" s="66"/>
      <c r="E252" s="72" t="s">
        <v>153</v>
      </c>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row>
    <row r="253" spans="1:35" ht="11.25" customHeight="1" x14ac:dyDescent="0.15">
      <c r="A253" s="16"/>
      <c r="B253" s="16"/>
      <c r="C253" s="16"/>
      <c r="D253" s="66"/>
      <c r="E253" s="64"/>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row>
    <row r="254" spans="1:35" ht="11.25" customHeight="1" x14ac:dyDescent="0.15">
      <c r="A254" s="16"/>
      <c r="B254" s="16"/>
      <c r="C254" s="16"/>
      <c r="D254" s="18"/>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row>
    <row r="255" spans="1:35" ht="11.25" customHeight="1" x14ac:dyDescent="0.15">
      <c r="D255" s="15" t="str">
        <f>$C$7&amp;"9."</f>
        <v>4.2.9.</v>
      </c>
      <c r="E255" s="4" t="s">
        <v>110</v>
      </c>
    </row>
    <row r="256" spans="1:35" ht="11.25" customHeight="1" x14ac:dyDescent="0.15">
      <c r="D256" s="15"/>
      <c r="E256" s="15" t="str">
        <f>$D$255&amp;"1."</f>
        <v>4.2.9.1.</v>
      </c>
      <c r="F256" s="16" t="s">
        <v>114</v>
      </c>
    </row>
    <row r="257" spans="5:6" ht="11.25" customHeight="1" x14ac:dyDescent="0.15">
      <c r="F257" s="47" t="s">
        <v>115</v>
      </c>
    </row>
    <row r="258" spans="5:6" ht="11.25" customHeight="1" x14ac:dyDescent="0.15">
      <c r="F258" s="47" t="s">
        <v>111</v>
      </c>
    </row>
    <row r="259" spans="5:6" ht="11.25" customHeight="1" x14ac:dyDescent="0.15">
      <c r="F259" s="47" t="s">
        <v>116</v>
      </c>
    </row>
    <row r="260" spans="5:6" ht="11.25" customHeight="1" x14ac:dyDescent="0.15">
      <c r="F260" s="47" t="s">
        <v>112</v>
      </c>
    </row>
    <row r="261" spans="5:6" ht="11.25" customHeight="1" x14ac:dyDescent="0.15">
      <c r="F261" s="47" t="s">
        <v>113</v>
      </c>
    </row>
    <row r="262" spans="5:6" ht="11.25" customHeight="1" x14ac:dyDescent="0.15"/>
    <row r="263" spans="5:6" ht="11.25" customHeight="1" x14ac:dyDescent="0.15">
      <c r="E263" s="15" t="str">
        <f>$D$255&amp;"2."</f>
        <v>4.2.9.2.</v>
      </c>
      <c r="F263" s="4" t="s">
        <v>117</v>
      </c>
    </row>
    <row r="264" spans="5:6" ht="11.25" customHeight="1" x14ac:dyDescent="0.15">
      <c r="F264" s="4" t="s">
        <v>119</v>
      </c>
    </row>
    <row r="265" spans="5:6" ht="11.25" customHeight="1" x14ac:dyDescent="0.15">
      <c r="F265" s="4" t="s">
        <v>118</v>
      </c>
    </row>
    <row r="266" spans="5:6" ht="11.25" customHeight="1" x14ac:dyDescent="0.15"/>
    <row r="267" spans="5:6" ht="11.25" customHeight="1" x14ac:dyDescent="0.15">
      <c r="F267" s="4" t="s">
        <v>120</v>
      </c>
    </row>
    <row r="268" spans="5:6" ht="11.25" customHeight="1" x14ac:dyDescent="0.15">
      <c r="F268" s="4" t="s">
        <v>121</v>
      </c>
    </row>
    <row r="269" spans="5:6" ht="11.25" customHeight="1" x14ac:dyDescent="0.15"/>
    <row r="270" spans="5:6" ht="11.25" customHeight="1" x14ac:dyDescent="0.15"/>
    <row r="271" spans="5:6" ht="11.25" customHeight="1" x14ac:dyDescent="0.15"/>
    <row r="272" spans="5:6"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spans="5:34" ht="11.25" customHeight="1" x14ac:dyDescent="0.15"/>
    <row r="290" spans="5:34" ht="11.25" customHeight="1" x14ac:dyDescent="0.15">
      <c r="E290" s="15" t="str">
        <f>$D$255&amp;"3."</f>
        <v>4.2.9.3.</v>
      </c>
      <c r="F290" s="4" t="s">
        <v>69</v>
      </c>
    </row>
    <row r="291" spans="5:34" ht="11.25" customHeight="1" x14ac:dyDescent="0.15">
      <c r="F291" s="4" t="s">
        <v>127</v>
      </c>
    </row>
    <row r="292" spans="5:34" ht="11.25" customHeight="1" x14ac:dyDescent="0.15"/>
    <row r="293" spans="5:34" ht="11.25" customHeight="1" x14ac:dyDescent="0.15">
      <c r="F293" s="44" t="s">
        <v>122</v>
      </c>
      <c r="G293" s="44" t="s">
        <v>123</v>
      </c>
      <c r="H293" s="45"/>
      <c r="I293" s="45"/>
      <c r="J293" s="45"/>
      <c r="K293" s="45"/>
      <c r="L293" s="45"/>
      <c r="M293" s="45"/>
      <c r="N293" s="46"/>
      <c r="O293" s="44" t="s">
        <v>124</v>
      </c>
      <c r="P293" s="45"/>
      <c r="Q293" s="45"/>
      <c r="R293" s="45"/>
      <c r="S293" s="45"/>
      <c r="T293" s="45"/>
      <c r="U293" s="45"/>
      <c r="V293" s="45"/>
      <c r="W293" s="45"/>
      <c r="X293" s="45"/>
      <c r="Y293" s="45"/>
      <c r="Z293" s="45"/>
      <c r="AA293" s="45"/>
      <c r="AB293" s="45"/>
      <c r="AC293" s="45"/>
      <c r="AD293" s="45"/>
      <c r="AE293" s="45"/>
      <c r="AF293" s="45"/>
      <c r="AG293" s="45"/>
      <c r="AH293" s="46"/>
    </row>
    <row r="294" spans="5:34" ht="11.25" customHeight="1" x14ac:dyDescent="0.15">
      <c r="F294" s="52">
        <v>1</v>
      </c>
      <c r="G294" s="31" t="s">
        <v>129</v>
      </c>
      <c r="H294" s="32"/>
      <c r="I294" s="32"/>
      <c r="J294" s="32"/>
      <c r="K294" s="32"/>
      <c r="L294" s="32"/>
      <c r="M294" s="32"/>
      <c r="N294" s="33"/>
      <c r="O294" s="31" t="s">
        <v>130</v>
      </c>
      <c r="P294" s="32"/>
      <c r="Q294" s="32"/>
      <c r="R294" s="32"/>
      <c r="S294" s="32"/>
      <c r="T294" s="32"/>
      <c r="U294" s="32"/>
      <c r="V294" s="32"/>
      <c r="W294" s="32"/>
      <c r="X294" s="32"/>
      <c r="Y294" s="32"/>
      <c r="Z294" s="32"/>
      <c r="AA294" s="32"/>
      <c r="AB294" s="32"/>
      <c r="AC294" s="32"/>
      <c r="AD294" s="32"/>
      <c r="AE294" s="32"/>
      <c r="AF294" s="32"/>
      <c r="AG294" s="32"/>
      <c r="AH294" s="33"/>
    </row>
    <row r="295" spans="5:34" ht="11.25" customHeight="1" x14ac:dyDescent="0.15">
      <c r="F295" s="53"/>
      <c r="G295" s="37" t="s">
        <v>128</v>
      </c>
      <c r="N295" s="39"/>
      <c r="O295" s="37" t="s">
        <v>131</v>
      </c>
      <c r="AH295" s="39"/>
    </row>
    <row r="296" spans="5:34" ht="11.25" customHeight="1" x14ac:dyDescent="0.15">
      <c r="F296" s="54"/>
      <c r="G296" s="34"/>
      <c r="H296" s="35"/>
      <c r="I296" s="35"/>
      <c r="J296" s="35"/>
      <c r="K296" s="35"/>
      <c r="L296" s="35"/>
      <c r="M296" s="35"/>
      <c r="N296" s="36"/>
      <c r="O296" s="34"/>
      <c r="P296" s="35"/>
      <c r="Q296" s="35"/>
      <c r="R296" s="35"/>
      <c r="S296" s="35"/>
      <c r="T296" s="35"/>
      <c r="U296" s="35"/>
      <c r="V296" s="35"/>
      <c r="W296" s="35"/>
      <c r="X296" s="35"/>
      <c r="Y296" s="35"/>
      <c r="Z296" s="35"/>
      <c r="AA296" s="35"/>
      <c r="AB296" s="35"/>
      <c r="AC296" s="35"/>
      <c r="AD296" s="35"/>
      <c r="AE296" s="35"/>
      <c r="AF296" s="35"/>
      <c r="AG296" s="35"/>
      <c r="AH296" s="36"/>
    </row>
    <row r="297" spans="5:34" ht="11.25" customHeight="1" x14ac:dyDescent="0.15">
      <c r="F297" s="52">
        <v>2</v>
      </c>
      <c r="G297" s="31" t="s">
        <v>125</v>
      </c>
      <c r="H297" s="32"/>
      <c r="I297" s="32"/>
      <c r="J297" s="32"/>
      <c r="K297" s="32"/>
      <c r="L297" s="32"/>
      <c r="M297" s="32"/>
      <c r="N297" s="33"/>
      <c r="O297" s="31" t="s">
        <v>126</v>
      </c>
      <c r="P297" s="32"/>
      <c r="Q297" s="32"/>
      <c r="R297" s="32"/>
      <c r="S297" s="32"/>
      <c r="T297" s="32"/>
      <c r="U297" s="32"/>
      <c r="V297" s="32"/>
      <c r="W297" s="32"/>
      <c r="X297" s="32"/>
      <c r="Y297" s="32"/>
      <c r="Z297" s="32"/>
      <c r="AA297" s="32"/>
      <c r="AB297" s="32"/>
      <c r="AC297" s="32"/>
      <c r="AD297" s="32"/>
      <c r="AE297" s="32"/>
      <c r="AF297" s="32"/>
      <c r="AG297" s="32"/>
      <c r="AH297" s="33"/>
    </row>
    <row r="298" spans="5:34" ht="11.25" customHeight="1" x14ac:dyDescent="0.15">
      <c r="F298" s="53"/>
      <c r="G298" s="37"/>
      <c r="N298" s="39"/>
      <c r="O298" s="37" t="s">
        <v>131</v>
      </c>
      <c r="AH298" s="39"/>
    </row>
    <row r="299" spans="5:34" ht="11.25" customHeight="1" x14ac:dyDescent="0.15">
      <c r="F299" s="54"/>
      <c r="G299" s="34"/>
      <c r="H299" s="35"/>
      <c r="I299" s="35"/>
      <c r="J299" s="35"/>
      <c r="K299" s="35"/>
      <c r="L299" s="35"/>
      <c r="M299" s="35"/>
      <c r="N299" s="36"/>
      <c r="O299" s="34"/>
      <c r="P299" s="35"/>
      <c r="Q299" s="35"/>
      <c r="R299" s="35"/>
      <c r="S299" s="35"/>
      <c r="T299" s="35"/>
      <c r="U299" s="35"/>
      <c r="V299" s="35"/>
      <c r="W299" s="35"/>
      <c r="X299" s="35"/>
      <c r="Y299" s="35"/>
      <c r="Z299" s="35"/>
      <c r="AA299" s="35"/>
      <c r="AB299" s="35"/>
      <c r="AC299" s="35"/>
      <c r="AD299" s="35"/>
      <c r="AE299" s="35"/>
      <c r="AF299" s="35"/>
      <c r="AG299" s="35"/>
      <c r="AH299" s="36"/>
    </row>
    <row r="300" spans="5:34" ht="11.25" customHeight="1" x14ac:dyDescent="0.15"/>
    <row r="301" spans="5:34" ht="11.25" customHeight="1" x14ac:dyDescent="0.15"/>
    <row r="302" spans="5:34" ht="11.25" customHeight="1" x14ac:dyDescent="0.15"/>
    <row r="303" spans="5:34" ht="11.25" customHeight="1" x14ac:dyDescent="0.15"/>
    <row r="304" spans="5:3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23" max="34" man="1"/>
    <brk id="59" max="34" man="1"/>
    <brk id="85" max="34" man="1"/>
    <brk id="130" max="34" man="1"/>
    <brk id="174" max="34" man="1"/>
    <brk id="198" max="34" man="1"/>
    <brk id="238" max="34" man="1"/>
    <brk id="253"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02B47-A46E-4ADB-88B3-2021571EE852}">
  <dimension ref="A1"/>
  <sheetViews>
    <sheetView showGridLines="0" workbookViewId="0">
      <selection activeCell="C6" sqref="C6:M32"/>
    </sheetView>
  </sheetViews>
  <sheetFormatPr defaultRowHeight="13.5" x14ac:dyDescent="0.15"/>
  <cols>
    <col min="2" max="2" width="1.125" customWidth="1"/>
    <col min="13" max="13" width="1.5" customWidth="1"/>
  </cols>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4.2.常駐バッチ</vt:lpstr>
      <vt:lpstr>構成要素</vt:lpstr>
      <vt:lpstr>'4.2.常駐バッチ'!Print_Area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2022-11-10T04:53:37Z</dcterms:modified>
  <cp:category/>
  <cp:contentStatus/>
</cp:coreProperties>
</file>