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179AA231-1DED-4772-B9E1-196C17C38A92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2(ログアウト画面)" sheetId="31" r:id="rId5"/>
    <sheet name="データ" sheetId="29" state="hidden" r:id="rId6"/>
  </sheets>
  <definedNames>
    <definedName name="_xlnm._FilterDatabase" localSheetId="4" hidden="1">'2. WA10102(ログアウト画面)'!#REF!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WA10102(ログアウト画面)'!$A$1:$AI$38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WA10102(ログアウト画面)'!$1:$4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C1" i="14"/>
  <c r="E1" i="30"/>
  <c r="E3" i="31"/>
  <c r="AC3" i="31"/>
  <c r="AG3" i="31"/>
  <c r="AC1" i="31"/>
  <c r="AG1" i="31"/>
  <c r="E2" i="30"/>
  <c r="AG2" i="13"/>
  <c r="S1" i="31"/>
  <c r="AG3" i="30"/>
  <c r="AC2" i="14"/>
  <c r="AC3" i="30"/>
  <c r="AC2" i="13"/>
  <c r="E1" i="13"/>
  <c r="AC3" i="13"/>
  <c r="E3" i="13"/>
  <c r="AG2" i="31"/>
  <c r="AG3" i="13"/>
  <c r="AC1" i="30"/>
  <c r="S1" i="30"/>
  <c r="E1" i="31"/>
  <c r="E3" i="30"/>
  <c r="AC2" i="30"/>
  <c r="AG1" i="30"/>
  <c r="E2" i="31"/>
  <c r="AC2" i="31"/>
  <c r="AG1" i="13"/>
  <c r="AC1" i="13"/>
  <c r="E2" i="13"/>
  <c r="S1" i="13"/>
  <c r="I25" i="11"/>
  <c r="AG2" i="30"/>
</calcChain>
</file>

<file path=xl/sharedStrings.xml><?xml version="1.0" encoding="utf-8"?>
<sst xmlns="http://schemas.openxmlformats.org/spreadsheetml/2006/main" count="119" uniqueCount="96">
  <si>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</si>
  <si>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</si>
  <si>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</si>
  <si>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</si>
  <si>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</si>
  <si>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</si>
  <si>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</si>
  <si>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</si>
  <si>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</si>
  <si>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</si>
  <si>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</si>
  <si>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</si>
  <si>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</si>
  <si>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</si>
  <si>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</si>
  <si>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</si>
  <si>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</si>
  <si>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</si>
  <si>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</si>
  <si>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</si>
  <si>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</si>
  <si>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</si>
  <si>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</si>
  <si>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</si>
  <si>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正常時遷移先画面</t>
  </si>
  <si>
    <t>No.</t>
    <phoneticPr fontId="10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</si>
  <si>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</si>
  <si>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</si>
  <si>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</si>
  <si>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</si>
  <si>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</si>
  <si>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</si>
  <si>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</si>
  <si>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</si>
  <si>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</si>
  <si>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</si>
  <si>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</si>
  <si>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</si>
  <si>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</si>
  <si>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</si>
  <si>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</si>
  <si>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</si>
  <si>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</si>
  <si>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</si>
  <si>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</si>
  <si>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</si>
  <si>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</si>
  <si>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</si>
  <si>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</si>
  <si>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</si>
  <si>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</si>
  <si>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</si>
  <si>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</si>
  <si>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</si>
  <si>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</si>
  <si>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</si>
  <si>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</si>
  <si>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</si>
  <si>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</si>
  <si>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</si>
  <si>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</si>
  <si>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</si>
  <si>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</si>
  <si>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</si>
  <si>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</si>
  <si>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</si>
  <si>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</si>
  <si>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</si>
  <si>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</si>
  <si>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</si>
  <si>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</si>
  <si>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</si>
  <si>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</si>
  <si>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</si>
  <si>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</si>
  <si>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</si>
  <si>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</si>
  <si>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</si>
  <si>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全ユーザ</t>
    <rPh sb="0" eb="1">
      <t>ゼン</t>
    </rPh>
    <phoneticPr fontId="11"/>
  </si>
  <si>
    <t>システム機能設計書（画面）
WA10102/ログアウト</t>
    <rPh sb="4" eb="6">
      <t>キノウ</t>
    </rPh>
    <rPh sb="6" eb="9">
      <t>セッケイショ</t>
    </rPh>
    <rPh sb="10" eb="12">
      <t>ガメン</t>
    </rPh>
    <phoneticPr fontId="14"/>
  </si>
  <si>
    <t>ログアウト</t>
    <phoneticPr fontId="11"/>
  </si>
  <si>
    <t>ログイン画面</t>
    <rPh sb="4" eb="6">
      <t>ガメン</t>
    </rPh>
    <phoneticPr fontId="11"/>
  </si>
  <si>
    <t>なし</t>
  </si>
  <si>
    <t>画面なし。</t>
    <rPh sb="0" eb="2">
      <t>ガメン</t>
    </rPh>
    <phoneticPr fontId="11"/>
  </si>
  <si>
    <t>ログイン中のユーザをログアウトさせる。</t>
    <phoneticPr fontId="11"/>
  </si>
  <si>
    <t>なし。</t>
    <phoneticPr fontId="11"/>
  </si>
  <si>
    <t>WA10102</t>
    <phoneticPr fontId="11"/>
  </si>
  <si>
    <t>2. WA10102(ログアウト画面)</t>
  </si>
  <si>
    <t>(1) Spring Securityの機能を使用してログアウトを行い、ログイン画面へ遷移する。</t>
    <rPh sb="20" eb="22">
      <t>キノウ</t>
    </rPh>
    <rPh sb="23" eb="25">
      <t>シヨウ</t>
    </rPh>
    <rPh sb="33" eb="34">
      <t>オコナ</t>
    </rPh>
    <rPh sb="40" eb="42">
      <t>ガメン</t>
    </rPh>
    <rPh sb="43" eb="45">
      <t>センイ</t>
    </rPh>
    <phoneticPr fontId="11"/>
  </si>
  <si>
    <r>
      <rPr>
        <sz val="9"/>
        <rFont val="ＭＳ 明朝"/>
        <family val="1"/>
        <charset val="128"/>
      </rPr>
      <t>ログアウトを行い、ログイン画面へ遷移する。</t>
    </r>
    <rPh sb="6" eb="7">
      <t>オコナ</t>
    </rPh>
    <rPh sb="13" eb="15">
      <t>ガメン</t>
    </rPh>
    <rPh sb="16" eb="18">
      <t>センイ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</si>
  <si>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</si>
  <si>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</si>
  <si>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WA10102</t>
    <phoneticPr fontId="14"/>
  </si>
  <si>
    <t>Spring Securityを使用するよう変更</t>
    <rPh sb="16" eb="18">
      <t>シヨウ</t>
    </rPh>
    <rPh sb="22" eb="24">
      <t>ヘンコウ</t>
    </rPh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</si>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</sst>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0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center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4" fontId="1" fillId="0" borderId="27" xfId="0" quotePrefix="1" applyNumberFormat="1" applyFont="1" applyBorder="1" applyAlignment="1">
      <alignment horizontal="center" vertical="top"/>
    </xf>
    <xf numFmtId="14" fontId="1" fillId="0" borderId="29" xfId="0" quotePrefix="1" applyNumberFormat="1" applyFont="1" applyBorder="1" applyAlignment="1">
      <alignment horizontal="center" vertical="top"/>
    </xf>
    <xf numFmtId="14" fontId="1" fillId="0" borderId="28" xfId="0" quotePrefix="1" applyNumberFormat="1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8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8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25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6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2" borderId="23" xfId="0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2" borderId="3" xfId="0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B271246-448A-4A0D-B419-B1C999BF309D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95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89">
        <f ca="1">IF(INDIRECT("変更履歴!D8")="","",MAX(INDIRECT("変更履歴!D8"):INDIRECT("変更履歴!F33")))</f>
        <v>44693</v>
      </c>
      <c r="J25" s="89"/>
      <c r="K25" s="89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6"/>
      <c r="R34" s="57"/>
      <c r="S34" s="57"/>
    </row>
    <row r="35" spans="6:19" ht="13.5" customHeight="1" x14ac:dyDescent="0.15">
      <c r="O35" s="7"/>
      <c r="P35" s="7"/>
      <c r="Q35" s="57"/>
      <c r="R35" s="57"/>
      <c r="S35" s="57"/>
    </row>
    <row r="36" spans="6:19" ht="13.5" customHeight="1" x14ac:dyDescent="0.15">
      <c r="O36" s="58"/>
      <c r="P36" s="57"/>
      <c r="Q36" s="58"/>
      <c r="R36" s="57"/>
      <c r="S36" s="55"/>
    </row>
    <row r="37" spans="6:19" ht="13.5" customHeight="1" x14ac:dyDescent="0.15">
      <c r="P37" s="59"/>
      <c r="R37" s="59"/>
    </row>
    <row r="38" spans="6:19" ht="13.5" customHeight="1" x14ac:dyDescent="0.15">
      <c r="O38" s="59"/>
      <c r="P38" s="59"/>
      <c r="Q38" s="59"/>
      <c r="R38" s="59"/>
      <c r="S38" s="59"/>
    </row>
    <row r="39" spans="6:19" ht="13.5" customHeight="1" x14ac:dyDescent="0.15">
      <c r="O39" s="59"/>
      <c r="P39" s="59"/>
      <c r="Q39" s="59"/>
      <c r="R39" s="59"/>
      <c r="S39" s="5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90" t="s">
        <v>0</v>
      </c>
      <c r="B1" s="91"/>
      <c r="C1" s="91"/>
      <c r="D1" s="92"/>
      <c r="E1" s="137" t="s">
        <v>68</v>
      </c>
      <c r="F1" s="138"/>
      <c r="G1" s="138"/>
      <c r="H1" s="138"/>
      <c r="I1" s="138"/>
      <c r="J1" s="138"/>
      <c r="K1" s="138"/>
      <c r="L1" s="138"/>
      <c r="M1" s="138"/>
      <c r="N1" s="139"/>
      <c r="O1" s="93" t="s">
        <v>26</v>
      </c>
      <c r="P1" s="94"/>
      <c r="Q1" s="94"/>
      <c r="R1" s="95"/>
      <c r="S1" s="143" t="s">
        <v>79</v>
      </c>
      <c r="T1" s="144"/>
      <c r="U1" s="144"/>
      <c r="V1" s="144"/>
      <c r="W1" s="144"/>
      <c r="X1" s="144"/>
      <c r="Y1" s="144"/>
      <c r="Z1" s="145"/>
      <c r="AA1" s="90" t="s">
        <v>27</v>
      </c>
      <c r="AB1" s="92"/>
      <c r="AC1" s="125" t="str">
        <f>IF(AF8="","",AF8)</f>
        <v>TIS</v>
      </c>
      <c r="AD1" s="126"/>
      <c r="AE1" s="126"/>
      <c r="AF1" s="127"/>
      <c r="AG1" s="131">
        <v>43697</v>
      </c>
      <c r="AH1" s="132"/>
      <c r="AI1" s="133"/>
      <c r="AJ1" s="9"/>
      <c r="AK1" s="9"/>
      <c r="AL1" s="9"/>
      <c r="AM1" s="9"/>
      <c r="AN1" s="10"/>
    </row>
    <row r="2" spans="1:40" s="11" customFormat="1" x14ac:dyDescent="0.15">
      <c r="A2" s="90" t="s">
        <v>1</v>
      </c>
      <c r="B2" s="91"/>
      <c r="C2" s="91"/>
      <c r="D2" s="92"/>
      <c r="E2" s="137" t="s">
        <v>69</v>
      </c>
      <c r="F2" s="138"/>
      <c r="G2" s="138"/>
      <c r="H2" s="138"/>
      <c r="I2" s="138"/>
      <c r="J2" s="138"/>
      <c r="K2" s="138"/>
      <c r="L2" s="138"/>
      <c r="M2" s="138"/>
      <c r="N2" s="139"/>
      <c r="O2" s="96"/>
      <c r="P2" s="97"/>
      <c r="Q2" s="97"/>
      <c r="R2" s="98"/>
      <c r="S2" s="146"/>
      <c r="T2" s="147"/>
      <c r="U2" s="147"/>
      <c r="V2" s="147"/>
      <c r="W2" s="147"/>
      <c r="X2" s="147"/>
      <c r="Y2" s="147"/>
      <c r="Z2" s="148"/>
      <c r="AA2" s="90" t="s">
        <v>28</v>
      </c>
      <c r="AB2" s="92"/>
      <c r="AC2" s="134" t="str">
        <f ca="1">IF(COUNTA(AF9:AF33)&lt;&gt;0,INDIRECT("AF"&amp;(COUNTA(AF9:AF33)+8)),"")</f>
        <v>TIS</v>
      </c>
      <c r="AD2" s="135"/>
      <c r="AE2" s="135"/>
      <c r="AF2" s="136"/>
      <c r="AG2" s="131">
        <f>IF(D9="","",MAX(D9:F33))</f>
        <v>44693</v>
      </c>
      <c r="AH2" s="132"/>
      <c r="AI2" s="133"/>
      <c r="AJ2" s="9"/>
      <c r="AK2" s="9"/>
      <c r="AL2" s="9"/>
      <c r="AM2" s="9"/>
      <c r="AN2" s="9"/>
    </row>
    <row r="3" spans="1:40" s="11" customFormat="1" x14ac:dyDescent="0.15">
      <c r="A3" s="90" t="s">
        <v>2</v>
      </c>
      <c r="B3" s="91"/>
      <c r="C3" s="91"/>
      <c r="D3" s="92"/>
      <c r="E3" s="137" t="s">
        <v>77</v>
      </c>
      <c r="F3" s="138"/>
      <c r="G3" s="138"/>
      <c r="H3" s="138"/>
      <c r="I3" s="138"/>
      <c r="J3" s="138"/>
      <c r="K3" s="138"/>
      <c r="L3" s="138"/>
      <c r="M3" s="138"/>
      <c r="N3" s="139"/>
      <c r="O3" s="99"/>
      <c r="P3" s="100"/>
      <c r="Q3" s="100"/>
      <c r="R3" s="101"/>
      <c r="S3" s="149"/>
      <c r="T3" s="150"/>
      <c r="U3" s="150"/>
      <c r="V3" s="150"/>
      <c r="W3" s="150"/>
      <c r="X3" s="150"/>
      <c r="Y3" s="150"/>
      <c r="Z3" s="151"/>
      <c r="AA3" s="102"/>
      <c r="AB3" s="103"/>
      <c r="AC3" s="125"/>
      <c r="AD3" s="126"/>
      <c r="AE3" s="126"/>
      <c r="AF3" s="127"/>
      <c r="AG3" s="131"/>
      <c r="AH3" s="132"/>
      <c r="AI3" s="133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25</v>
      </c>
      <c r="B7" s="116" t="s">
        <v>6</v>
      </c>
      <c r="C7" s="117"/>
      <c r="D7" s="116" t="s">
        <v>7</v>
      </c>
      <c r="E7" s="118"/>
      <c r="F7" s="117"/>
      <c r="G7" s="116" t="s">
        <v>8</v>
      </c>
      <c r="H7" s="118"/>
      <c r="I7" s="117"/>
      <c r="J7" s="116" t="s">
        <v>58</v>
      </c>
      <c r="K7" s="118"/>
      <c r="L7" s="118"/>
      <c r="M7" s="118"/>
      <c r="N7" s="118"/>
      <c r="O7" s="118"/>
      <c r="P7" s="117"/>
      <c r="Q7" s="116" t="s">
        <v>9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7"/>
      <c r="AF7" s="116" t="s">
        <v>10</v>
      </c>
      <c r="AG7" s="118"/>
      <c r="AH7" s="118"/>
      <c r="AI7" s="117"/>
    </row>
    <row r="8" spans="1:40" s="38" customFormat="1" ht="15" customHeight="1" thickTop="1" x14ac:dyDescent="0.15">
      <c r="A8" s="39">
        <v>1</v>
      </c>
      <c r="B8" s="119" t="s">
        <v>63</v>
      </c>
      <c r="C8" s="120"/>
      <c r="D8" s="121">
        <v>43697</v>
      </c>
      <c r="E8" s="122"/>
      <c r="F8" s="123"/>
      <c r="G8" s="119" t="s">
        <v>64</v>
      </c>
      <c r="H8" s="124"/>
      <c r="I8" s="120"/>
      <c r="J8" s="140" t="s">
        <v>65</v>
      </c>
      <c r="K8" s="141"/>
      <c r="L8" s="141"/>
      <c r="M8" s="141"/>
      <c r="N8" s="141"/>
      <c r="O8" s="141"/>
      <c r="P8" s="142"/>
      <c r="Q8" s="128" t="s">
        <v>66</v>
      </c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  <c r="AF8" s="140" t="s">
        <v>67</v>
      </c>
      <c r="AG8" s="141"/>
      <c r="AH8" s="141"/>
      <c r="AI8" s="142"/>
    </row>
    <row r="9" spans="1:40" s="38" customFormat="1" ht="15" customHeight="1" x14ac:dyDescent="0.15">
      <c r="A9" s="40">
        <v>2</v>
      </c>
      <c r="B9" s="110" t="s">
        <v>90</v>
      </c>
      <c r="C9" s="111"/>
      <c r="D9" s="112">
        <v>44693</v>
      </c>
      <c r="E9" s="113"/>
      <c r="F9" s="114"/>
      <c r="G9" s="110" t="s">
        <v>91</v>
      </c>
      <c r="H9" s="115"/>
      <c r="I9" s="111"/>
      <c r="J9" s="107" t="s">
        <v>92</v>
      </c>
      <c r="K9" s="108"/>
      <c r="L9" s="108"/>
      <c r="M9" s="108"/>
      <c r="N9" s="108"/>
      <c r="O9" s="108"/>
      <c r="P9" s="109"/>
      <c r="Q9" s="104" t="s">
        <v>93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7" t="s">
        <v>94</v>
      </c>
      <c r="AG9" s="108"/>
      <c r="AH9" s="108"/>
      <c r="AI9" s="109"/>
    </row>
    <row r="10" spans="1:40" s="38" customFormat="1" ht="15" customHeight="1" x14ac:dyDescent="0.15">
      <c r="A10" s="40"/>
      <c r="B10" s="110"/>
      <c r="C10" s="111"/>
      <c r="D10" s="112"/>
      <c r="E10" s="113"/>
      <c r="F10" s="114"/>
      <c r="G10" s="110"/>
      <c r="H10" s="115"/>
      <c r="I10" s="111"/>
      <c r="J10" s="107"/>
      <c r="K10" s="108"/>
      <c r="L10" s="108"/>
      <c r="M10" s="108"/>
      <c r="N10" s="108"/>
      <c r="O10" s="108"/>
      <c r="P10" s="109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7"/>
      <c r="AG10" s="108"/>
      <c r="AH10" s="108"/>
      <c r="AI10" s="109"/>
    </row>
    <row r="11" spans="1:40" s="38" customFormat="1" ht="15" customHeight="1" x14ac:dyDescent="0.15">
      <c r="A11" s="40"/>
      <c r="B11" s="110"/>
      <c r="C11" s="111"/>
      <c r="D11" s="112"/>
      <c r="E11" s="113"/>
      <c r="F11" s="114"/>
      <c r="G11" s="110"/>
      <c r="H11" s="115"/>
      <c r="I11" s="111"/>
      <c r="J11" s="107"/>
      <c r="K11" s="108"/>
      <c r="L11" s="108"/>
      <c r="M11" s="108"/>
      <c r="N11" s="108"/>
      <c r="O11" s="108"/>
      <c r="P11" s="109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7"/>
      <c r="AG11" s="108"/>
      <c r="AH11" s="108"/>
      <c r="AI11" s="109"/>
    </row>
    <row r="12" spans="1:40" s="38" customFormat="1" ht="15" customHeight="1" x14ac:dyDescent="0.15">
      <c r="A12" s="40"/>
      <c r="B12" s="110"/>
      <c r="C12" s="111"/>
      <c r="D12" s="112"/>
      <c r="E12" s="113"/>
      <c r="F12" s="114"/>
      <c r="G12" s="110"/>
      <c r="H12" s="115"/>
      <c r="I12" s="111"/>
      <c r="J12" s="107"/>
      <c r="K12" s="108"/>
      <c r="L12" s="108"/>
      <c r="M12" s="108"/>
      <c r="N12" s="108"/>
      <c r="O12" s="108"/>
      <c r="P12" s="109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7"/>
      <c r="AG12" s="108"/>
      <c r="AH12" s="108"/>
      <c r="AI12" s="109"/>
    </row>
    <row r="13" spans="1:40" s="38" customFormat="1" ht="15" customHeight="1" x14ac:dyDescent="0.15">
      <c r="A13" s="40"/>
      <c r="B13" s="110"/>
      <c r="C13" s="111"/>
      <c r="D13" s="112"/>
      <c r="E13" s="113"/>
      <c r="F13" s="114"/>
      <c r="G13" s="110"/>
      <c r="H13" s="115"/>
      <c r="I13" s="111"/>
      <c r="J13" s="107"/>
      <c r="K13" s="108"/>
      <c r="L13" s="108"/>
      <c r="M13" s="108"/>
      <c r="N13" s="108"/>
      <c r="O13" s="108"/>
      <c r="P13" s="109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7"/>
      <c r="AG13" s="108"/>
      <c r="AH13" s="108"/>
      <c r="AI13" s="109"/>
    </row>
    <row r="14" spans="1:40" s="38" customFormat="1" ht="15" customHeight="1" x14ac:dyDescent="0.15">
      <c r="A14" s="40"/>
      <c r="B14" s="110"/>
      <c r="C14" s="111"/>
      <c r="D14" s="112"/>
      <c r="E14" s="113"/>
      <c r="F14" s="114"/>
      <c r="G14" s="110"/>
      <c r="H14" s="115"/>
      <c r="I14" s="111"/>
      <c r="J14" s="107"/>
      <c r="K14" s="108"/>
      <c r="L14" s="108"/>
      <c r="M14" s="108"/>
      <c r="N14" s="108"/>
      <c r="O14" s="108"/>
      <c r="P14" s="109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7"/>
      <c r="AG14" s="108"/>
      <c r="AH14" s="108"/>
      <c r="AI14" s="109"/>
    </row>
    <row r="15" spans="1:40" s="38" customFormat="1" ht="15" customHeight="1" x14ac:dyDescent="0.15">
      <c r="A15" s="40"/>
      <c r="B15" s="110"/>
      <c r="C15" s="111"/>
      <c r="D15" s="112"/>
      <c r="E15" s="113"/>
      <c r="F15" s="114"/>
      <c r="G15" s="110"/>
      <c r="H15" s="115"/>
      <c r="I15" s="111"/>
      <c r="J15" s="107"/>
      <c r="K15" s="108"/>
      <c r="L15" s="108"/>
      <c r="M15" s="108"/>
      <c r="N15" s="108"/>
      <c r="O15" s="108"/>
      <c r="P15" s="109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7"/>
      <c r="AG15" s="108"/>
      <c r="AH15" s="108"/>
      <c r="AI15" s="109"/>
    </row>
    <row r="16" spans="1:40" s="38" customFormat="1" ht="15" customHeight="1" x14ac:dyDescent="0.15">
      <c r="A16" s="40"/>
      <c r="B16" s="110"/>
      <c r="C16" s="111"/>
      <c r="D16" s="112"/>
      <c r="E16" s="113"/>
      <c r="F16" s="114"/>
      <c r="G16" s="110"/>
      <c r="H16" s="115"/>
      <c r="I16" s="111"/>
      <c r="J16" s="107"/>
      <c r="K16" s="108"/>
      <c r="L16" s="108"/>
      <c r="M16" s="108"/>
      <c r="N16" s="108"/>
      <c r="O16" s="108"/>
      <c r="P16" s="109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7"/>
      <c r="AG16" s="108"/>
      <c r="AH16" s="108"/>
      <c r="AI16" s="109"/>
    </row>
    <row r="17" spans="1:35" s="38" customFormat="1" ht="15" customHeight="1" x14ac:dyDescent="0.15">
      <c r="A17" s="40"/>
      <c r="B17" s="110"/>
      <c r="C17" s="111"/>
      <c r="D17" s="112"/>
      <c r="E17" s="113"/>
      <c r="F17" s="114"/>
      <c r="G17" s="110"/>
      <c r="H17" s="115"/>
      <c r="I17" s="111"/>
      <c r="J17" s="107"/>
      <c r="K17" s="108"/>
      <c r="L17" s="108"/>
      <c r="M17" s="108"/>
      <c r="N17" s="108"/>
      <c r="O17" s="108"/>
      <c r="P17" s="109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7"/>
      <c r="AG17" s="108"/>
      <c r="AH17" s="108"/>
      <c r="AI17" s="109"/>
    </row>
    <row r="18" spans="1:35" s="38" customFormat="1" ht="15" customHeight="1" x14ac:dyDescent="0.15">
      <c r="A18" s="40"/>
      <c r="B18" s="110"/>
      <c r="C18" s="111"/>
      <c r="D18" s="112"/>
      <c r="E18" s="113"/>
      <c r="F18" s="114"/>
      <c r="G18" s="110"/>
      <c r="H18" s="115"/>
      <c r="I18" s="111"/>
      <c r="J18" s="107"/>
      <c r="K18" s="108"/>
      <c r="L18" s="108"/>
      <c r="M18" s="108"/>
      <c r="N18" s="108"/>
      <c r="O18" s="108"/>
      <c r="P18" s="109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7"/>
      <c r="AG18" s="108"/>
      <c r="AH18" s="108"/>
      <c r="AI18" s="109"/>
    </row>
    <row r="19" spans="1:35" s="38" customFormat="1" ht="15" customHeight="1" x14ac:dyDescent="0.15">
      <c r="A19" s="40"/>
      <c r="B19" s="110"/>
      <c r="C19" s="111"/>
      <c r="D19" s="112"/>
      <c r="E19" s="113"/>
      <c r="F19" s="114"/>
      <c r="G19" s="110"/>
      <c r="H19" s="115"/>
      <c r="I19" s="111"/>
      <c r="J19" s="107"/>
      <c r="K19" s="108"/>
      <c r="L19" s="108"/>
      <c r="M19" s="108"/>
      <c r="N19" s="108"/>
      <c r="O19" s="108"/>
      <c r="P19" s="109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7"/>
      <c r="AG19" s="108"/>
      <c r="AH19" s="108"/>
      <c r="AI19" s="109"/>
    </row>
    <row r="20" spans="1:35" s="38" customFormat="1" ht="15" customHeight="1" x14ac:dyDescent="0.15">
      <c r="A20" s="40"/>
      <c r="B20" s="110"/>
      <c r="C20" s="111"/>
      <c r="D20" s="112"/>
      <c r="E20" s="113"/>
      <c r="F20" s="114"/>
      <c r="G20" s="110"/>
      <c r="H20" s="115"/>
      <c r="I20" s="111"/>
      <c r="J20" s="107"/>
      <c r="K20" s="108"/>
      <c r="L20" s="108"/>
      <c r="M20" s="108"/>
      <c r="N20" s="108"/>
      <c r="O20" s="108"/>
      <c r="P20" s="109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7"/>
      <c r="AG20" s="108"/>
      <c r="AH20" s="108"/>
      <c r="AI20" s="109"/>
    </row>
    <row r="21" spans="1:35" s="38" customFormat="1" ht="15" customHeight="1" x14ac:dyDescent="0.15">
      <c r="A21" s="40"/>
      <c r="B21" s="110"/>
      <c r="C21" s="111"/>
      <c r="D21" s="112"/>
      <c r="E21" s="113"/>
      <c r="F21" s="114"/>
      <c r="G21" s="110"/>
      <c r="H21" s="115"/>
      <c r="I21" s="111"/>
      <c r="J21" s="107"/>
      <c r="K21" s="108"/>
      <c r="L21" s="108"/>
      <c r="M21" s="108"/>
      <c r="N21" s="108"/>
      <c r="O21" s="108"/>
      <c r="P21" s="109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7"/>
      <c r="AG21" s="108"/>
      <c r="AH21" s="108"/>
      <c r="AI21" s="109"/>
    </row>
    <row r="22" spans="1:35" s="38" customFormat="1" ht="15" customHeight="1" x14ac:dyDescent="0.15">
      <c r="A22" s="40"/>
      <c r="B22" s="110"/>
      <c r="C22" s="111"/>
      <c r="D22" s="112"/>
      <c r="E22" s="113"/>
      <c r="F22" s="114"/>
      <c r="G22" s="110"/>
      <c r="H22" s="115"/>
      <c r="I22" s="111"/>
      <c r="J22" s="107"/>
      <c r="K22" s="108"/>
      <c r="L22" s="108"/>
      <c r="M22" s="108"/>
      <c r="N22" s="108"/>
      <c r="O22" s="108"/>
      <c r="P22" s="109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7"/>
      <c r="AG22" s="108"/>
      <c r="AH22" s="108"/>
      <c r="AI22" s="109"/>
    </row>
    <row r="23" spans="1:35" s="38" customFormat="1" ht="15" customHeight="1" x14ac:dyDescent="0.15">
      <c r="A23" s="40"/>
      <c r="B23" s="110"/>
      <c r="C23" s="111"/>
      <c r="D23" s="112"/>
      <c r="E23" s="113"/>
      <c r="F23" s="114"/>
      <c r="G23" s="110"/>
      <c r="H23" s="115"/>
      <c r="I23" s="111"/>
      <c r="J23" s="107"/>
      <c r="K23" s="108"/>
      <c r="L23" s="108"/>
      <c r="M23" s="108"/>
      <c r="N23" s="108"/>
      <c r="O23" s="108"/>
      <c r="P23" s="109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7"/>
      <c r="AG23" s="108"/>
      <c r="AH23" s="108"/>
      <c r="AI23" s="109"/>
    </row>
    <row r="24" spans="1:35" s="38" customFormat="1" ht="15" customHeight="1" x14ac:dyDescent="0.15">
      <c r="A24" s="40"/>
      <c r="B24" s="110"/>
      <c r="C24" s="111"/>
      <c r="D24" s="112"/>
      <c r="E24" s="113"/>
      <c r="F24" s="114"/>
      <c r="G24" s="110"/>
      <c r="H24" s="115"/>
      <c r="I24" s="111"/>
      <c r="J24" s="107"/>
      <c r="K24" s="108"/>
      <c r="L24" s="108"/>
      <c r="M24" s="108"/>
      <c r="N24" s="108"/>
      <c r="O24" s="108"/>
      <c r="P24" s="109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7"/>
      <c r="AG24" s="108"/>
      <c r="AH24" s="108"/>
      <c r="AI24" s="109"/>
    </row>
    <row r="25" spans="1:35" s="38" customFormat="1" ht="15" customHeight="1" x14ac:dyDescent="0.15">
      <c r="A25" s="40"/>
      <c r="B25" s="110"/>
      <c r="C25" s="111"/>
      <c r="D25" s="112"/>
      <c r="E25" s="113"/>
      <c r="F25" s="114"/>
      <c r="G25" s="110"/>
      <c r="H25" s="115"/>
      <c r="I25" s="111"/>
      <c r="J25" s="107"/>
      <c r="K25" s="108"/>
      <c r="L25" s="108"/>
      <c r="M25" s="108"/>
      <c r="N25" s="108"/>
      <c r="O25" s="108"/>
      <c r="P25" s="109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7"/>
      <c r="AG25" s="108"/>
      <c r="AH25" s="108"/>
      <c r="AI25" s="109"/>
    </row>
    <row r="26" spans="1:35" s="38" customFormat="1" ht="15" customHeight="1" x14ac:dyDescent="0.15">
      <c r="A26" s="40"/>
      <c r="B26" s="110"/>
      <c r="C26" s="111"/>
      <c r="D26" s="112"/>
      <c r="E26" s="113"/>
      <c r="F26" s="114"/>
      <c r="G26" s="110"/>
      <c r="H26" s="115"/>
      <c r="I26" s="111"/>
      <c r="J26" s="107"/>
      <c r="K26" s="108"/>
      <c r="L26" s="108"/>
      <c r="M26" s="108"/>
      <c r="N26" s="108"/>
      <c r="O26" s="108"/>
      <c r="P26" s="109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7"/>
      <c r="AG26" s="108"/>
      <c r="AH26" s="108"/>
      <c r="AI26" s="109"/>
    </row>
    <row r="27" spans="1:35" s="38" customFormat="1" ht="15" customHeight="1" x14ac:dyDescent="0.15">
      <c r="A27" s="40"/>
      <c r="B27" s="110"/>
      <c r="C27" s="111"/>
      <c r="D27" s="112"/>
      <c r="E27" s="113"/>
      <c r="F27" s="114"/>
      <c r="G27" s="110"/>
      <c r="H27" s="115"/>
      <c r="I27" s="111"/>
      <c r="J27" s="107"/>
      <c r="K27" s="108"/>
      <c r="L27" s="108"/>
      <c r="M27" s="108"/>
      <c r="N27" s="108"/>
      <c r="O27" s="108"/>
      <c r="P27" s="109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7"/>
      <c r="AG27" s="108"/>
      <c r="AH27" s="108"/>
      <c r="AI27" s="109"/>
    </row>
    <row r="28" spans="1:35" s="38" customFormat="1" ht="15" customHeight="1" x14ac:dyDescent="0.15">
      <c r="A28" s="40"/>
      <c r="B28" s="110"/>
      <c r="C28" s="111"/>
      <c r="D28" s="112"/>
      <c r="E28" s="113"/>
      <c r="F28" s="114"/>
      <c r="G28" s="110"/>
      <c r="H28" s="115"/>
      <c r="I28" s="111"/>
      <c r="J28" s="107"/>
      <c r="K28" s="108"/>
      <c r="L28" s="108"/>
      <c r="M28" s="108"/>
      <c r="N28" s="108"/>
      <c r="O28" s="108"/>
      <c r="P28" s="109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7"/>
      <c r="AG28" s="108"/>
      <c r="AH28" s="108"/>
      <c r="AI28" s="109"/>
    </row>
    <row r="29" spans="1:35" s="38" customFormat="1" ht="15" customHeight="1" x14ac:dyDescent="0.15">
      <c r="A29" s="40"/>
      <c r="B29" s="110"/>
      <c r="C29" s="111"/>
      <c r="D29" s="112"/>
      <c r="E29" s="113"/>
      <c r="F29" s="114"/>
      <c r="G29" s="110"/>
      <c r="H29" s="115"/>
      <c r="I29" s="111"/>
      <c r="J29" s="107"/>
      <c r="K29" s="108"/>
      <c r="L29" s="108"/>
      <c r="M29" s="108"/>
      <c r="N29" s="108"/>
      <c r="O29" s="108"/>
      <c r="P29" s="109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7"/>
      <c r="AG29" s="108"/>
      <c r="AH29" s="108"/>
      <c r="AI29" s="109"/>
    </row>
    <row r="30" spans="1:35" s="38" customFormat="1" ht="15" customHeight="1" x14ac:dyDescent="0.15">
      <c r="A30" s="40"/>
      <c r="B30" s="110"/>
      <c r="C30" s="111"/>
      <c r="D30" s="112"/>
      <c r="E30" s="113"/>
      <c r="F30" s="114"/>
      <c r="G30" s="110"/>
      <c r="H30" s="115"/>
      <c r="I30" s="111"/>
      <c r="J30" s="107"/>
      <c r="K30" s="108"/>
      <c r="L30" s="108"/>
      <c r="M30" s="108"/>
      <c r="N30" s="108"/>
      <c r="O30" s="108"/>
      <c r="P30" s="109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7"/>
      <c r="AG30" s="108"/>
      <c r="AH30" s="108"/>
      <c r="AI30" s="109"/>
    </row>
    <row r="31" spans="1:35" s="38" customFormat="1" ht="15" customHeight="1" x14ac:dyDescent="0.15">
      <c r="A31" s="40"/>
      <c r="B31" s="110"/>
      <c r="C31" s="111"/>
      <c r="D31" s="112"/>
      <c r="E31" s="113"/>
      <c r="F31" s="114"/>
      <c r="G31" s="110"/>
      <c r="H31" s="115"/>
      <c r="I31" s="111"/>
      <c r="J31" s="107"/>
      <c r="K31" s="108"/>
      <c r="L31" s="108"/>
      <c r="M31" s="108"/>
      <c r="N31" s="108"/>
      <c r="O31" s="108"/>
      <c r="P31" s="109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7"/>
      <c r="AG31" s="108"/>
      <c r="AH31" s="108"/>
      <c r="AI31" s="109"/>
    </row>
    <row r="32" spans="1:35" s="38" customFormat="1" ht="15" customHeight="1" x14ac:dyDescent="0.15">
      <c r="A32" s="40"/>
      <c r="B32" s="110"/>
      <c r="C32" s="111"/>
      <c r="D32" s="112"/>
      <c r="E32" s="113"/>
      <c r="F32" s="114"/>
      <c r="G32" s="110"/>
      <c r="H32" s="115"/>
      <c r="I32" s="111"/>
      <c r="J32" s="107"/>
      <c r="K32" s="108"/>
      <c r="L32" s="108"/>
      <c r="M32" s="108"/>
      <c r="N32" s="108"/>
      <c r="O32" s="108"/>
      <c r="P32" s="109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7"/>
      <c r="AG32" s="108"/>
      <c r="AH32" s="108"/>
      <c r="AI32" s="109"/>
    </row>
    <row r="33" spans="1:35" s="38" customFormat="1" ht="15" customHeight="1" x14ac:dyDescent="0.15">
      <c r="A33" s="40"/>
      <c r="B33" s="110"/>
      <c r="C33" s="111"/>
      <c r="D33" s="112"/>
      <c r="E33" s="113"/>
      <c r="F33" s="114"/>
      <c r="G33" s="110"/>
      <c r="H33" s="115"/>
      <c r="I33" s="111"/>
      <c r="J33" s="107"/>
      <c r="K33" s="108"/>
      <c r="L33" s="108"/>
      <c r="M33" s="108"/>
      <c r="N33" s="108"/>
      <c r="O33" s="108"/>
      <c r="P33" s="109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7"/>
      <c r="AG33" s="108"/>
      <c r="AH33" s="108"/>
      <c r="AI33" s="109"/>
    </row>
    <row r="34" spans="1:35" s="38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90" t="s">
        <v>0</v>
      </c>
      <c r="B1" s="91"/>
      <c r="C1" s="91"/>
      <c r="D1" s="92"/>
      <c r="E1" s="161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93" t="s">
        <v>38</v>
      </c>
      <c r="P1" s="94"/>
      <c r="Q1" s="94"/>
      <c r="R1" s="95"/>
      <c r="S1" s="152" t="str">
        <f ca="1">IF(INDIRECT("変更履歴!S1")&lt;&gt;"",INDIRECT("変更履歴!S1"),"")</f>
        <v>システム機能設計書（画面）
WA10102/ログアウト</v>
      </c>
      <c r="T1" s="153"/>
      <c r="U1" s="153"/>
      <c r="V1" s="153"/>
      <c r="W1" s="153"/>
      <c r="X1" s="153"/>
      <c r="Y1" s="153"/>
      <c r="Z1" s="154"/>
      <c r="AA1" s="90" t="s">
        <v>3</v>
      </c>
      <c r="AB1" s="92"/>
      <c r="AC1" s="125" t="str">
        <f ca="1">IF(INDIRECT("変更履歴!AC1")&lt;&gt;"",INDIRECT("変更履歴!AC1"),"")</f>
        <v>TIS</v>
      </c>
      <c r="AD1" s="126"/>
      <c r="AE1" s="126"/>
      <c r="AF1" s="127"/>
      <c r="AG1" s="162">
        <f ca="1">IF(INDIRECT("変更履歴!AG1")&lt;&gt;"",INDIRECT("変更履歴!AG1"),"")</f>
        <v>43697</v>
      </c>
      <c r="AH1" s="163"/>
      <c r="AI1" s="164"/>
    </row>
    <row r="2" spans="1:35" s="11" customFormat="1" ht="11.25" x14ac:dyDescent="0.15">
      <c r="A2" s="90" t="s">
        <v>1</v>
      </c>
      <c r="B2" s="91"/>
      <c r="C2" s="91"/>
      <c r="D2" s="92"/>
      <c r="E2" s="161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96"/>
      <c r="P2" s="97"/>
      <c r="Q2" s="97"/>
      <c r="R2" s="98"/>
      <c r="S2" s="155"/>
      <c r="T2" s="156"/>
      <c r="U2" s="156"/>
      <c r="V2" s="156"/>
      <c r="W2" s="156"/>
      <c r="X2" s="156"/>
      <c r="Y2" s="156"/>
      <c r="Z2" s="157"/>
      <c r="AA2" s="90" t="s">
        <v>4</v>
      </c>
      <c r="AB2" s="92"/>
      <c r="AC2" s="125" t="str">
        <f ca="1">IF(INDIRECT("変更履歴!AC2")&lt;&gt;"",INDIRECT("変更履歴!AC2"),"")</f>
        <v>TIS</v>
      </c>
      <c r="AD2" s="126"/>
      <c r="AE2" s="126"/>
      <c r="AF2" s="127"/>
      <c r="AG2" s="162">
        <f ca="1">IF(INDIRECT("変更履歴!AG2")&lt;&gt;"",INDIRECT("変更履歴!AG2"),"")</f>
        <v>44693</v>
      </c>
      <c r="AH2" s="163"/>
      <c r="AI2" s="164"/>
    </row>
    <row r="3" spans="1:35" s="11" customFormat="1" ht="11.25" x14ac:dyDescent="0.15">
      <c r="A3" s="90" t="s">
        <v>2</v>
      </c>
      <c r="B3" s="91"/>
      <c r="C3" s="91"/>
      <c r="D3" s="92"/>
      <c r="E3" s="161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99"/>
      <c r="P3" s="100"/>
      <c r="Q3" s="100"/>
      <c r="R3" s="101"/>
      <c r="S3" s="158"/>
      <c r="T3" s="159"/>
      <c r="U3" s="159"/>
      <c r="V3" s="159"/>
      <c r="W3" s="159"/>
      <c r="X3" s="159"/>
      <c r="Y3" s="159"/>
      <c r="Z3" s="160"/>
      <c r="AA3" s="90"/>
      <c r="AB3" s="92"/>
      <c r="AC3" s="125" t="str">
        <f ca="1">IF(INDIRECT("変更履歴!AC3")&lt;&gt;"",INDIRECT("変更履歴!AC3"),"")</f>
        <v/>
      </c>
      <c r="AD3" s="126"/>
      <c r="AE3" s="126"/>
      <c r="AF3" s="127"/>
      <c r="AG3" s="162" t="str">
        <f ca="1">IF(INDIRECT("変更履歴!AG3")&lt;&gt;"",INDIRECT("変更履歴!AG3"),"")</f>
        <v/>
      </c>
      <c r="AH3" s="163"/>
      <c r="AI3" s="164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39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31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40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26" t="s">
        <v>87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41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42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70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44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45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43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33"/>
      <c r="Q18" s="31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45"/>
      <c r="AH18" s="32"/>
      <c r="AI18" s="25"/>
    </row>
    <row r="19" spans="1:35" ht="15" customHeight="1" x14ac:dyDescent="0.15">
      <c r="J19" s="25"/>
      <c r="K19" s="25"/>
      <c r="L19" s="25"/>
      <c r="M19" s="25"/>
      <c r="N19" s="25"/>
      <c r="O19" s="25"/>
      <c r="P19" s="33"/>
      <c r="Q19" s="31"/>
      <c r="R19" s="25"/>
      <c r="S19" s="34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5"/>
      <c r="AH19" s="32"/>
      <c r="AI19" s="25"/>
    </row>
    <row r="20" spans="1:35" ht="15" customHeight="1" x14ac:dyDescent="0.15">
      <c r="K20" s="25"/>
      <c r="L20" s="25"/>
      <c r="M20" s="25"/>
      <c r="N20" s="25"/>
      <c r="O20" s="25"/>
      <c r="P20" s="33"/>
      <c r="Q20" s="31"/>
      <c r="R20" s="25"/>
      <c r="S20" s="25"/>
      <c r="T20" s="25"/>
      <c r="U20" s="4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45"/>
      <c r="AH20" s="32"/>
      <c r="AI20" s="25"/>
    </row>
    <row r="21" spans="1:35" ht="15" customHeight="1" x14ac:dyDescent="0.15">
      <c r="K21" s="25"/>
      <c r="L21" s="25"/>
      <c r="M21" s="25"/>
      <c r="N21" s="25"/>
      <c r="O21" s="25"/>
      <c r="P21" s="33"/>
      <c r="Q21" s="32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2"/>
      <c r="AI21" s="25"/>
    </row>
    <row r="22" spans="1:35" ht="15" customHeight="1" x14ac:dyDescent="0.15">
      <c r="P22" s="35"/>
      <c r="U22" s="47"/>
      <c r="AG22" s="48"/>
    </row>
    <row r="23" spans="1:35" ht="15" customHeight="1" x14ac:dyDescent="0.15">
      <c r="U23" s="47"/>
      <c r="AF23" s="48"/>
      <c r="AG23" s="35"/>
    </row>
    <row r="24" spans="1:35" ht="15" customHeight="1" x14ac:dyDescent="0.15">
      <c r="T24" s="47"/>
      <c r="AF24" s="48"/>
      <c r="AG24" s="48"/>
    </row>
    <row r="25" spans="1:35" ht="15" customHeight="1" x14ac:dyDescent="0.15">
      <c r="AG25" s="35"/>
    </row>
    <row r="26" spans="1:35" ht="15" customHeight="1" x14ac:dyDescent="0.15">
      <c r="AG26" s="35"/>
    </row>
    <row r="27" spans="1:35" ht="15" customHeight="1" x14ac:dyDescent="0.15">
      <c r="AF27" s="48"/>
      <c r="AG27" s="35"/>
    </row>
    <row r="28" spans="1:35" ht="15" customHeight="1" x14ac:dyDescent="0.15">
      <c r="AF28" s="48"/>
      <c r="AG28" s="48"/>
    </row>
    <row r="29" spans="1:35" ht="15" customHeight="1" x14ac:dyDescent="0.15">
      <c r="AF29" s="48"/>
      <c r="AG29" s="48"/>
    </row>
    <row r="30" spans="1:35" ht="15" customHeight="1" x14ac:dyDescent="0.15">
      <c r="AG30" s="48"/>
    </row>
    <row r="31" spans="1:35" ht="15" customHeight="1" x14ac:dyDescent="0.15">
      <c r="AF31" s="48"/>
      <c r="AG31" s="48"/>
    </row>
    <row r="32" spans="1:35" ht="15" customHeight="1" x14ac:dyDescent="0.15">
      <c r="AG32" s="48"/>
    </row>
    <row r="34" spans="33:33" ht="15" customHeight="1" x14ac:dyDescent="0.15">
      <c r="AG34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90" t="s">
        <v>59</v>
      </c>
      <c r="B1" s="91"/>
      <c r="C1" s="91"/>
      <c r="D1" s="92"/>
      <c r="E1" s="161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93" t="s">
        <v>38</v>
      </c>
      <c r="P1" s="94"/>
      <c r="Q1" s="94"/>
      <c r="R1" s="95"/>
      <c r="S1" s="152" t="str">
        <f ca="1">IF(INDIRECT("変更履歴!S1")&lt;&gt;"",INDIRECT("変更履歴!S1"),"")</f>
        <v>システム機能設計書（画面）
WA10102/ログアウト</v>
      </c>
      <c r="T1" s="153"/>
      <c r="U1" s="153"/>
      <c r="V1" s="153"/>
      <c r="W1" s="153"/>
      <c r="X1" s="153"/>
      <c r="Y1" s="153"/>
      <c r="Z1" s="154"/>
      <c r="AA1" s="90" t="s">
        <v>3</v>
      </c>
      <c r="AB1" s="92"/>
      <c r="AC1" s="125" t="str">
        <f ca="1">IF(INDIRECT("変更履歴!AC1")&lt;&gt;"",INDIRECT("変更履歴!AC1"),"")</f>
        <v>TIS</v>
      </c>
      <c r="AD1" s="126"/>
      <c r="AE1" s="126"/>
      <c r="AF1" s="127"/>
      <c r="AG1" s="162">
        <f ca="1">IF(INDIRECT("変更履歴!AG1")&lt;&gt;"",INDIRECT("変更履歴!AG1"),"")</f>
        <v>43697</v>
      </c>
      <c r="AH1" s="163"/>
      <c r="AI1" s="164"/>
    </row>
    <row r="2" spans="1:35" s="11" customFormat="1" x14ac:dyDescent="0.15">
      <c r="A2" s="90" t="s">
        <v>1</v>
      </c>
      <c r="B2" s="91"/>
      <c r="C2" s="91"/>
      <c r="D2" s="92"/>
      <c r="E2" s="161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96"/>
      <c r="P2" s="97"/>
      <c r="Q2" s="97"/>
      <c r="R2" s="98"/>
      <c r="S2" s="155"/>
      <c r="T2" s="156"/>
      <c r="U2" s="156"/>
      <c r="V2" s="156"/>
      <c r="W2" s="156"/>
      <c r="X2" s="156"/>
      <c r="Y2" s="156"/>
      <c r="Z2" s="157"/>
      <c r="AA2" s="90" t="s">
        <v>4</v>
      </c>
      <c r="AB2" s="92"/>
      <c r="AC2" s="125" t="str">
        <f ca="1">IF(INDIRECT("変更履歴!AC2")&lt;&gt;"",INDIRECT("変更履歴!AC2"),"")</f>
        <v>TIS</v>
      </c>
      <c r="AD2" s="126"/>
      <c r="AE2" s="126"/>
      <c r="AF2" s="127"/>
      <c r="AG2" s="162">
        <f ca="1">IF(INDIRECT("変更履歴!AG2")&lt;&gt;"",INDIRECT("変更履歴!AG2"),"")</f>
        <v>44693</v>
      </c>
      <c r="AH2" s="163"/>
      <c r="AI2" s="164"/>
    </row>
    <row r="3" spans="1:35" s="11" customFormat="1" x14ac:dyDescent="0.15">
      <c r="A3" s="90" t="s">
        <v>2</v>
      </c>
      <c r="B3" s="91"/>
      <c r="C3" s="91"/>
      <c r="D3" s="92"/>
      <c r="E3" s="161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99"/>
      <c r="P3" s="100"/>
      <c r="Q3" s="100"/>
      <c r="R3" s="101"/>
      <c r="S3" s="158"/>
      <c r="T3" s="159"/>
      <c r="U3" s="159"/>
      <c r="V3" s="159"/>
      <c r="W3" s="159"/>
      <c r="X3" s="159"/>
      <c r="Y3" s="159"/>
      <c r="Z3" s="160"/>
      <c r="AA3" s="90"/>
      <c r="AB3" s="92"/>
      <c r="AC3" s="125" t="str">
        <f ca="1">IF(INDIRECT("変更履歴!AC3")&lt;&gt;"",INDIRECT("変更履歴!AC3"),"")</f>
        <v/>
      </c>
      <c r="AD3" s="126"/>
      <c r="AE3" s="126"/>
      <c r="AF3" s="127"/>
      <c r="AG3" s="162" t="str">
        <f ca="1">IF(INDIRECT("変更履歴!AG3")&lt;&gt;"",INDIRECT("変更履歴!AG3"),"")</f>
        <v/>
      </c>
      <c r="AH3" s="163"/>
      <c r="AI3" s="164"/>
    </row>
    <row r="4" spans="1:35" ht="12" customHeight="1" x14ac:dyDescent="0.15"/>
    <row r="5" spans="1:35" s="60" customFormat="1" ht="12" customHeight="1" x14ac:dyDescent="0.15">
      <c r="B5" s="60" t="s">
        <v>31</v>
      </c>
    </row>
    <row r="6" spans="1:35" s="60" customFormat="1" ht="12" customHeight="1" x14ac:dyDescent="0.15">
      <c r="C6" s="60" t="s">
        <v>35</v>
      </c>
    </row>
    <row r="7" spans="1:35" s="60" customFormat="1" ht="12" customHeight="1" x14ac:dyDescent="0.15"/>
    <row r="8" spans="1:35" s="60" customFormat="1" ht="12" customHeight="1" x14ac:dyDescent="0.15">
      <c r="B8" s="61"/>
      <c r="C8" s="175" t="s">
        <v>32</v>
      </c>
      <c r="D8" s="176"/>
      <c r="E8" s="176"/>
      <c r="F8" s="177"/>
      <c r="G8" s="107" t="s">
        <v>86</v>
      </c>
      <c r="H8" s="178"/>
      <c r="I8" s="178"/>
      <c r="J8" s="178"/>
      <c r="K8" s="178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7"/>
    </row>
    <row r="9" spans="1:35" s="60" customFormat="1" ht="12" customHeight="1" x14ac:dyDescent="0.15">
      <c r="B9" s="61"/>
      <c r="C9" s="179" t="s">
        <v>33</v>
      </c>
      <c r="D9" s="180"/>
      <c r="E9" s="180"/>
      <c r="F9" s="181"/>
      <c r="G9" s="107" t="s">
        <v>80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7"/>
    </row>
    <row r="10" spans="1:35" s="60" customFormat="1" ht="12" customHeight="1" x14ac:dyDescent="0.15">
      <c r="B10" s="61"/>
      <c r="C10" s="166" t="s">
        <v>34</v>
      </c>
      <c r="D10" s="167"/>
      <c r="E10" s="167"/>
      <c r="F10" s="168"/>
      <c r="G10" s="86" t="s">
        <v>84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3"/>
    </row>
    <row r="11" spans="1:35" s="60" customFormat="1" ht="12" customHeight="1" x14ac:dyDescent="0.15">
      <c r="B11" s="61"/>
      <c r="C11" s="169"/>
      <c r="D11" s="170"/>
      <c r="E11" s="170"/>
      <c r="F11" s="171"/>
      <c r="G11" s="64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5"/>
    </row>
    <row r="12" spans="1:35" s="60" customFormat="1" ht="12" customHeight="1" x14ac:dyDescent="0.15">
      <c r="B12" s="61"/>
      <c r="C12" s="169"/>
      <c r="D12" s="170"/>
      <c r="E12" s="170"/>
      <c r="F12" s="171"/>
      <c r="G12" s="8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5"/>
    </row>
    <row r="13" spans="1:35" s="60" customFormat="1" ht="12" customHeight="1" x14ac:dyDescent="0.15">
      <c r="B13" s="61"/>
      <c r="C13" s="172"/>
      <c r="D13" s="173"/>
      <c r="E13" s="173"/>
      <c r="F13" s="174"/>
      <c r="G13" s="66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</row>
    <row r="14" spans="1:35" s="60" customFormat="1" ht="12" customHeight="1" x14ac:dyDescent="0.15">
      <c r="B14" s="61"/>
      <c r="C14" s="165" t="s">
        <v>36</v>
      </c>
      <c r="D14" s="165"/>
      <c r="E14" s="165"/>
      <c r="F14" s="165"/>
      <c r="G14" s="69" t="s">
        <v>78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1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G1:AI1"/>
    <mergeCell ref="AC2:AF2"/>
    <mergeCell ref="AG2:AI2"/>
    <mergeCell ref="AC3:AF3"/>
    <mergeCell ref="AG3:AI3"/>
    <mergeCell ref="AC1:AF1"/>
    <mergeCell ref="C14:F14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53" s="11" customFormat="1" x14ac:dyDescent="0.15">
      <c r="A1" s="201" t="s">
        <v>0</v>
      </c>
      <c r="B1" s="202"/>
      <c r="C1" s="202"/>
      <c r="D1" s="203"/>
      <c r="E1" s="161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93" t="s">
        <v>29</v>
      </c>
      <c r="P1" s="94"/>
      <c r="Q1" s="94"/>
      <c r="R1" s="95"/>
      <c r="S1" s="152" t="str">
        <f ca="1">IF(INDIRECT("変更履歴!S1")&lt;&gt;"",INDIRECT("変更履歴!S1"),"")</f>
        <v>システム機能設計書（画面）
WA10102/ログアウト</v>
      </c>
      <c r="T1" s="153"/>
      <c r="U1" s="153"/>
      <c r="V1" s="153"/>
      <c r="W1" s="153"/>
      <c r="X1" s="153"/>
      <c r="Y1" s="153"/>
      <c r="Z1" s="154"/>
      <c r="AA1" s="90" t="s">
        <v>3</v>
      </c>
      <c r="AB1" s="92"/>
      <c r="AC1" s="125" t="str">
        <f ca="1">IF(INDIRECT("変更履歴!AC1")&lt;&gt;"",INDIRECT("変更履歴!AC1"),"")</f>
        <v>TIS</v>
      </c>
      <c r="AD1" s="126"/>
      <c r="AE1" s="126"/>
      <c r="AF1" s="127"/>
      <c r="AG1" s="198">
        <f ca="1">IF(INDIRECT("変更履歴!AG1")&lt;&gt;"",INDIRECT("変更履歴!AG1"),"")</f>
        <v>43697</v>
      </c>
      <c r="AH1" s="199"/>
      <c r="AI1" s="200"/>
      <c r="AJ1" s="27"/>
    </row>
    <row r="2" spans="1:53" s="11" customFormat="1" x14ac:dyDescent="0.15">
      <c r="A2" s="201" t="s">
        <v>1</v>
      </c>
      <c r="B2" s="202"/>
      <c r="C2" s="202"/>
      <c r="D2" s="203"/>
      <c r="E2" s="161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96"/>
      <c r="P2" s="97"/>
      <c r="Q2" s="97"/>
      <c r="R2" s="98"/>
      <c r="S2" s="155"/>
      <c r="T2" s="156"/>
      <c r="U2" s="156"/>
      <c r="V2" s="156"/>
      <c r="W2" s="156"/>
      <c r="X2" s="156"/>
      <c r="Y2" s="156"/>
      <c r="Z2" s="157"/>
      <c r="AA2" s="90" t="s">
        <v>4</v>
      </c>
      <c r="AB2" s="92"/>
      <c r="AC2" s="125" t="str">
        <f ca="1">IF(INDIRECT("変更履歴!AC2")&lt;&gt;"",INDIRECT("変更履歴!AC2"),"")</f>
        <v>TIS</v>
      </c>
      <c r="AD2" s="126"/>
      <c r="AE2" s="126"/>
      <c r="AF2" s="127"/>
      <c r="AG2" s="198">
        <f ca="1">IF(INDIRECT("変更履歴!AG2")&lt;&gt;"",INDIRECT("変更履歴!AG2"),"")</f>
        <v>44693</v>
      </c>
      <c r="AH2" s="199"/>
      <c r="AI2" s="200"/>
      <c r="AJ2" s="27"/>
    </row>
    <row r="3" spans="1:53" s="11" customFormat="1" x14ac:dyDescent="0.15">
      <c r="A3" s="201" t="s">
        <v>2</v>
      </c>
      <c r="B3" s="202"/>
      <c r="C3" s="202"/>
      <c r="D3" s="203"/>
      <c r="E3" s="161" t="str">
        <f ca="1">IF(INDIRECT("変更履歴!E3")&lt;&gt;"",INDIRECT("変更履歴!E3"),"")</f>
        <v>プロジェクト管理システム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99"/>
      <c r="P3" s="100"/>
      <c r="Q3" s="100"/>
      <c r="R3" s="101"/>
      <c r="S3" s="158"/>
      <c r="T3" s="159"/>
      <c r="U3" s="159"/>
      <c r="V3" s="159"/>
      <c r="W3" s="159"/>
      <c r="X3" s="159"/>
      <c r="Y3" s="159"/>
      <c r="Z3" s="160"/>
      <c r="AA3" s="90"/>
      <c r="AB3" s="92"/>
      <c r="AC3" s="125" t="str">
        <f ca="1">IF(INDIRECT("変更履歴!AC3")&lt;&gt;"",INDIRECT("変更履歴!AC3"),"")</f>
        <v/>
      </c>
      <c r="AD3" s="126"/>
      <c r="AE3" s="126"/>
      <c r="AF3" s="127"/>
      <c r="AG3" s="198" t="str">
        <f ca="1">IF(INDIRECT("変更履歴!AG3")&lt;&gt;"",INDIRECT("変更履歴!AG3"),"")</f>
        <v/>
      </c>
      <c r="AH3" s="199"/>
      <c r="AI3" s="200"/>
      <c r="AJ3" s="27"/>
    </row>
    <row r="4" spans="1:53" ht="12" customHeight="1" x14ac:dyDescent="0.15"/>
    <row r="5" spans="1:53" ht="12" customHeight="1" x14ac:dyDescent="0.15">
      <c r="B5" s="26" t="s">
        <v>87</v>
      </c>
    </row>
    <row r="6" spans="1:53" ht="12" customHeight="1" x14ac:dyDescent="0.15">
      <c r="C6" s="16" t="s">
        <v>41</v>
      </c>
    </row>
    <row r="7" spans="1:53" ht="12" customHeight="1" x14ac:dyDescent="0.15"/>
    <row r="8" spans="1:53" ht="12" customHeight="1" x14ac:dyDescent="0.15">
      <c r="D8" t="s">
        <v>83</v>
      </c>
    </row>
    <row r="9" spans="1:53" ht="12" customHeight="1" x14ac:dyDescent="0.15"/>
    <row r="10" spans="1:53" x14ac:dyDescent="0.15">
      <c r="C10" s="26" t="s">
        <v>37</v>
      </c>
      <c r="D10" s="77"/>
      <c r="E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1:53" x14ac:dyDescent="0.15">
      <c r="C11" s="29"/>
      <c r="D11" s="77"/>
      <c r="E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</row>
    <row r="12" spans="1:53" ht="11.25" customHeight="1" x14ac:dyDescent="0.15">
      <c r="D12" t="s">
        <v>85</v>
      </c>
      <c r="O12" s="84"/>
    </row>
    <row r="13" spans="1:53" ht="11.25" customHeight="1" x14ac:dyDescent="0.15">
      <c r="D13"/>
      <c r="O13" s="84"/>
    </row>
    <row r="14" spans="1:53" x14ac:dyDescent="0.15">
      <c r="C14" t="s">
        <v>70</v>
      </c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</row>
    <row r="15" spans="1:53" ht="11.25" customHeight="1" x14ac:dyDescent="0.15"/>
    <row r="16" spans="1:53" x14ac:dyDescent="0.15">
      <c r="D16" s="88" t="s">
        <v>85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8"/>
      <c r="Y16" s="78"/>
      <c r="Z16" s="78"/>
      <c r="AA16" s="78"/>
      <c r="AB16" s="76"/>
      <c r="AC16" s="76"/>
      <c r="AD16" s="76"/>
      <c r="AE16" s="76"/>
      <c r="AF16" s="76"/>
      <c r="AG16" s="76"/>
      <c r="AH16" s="76"/>
      <c r="AI16" s="76"/>
      <c r="AJ16" s="76"/>
      <c r="AK16" s="76"/>
    </row>
    <row r="17" spans="3:37" x14ac:dyDescent="0.15">
      <c r="D17" s="88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8"/>
      <c r="Y17" s="78"/>
      <c r="Z17" s="78"/>
      <c r="AA17" s="78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3:37" x14ac:dyDescent="0.15">
      <c r="C18" s="16" t="s">
        <v>44</v>
      </c>
      <c r="D18" s="61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8"/>
      <c r="Y18" s="78"/>
      <c r="Z18" s="78"/>
      <c r="AA18" s="78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3:37" ht="11.25" customHeight="1" x14ac:dyDescent="0.15">
      <c r="AI19" s="76"/>
      <c r="AJ19" s="76"/>
    </row>
    <row r="20" spans="3:37" x14ac:dyDescent="0.15">
      <c r="D20" t="s">
        <v>85</v>
      </c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</row>
    <row r="21" spans="3:37" x14ac:dyDescent="0.15">
      <c r="D21" s="61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R21" s="76"/>
      <c r="S21" s="76"/>
      <c r="T21" s="76"/>
      <c r="U21" s="76"/>
      <c r="V21" s="76"/>
      <c r="W21" s="76"/>
      <c r="X21" s="78"/>
      <c r="Y21" s="78"/>
      <c r="Z21" s="78"/>
      <c r="AA21" s="78"/>
      <c r="AB21" s="76"/>
      <c r="AC21" s="76"/>
      <c r="AD21" s="76"/>
      <c r="AE21" s="76"/>
      <c r="AF21" s="76"/>
      <c r="AG21" s="76"/>
      <c r="AH21" s="76"/>
      <c r="AI21" s="76"/>
      <c r="AJ21" s="76"/>
    </row>
    <row r="22" spans="3:37" x14ac:dyDescent="0.15">
      <c r="C22" s="16" t="s">
        <v>45</v>
      </c>
    </row>
    <row r="24" spans="3:37" ht="11.25" customHeight="1" x14ac:dyDescent="0.15">
      <c r="C24" s="79"/>
      <c r="D24" s="80" t="s">
        <v>11</v>
      </c>
      <c r="E24" s="182" t="s">
        <v>47</v>
      </c>
      <c r="F24" s="183"/>
      <c r="G24" s="183"/>
      <c r="H24" s="183"/>
      <c r="I24" s="183"/>
      <c r="J24" s="184"/>
      <c r="K24" s="182" t="s">
        <v>30</v>
      </c>
      <c r="L24" s="183"/>
      <c r="M24" s="183"/>
      <c r="N24" s="183"/>
      <c r="O24" s="183"/>
      <c r="P24" s="183"/>
      <c r="Q24" s="197"/>
      <c r="R24" s="175" t="s">
        <v>48</v>
      </c>
      <c r="S24" s="183"/>
      <c r="T24" s="183"/>
      <c r="U24" s="183"/>
      <c r="V24" s="183"/>
      <c r="W24" s="183"/>
      <c r="X24" s="183"/>
      <c r="Y24" s="197"/>
      <c r="Z24" s="191" t="s">
        <v>24</v>
      </c>
      <c r="AA24" s="192"/>
      <c r="AB24" s="192"/>
      <c r="AC24" s="192"/>
      <c r="AD24" s="193"/>
      <c r="AE24" s="188" t="s">
        <v>75</v>
      </c>
      <c r="AF24" s="189"/>
      <c r="AG24" s="189"/>
      <c r="AH24" s="190"/>
    </row>
    <row r="25" spans="3:37" ht="27" customHeight="1" x14ac:dyDescent="0.15">
      <c r="D25" s="81">
        <v>1</v>
      </c>
      <c r="E25" s="185" t="s">
        <v>60</v>
      </c>
      <c r="F25" s="186"/>
      <c r="G25" s="186"/>
      <c r="H25" s="186"/>
      <c r="I25" s="186"/>
      <c r="J25" s="187"/>
      <c r="K25" s="185" t="s">
        <v>61</v>
      </c>
      <c r="L25" s="186"/>
      <c r="M25" s="186"/>
      <c r="N25" s="186"/>
      <c r="O25" s="186"/>
      <c r="P25" s="186"/>
      <c r="Q25" s="187"/>
      <c r="R25" s="104" t="s">
        <v>89</v>
      </c>
      <c r="S25" s="105"/>
      <c r="T25" s="105"/>
      <c r="U25" s="105"/>
      <c r="V25" s="105"/>
      <c r="W25" s="105"/>
      <c r="X25" s="105"/>
      <c r="Y25" s="106"/>
      <c r="Z25" s="104" t="s">
        <v>81</v>
      </c>
      <c r="AA25" s="186"/>
      <c r="AB25" s="186"/>
      <c r="AC25" s="186"/>
      <c r="AD25" s="187"/>
      <c r="AE25" s="194" t="s">
        <v>82</v>
      </c>
      <c r="AF25" s="195"/>
      <c r="AG25" s="195"/>
      <c r="AH25" s="196"/>
    </row>
    <row r="26" spans="3:37" x14ac:dyDescent="0.15">
      <c r="D26" s="75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77"/>
    </row>
    <row r="27" spans="3:37" x14ac:dyDescent="0.15">
      <c r="AE27" s="83"/>
      <c r="AF27" s="83"/>
      <c r="AG27" s="83"/>
    </row>
    <row r="28" spans="3:37" x14ac:dyDescent="0.15">
      <c r="C28" s="16" t="s">
        <v>43</v>
      </c>
      <c r="D28" s="29"/>
      <c r="E28" s="29"/>
      <c r="G28"/>
      <c r="AE28" s="83"/>
      <c r="AG28" s="83"/>
    </row>
    <row r="29" spans="3:37" ht="11.25" customHeight="1" x14ac:dyDescent="0.15">
      <c r="D29" s="26" t="s">
        <v>62</v>
      </c>
      <c r="E29" s="29"/>
    </row>
    <row r="30" spans="3:37" ht="11.25" customHeight="1" x14ac:dyDescent="0.15">
      <c r="D30" s="29"/>
      <c r="E30" s="29"/>
    </row>
    <row r="31" spans="3:37" ht="11.25" customHeight="1" x14ac:dyDescent="0.15">
      <c r="D31" s="29"/>
      <c r="E31" s="26" t="s">
        <v>88</v>
      </c>
    </row>
    <row r="32" spans="3:37" x14ac:dyDescent="0.15">
      <c r="D32" s="29"/>
      <c r="E32" s="29"/>
      <c r="F32" s="29"/>
    </row>
    <row r="33" spans="4:58" ht="11.25" customHeight="1" x14ac:dyDescent="0.15">
      <c r="D33" s="29"/>
      <c r="E33" s="29"/>
    </row>
    <row r="34" spans="4:58" x14ac:dyDescent="0.15"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76"/>
    </row>
    <row r="35" spans="4:58" x14ac:dyDescent="0.15"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</row>
    <row r="36" spans="4:58" x14ac:dyDescent="0.15"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</row>
    <row r="37" spans="4:58" x14ac:dyDescent="0.15">
      <c r="E37" s="73"/>
      <c r="F37" s="43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</row>
    <row r="38" spans="4:58" x14ac:dyDescent="0.15">
      <c r="E38" s="73"/>
      <c r="F38" s="74"/>
      <c r="G38" s="43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</row>
    <row r="39" spans="4:58" x14ac:dyDescent="0.15">
      <c r="E39" s="73"/>
      <c r="F39" s="74"/>
      <c r="G39" s="43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</row>
    <row r="40" spans="4:58" x14ac:dyDescent="0.15">
      <c r="E40" s="73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</row>
  </sheetData>
  <mergeCells count="27">
    <mergeCell ref="AG1:AI1"/>
    <mergeCell ref="A2:D2"/>
    <mergeCell ref="E2:N2"/>
    <mergeCell ref="AA2:AB2"/>
    <mergeCell ref="AC1:AF1"/>
    <mergeCell ref="A3:D3"/>
    <mergeCell ref="E3:N3"/>
    <mergeCell ref="AA3:AB3"/>
    <mergeCell ref="AC3:AF3"/>
    <mergeCell ref="A1:D1"/>
    <mergeCell ref="E1:N1"/>
    <mergeCell ref="O1:R3"/>
    <mergeCell ref="S1:Z3"/>
    <mergeCell ref="AA1:AB1"/>
    <mergeCell ref="E24:J24"/>
    <mergeCell ref="E25:J25"/>
    <mergeCell ref="R25:Y25"/>
    <mergeCell ref="Z25:AD25"/>
    <mergeCell ref="AC2:AF2"/>
    <mergeCell ref="AE24:AH24"/>
    <mergeCell ref="Z24:AD24"/>
    <mergeCell ref="AE25:AH25"/>
    <mergeCell ref="K24:Q24"/>
    <mergeCell ref="R24:Y24"/>
    <mergeCell ref="K25:Q25"/>
    <mergeCell ref="AG2:AI2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データ!$D$2:$D$4</xm:f>
          </x14:formula1>
          <xm:sqref>AH26 AE25:AH25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0" t="s">
        <v>12</v>
      </c>
      <c r="B1" s="51" t="s">
        <v>13</v>
      </c>
      <c r="C1" s="52" t="s">
        <v>51</v>
      </c>
      <c r="D1" s="52" t="s">
        <v>75</v>
      </c>
    </row>
    <row r="2" spans="1:4" x14ac:dyDescent="0.15">
      <c r="A2" s="49" t="s">
        <v>76</v>
      </c>
      <c r="B2" s="53" t="s">
        <v>71</v>
      </c>
      <c r="C2" s="54" t="s">
        <v>52</v>
      </c>
      <c r="D2" s="49" t="s">
        <v>46</v>
      </c>
    </row>
    <row r="3" spans="1:4" x14ac:dyDescent="0.15">
      <c r="A3" s="49" t="s">
        <v>14</v>
      </c>
      <c r="B3" s="53" t="s">
        <v>73</v>
      </c>
      <c r="C3" s="49" t="s">
        <v>53</v>
      </c>
      <c r="D3" s="49" t="s">
        <v>49</v>
      </c>
    </row>
    <row r="4" spans="1:4" x14ac:dyDescent="0.15">
      <c r="A4" s="49" t="s">
        <v>15</v>
      </c>
      <c r="B4" s="49" t="s">
        <v>74</v>
      </c>
      <c r="C4" s="49" t="s">
        <v>54</v>
      </c>
      <c r="D4" s="49" t="s">
        <v>50</v>
      </c>
    </row>
    <row r="5" spans="1:4" x14ac:dyDescent="0.15">
      <c r="A5" s="49" t="s">
        <v>16</v>
      </c>
      <c r="B5" s="49" t="s">
        <v>72</v>
      </c>
      <c r="C5" s="49" t="s">
        <v>55</v>
      </c>
    </row>
    <row r="6" spans="1:4" x14ac:dyDescent="0.15">
      <c r="A6" s="49" t="s">
        <v>17</v>
      </c>
      <c r="C6" s="49" t="s">
        <v>56</v>
      </c>
    </row>
    <row r="7" spans="1:4" x14ac:dyDescent="0.15">
      <c r="A7" s="49" t="s">
        <v>18</v>
      </c>
      <c r="C7" s="49" t="s">
        <v>57</v>
      </c>
    </row>
    <row r="8" spans="1:4" x14ac:dyDescent="0.15">
      <c r="A8" s="49" t="s">
        <v>19</v>
      </c>
    </row>
    <row r="9" spans="1:4" x14ac:dyDescent="0.15">
      <c r="A9" s="49" t="s">
        <v>20</v>
      </c>
    </row>
    <row r="10" spans="1:4" x14ac:dyDescent="0.15">
      <c r="A10" s="49" t="s">
        <v>21</v>
      </c>
    </row>
    <row r="11" spans="1:4" x14ac:dyDescent="0.15">
      <c r="A11" s="49" t="s">
        <v>22</v>
      </c>
    </row>
    <row r="12" spans="1:4" x14ac:dyDescent="0.15">
      <c r="A12" s="49" t="s">
        <v>23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WA10102(ログアウト画面)</vt:lpstr>
      <vt:lpstr>データ</vt:lpstr>
      <vt:lpstr>'1.  画面取引定義'!_Toc46209822</vt:lpstr>
      <vt:lpstr>'1.  画面取引定義'!Print_Area</vt:lpstr>
      <vt:lpstr>'2. WA10102(ログアウト画面)'!Print_Area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WA10102(ログアウト画面)'!Print_Titles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2022-09-22T01:52:19Z</dcterms:created>
  <dcterms:modified xsi:type="dcterms:W3CDTF">2022-09-29T13:29:12Z</dcterms:modified>
</cp:coreProperties>
</file>