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updateLinks="never" codeName="ThisWorkbook"/>
  <xr:revisionPtr revIDLastSave="0" documentId="13_ncr:1_{D989689F-4D4B-46FA-A96C-E38841840F1E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104(汎用エラー)" sheetId="31" r:id="rId5"/>
    <sheet name="データ" sheetId="29" state="hidden" r:id="rId6"/>
  </sheets>
  <definedNames>
    <definedName name="_xlnm._FilterDatabase" localSheetId="4" hidden="1">'2. WA10104(汎用エラー)'!#REF!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WA10104(汎用エラー)'!$A$1:$AI$60</definedName>
    <definedName name="_xlnm.Print_Area" localSheetId="5">データ!$A$1:$E$13</definedName>
    <definedName name="_xlnm.Print_Area" localSheetId="0">表紙!$A$1:$S$39</definedName>
    <definedName name="_xlnm.Print_Area" localSheetId="1">変更履歴!$A$1:$AI$34</definedName>
    <definedName name="_xlnm.Print_Area" localSheetId="2">目次!$A$1:$AI$18</definedName>
    <definedName name="_xlnm.Print_Titles" localSheetId="3">'1.  画面取引定義'!$1:$4</definedName>
    <definedName name="_xlnm.Print_Titles" localSheetId="4">'2. WA10104(汎用エラー)'!$1:$4</definedName>
    <definedName name="引継項目格納先">データ!$B$2:$B$2</definedName>
    <definedName name="画面項目種類">データ!$A$2:$A$12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G3" i="30"/>
  <c r="AG3" i="13"/>
  <c r="E1" i="13"/>
  <c r="AG1" i="30"/>
  <c r="E3" i="31"/>
  <c r="E1" i="31"/>
  <c r="E3" i="30"/>
  <c r="AC3" i="13"/>
  <c r="AC3" i="30"/>
  <c r="E2" i="30"/>
  <c r="I25" i="11"/>
  <c r="E2" i="31"/>
  <c r="E2" i="13"/>
  <c r="E1" i="30"/>
  <c r="AG2" i="13"/>
  <c r="AG2" i="31"/>
  <c r="AC1" i="31"/>
  <c r="AC1" i="13"/>
  <c r="AG2" i="30"/>
  <c r="S1" i="31"/>
  <c r="S1" i="30"/>
  <c r="AC3" i="31"/>
  <c r="AG3" i="31"/>
  <c r="AC2" i="14"/>
  <c r="S1" i="13"/>
  <c r="AG1" i="13"/>
  <c r="AC1" i="30"/>
  <c r="AC2" i="13"/>
  <c r="AG1" i="31"/>
  <c r="E3" i="13"/>
  <c r="AC2" i="30"/>
  <c r="AC2" i="31"/>
</calcChain>
</file>

<file path=xl/sharedStrings.xml><?xml version="1.0" encoding="utf-8"?>
<sst xmlns="http://schemas.openxmlformats.org/spreadsheetml/2006/main" count="162" uniqueCount="130">
  <si>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</si>
  <si>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</si>
  <si>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</si>
  <si>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</si>
  <si>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</si>
  <si>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</si>
  <si>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</si>
  <si>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</si>
  <si>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</si>
  <si>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</si>
  <si>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</si>
  <si>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</si>
  <si>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</si>
  <si>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</si>
  <si>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備考</t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</si>
  <si>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</si>
  <si>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</si>
  <si>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</si>
  <si>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</si>
  <si>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</si>
  <si>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</si>
  <si>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</si>
  <si>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</si>
  <si>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</si>
  <si>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</si>
  <si>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ソート条件</t>
    <phoneticPr fontId="11"/>
  </si>
  <si>
    <t>正常時遷移先画面</t>
  </si>
  <si>
    <t>初期値</t>
    <rPh sb="0" eb="3">
      <t>ショキチ</t>
    </rPh>
    <phoneticPr fontId="11"/>
  </si>
  <si>
    <t>No.</t>
    <phoneticPr fontId="10"/>
  </si>
  <si>
    <t>表示情報</t>
    <rPh sb="0" eb="2">
      <t>ヒョウジ</t>
    </rPh>
    <rPh sb="2" eb="4">
      <t>ジョウホウ</t>
    </rPh>
    <phoneticPr fontId="11"/>
  </si>
  <si>
    <t>備考</t>
    <rPh sb="0" eb="2">
      <t>ビコウ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</si>
  <si>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</si>
  <si>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編集仕様</t>
    <rPh sb="0" eb="2">
      <t>ヘンシュウ</t>
    </rPh>
    <rPh sb="2" eb="4">
      <t>シヨウ</t>
    </rPh>
    <phoneticPr fontId="11"/>
  </si>
  <si>
    <t>ドメイン名</t>
    <rPh sb="4" eb="5">
      <t>メイ</t>
    </rPh>
    <phoneticPr fontId="11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</si>
  <si>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</si>
  <si>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</si>
  <si>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</si>
  <si>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</si>
  <si>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</si>
  <si>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</si>
  <si>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No.</t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</si>
  <si>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</si>
  <si>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ページング有無</t>
    <rPh sb="5" eb="7">
      <t>ウム</t>
    </rPh>
    <phoneticPr fontId="11"/>
  </si>
  <si>
    <t>必須</t>
    <rPh sb="0" eb="2">
      <t>ヒッス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</si>
  <si>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</si>
  <si>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</si>
  <si>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</si>
  <si>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</si>
  <si>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</si>
  <si>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</si>
  <si>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</si>
  <si>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</si>
  <si>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</si>
  <si>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</si>
  <si>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</si>
  <si>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</si>
  <si>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</si>
  <si>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</si>
  <si>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</si>
  <si>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</si>
  <si>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</si>
  <si>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</si>
  <si>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</si>
  <si>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</si>
  <si>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</si>
  <si>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</si>
  <si>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</si>
  <si>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領域名</t>
    <rPh sb="0" eb="2">
      <t>リョウイキ</t>
    </rPh>
    <rPh sb="2" eb="3">
      <t>メイ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</si>
  <si>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</si>
  <si>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</si>
  <si>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</si>
  <si>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</si>
  <si>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</si>
  <si>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</si>
  <si>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</si>
  <si>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</si>
  <si>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</si>
  <si>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</si>
  <si>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</si>
  <si>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</si>
  <si>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</si>
  <si>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</si>
  <si>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-</t>
  </si>
  <si>
    <t>-</t>
    <phoneticPr fontId="11"/>
  </si>
  <si>
    <t>初期表示</t>
    <phoneticPr fontId="11"/>
  </si>
  <si>
    <t>‐</t>
    <phoneticPr fontId="11"/>
  </si>
  <si>
    <t>(1) バリデーション処理</t>
    <rPh sb="11" eb="13">
      <t>ショリ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</si>
  <si>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</si>
  <si>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</si>
  <si>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</si>
  <si>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</si>
  <si>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</si>
  <si>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</si>
  <si>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</si>
  <si>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-</t>
    <phoneticPr fontId="11"/>
  </si>
  <si>
    <t>なし。</t>
    <phoneticPr fontId="11"/>
  </si>
  <si>
    <t>No.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</si>
  <si>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</si>
  <si>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-</t>
    <phoneticPr fontId="11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</si>
  <si>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</si>
  <si>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-</t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</si>
  <si>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</si>
  <si>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</si>
  <si>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</si>
  <si>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</si>
  <si>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</si>
  <si>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</si>
  <si>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</si>
  <si>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-</t>
    <phoneticPr fontId="11"/>
  </si>
  <si>
    <t>全ユーザ</t>
    <rPh sb="0" eb="1">
      <t>ゼン</t>
    </rPh>
    <phoneticPr fontId="11"/>
  </si>
  <si>
    <t>-</t>
    <phoneticPr fontId="11"/>
  </si>
  <si>
    <t>-</t>
    <phoneticPr fontId="11"/>
  </si>
  <si>
    <t>-</t>
    <phoneticPr fontId="11"/>
  </si>
  <si>
    <r>
      <t>(</t>
    </r>
    <r>
      <rPr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　表示処理</t>
    </r>
    <rPh sb="4" eb="6">
      <t>ヒョウジ</t>
    </rPh>
    <rPh sb="6" eb="8">
      <t>ショリ</t>
    </rPh>
    <phoneticPr fontId="11"/>
  </si>
  <si>
    <t>2.6.1. 初期表示イベント</t>
    <rPh sb="7" eb="9">
      <t>ショキ</t>
    </rPh>
    <rPh sb="9" eb="11">
      <t>ヒョウジ</t>
    </rPh>
    <phoneticPr fontId="11"/>
  </si>
  <si>
    <t>システム機能設計書（画面）
WA10104/汎用エラー</t>
    <rPh sb="4" eb="6">
      <t>キノウ</t>
    </rPh>
    <rPh sb="6" eb="9">
      <t>セッケイショ</t>
    </rPh>
    <rPh sb="10" eb="12">
      <t>ガメン</t>
    </rPh>
    <phoneticPr fontId="14"/>
  </si>
  <si>
    <t>2. WA10104(汎用エラー)</t>
    <phoneticPr fontId="11"/>
  </si>
  <si>
    <t>2. WA10104(汎用エラー)</t>
    <phoneticPr fontId="11"/>
  </si>
  <si>
    <t>汎用エラー</t>
    <phoneticPr fontId="11"/>
  </si>
  <si>
    <t>WA10104</t>
    <phoneticPr fontId="11"/>
  </si>
  <si>
    <t>-</t>
    <phoneticPr fontId="11"/>
  </si>
  <si>
    <t>-</t>
    <phoneticPr fontId="11"/>
  </si>
  <si>
    <t>汎用エラー画面を表示する。</t>
    <rPh sb="5" eb="7">
      <t>ガメン</t>
    </rPh>
    <phoneticPr fontId="11"/>
  </si>
  <si>
    <t>発生したエラーの内容をユーザに表示する。</t>
    <rPh sb="0" eb="2">
      <t>ハッセイ</t>
    </rPh>
    <rPh sb="8" eb="10">
      <t>ナイヨウ</t>
    </rPh>
    <phoneticPr fontId="11"/>
  </si>
  <si>
    <t>1.1版</t>
    <rPh sb="3" eb="4">
      <t>ハン</t>
    </rPh>
    <phoneticPr fontId="14"/>
  </si>
  <si>
    <t>変更</t>
    <rPh sb="0" eb="2">
      <t>ヘンコウ</t>
    </rPh>
    <phoneticPr fontId="14"/>
  </si>
  <si>
    <t>2. WA10104</t>
    <phoneticPr fontId="14"/>
  </si>
  <si>
    <t>TIS</t>
    <phoneticPr fontId="14"/>
  </si>
  <si>
    <t>第１．１版</t>
    <rPh sb="0" eb="1">
      <t>ダイ</t>
    </rPh>
    <rPh sb="4" eb="5">
      <t>ハン</t>
    </rPh>
    <phoneticPr fontId="2"/>
  </si>
  <si>
    <t>画面レイアウトの貼り替え</t>
    <rPh sb="0" eb="2">
      <t>ガメン</t>
    </rPh>
    <rPh sb="8" eb="9">
      <t>ハ</t>
    </rPh>
    <rPh sb="10" eb="11">
      <t>カ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</si>
</sst>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25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3" borderId="0" xfId="0" applyFont="1" applyFill="1"/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/>
    <xf numFmtId="0" fontId="1" fillId="0" borderId="10" xfId="0" applyFont="1" applyBorder="1" applyAlignment="1">
      <alignment horizontal="right"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0" xfId="0" applyBorder="1" applyAlignment="1">
      <alignment horizontal="center" vertical="center"/>
    </xf>
    <xf numFmtId="31" fontId="8" fillId="0" borderId="0" xfId="3" quotePrefix="1" applyNumberFormat="1" applyFont="1" applyAlignment="1">
      <alignment horizontal="center" vertical="center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3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1" fillId="0" borderId="33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14" fontId="1" fillId="0" borderId="33" xfId="0" quotePrefix="1" applyNumberFormat="1" applyFont="1" applyBorder="1" applyAlignment="1">
      <alignment horizontal="center" vertical="top"/>
    </xf>
    <xf numFmtId="14" fontId="1" fillId="0" borderId="35" xfId="0" quotePrefix="1" applyNumberFormat="1" applyFont="1" applyBorder="1" applyAlignment="1">
      <alignment horizontal="center" vertical="top"/>
    </xf>
    <xf numFmtId="14" fontId="1" fillId="0" borderId="34" xfId="0" quotePrefix="1" applyNumberFormat="1" applyFont="1" applyBorder="1" applyAlignment="1">
      <alignment horizontal="center" vertical="top"/>
    </xf>
    <xf numFmtId="0" fontId="1" fillId="0" borderId="35" xfId="0" applyFont="1" applyBorder="1" applyAlignment="1">
      <alignment horizontal="center" vertical="top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2" borderId="3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2" borderId="14" xfId="0" applyFont="1" applyFill="1" applyBorder="1" applyAlignment="1">
      <alignment vertical="center"/>
    </xf>
    <xf numFmtId="0" fontId="1" fillId="2" borderId="29" xfId="0" applyFont="1" applyFill="1" applyBorder="1" applyAlignment="1">
      <alignment horizontal="left" vertical="top"/>
    </xf>
    <xf numFmtId="0" fontId="1" fillId="2" borderId="32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0" fontId="1" fillId="2" borderId="4" xfId="0" applyFont="1" applyFill="1" applyBorder="1" applyAlignment="1">
      <alignment horizontal="left" vertical="top" wrapText="1"/>
    </xf>
    <xf numFmtId="0" fontId="0" fillId="3" borderId="13" xfId="0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83CADDF-079B-49E6-87DF-40C28227738C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プロジェクト管理システム/汎用エラー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7</xdr:row>
      <xdr:rowOff>30357</xdr:rowOff>
    </xdr:from>
    <xdr:to>
      <xdr:col>30</xdr:col>
      <xdr:colOff>171450</xdr:colOff>
      <xdr:row>16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CD9582-B1B1-4AC6-8630-905AFA5346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1311"/>
        <a:stretch/>
      </xdr:blipFill>
      <xdr:spPr>
        <a:xfrm>
          <a:off x="714375" y="1068582"/>
          <a:ext cx="7743825" cy="1436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8"/>
      <c r="J23" s="14" t="s">
        <v>128</v>
      </c>
      <c r="K23" s="18"/>
      <c r="L23" s="18"/>
    </row>
    <row r="24" spans="6:12" ht="13.5" customHeight="1" x14ac:dyDescent="0.2">
      <c r="F24" s="5"/>
      <c r="G24" s="5"/>
      <c r="H24" s="5"/>
      <c r="I24" s="18"/>
      <c r="J24" s="18"/>
      <c r="K24" s="18"/>
      <c r="L24" s="18"/>
    </row>
    <row r="25" spans="6:12" ht="18" customHeight="1" x14ac:dyDescent="0.2">
      <c r="F25" s="5"/>
      <c r="G25" s="5"/>
      <c r="H25" s="5"/>
      <c r="I25" s="101">
        <f ca="1">IF(INDIRECT("変更履歴!D8")="","",MAX(INDIRECT("変更履歴!D8"):INDIRECT("変更履歴!F33")))</f>
        <v>44697</v>
      </c>
      <c r="J25" s="101"/>
      <c r="K25" s="101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7"/>
      <c r="R34" s="58"/>
      <c r="S34" s="58"/>
    </row>
    <row r="35" spans="6:19" ht="13.5" customHeight="1" x14ac:dyDescent="0.15">
      <c r="O35" s="7"/>
      <c r="P35" s="7"/>
      <c r="Q35" s="58"/>
      <c r="R35" s="58"/>
      <c r="S35" s="58"/>
    </row>
    <row r="36" spans="6:19" ht="13.5" customHeight="1" x14ac:dyDescent="0.15">
      <c r="O36" s="59"/>
      <c r="P36" s="58"/>
      <c r="Q36" s="59"/>
      <c r="R36" s="58"/>
      <c r="S36" s="56"/>
    </row>
    <row r="37" spans="6:19" ht="13.5" customHeight="1" x14ac:dyDescent="0.15">
      <c r="P37" s="60"/>
      <c r="R37" s="60"/>
    </row>
    <row r="38" spans="6:19" ht="13.5" customHeight="1" x14ac:dyDescent="0.15">
      <c r="O38" s="60"/>
      <c r="P38" s="60"/>
      <c r="Q38" s="60"/>
      <c r="R38" s="60"/>
      <c r="S38" s="60"/>
    </row>
    <row r="39" spans="6:19" ht="13.5" customHeight="1" x14ac:dyDescent="0.15">
      <c r="O39" s="60"/>
      <c r="P39" s="60"/>
      <c r="Q39" s="60"/>
      <c r="R39" s="60"/>
      <c r="S39" s="6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150" t="s">
        <v>0</v>
      </c>
      <c r="B1" s="151"/>
      <c r="C1" s="151"/>
      <c r="D1" s="152"/>
      <c r="E1" s="120" t="s">
        <v>92</v>
      </c>
      <c r="F1" s="121"/>
      <c r="G1" s="121"/>
      <c r="H1" s="121"/>
      <c r="I1" s="121"/>
      <c r="J1" s="121"/>
      <c r="K1" s="121"/>
      <c r="L1" s="121"/>
      <c r="M1" s="121"/>
      <c r="N1" s="122"/>
      <c r="O1" s="153" t="s">
        <v>34</v>
      </c>
      <c r="P1" s="154"/>
      <c r="Q1" s="154"/>
      <c r="R1" s="155"/>
      <c r="S1" s="132" t="s">
        <v>115</v>
      </c>
      <c r="T1" s="133"/>
      <c r="U1" s="133"/>
      <c r="V1" s="133"/>
      <c r="W1" s="133"/>
      <c r="X1" s="133"/>
      <c r="Y1" s="133"/>
      <c r="Z1" s="134"/>
      <c r="AA1" s="150" t="s">
        <v>35</v>
      </c>
      <c r="AB1" s="152"/>
      <c r="AC1" s="102" t="str">
        <f>IF(AF8="","",AF8)</f>
        <v>TIS</v>
      </c>
      <c r="AD1" s="103"/>
      <c r="AE1" s="103"/>
      <c r="AF1" s="104"/>
      <c r="AG1" s="108">
        <f>IF(D8="","",D8)</f>
        <v>43599</v>
      </c>
      <c r="AH1" s="109"/>
      <c r="AI1" s="110"/>
      <c r="AJ1" s="9"/>
      <c r="AK1" s="9"/>
      <c r="AL1" s="9"/>
      <c r="AM1" s="9"/>
      <c r="AN1" s="10"/>
    </row>
    <row r="2" spans="1:40" s="11" customFormat="1" x14ac:dyDescent="0.15">
      <c r="A2" s="150" t="s">
        <v>1</v>
      </c>
      <c r="B2" s="151"/>
      <c r="C2" s="151"/>
      <c r="D2" s="152"/>
      <c r="E2" s="120" t="s">
        <v>93</v>
      </c>
      <c r="F2" s="121"/>
      <c r="G2" s="121"/>
      <c r="H2" s="121"/>
      <c r="I2" s="121"/>
      <c r="J2" s="121"/>
      <c r="K2" s="121"/>
      <c r="L2" s="121"/>
      <c r="M2" s="121"/>
      <c r="N2" s="122"/>
      <c r="O2" s="156"/>
      <c r="P2" s="157"/>
      <c r="Q2" s="157"/>
      <c r="R2" s="158"/>
      <c r="S2" s="135"/>
      <c r="T2" s="136"/>
      <c r="U2" s="136"/>
      <c r="V2" s="136"/>
      <c r="W2" s="136"/>
      <c r="X2" s="136"/>
      <c r="Y2" s="136"/>
      <c r="Z2" s="137"/>
      <c r="AA2" s="150" t="s">
        <v>36</v>
      </c>
      <c r="AB2" s="152"/>
      <c r="AC2" s="111" t="str">
        <f ca="1">IF(COUNTA(AF9:AF33)&lt;&gt;0,INDIRECT("AF"&amp;(COUNTA(AF9:AF33)+8)),"")</f>
        <v>TIS</v>
      </c>
      <c r="AD2" s="112"/>
      <c r="AE2" s="112"/>
      <c r="AF2" s="113"/>
      <c r="AG2" s="108">
        <f>IF(D9="","",MAX(D9:F33))</f>
        <v>44697</v>
      </c>
      <c r="AH2" s="109"/>
      <c r="AI2" s="110"/>
      <c r="AJ2" s="9"/>
      <c r="AK2" s="9"/>
      <c r="AL2" s="9"/>
      <c r="AM2" s="9"/>
      <c r="AN2" s="9"/>
    </row>
    <row r="3" spans="1:40" s="11" customFormat="1" x14ac:dyDescent="0.15">
      <c r="A3" s="150" t="s">
        <v>2</v>
      </c>
      <c r="B3" s="151"/>
      <c r="C3" s="151"/>
      <c r="D3" s="152"/>
      <c r="E3" s="120" t="s">
        <v>107</v>
      </c>
      <c r="F3" s="121"/>
      <c r="G3" s="121"/>
      <c r="H3" s="121"/>
      <c r="I3" s="121"/>
      <c r="J3" s="121"/>
      <c r="K3" s="121"/>
      <c r="L3" s="121"/>
      <c r="M3" s="121"/>
      <c r="N3" s="122"/>
      <c r="O3" s="159"/>
      <c r="P3" s="160"/>
      <c r="Q3" s="160"/>
      <c r="R3" s="161"/>
      <c r="S3" s="138"/>
      <c r="T3" s="139"/>
      <c r="U3" s="139"/>
      <c r="V3" s="139"/>
      <c r="W3" s="139"/>
      <c r="X3" s="139"/>
      <c r="Y3" s="139"/>
      <c r="Z3" s="140"/>
      <c r="AA3" s="162"/>
      <c r="AB3" s="163"/>
      <c r="AC3" s="102"/>
      <c r="AD3" s="103"/>
      <c r="AE3" s="103"/>
      <c r="AF3" s="104"/>
      <c r="AG3" s="108"/>
      <c r="AH3" s="109"/>
      <c r="AI3" s="110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8" customFormat="1" ht="15" customHeight="1" thickBot="1" x14ac:dyDescent="0.2">
      <c r="A7" s="37" t="s">
        <v>28</v>
      </c>
      <c r="B7" s="117" t="s">
        <v>6</v>
      </c>
      <c r="C7" s="119"/>
      <c r="D7" s="117" t="s">
        <v>7</v>
      </c>
      <c r="E7" s="118"/>
      <c r="F7" s="119"/>
      <c r="G7" s="117" t="s">
        <v>8</v>
      </c>
      <c r="H7" s="118"/>
      <c r="I7" s="119"/>
      <c r="J7" s="117" t="s">
        <v>80</v>
      </c>
      <c r="K7" s="118"/>
      <c r="L7" s="118"/>
      <c r="M7" s="118"/>
      <c r="N7" s="118"/>
      <c r="O7" s="118"/>
      <c r="P7" s="119"/>
      <c r="Q7" s="117" t="s">
        <v>9</v>
      </c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9"/>
      <c r="AF7" s="117" t="s">
        <v>10</v>
      </c>
      <c r="AG7" s="118"/>
      <c r="AH7" s="118"/>
      <c r="AI7" s="119"/>
    </row>
    <row r="8" spans="1:40" s="38" customFormat="1" ht="15" customHeight="1" thickTop="1" x14ac:dyDescent="0.15">
      <c r="A8" s="39">
        <v>1</v>
      </c>
      <c r="B8" s="144" t="s">
        <v>87</v>
      </c>
      <c r="C8" s="145"/>
      <c r="D8" s="146">
        <v>43599</v>
      </c>
      <c r="E8" s="147"/>
      <c r="F8" s="148"/>
      <c r="G8" s="144" t="s">
        <v>88</v>
      </c>
      <c r="H8" s="149"/>
      <c r="I8" s="145"/>
      <c r="J8" s="129" t="s">
        <v>89</v>
      </c>
      <c r="K8" s="130"/>
      <c r="L8" s="130"/>
      <c r="M8" s="130"/>
      <c r="N8" s="130"/>
      <c r="O8" s="130"/>
      <c r="P8" s="131"/>
      <c r="Q8" s="105" t="s">
        <v>90</v>
      </c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7"/>
      <c r="AF8" s="129" t="s">
        <v>91</v>
      </c>
      <c r="AG8" s="130"/>
      <c r="AH8" s="130"/>
      <c r="AI8" s="131"/>
    </row>
    <row r="9" spans="1:40" s="38" customFormat="1" ht="15" customHeight="1" x14ac:dyDescent="0.15">
      <c r="A9" s="40">
        <v>2</v>
      </c>
      <c r="B9" s="114" t="s">
        <v>124</v>
      </c>
      <c r="C9" s="116"/>
      <c r="D9" s="141">
        <v>44697</v>
      </c>
      <c r="E9" s="142"/>
      <c r="F9" s="143"/>
      <c r="G9" s="114" t="s">
        <v>125</v>
      </c>
      <c r="H9" s="115"/>
      <c r="I9" s="116"/>
      <c r="J9" s="126" t="s">
        <v>126</v>
      </c>
      <c r="K9" s="127"/>
      <c r="L9" s="127"/>
      <c r="M9" s="127"/>
      <c r="N9" s="127"/>
      <c r="O9" s="127"/>
      <c r="P9" s="128"/>
      <c r="Q9" s="123" t="s">
        <v>129</v>
      </c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6" t="s">
        <v>127</v>
      </c>
      <c r="AG9" s="127"/>
      <c r="AH9" s="127"/>
      <c r="AI9" s="128"/>
    </row>
    <row r="10" spans="1:40" s="38" customFormat="1" ht="15" customHeight="1" x14ac:dyDescent="0.15">
      <c r="A10" s="40"/>
      <c r="B10" s="114"/>
      <c r="C10" s="116"/>
      <c r="D10" s="141"/>
      <c r="E10" s="142"/>
      <c r="F10" s="143"/>
      <c r="G10" s="114"/>
      <c r="H10" s="115"/>
      <c r="I10" s="116"/>
      <c r="J10" s="126"/>
      <c r="K10" s="127"/>
      <c r="L10" s="127"/>
      <c r="M10" s="127"/>
      <c r="N10" s="127"/>
      <c r="O10" s="127"/>
      <c r="P10" s="128"/>
      <c r="Q10" s="123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5"/>
      <c r="AF10" s="126"/>
      <c r="AG10" s="127"/>
      <c r="AH10" s="127"/>
      <c r="AI10" s="128"/>
    </row>
    <row r="11" spans="1:40" s="38" customFormat="1" ht="15" customHeight="1" x14ac:dyDescent="0.15">
      <c r="A11" s="40"/>
      <c r="B11" s="114"/>
      <c r="C11" s="116"/>
      <c r="D11" s="141"/>
      <c r="E11" s="142"/>
      <c r="F11" s="143"/>
      <c r="G11" s="114"/>
      <c r="H11" s="115"/>
      <c r="I11" s="116"/>
      <c r="J11" s="126"/>
      <c r="K11" s="127"/>
      <c r="L11" s="127"/>
      <c r="M11" s="127"/>
      <c r="N11" s="127"/>
      <c r="O11" s="127"/>
      <c r="P11" s="128"/>
      <c r="Q11" s="123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5"/>
      <c r="AF11" s="126"/>
      <c r="AG11" s="127"/>
      <c r="AH11" s="127"/>
      <c r="AI11" s="128"/>
    </row>
    <row r="12" spans="1:40" s="38" customFormat="1" ht="15" customHeight="1" x14ac:dyDescent="0.15">
      <c r="A12" s="40"/>
      <c r="B12" s="114"/>
      <c r="C12" s="116"/>
      <c r="D12" s="141"/>
      <c r="E12" s="142"/>
      <c r="F12" s="143"/>
      <c r="G12" s="114"/>
      <c r="H12" s="115"/>
      <c r="I12" s="116"/>
      <c r="J12" s="126"/>
      <c r="K12" s="127"/>
      <c r="L12" s="127"/>
      <c r="M12" s="127"/>
      <c r="N12" s="127"/>
      <c r="O12" s="127"/>
      <c r="P12" s="128"/>
      <c r="Q12" s="123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5"/>
      <c r="AF12" s="126"/>
      <c r="AG12" s="127"/>
      <c r="AH12" s="127"/>
      <c r="AI12" s="128"/>
    </row>
    <row r="13" spans="1:40" s="38" customFormat="1" ht="15" customHeight="1" x14ac:dyDescent="0.15">
      <c r="A13" s="40"/>
      <c r="B13" s="114"/>
      <c r="C13" s="116"/>
      <c r="D13" s="141"/>
      <c r="E13" s="142"/>
      <c r="F13" s="143"/>
      <c r="G13" s="114"/>
      <c r="H13" s="115"/>
      <c r="I13" s="116"/>
      <c r="J13" s="126"/>
      <c r="K13" s="127"/>
      <c r="L13" s="127"/>
      <c r="M13" s="127"/>
      <c r="N13" s="127"/>
      <c r="O13" s="127"/>
      <c r="P13" s="128"/>
      <c r="Q13" s="123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5"/>
      <c r="AF13" s="126"/>
      <c r="AG13" s="127"/>
      <c r="AH13" s="127"/>
      <c r="AI13" s="128"/>
    </row>
    <row r="14" spans="1:40" s="38" customFormat="1" ht="15" customHeight="1" x14ac:dyDescent="0.15">
      <c r="A14" s="40"/>
      <c r="B14" s="114"/>
      <c r="C14" s="116"/>
      <c r="D14" s="141"/>
      <c r="E14" s="142"/>
      <c r="F14" s="143"/>
      <c r="G14" s="114"/>
      <c r="H14" s="115"/>
      <c r="I14" s="116"/>
      <c r="J14" s="126"/>
      <c r="K14" s="127"/>
      <c r="L14" s="127"/>
      <c r="M14" s="127"/>
      <c r="N14" s="127"/>
      <c r="O14" s="127"/>
      <c r="P14" s="128"/>
      <c r="Q14" s="123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5"/>
      <c r="AF14" s="126"/>
      <c r="AG14" s="127"/>
      <c r="AH14" s="127"/>
      <c r="AI14" s="128"/>
    </row>
    <row r="15" spans="1:40" s="38" customFormat="1" ht="15" customHeight="1" x14ac:dyDescent="0.15">
      <c r="A15" s="40"/>
      <c r="B15" s="114"/>
      <c r="C15" s="116"/>
      <c r="D15" s="141"/>
      <c r="E15" s="142"/>
      <c r="F15" s="143"/>
      <c r="G15" s="114"/>
      <c r="H15" s="115"/>
      <c r="I15" s="116"/>
      <c r="J15" s="126"/>
      <c r="K15" s="127"/>
      <c r="L15" s="127"/>
      <c r="M15" s="127"/>
      <c r="N15" s="127"/>
      <c r="O15" s="127"/>
      <c r="P15" s="128"/>
      <c r="Q15" s="123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5"/>
      <c r="AF15" s="126"/>
      <c r="AG15" s="127"/>
      <c r="AH15" s="127"/>
      <c r="AI15" s="128"/>
    </row>
    <row r="16" spans="1:40" s="38" customFormat="1" ht="15" customHeight="1" x14ac:dyDescent="0.15">
      <c r="A16" s="40"/>
      <c r="B16" s="114"/>
      <c r="C16" s="116"/>
      <c r="D16" s="141"/>
      <c r="E16" s="142"/>
      <c r="F16" s="143"/>
      <c r="G16" s="114"/>
      <c r="H16" s="115"/>
      <c r="I16" s="116"/>
      <c r="J16" s="126"/>
      <c r="K16" s="127"/>
      <c r="L16" s="127"/>
      <c r="M16" s="127"/>
      <c r="N16" s="127"/>
      <c r="O16" s="127"/>
      <c r="P16" s="128"/>
      <c r="Q16" s="123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5"/>
      <c r="AF16" s="126"/>
      <c r="AG16" s="127"/>
      <c r="AH16" s="127"/>
      <c r="AI16" s="128"/>
    </row>
    <row r="17" spans="1:35" s="38" customFormat="1" ht="15" customHeight="1" x14ac:dyDescent="0.15">
      <c r="A17" s="40"/>
      <c r="B17" s="114"/>
      <c r="C17" s="116"/>
      <c r="D17" s="141"/>
      <c r="E17" s="142"/>
      <c r="F17" s="143"/>
      <c r="G17" s="114"/>
      <c r="H17" s="115"/>
      <c r="I17" s="116"/>
      <c r="J17" s="126"/>
      <c r="K17" s="127"/>
      <c r="L17" s="127"/>
      <c r="M17" s="127"/>
      <c r="N17" s="127"/>
      <c r="O17" s="127"/>
      <c r="P17" s="128"/>
      <c r="Q17" s="123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5"/>
      <c r="AF17" s="126"/>
      <c r="AG17" s="127"/>
      <c r="AH17" s="127"/>
      <c r="AI17" s="128"/>
    </row>
    <row r="18" spans="1:35" s="38" customFormat="1" ht="15" customHeight="1" x14ac:dyDescent="0.15">
      <c r="A18" s="40"/>
      <c r="B18" s="114"/>
      <c r="C18" s="116"/>
      <c r="D18" s="141"/>
      <c r="E18" s="142"/>
      <c r="F18" s="143"/>
      <c r="G18" s="114"/>
      <c r="H18" s="115"/>
      <c r="I18" s="116"/>
      <c r="J18" s="126"/>
      <c r="K18" s="127"/>
      <c r="L18" s="127"/>
      <c r="M18" s="127"/>
      <c r="N18" s="127"/>
      <c r="O18" s="127"/>
      <c r="P18" s="128"/>
      <c r="Q18" s="123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5"/>
      <c r="AF18" s="126"/>
      <c r="AG18" s="127"/>
      <c r="AH18" s="127"/>
      <c r="AI18" s="128"/>
    </row>
    <row r="19" spans="1:35" s="38" customFormat="1" ht="15" customHeight="1" x14ac:dyDescent="0.15">
      <c r="A19" s="40"/>
      <c r="B19" s="114"/>
      <c r="C19" s="116"/>
      <c r="D19" s="141"/>
      <c r="E19" s="142"/>
      <c r="F19" s="143"/>
      <c r="G19" s="114"/>
      <c r="H19" s="115"/>
      <c r="I19" s="116"/>
      <c r="J19" s="126"/>
      <c r="K19" s="127"/>
      <c r="L19" s="127"/>
      <c r="M19" s="127"/>
      <c r="N19" s="127"/>
      <c r="O19" s="127"/>
      <c r="P19" s="128"/>
      <c r="Q19" s="123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5"/>
      <c r="AF19" s="126"/>
      <c r="AG19" s="127"/>
      <c r="AH19" s="127"/>
      <c r="AI19" s="128"/>
    </row>
    <row r="20" spans="1:35" s="38" customFormat="1" ht="15" customHeight="1" x14ac:dyDescent="0.15">
      <c r="A20" s="40"/>
      <c r="B20" s="114"/>
      <c r="C20" s="116"/>
      <c r="D20" s="141"/>
      <c r="E20" s="142"/>
      <c r="F20" s="143"/>
      <c r="G20" s="114"/>
      <c r="H20" s="115"/>
      <c r="I20" s="116"/>
      <c r="J20" s="126"/>
      <c r="K20" s="127"/>
      <c r="L20" s="127"/>
      <c r="M20" s="127"/>
      <c r="N20" s="127"/>
      <c r="O20" s="127"/>
      <c r="P20" s="128"/>
      <c r="Q20" s="123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5"/>
      <c r="AF20" s="126"/>
      <c r="AG20" s="127"/>
      <c r="AH20" s="127"/>
      <c r="AI20" s="128"/>
    </row>
    <row r="21" spans="1:35" s="38" customFormat="1" ht="15" customHeight="1" x14ac:dyDescent="0.15">
      <c r="A21" s="40"/>
      <c r="B21" s="114"/>
      <c r="C21" s="116"/>
      <c r="D21" s="141"/>
      <c r="E21" s="142"/>
      <c r="F21" s="143"/>
      <c r="G21" s="114"/>
      <c r="H21" s="115"/>
      <c r="I21" s="116"/>
      <c r="J21" s="126"/>
      <c r="K21" s="127"/>
      <c r="L21" s="127"/>
      <c r="M21" s="127"/>
      <c r="N21" s="127"/>
      <c r="O21" s="127"/>
      <c r="P21" s="128"/>
      <c r="Q21" s="123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5"/>
      <c r="AF21" s="126"/>
      <c r="AG21" s="127"/>
      <c r="AH21" s="127"/>
      <c r="AI21" s="128"/>
    </row>
    <row r="22" spans="1:35" s="38" customFormat="1" ht="15" customHeight="1" x14ac:dyDescent="0.15">
      <c r="A22" s="40"/>
      <c r="B22" s="114"/>
      <c r="C22" s="116"/>
      <c r="D22" s="141"/>
      <c r="E22" s="142"/>
      <c r="F22" s="143"/>
      <c r="G22" s="114"/>
      <c r="H22" s="115"/>
      <c r="I22" s="116"/>
      <c r="J22" s="126"/>
      <c r="K22" s="127"/>
      <c r="L22" s="127"/>
      <c r="M22" s="127"/>
      <c r="N22" s="127"/>
      <c r="O22" s="127"/>
      <c r="P22" s="128"/>
      <c r="Q22" s="123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5"/>
      <c r="AF22" s="126"/>
      <c r="AG22" s="127"/>
      <c r="AH22" s="127"/>
      <c r="AI22" s="128"/>
    </row>
    <row r="23" spans="1:35" s="38" customFormat="1" ht="15" customHeight="1" x14ac:dyDescent="0.15">
      <c r="A23" s="40"/>
      <c r="B23" s="114"/>
      <c r="C23" s="116"/>
      <c r="D23" s="141"/>
      <c r="E23" s="142"/>
      <c r="F23" s="143"/>
      <c r="G23" s="114"/>
      <c r="H23" s="115"/>
      <c r="I23" s="116"/>
      <c r="J23" s="126"/>
      <c r="K23" s="127"/>
      <c r="L23" s="127"/>
      <c r="M23" s="127"/>
      <c r="N23" s="127"/>
      <c r="O23" s="127"/>
      <c r="P23" s="128"/>
      <c r="Q23" s="123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5"/>
      <c r="AF23" s="126"/>
      <c r="AG23" s="127"/>
      <c r="AH23" s="127"/>
      <c r="AI23" s="128"/>
    </row>
    <row r="24" spans="1:35" s="38" customFormat="1" ht="15" customHeight="1" x14ac:dyDescent="0.15">
      <c r="A24" s="40"/>
      <c r="B24" s="114"/>
      <c r="C24" s="116"/>
      <c r="D24" s="141"/>
      <c r="E24" s="142"/>
      <c r="F24" s="143"/>
      <c r="G24" s="114"/>
      <c r="H24" s="115"/>
      <c r="I24" s="116"/>
      <c r="J24" s="126"/>
      <c r="K24" s="127"/>
      <c r="L24" s="127"/>
      <c r="M24" s="127"/>
      <c r="N24" s="127"/>
      <c r="O24" s="127"/>
      <c r="P24" s="128"/>
      <c r="Q24" s="123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5"/>
      <c r="AF24" s="126"/>
      <c r="AG24" s="127"/>
      <c r="AH24" s="127"/>
      <c r="AI24" s="128"/>
    </row>
    <row r="25" spans="1:35" s="38" customFormat="1" ht="15" customHeight="1" x14ac:dyDescent="0.15">
      <c r="A25" s="40"/>
      <c r="B25" s="114"/>
      <c r="C25" s="116"/>
      <c r="D25" s="141"/>
      <c r="E25" s="142"/>
      <c r="F25" s="143"/>
      <c r="G25" s="114"/>
      <c r="H25" s="115"/>
      <c r="I25" s="116"/>
      <c r="J25" s="126"/>
      <c r="K25" s="127"/>
      <c r="L25" s="127"/>
      <c r="M25" s="127"/>
      <c r="N25" s="127"/>
      <c r="O25" s="127"/>
      <c r="P25" s="128"/>
      <c r="Q25" s="123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5"/>
      <c r="AF25" s="126"/>
      <c r="AG25" s="127"/>
      <c r="AH25" s="127"/>
      <c r="AI25" s="128"/>
    </row>
    <row r="26" spans="1:35" s="38" customFormat="1" ht="15" customHeight="1" x14ac:dyDescent="0.15">
      <c r="A26" s="40"/>
      <c r="B26" s="114"/>
      <c r="C26" s="116"/>
      <c r="D26" s="141"/>
      <c r="E26" s="142"/>
      <c r="F26" s="143"/>
      <c r="G26" s="114"/>
      <c r="H26" s="115"/>
      <c r="I26" s="116"/>
      <c r="J26" s="126"/>
      <c r="K26" s="127"/>
      <c r="L26" s="127"/>
      <c r="M26" s="127"/>
      <c r="N26" s="127"/>
      <c r="O26" s="127"/>
      <c r="P26" s="128"/>
      <c r="Q26" s="123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5"/>
      <c r="AF26" s="126"/>
      <c r="AG26" s="127"/>
      <c r="AH26" s="127"/>
      <c r="AI26" s="128"/>
    </row>
    <row r="27" spans="1:35" s="38" customFormat="1" ht="15" customHeight="1" x14ac:dyDescent="0.15">
      <c r="A27" s="40"/>
      <c r="B27" s="114"/>
      <c r="C27" s="116"/>
      <c r="D27" s="141"/>
      <c r="E27" s="142"/>
      <c r="F27" s="143"/>
      <c r="G27" s="114"/>
      <c r="H27" s="115"/>
      <c r="I27" s="116"/>
      <c r="J27" s="126"/>
      <c r="K27" s="127"/>
      <c r="L27" s="127"/>
      <c r="M27" s="127"/>
      <c r="N27" s="127"/>
      <c r="O27" s="127"/>
      <c r="P27" s="128"/>
      <c r="Q27" s="123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5"/>
      <c r="AF27" s="126"/>
      <c r="AG27" s="127"/>
      <c r="AH27" s="127"/>
      <c r="AI27" s="128"/>
    </row>
    <row r="28" spans="1:35" s="38" customFormat="1" ht="15" customHeight="1" x14ac:dyDescent="0.15">
      <c r="A28" s="40"/>
      <c r="B28" s="114"/>
      <c r="C28" s="116"/>
      <c r="D28" s="141"/>
      <c r="E28" s="142"/>
      <c r="F28" s="143"/>
      <c r="G28" s="114"/>
      <c r="H28" s="115"/>
      <c r="I28" s="116"/>
      <c r="J28" s="126"/>
      <c r="K28" s="127"/>
      <c r="L28" s="127"/>
      <c r="M28" s="127"/>
      <c r="N28" s="127"/>
      <c r="O28" s="127"/>
      <c r="P28" s="128"/>
      <c r="Q28" s="123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5"/>
      <c r="AF28" s="126"/>
      <c r="AG28" s="127"/>
      <c r="AH28" s="127"/>
      <c r="AI28" s="128"/>
    </row>
    <row r="29" spans="1:35" s="38" customFormat="1" ht="15" customHeight="1" x14ac:dyDescent="0.15">
      <c r="A29" s="40"/>
      <c r="B29" s="114"/>
      <c r="C29" s="116"/>
      <c r="D29" s="141"/>
      <c r="E29" s="142"/>
      <c r="F29" s="143"/>
      <c r="G29" s="114"/>
      <c r="H29" s="115"/>
      <c r="I29" s="116"/>
      <c r="J29" s="126"/>
      <c r="K29" s="127"/>
      <c r="L29" s="127"/>
      <c r="M29" s="127"/>
      <c r="N29" s="127"/>
      <c r="O29" s="127"/>
      <c r="P29" s="128"/>
      <c r="Q29" s="123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5"/>
      <c r="AF29" s="126"/>
      <c r="AG29" s="127"/>
      <c r="AH29" s="127"/>
      <c r="AI29" s="128"/>
    </row>
    <row r="30" spans="1:35" s="38" customFormat="1" ht="15" customHeight="1" x14ac:dyDescent="0.15">
      <c r="A30" s="40"/>
      <c r="B30" s="114"/>
      <c r="C30" s="116"/>
      <c r="D30" s="141"/>
      <c r="E30" s="142"/>
      <c r="F30" s="143"/>
      <c r="G30" s="114"/>
      <c r="H30" s="115"/>
      <c r="I30" s="116"/>
      <c r="J30" s="126"/>
      <c r="K30" s="127"/>
      <c r="L30" s="127"/>
      <c r="M30" s="127"/>
      <c r="N30" s="127"/>
      <c r="O30" s="127"/>
      <c r="P30" s="128"/>
      <c r="Q30" s="123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5"/>
      <c r="AF30" s="126"/>
      <c r="AG30" s="127"/>
      <c r="AH30" s="127"/>
      <c r="AI30" s="128"/>
    </row>
    <row r="31" spans="1:35" s="38" customFormat="1" ht="15" customHeight="1" x14ac:dyDescent="0.15">
      <c r="A31" s="40"/>
      <c r="B31" s="114"/>
      <c r="C31" s="116"/>
      <c r="D31" s="141"/>
      <c r="E31" s="142"/>
      <c r="F31" s="143"/>
      <c r="G31" s="114"/>
      <c r="H31" s="115"/>
      <c r="I31" s="116"/>
      <c r="J31" s="126"/>
      <c r="K31" s="127"/>
      <c r="L31" s="127"/>
      <c r="M31" s="127"/>
      <c r="N31" s="127"/>
      <c r="O31" s="127"/>
      <c r="P31" s="128"/>
      <c r="Q31" s="123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5"/>
      <c r="AF31" s="126"/>
      <c r="AG31" s="127"/>
      <c r="AH31" s="127"/>
      <c r="AI31" s="128"/>
    </row>
    <row r="32" spans="1:35" s="38" customFormat="1" ht="15" customHeight="1" x14ac:dyDescent="0.15">
      <c r="A32" s="40"/>
      <c r="B32" s="114"/>
      <c r="C32" s="116"/>
      <c r="D32" s="141"/>
      <c r="E32" s="142"/>
      <c r="F32" s="143"/>
      <c r="G32" s="114"/>
      <c r="H32" s="115"/>
      <c r="I32" s="116"/>
      <c r="J32" s="126"/>
      <c r="K32" s="127"/>
      <c r="L32" s="127"/>
      <c r="M32" s="127"/>
      <c r="N32" s="127"/>
      <c r="O32" s="127"/>
      <c r="P32" s="128"/>
      <c r="Q32" s="123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5"/>
      <c r="AF32" s="126"/>
      <c r="AG32" s="127"/>
      <c r="AH32" s="127"/>
      <c r="AI32" s="128"/>
    </row>
    <row r="33" spans="1:35" s="38" customFormat="1" ht="15" customHeight="1" x14ac:dyDescent="0.15">
      <c r="A33" s="40"/>
      <c r="B33" s="114"/>
      <c r="C33" s="116"/>
      <c r="D33" s="141"/>
      <c r="E33" s="142"/>
      <c r="F33" s="143"/>
      <c r="G33" s="114"/>
      <c r="H33" s="115"/>
      <c r="I33" s="116"/>
      <c r="J33" s="126"/>
      <c r="K33" s="127"/>
      <c r="L33" s="127"/>
      <c r="M33" s="127"/>
      <c r="N33" s="127"/>
      <c r="O33" s="127"/>
      <c r="P33" s="128"/>
      <c r="Q33" s="123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5"/>
      <c r="AF33" s="126"/>
      <c r="AG33" s="127"/>
      <c r="AH33" s="127"/>
      <c r="AI33" s="128"/>
    </row>
    <row r="34" spans="1:35" s="38" customFormat="1" ht="15" customHeigh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36" customWidth="1"/>
    <col min="18" max="33" width="4.83203125" style="43" customWidth="1"/>
    <col min="34" max="34" width="4.83203125" style="36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5" s="11" customFormat="1" ht="11.25" x14ac:dyDescent="0.15">
      <c r="A1" s="150" t="s">
        <v>0</v>
      </c>
      <c r="B1" s="151"/>
      <c r="C1" s="151"/>
      <c r="D1" s="152"/>
      <c r="E1" s="167" t="str">
        <f ca="1">IF(INDIRECT("変更履歴!E1")&lt;&gt;"",INDIRECT("変更履歴!E1"),"")</f>
        <v>サンプルプロジェクト</v>
      </c>
      <c r="F1" s="121"/>
      <c r="G1" s="121"/>
      <c r="H1" s="121"/>
      <c r="I1" s="121"/>
      <c r="J1" s="121"/>
      <c r="K1" s="121"/>
      <c r="L1" s="121"/>
      <c r="M1" s="121"/>
      <c r="N1" s="122"/>
      <c r="O1" s="153" t="s">
        <v>59</v>
      </c>
      <c r="P1" s="154"/>
      <c r="Q1" s="154"/>
      <c r="R1" s="155"/>
      <c r="S1" s="168" t="str">
        <f ca="1">IF(INDIRECT("変更履歴!S1")&lt;&gt;"",INDIRECT("変更履歴!S1"),"")</f>
        <v>システム機能設計書（画面）
WA10104/汎用エラー</v>
      </c>
      <c r="T1" s="169"/>
      <c r="U1" s="169"/>
      <c r="V1" s="169"/>
      <c r="W1" s="169"/>
      <c r="X1" s="169"/>
      <c r="Y1" s="169"/>
      <c r="Z1" s="170"/>
      <c r="AA1" s="150" t="s">
        <v>3</v>
      </c>
      <c r="AB1" s="152"/>
      <c r="AC1" s="102" t="str">
        <f ca="1">IF(INDIRECT("変更履歴!AC1")&lt;&gt;"",INDIRECT("変更履歴!AC1"),"")</f>
        <v>TIS</v>
      </c>
      <c r="AD1" s="103"/>
      <c r="AE1" s="103"/>
      <c r="AF1" s="104"/>
      <c r="AG1" s="164">
        <f ca="1">IF(INDIRECT("変更履歴!AG1")&lt;&gt;"",INDIRECT("変更履歴!AG1"),"")</f>
        <v>43599</v>
      </c>
      <c r="AH1" s="165"/>
      <c r="AI1" s="166"/>
    </row>
    <row r="2" spans="1:35" s="11" customFormat="1" ht="11.25" x14ac:dyDescent="0.15">
      <c r="A2" s="150" t="s">
        <v>1</v>
      </c>
      <c r="B2" s="151"/>
      <c r="C2" s="151"/>
      <c r="D2" s="152"/>
      <c r="E2" s="167" t="str">
        <f ca="1">IF(INDIRECT("変更履歴!E2")&lt;&gt;"",INDIRECT("変更履歴!E2"),"")</f>
        <v>サンプルシステム</v>
      </c>
      <c r="F2" s="121"/>
      <c r="G2" s="121"/>
      <c r="H2" s="121"/>
      <c r="I2" s="121"/>
      <c r="J2" s="121"/>
      <c r="K2" s="121"/>
      <c r="L2" s="121"/>
      <c r="M2" s="121"/>
      <c r="N2" s="122"/>
      <c r="O2" s="156"/>
      <c r="P2" s="157"/>
      <c r="Q2" s="157"/>
      <c r="R2" s="158"/>
      <c r="S2" s="171"/>
      <c r="T2" s="172"/>
      <c r="U2" s="172"/>
      <c r="V2" s="172"/>
      <c r="W2" s="172"/>
      <c r="X2" s="172"/>
      <c r="Y2" s="172"/>
      <c r="Z2" s="173"/>
      <c r="AA2" s="150" t="s">
        <v>4</v>
      </c>
      <c r="AB2" s="152"/>
      <c r="AC2" s="102" t="str">
        <f ca="1">IF(INDIRECT("変更履歴!AC2")&lt;&gt;"",INDIRECT("変更履歴!AC2"),"")</f>
        <v>TIS</v>
      </c>
      <c r="AD2" s="103"/>
      <c r="AE2" s="103"/>
      <c r="AF2" s="104"/>
      <c r="AG2" s="164">
        <f ca="1">IF(INDIRECT("変更履歴!AG2")&lt;&gt;"",INDIRECT("変更履歴!AG2"),"")</f>
        <v>44697</v>
      </c>
      <c r="AH2" s="165"/>
      <c r="AI2" s="166"/>
    </row>
    <row r="3" spans="1:35" s="11" customFormat="1" ht="11.25" x14ac:dyDescent="0.15">
      <c r="A3" s="150" t="s">
        <v>2</v>
      </c>
      <c r="B3" s="151"/>
      <c r="C3" s="151"/>
      <c r="D3" s="152"/>
      <c r="E3" s="167" t="str">
        <f ca="1">IF(INDIRECT("変更履歴!E3")&lt;&gt;"",INDIRECT("変更履歴!E3"),"")</f>
        <v>プロジェクト管理システム</v>
      </c>
      <c r="F3" s="121"/>
      <c r="G3" s="121"/>
      <c r="H3" s="121"/>
      <c r="I3" s="121"/>
      <c r="J3" s="121"/>
      <c r="K3" s="121"/>
      <c r="L3" s="121"/>
      <c r="M3" s="121"/>
      <c r="N3" s="122"/>
      <c r="O3" s="159"/>
      <c r="P3" s="160"/>
      <c r="Q3" s="160"/>
      <c r="R3" s="161"/>
      <c r="S3" s="174"/>
      <c r="T3" s="175"/>
      <c r="U3" s="175"/>
      <c r="V3" s="175"/>
      <c r="W3" s="175"/>
      <c r="X3" s="175"/>
      <c r="Y3" s="175"/>
      <c r="Z3" s="176"/>
      <c r="AA3" s="150"/>
      <c r="AB3" s="152"/>
      <c r="AC3" s="102" t="str">
        <f ca="1">IF(INDIRECT("変更履歴!AC3")&lt;&gt;"",INDIRECT("変更履歴!AC3"),"")</f>
        <v/>
      </c>
      <c r="AD3" s="103"/>
      <c r="AE3" s="103"/>
      <c r="AF3" s="104"/>
      <c r="AG3" s="164" t="str">
        <f ca="1">IF(INDIRECT("変更履歴!AG3")&lt;&gt;"",INDIRECT("変更履歴!AG3"),"")</f>
        <v/>
      </c>
      <c r="AH3" s="165"/>
      <c r="AI3" s="166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60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1"/>
      <c r="AD6"/>
      <c r="AE6"/>
      <c r="AF6"/>
      <c r="AG6"/>
      <c r="AH6"/>
      <c r="AI6"/>
    </row>
    <row r="7" spans="1:35" ht="15" customHeight="1" x14ac:dyDescent="0.15">
      <c r="A7"/>
      <c r="B7" s="30" t="s">
        <v>41</v>
      </c>
      <c r="C7" s="30"/>
      <c r="D7"/>
      <c r="E7"/>
      <c r="F7"/>
      <c r="G7"/>
      <c r="H7"/>
      <c r="I7"/>
      <c r="J7"/>
      <c r="K7"/>
      <c r="L7"/>
      <c r="M7"/>
      <c r="N7" s="42"/>
      <c r="O7"/>
      <c r="P7" s="41"/>
      <c r="Q7"/>
      <c r="R7" s="41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1"/>
      <c r="AH7" s="31"/>
      <c r="AI7"/>
    </row>
    <row r="8" spans="1:35" ht="15" customHeight="1" x14ac:dyDescent="0.15">
      <c r="A8"/>
      <c r="B8" s="30"/>
      <c r="C8" s="30" t="s">
        <v>61</v>
      </c>
      <c r="D8"/>
      <c r="E8"/>
      <c r="F8"/>
      <c r="G8"/>
      <c r="H8"/>
      <c r="I8"/>
      <c r="J8"/>
      <c r="K8"/>
      <c r="L8"/>
      <c r="M8"/>
      <c r="N8" s="42"/>
      <c r="O8"/>
      <c r="P8" s="41"/>
      <c r="Q8"/>
      <c r="R8" s="41"/>
      <c r="S8"/>
      <c r="T8"/>
      <c r="U8"/>
      <c r="V8"/>
      <c r="W8"/>
      <c r="X8"/>
      <c r="Y8"/>
      <c r="Z8"/>
      <c r="AA8"/>
      <c r="AB8"/>
      <c r="AC8"/>
      <c r="AD8"/>
      <c r="AE8"/>
      <c r="AF8" s="41"/>
      <c r="AG8" s="41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2"/>
      <c r="O9"/>
      <c r="P9" s="41"/>
      <c r="Q9"/>
      <c r="R9" s="41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30" t="s">
        <v>116</v>
      </c>
      <c r="C10"/>
      <c r="D10"/>
      <c r="E10"/>
      <c r="F10"/>
      <c r="G10"/>
      <c r="H10"/>
      <c r="I10"/>
      <c r="J10"/>
      <c r="K10"/>
      <c r="L10"/>
      <c r="M10"/>
      <c r="N10" s="42"/>
      <c r="O10"/>
      <c r="P10" s="41"/>
      <c r="Q10"/>
      <c r="R10" s="41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1"/>
      <c r="AH10" s="31"/>
      <c r="AI10"/>
    </row>
    <row r="11" spans="1:35" ht="15" customHeight="1" x14ac:dyDescent="0.15">
      <c r="A11"/>
      <c r="B11"/>
      <c r="C11" s="30" t="s">
        <v>62</v>
      </c>
      <c r="D11"/>
      <c r="E11"/>
      <c r="F11"/>
      <c r="G11"/>
      <c r="H11"/>
      <c r="I11"/>
      <c r="J11"/>
      <c r="K11"/>
      <c r="L11"/>
      <c r="M11"/>
      <c r="N11" s="42"/>
      <c r="O11"/>
      <c r="P11" s="41"/>
      <c r="Q11"/>
      <c r="R11" s="4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1"/>
      <c r="AH11" s="31"/>
      <c r="AI11"/>
    </row>
    <row r="12" spans="1:35" ht="15" customHeight="1" x14ac:dyDescent="0.15">
      <c r="A12"/>
      <c r="B12"/>
      <c r="C12" t="s">
        <v>63</v>
      </c>
      <c r="I12"/>
      <c r="J12"/>
      <c r="K12"/>
      <c r="L12"/>
      <c r="M12"/>
      <c r="N12" s="42"/>
      <c r="O12"/>
      <c r="P12" s="41"/>
      <c r="Q12"/>
      <c r="R12" s="41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1"/>
      <c r="AH12" s="31"/>
      <c r="AI12"/>
    </row>
    <row r="13" spans="1:35" ht="15" customHeight="1" x14ac:dyDescent="0.15">
      <c r="A13"/>
      <c r="B13"/>
      <c r="C13" t="s">
        <v>99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4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1"/>
      <c r="AH13" s="31"/>
      <c r="AI13"/>
    </row>
    <row r="14" spans="1:35" ht="15" customHeight="1" x14ac:dyDescent="0.15">
      <c r="A14"/>
      <c r="B14" s="30"/>
      <c r="C14" t="s">
        <v>65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1"/>
      <c r="AH14" s="31"/>
      <c r="AI14"/>
    </row>
    <row r="15" spans="1:35" ht="15" customHeight="1" x14ac:dyDescent="0.15">
      <c r="A15"/>
      <c r="B15" s="30"/>
      <c r="C15" t="s">
        <v>66</v>
      </c>
      <c r="H15"/>
      <c r="I15"/>
      <c r="J15"/>
      <c r="K15"/>
      <c r="L15"/>
      <c r="M15"/>
      <c r="N15" s="42"/>
      <c r="O15"/>
      <c r="P15" s="4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1"/>
      <c r="AH15" s="31"/>
      <c r="AI15"/>
    </row>
    <row r="16" spans="1:35" ht="15" customHeight="1" x14ac:dyDescent="0.15">
      <c r="A16"/>
      <c r="B16"/>
      <c r="C16" t="s">
        <v>64</v>
      </c>
      <c r="D16"/>
      <c r="E16"/>
      <c r="F16"/>
      <c r="G16"/>
      <c r="H16"/>
      <c r="I16"/>
      <c r="J16"/>
      <c r="K16"/>
      <c r="L16"/>
      <c r="M16"/>
      <c r="N16"/>
      <c r="O16"/>
      <c r="P16" s="4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1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1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1"/>
      <c r="AH17" s="31"/>
      <c r="AI17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33"/>
      <c r="Q18" s="31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45"/>
      <c r="AH18" s="32"/>
      <c r="AI18" s="25"/>
    </row>
    <row r="19" spans="1:35" ht="15" customHeight="1" x14ac:dyDescent="0.15">
      <c r="J19" s="25"/>
      <c r="K19" s="25"/>
      <c r="L19" s="25"/>
      <c r="M19" s="25"/>
      <c r="N19" s="25"/>
      <c r="O19" s="25"/>
      <c r="P19" s="33"/>
      <c r="Q19" s="31"/>
      <c r="R19" s="25"/>
      <c r="S19" s="34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45"/>
      <c r="AH19" s="32"/>
      <c r="AI19" s="25"/>
    </row>
    <row r="20" spans="1:35" ht="15" customHeight="1" x14ac:dyDescent="0.15">
      <c r="K20" s="25"/>
      <c r="L20" s="25"/>
      <c r="M20" s="25"/>
      <c r="N20" s="25"/>
      <c r="O20" s="25"/>
      <c r="P20" s="33"/>
      <c r="Q20" s="31"/>
      <c r="R20" s="25"/>
      <c r="S20" s="25"/>
      <c r="T20" s="25"/>
      <c r="U20" s="46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45"/>
      <c r="AH20" s="32"/>
      <c r="AI20" s="25"/>
    </row>
    <row r="21" spans="1:35" ht="15" customHeight="1" x14ac:dyDescent="0.15">
      <c r="K21" s="25"/>
      <c r="L21" s="25"/>
      <c r="M21" s="25"/>
      <c r="N21" s="25"/>
      <c r="O21" s="25"/>
      <c r="P21" s="33"/>
      <c r="Q21" s="32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32"/>
      <c r="AI21" s="25"/>
    </row>
    <row r="22" spans="1:35" ht="15" customHeight="1" x14ac:dyDescent="0.15">
      <c r="P22" s="35"/>
      <c r="U22" s="47"/>
      <c r="AG22" s="48"/>
    </row>
    <row r="23" spans="1:35" ht="15" customHeight="1" x14ac:dyDescent="0.15">
      <c r="U23" s="47"/>
      <c r="AF23" s="48"/>
      <c r="AG23" s="35"/>
    </row>
    <row r="24" spans="1:35" ht="15" customHeight="1" x14ac:dyDescent="0.15">
      <c r="T24" s="47"/>
      <c r="AF24" s="48"/>
      <c r="AG24" s="48"/>
    </row>
    <row r="25" spans="1:35" ht="15" customHeight="1" x14ac:dyDescent="0.15">
      <c r="AG25" s="35"/>
    </row>
    <row r="26" spans="1:35" ht="15" customHeight="1" x14ac:dyDescent="0.15">
      <c r="AG26" s="35"/>
    </row>
    <row r="27" spans="1:35" ht="15" customHeight="1" x14ac:dyDescent="0.15">
      <c r="AF27" s="48"/>
      <c r="AG27" s="35"/>
    </row>
    <row r="28" spans="1:35" ht="15" customHeight="1" x14ac:dyDescent="0.15">
      <c r="AF28" s="48"/>
      <c r="AG28" s="48"/>
    </row>
    <row r="29" spans="1:35" ht="15" customHeight="1" x14ac:dyDescent="0.15">
      <c r="AF29" s="48"/>
      <c r="AG29" s="48"/>
    </row>
    <row r="30" spans="1:35" ht="15" customHeight="1" x14ac:dyDescent="0.15">
      <c r="AG30" s="48"/>
    </row>
    <row r="31" spans="1:35" ht="15" customHeight="1" x14ac:dyDescent="0.15">
      <c r="AF31" s="48"/>
      <c r="AG31" s="48"/>
    </row>
    <row r="32" spans="1:35" ht="15" customHeight="1" x14ac:dyDescent="0.15">
      <c r="AG32" s="48"/>
    </row>
    <row r="34" spans="33:33" ht="15" customHeight="1" x14ac:dyDescent="0.15">
      <c r="AG34" s="48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150" t="s">
        <v>81</v>
      </c>
      <c r="B1" s="151"/>
      <c r="C1" s="151"/>
      <c r="D1" s="152"/>
      <c r="E1" s="167" t="str">
        <f ca="1">IF(INDIRECT("変更履歴!E1")&lt;&gt;"",INDIRECT("変更履歴!E1"),"")</f>
        <v>サンプルプロジェクト</v>
      </c>
      <c r="F1" s="121"/>
      <c r="G1" s="121"/>
      <c r="H1" s="121"/>
      <c r="I1" s="121"/>
      <c r="J1" s="121"/>
      <c r="K1" s="121"/>
      <c r="L1" s="121"/>
      <c r="M1" s="121"/>
      <c r="N1" s="122"/>
      <c r="O1" s="153" t="s">
        <v>59</v>
      </c>
      <c r="P1" s="154"/>
      <c r="Q1" s="154"/>
      <c r="R1" s="155"/>
      <c r="S1" s="168" t="str">
        <f ca="1">IF(INDIRECT("変更履歴!S1")&lt;&gt;"",INDIRECT("変更履歴!S1"),"")</f>
        <v>システム機能設計書（画面）
WA10104/汎用エラー</v>
      </c>
      <c r="T1" s="169"/>
      <c r="U1" s="169"/>
      <c r="V1" s="169"/>
      <c r="W1" s="169"/>
      <c r="X1" s="169"/>
      <c r="Y1" s="169"/>
      <c r="Z1" s="170"/>
      <c r="AA1" s="150" t="s">
        <v>3</v>
      </c>
      <c r="AB1" s="152"/>
      <c r="AC1" s="102" t="str">
        <f ca="1">IF(INDIRECT("変更履歴!AC1")&lt;&gt;"",INDIRECT("変更履歴!AC1"),"")</f>
        <v>TIS</v>
      </c>
      <c r="AD1" s="103"/>
      <c r="AE1" s="103"/>
      <c r="AF1" s="104"/>
      <c r="AG1" s="164">
        <f ca="1">IF(INDIRECT("変更履歴!AG1")&lt;&gt;"",INDIRECT("変更履歴!AG1"),"")</f>
        <v>43599</v>
      </c>
      <c r="AH1" s="165"/>
      <c r="AI1" s="166"/>
    </row>
    <row r="2" spans="1:35" s="11" customFormat="1" x14ac:dyDescent="0.15">
      <c r="A2" s="150" t="s">
        <v>1</v>
      </c>
      <c r="B2" s="151"/>
      <c r="C2" s="151"/>
      <c r="D2" s="152"/>
      <c r="E2" s="167" t="str">
        <f ca="1">IF(INDIRECT("変更履歴!E2")&lt;&gt;"",INDIRECT("変更履歴!E2"),"")</f>
        <v>サンプルシステム</v>
      </c>
      <c r="F2" s="121"/>
      <c r="G2" s="121"/>
      <c r="H2" s="121"/>
      <c r="I2" s="121"/>
      <c r="J2" s="121"/>
      <c r="K2" s="121"/>
      <c r="L2" s="121"/>
      <c r="M2" s="121"/>
      <c r="N2" s="122"/>
      <c r="O2" s="156"/>
      <c r="P2" s="157"/>
      <c r="Q2" s="157"/>
      <c r="R2" s="158"/>
      <c r="S2" s="171"/>
      <c r="T2" s="172"/>
      <c r="U2" s="172"/>
      <c r="V2" s="172"/>
      <c r="W2" s="172"/>
      <c r="X2" s="172"/>
      <c r="Y2" s="172"/>
      <c r="Z2" s="173"/>
      <c r="AA2" s="150" t="s">
        <v>4</v>
      </c>
      <c r="AB2" s="152"/>
      <c r="AC2" s="102" t="str">
        <f ca="1">IF(INDIRECT("変更履歴!AC2")&lt;&gt;"",INDIRECT("変更履歴!AC2"),"")</f>
        <v>TIS</v>
      </c>
      <c r="AD2" s="103"/>
      <c r="AE2" s="103"/>
      <c r="AF2" s="104"/>
      <c r="AG2" s="164">
        <f ca="1">IF(INDIRECT("変更履歴!AG2")&lt;&gt;"",INDIRECT("変更履歴!AG2"),"")</f>
        <v>44697</v>
      </c>
      <c r="AH2" s="165"/>
      <c r="AI2" s="166"/>
    </row>
    <row r="3" spans="1:35" s="11" customFormat="1" x14ac:dyDescent="0.15">
      <c r="A3" s="150" t="s">
        <v>2</v>
      </c>
      <c r="B3" s="151"/>
      <c r="C3" s="151"/>
      <c r="D3" s="152"/>
      <c r="E3" s="167" t="str">
        <f ca="1">IF(INDIRECT("変更履歴!E3")&lt;&gt;"",INDIRECT("変更履歴!E3"),"")</f>
        <v>プロジェクト管理システム</v>
      </c>
      <c r="F3" s="121"/>
      <c r="G3" s="121"/>
      <c r="H3" s="121"/>
      <c r="I3" s="121"/>
      <c r="J3" s="121"/>
      <c r="K3" s="121"/>
      <c r="L3" s="121"/>
      <c r="M3" s="121"/>
      <c r="N3" s="122"/>
      <c r="O3" s="159"/>
      <c r="P3" s="160"/>
      <c r="Q3" s="160"/>
      <c r="R3" s="161"/>
      <c r="S3" s="174"/>
      <c r="T3" s="175"/>
      <c r="U3" s="175"/>
      <c r="V3" s="175"/>
      <c r="W3" s="175"/>
      <c r="X3" s="175"/>
      <c r="Y3" s="175"/>
      <c r="Z3" s="176"/>
      <c r="AA3" s="150"/>
      <c r="AB3" s="152"/>
      <c r="AC3" s="102" t="str">
        <f ca="1">IF(INDIRECT("変更履歴!AC3")&lt;&gt;"",INDIRECT("変更履歴!AC3"),"")</f>
        <v/>
      </c>
      <c r="AD3" s="103"/>
      <c r="AE3" s="103"/>
      <c r="AF3" s="104"/>
      <c r="AG3" s="164" t="str">
        <f ca="1">IF(INDIRECT("変更履歴!AG3")&lt;&gt;"",INDIRECT("変更履歴!AG3"),"")</f>
        <v/>
      </c>
      <c r="AH3" s="165"/>
      <c r="AI3" s="166"/>
    </row>
    <row r="4" spans="1:35" ht="12" customHeight="1" x14ac:dyDescent="0.15"/>
    <row r="5" spans="1:35" s="61" customFormat="1" ht="12" customHeight="1" x14ac:dyDescent="0.15">
      <c r="B5" s="61" t="s">
        <v>41</v>
      </c>
    </row>
    <row r="6" spans="1:35" s="61" customFormat="1" ht="12" customHeight="1" x14ac:dyDescent="0.15">
      <c r="C6" s="61" t="s">
        <v>47</v>
      </c>
    </row>
    <row r="7" spans="1:35" s="61" customFormat="1" ht="12" customHeight="1" x14ac:dyDescent="0.15"/>
    <row r="8" spans="1:35" s="61" customFormat="1" ht="12" customHeight="1" x14ac:dyDescent="0.15">
      <c r="B8" s="62"/>
      <c r="C8" s="187" t="s">
        <v>44</v>
      </c>
      <c r="D8" s="188"/>
      <c r="E8" s="188"/>
      <c r="F8" s="189"/>
      <c r="G8" s="126" t="s">
        <v>119</v>
      </c>
      <c r="H8" s="190"/>
      <c r="I8" s="190"/>
      <c r="J8" s="190"/>
      <c r="K8" s="190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9"/>
    </row>
    <row r="9" spans="1:35" s="61" customFormat="1" ht="12" customHeight="1" x14ac:dyDescent="0.15">
      <c r="B9" s="62"/>
      <c r="C9" s="191" t="s">
        <v>45</v>
      </c>
      <c r="D9" s="192"/>
      <c r="E9" s="192"/>
      <c r="F9" s="193"/>
      <c r="G9" s="126" t="s">
        <v>118</v>
      </c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9"/>
    </row>
    <row r="10" spans="1:35" s="61" customFormat="1" ht="12" customHeight="1" x14ac:dyDescent="0.15">
      <c r="B10" s="62"/>
      <c r="C10" s="178" t="s">
        <v>46</v>
      </c>
      <c r="D10" s="179"/>
      <c r="E10" s="179"/>
      <c r="F10" s="180"/>
      <c r="G10" s="98" t="s">
        <v>123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4"/>
    </row>
    <row r="11" spans="1:35" s="61" customFormat="1" ht="12" customHeight="1" x14ac:dyDescent="0.15">
      <c r="B11" s="62"/>
      <c r="C11" s="181"/>
      <c r="D11" s="182"/>
      <c r="E11" s="182"/>
      <c r="F11" s="183"/>
      <c r="G11" s="65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6"/>
    </row>
    <row r="12" spans="1:35" s="61" customFormat="1" ht="12" customHeight="1" x14ac:dyDescent="0.15">
      <c r="B12" s="62"/>
      <c r="C12" s="181"/>
      <c r="D12" s="182"/>
      <c r="E12" s="182"/>
      <c r="F12" s="183"/>
      <c r="G12" s="9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6"/>
    </row>
    <row r="13" spans="1:35" s="61" customFormat="1" ht="12" customHeight="1" x14ac:dyDescent="0.15">
      <c r="B13" s="62"/>
      <c r="C13" s="184"/>
      <c r="D13" s="185"/>
      <c r="E13" s="185"/>
      <c r="F13" s="186"/>
      <c r="G13" s="67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</row>
    <row r="14" spans="1:35" s="61" customFormat="1" ht="12" customHeight="1" x14ac:dyDescent="0.15">
      <c r="B14" s="62"/>
      <c r="C14" s="177" t="s">
        <v>55</v>
      </c>
      <c r="D14" s="177"/>
      <c r="E14" s="177"/>
      <c r="F14" s="177"/>
      <c r="G14" s="70" t="s">
        <v>109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2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  <mergeCell ref="C14:F14"/>
    <mergeCell ref="C10:F13"/>
    <mergeCell ref="C8:F8"/>
    <mergeCell ref="G8:AG8"/>
    <mergeCell ref="G9:AG9"/>
    <mergeCell ref="C9:F9"/>
    <mergeCell ref="AG1:AI1"/>
    <mergeCell ref="AC2:AF2"/>
    <mergeCell ref="AG2:AI2"/>
    <mergeCell ref="AC3:AF3"/>
    <mergeCell ref="AG3:AI3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F5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16384" width="4.83203125" style="16"/>
  </cols>
  <sheetData>
    <row r="1" spans="1:36" s="11" customFormat="1" x14ac:dyDescent="0.15">
      <c r="A1" s="228" t="s">
        <v>0</v>
      </c>
      <c r="B1" s="229"/>
      <c r="C1" s="229"/>
      <c r="D1" s="230"/>
      <c r="E1" s="167" t="str">
        <f ca="1">IF(INDIRECT("変更履歴!E1")&lt;&gt;"",INDIRECT("変更履歴!E1"),"")</f>
        <v>サンプルプロジェクト</v>
      </c>
      <c r="F1" s="121"/>
      <c r="G1" s="121"/>
      <c r="H1" s="121"/>
      <c r="I1" s="121"/>
      <c r="J1" s="121"/>
      <c r="K1" s="121"/>
      <c r="L1" s="121"/>
      <c r="M1" s="121"/>
      <c r="N1" s="122"/>
      <c r="O1" s="153" t="s">
        <v>37</v>
      </c>
      <c r="P1" s="154"/>
      <c r="Q1" s="154"/>
      <c r="R1" s="155"/>
      <c r="S1" s="168" t="str">
        <f ca="1">IF(INDIRECT("変更履歴!S1")&lt;&gt;"",INDIRECT("変更履歴!S1"),"")</f>
        <v>システム機能設計書（画面）
WA10104/汎用エラー</v>
      </c>
      <c r="T1" s="169"/>
      <c r="U1" s="169"/>
      <c r="V1" s="169"/>
      <c r="W1" s="169"/>
      <c r="X1" s="169"/>
      <c r="Y1" s="169"/>
      <c r="Z1" s="170"/>
      <c r="AA1" s="150" t="s">
        <v>3</v>
      </c>
      <c r="AB1" s="152"/>
      <c r="AC1" s="102" t="str">
        <f ca="1">IF(INDIRECT("変更履歴!AC1")&lt;&gt;"",INDIRECT("変更履歴!AC1"),"")</f>
        <v>TIS</v>
      </c>
      <c r="AD1" s="103"/>
      <c r="AE1" s="103"/>
      <c r="AF1" s="104"/>
      <c r="AG1" s="225">
        <f ca="1">IF(INDIRECT("変更履歴!AG1")&lt;&gt;"",INDIRECT("変更履歴!AG1"),"")</f>
        <v>43599</v>
      </c>
      <c r="AH1" s="226"/>
      <c r="AI1" s="227"/>
      <c r="AJ1" s="27"/>
    </row>
    <row r="2" spans="1:36" s="11" customFormat="1" x14ac:dyDescent="0.15">
      <c r="A2" s="228" t="s">
        <v>1</v>
      </c>
      <c r="B2" s="229"/>
      <c r="C2" s="229"/>
      <c r="D2" s="230"/>
      <c r="E2" s="167" t="str">
        <f ca="1">IF(INDIRECT("変更履歴!E2")&lt;&gt;"",INDIRECT("変更履歴!E2"),"")</f>
        <v>サンプルシステム</v>
      </c>
      <c r="F2" s="121"/>
      <c r="G2" s="121"/>
      <c r="H2" s="121"/>
      <c r="I2" s="121"/>
      <c r="J2" s="121"/>
      <c r="K2" s="121"/>
      <c r="L2" s="121"/>
      <c r="M2" s="121"/>
      <c r="N2" s="122"/>
      <c r="O2" s="156"/>
      <c r="P2" s="157"/>
      <c r="Q2" s="157"/>
      <c r="R2" s="158"/>
      <c r="S2" s="171"/>
      <c r="T2" s="172"/>
      <c r="U2" s="172"/>
      <c r="V2" s="172"/>
      <c r="W2" s="172"/>
      <c r="X2" s="172"/>
      <c r="Y2" s="172"/>
      <c r="Z2" s="173"/>
      <c r="AA2" s="150" t="s">
        <v>4</v>
      </c>
      <c r="AB2" s="152"/>
      <c r="AC2" s="102" t="str">
        <f ca="1">IF(INDIRECT("変更履歴!AC2")&lt;&gt;"",INDIRECT("変更履歴!AC2"),"")</f>
        <v>TIS</v>
      </c>
      <c r="AD2" s="103"/>
      <c r="AE2" s="103"/>
      <c r="AF2" s="104"/>
      <c r="AG2" s="225">
        <f ca="1">IF(INDIRECT("変更履歴!AG2")&lt;&gt;"",INDIRECT("変更履歴!AG2"),"")</f>
        <v>44697</v>
      </c>
      <c r="AH2" s="226"/>
      <c r="AI2" s="227"/>
      <c r="AJ2" s="27"/>
    </row>
    <row r="3" spans="1:36" s="11" customFormat="1" x14ac:dyDescent="0.15">
      <c r="A3" s="228" t="s">
        <v>2</v>
      </c>
      <c r="B3" s="229"/>
      <c r="C3" s="229"/>
      <c r="D3" s="230"/>
      <c r="E3" s="167" t="str">
        <f ca="1">IF(INDIRECT("変更履歴!E3")&lt;&gt;"",INDIRECT("変更履歴!E3"),"")</f>
        <v>プロジェクト管理システム</v>
      </c>
      <c r="F3" s="121"/>
      <c r="G3" s="121"/>
      <c r="H3" s="121"/>
      <c r="I3" s="121"/>
      <c r="J3" s="121"/>
      <c r="K3" s="121"/>
      <c r="L3" s="121"/>
      <c r="M3" s="121"/>
      <c r="N3" s="122"/>
      <c r="O3" s="159"/>
      <c r="P3" s="160"/>
      <c r="Q3" s="160"/>
      <c r="R3" s="161"/>
      <c r="S3" s="174"/>
      <c r="T3" s="175"/>
      <c r="U3" s="175"/>
      <c r="V3" s="175"/>
      <c r="W3" s="175"/>
      <c r="X3" s="175"/>
      <c r="Y3" s="175"/>
      <c r="Z3" s="176"/>
      <c r="AA3" s="150"/>
      <c r="AB3" s="152"/>
      <c r="AC3" s="102" t="str">
        <f ca="1">IF(INDIRECT("変更履歴!AC3")&lt;&gt;"",INDIRECT("変更履歴!AC3"),"")</f>
        <v/>
      </c>
      <c r="AD3" s="103"/>
      <c r="AE3" s="103"/>
      <c r="AF3" s="104"/>
      <c r="AG3" s="225" t="str">
        <f ca="1">IF(INDIRECT("変更履歴!AG3")&lt;&gt;"",INDIRECT("変更履歴!AG3"),"")</f>
        <v/>
      </c>
      <c r="AH3" s="226"/>
      <c r="AI3" s="227"/>
      <c r="AJ3" s="27"/>
    </row>
    <row r="4" spans="1:36" ht="12" customHeight="1" x14ac:dyDescent="0.15"/>
    <row r="5" spans="1:36" ht="12" customHeight="1" x14ac:dyDescent="0.15">
      <c r="B5" s="26" t="s">
        <v>117</v>
      </c>
    </row>
    <row r="6" spans="1:36" ht="12" customHeight="1" x14ac:dyDescent="0.15">
      <c r="C6" s="16" t="s">
        <v>62</v>
      </c>
    </row>
    <row r="7" spans="1:36" ht="12" customHeight="1" x14ac:dyDescent="0.15"/>
    <row r="8" spans="1:36" ht="12" customHeight="1" x14ac:dyDescent="0.15"/>
    <row r="9" spans="1:36" ht="12" customHeight="1" x14ac:dyDescent="0.15"/>
    <row r="10" spans="1:36" ht="12" customHeight="1" x14ac:dyDescent="0.15"/>
    <row r="11" spans="1:36" ht="12" customHeight="1" x14ac:dyDescent="0.15"/>
    <row r="12" spans="1:36" ht="12" customHeight="1" x14ac:dyDescent="0.15"/>
    <row r="13" spans="1:36" ht="12" customHeight="1" x14ac:dyDescent="0.15"/>
    <row r="14" spans="1:36" ht="12" customHeight="1" x14ac:dyDescent="0.15"/>
    <row r="15" spans="1:36" ht="12" customHeight="1" x14ac:dyDescent="0.15"/>
    <row r="16" spans="1:36" ht="12" customHeight="1" x14ac:dyDescent="0.15"/>
    <row r="17" spans="3:53" ht="12" customHeight="1" x14ac:dyDescent="0.15"/>
    <row r="18" spans="3:53" ht="12" customHeight="1" x14ac:dyDescent="0.15"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</row>
    <row r="19" spans="3:53" x14ac:dyDescent="0.15">
      <c r="C19" s="26" t="s">
        <v>56</v>
      </c>
      <c r="D19" s="80"/>
      <c r="E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</row>
    <row r="20" spans="3:53" x14ac:dyDescent="0.15">
      <c r="C20" s="29"/>
      <c r="D20" s="80"/>
      <c r="E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</row>
    <row r="21" spans="3:53" x14ac:dyDescent="0.15">
      <c r="D21" s="78" t="s">
        <v>40</v>
      </c>
      <c r="E21" s="235" t="s">
        <v>67</v>
      </c>
      <c r="F21" s="235"/>
      <c r="G21" s="235"/>
      <c r="H21" s="235"/>
      <c r="I21" s="235"/>
      <c r="J21" s="235"/>
      <c r="K21" s="235"/>
      <c r="L21" s="235"/>
      <c r="M21" s="235"/>
      <c r="N21" s="235" t="s">
        <v>42</v>
      </c>
      <c r="O21" s="235"/>
      <c r="P21" s="235"/>
      <c r="Q21" s="235" t="s">
        <v>25</v>
      </c>
      <c r="R21" s="235"/>
      <c r="S21" s="235"/>
      <c r="T21" s="235"/>
      <c r="U21" s="235"/>
      <c r="V21" s="235" t="s">
        <v>14</v>
      </c>
      <c r="W21" s="235"/>
      <c r="X21" s="235"/>
      <c r="Y21" s="235"/>
      <c r="Z21" s="235"/>
      <c r="AA21" s="235"/>
      <c r="AB21" s="235"/>
      <c r="AC21" s="235"/>
      <c r="AD21" s="80"/>
      <c r="AE21" s="80"/>
      <c r="AF21" s="80"/>
      <c r="AG21" s="80"/>
      <c r="AH21" s="80"/>
    </row>
    <row r="22" spans="3:53" ht="11.25" customHeight="1" x14ac:dyDescent="0.15">
      <c r="D22" s="93">
        <v>1</v>
      </c>
      <c r="E22" s="251" t="s">
        <v>98</v>
      </c>
      <c r="F22" s="252"/>
      <c r="G22" s="252"/>
      <c r="H22" s="252"/>
      <c r="I22" s="252"/>
      <c r="J22" s="252"/>
      <c r="K22" s="252"/>
      <c r="L22" s="252"/>
      <c r="M22" s="252"/>
      <c r="N22" s="252" t="s">
        <v>82</v>
      </c>
      <c r="O22" s="252"/>
      <c r="P22" s="252"/>
      <c r="Q22" s="245" t="s">
        <v>94</v>
      </c>
      <c r="R22" s="245"/>
      <c r="S22" s="245"/>
      <c r="T22" s="245"/>
      <c r="U22" s="245"/>
      <c r="V22" s="246" t="s">
        <v>100</v>
      </c>
      <c r="W22" s="245"/>
      <c r="X22" s="245"/>
      <c r="Y22" s="245"/>
      <c r="Z22" s="245"/>
      <c r="AA22" s="245"/>
      <c r="AB22" s="245"/>
      <c r="AC22" s="245"/>
      <c r="AM22" s="29"/>
    </row>
    <row r="23" spans="3:53" ht="11.25" customHeight="1" x14ac:dyDescent="0.15">
      <c r="D23" s="95"/>
      <c r="E23" s="90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80"/>
      <c r="S23" s="80"/>
      <c r="T23" s="80"/>
      <c r="U23" s="80"/>
      <c r="V23" s="49"/>
      <c r="W23" s="80"/>
      <c r="X23" s="80"/>
      <c r="Y23" s="80"/>
      <c r="Z23" s="80"/>
      <c r="AA23" s="80"/>
      <c r="AB23" s="80"/>
      <c r="AC23" s="80"/>
      <c r="AM23" s="29"/>
    </row>
    <row r="24" spans="3:53" ht="11.25" customHeight="1" x14ac:dyDescent="0.15">
      <c r="O24" s="94"/>
    </row>
    <row r="25" spans="3:53" x14ac:dyDescent="0.15">
      <c r="C25" t="s">
        <v>99</v>
      </c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</row>
    <row r="26" spans="3:53" s="61" customFormat="1" x14ac:dyDescent="0.15"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3:53" s="61" customFormat="1" x14ac:dyDescent="0.15">
      <c r="D27" s="236" t="s">
        <v>40</v>
      </c>
      <c r="E27" s="219" t="s">
        <v>29</v>
      </c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1"/>
      <c r="AD27" s="178" t="s">
        <v>33</v>
      </c>
      <c r="AE27" s="179"/>
      <c r="AF27" s="179"/>
      <c r="AG27" s="180"/>
      <c r="AH27" s="74"/>
      <c r="AI27" s="74"/>
      <c r="AJ27" s="74"/>
      <c r="AK27" s="43"/>
      <c r="AL27" s="62"/>
      <c r="AM27" s="62"/>
      <c r="AN27" s="62"/>
      <c r="AO27" s="62"/>
      <c r="AP27" s="62"/>
      <c r="AQ27" s="62"/>
    </row>
    <row r="28" spans="3:53" s="61" customFormat="1" ht="11.25" customHeight="1" x14ac:dyDescent="0.15">
      <c r="D28" s="237"/>
      <c r="E28" s="178" t="s">
        <v>31</v>
      </c>
      <c r="F28" s="179"/>
      <c r="G28" s="179"/>
      <c r="H28" s="180"/>
      <c r="I28" s="250" t="s">
        <v>39</v>
      </c>
      <c r="J28" s="240"/>
      <c r="K28" s="240"/>
      <c r="L28" s="241"/>
      <c r="M28" s="239" t="s">
        <v>97</v>
      </c>
      <c r="N28" s="240"/>
      <c r="O28" s="240"/>
      <c r="P28" s="240"/>
      <c r="Q28" s="240"/>
      <c r="R28" s="240"/>
      <c r="S28" s="240"/>
      <c r="T28" s="241"/>
      <c r="U28" s="178" t="s">
        <v>32</v>
      </c>
      <c r="V28" s="179"/>
      <c r="W28" s="179"/>
      <c r="X28" s="179"/>
      <c r="Y28" s="180"/>
      <c r="Z28" s="178" t="s">
        <v>27</v>
      </c>
      <c r="AA28" s="179"/>
      <c r="AB28" s="180"/>
      <c r="AC28" s="236" t="s">
        <v>43</v>
      </c>
      <c r="AD28" s="181"/>
      <c r="AE28" s="182"/>
      <c r="AF28" s="182"/>
      <c r="AG28" s="183"/>
      <c r="AH28" s="74"/>
      <c r="AI28" s="74"/>
      <c r="AJ28" s="74"/>
      <c r="AK28" s="74"/>
      <c r="AL28" s="62"/>
      <c r="AM28" s="62"/>
      <c r="AN28" s="62"/>
      <c r="AO28" s="62"/>
      <c r="AP28" s="62"/>
      <c r="AQ28" s="62"/>
      <c r="AR28" s="74"/>
      <c r="AS28" s="74"/>
      <c r="AT28" s="74"/>
    </row>
    <row r="29" spans="3:53" s="61" customFormat="1" x14ac:dyDescent="0.15">
      <c r="D29" s="238"/>
      <c r="E29" s="184"/>
      <c r="F29" s="185"/>
      <c r="G29" s="185"/>
      <c r="H29" s="186"/>
      <c r="I29" s="242"/>
      <c r="J29" s="243"/>
      <c r="K29" s="243"/>
      <c r="L29" s="244"/>
      <c r="M29" s="242"/>
      <c r="N29" s="243"/>
      <c r="O29" s="243"/>
      <c r="P29" s="243"/>
      <c r="Q29" s="243"/>
      <c r="R29" s="243"/>
      <c r="S29" s="243"/>
      <c r="T29" s="244"/>
      <c r="U29" s="184"/>
      <c r="V29" s="185"/>
      <c r="W29" s="185"/>
      <c r="X29" s="185"/>
      <c r="Y29" s="186"/>
      <c r="Z29" s="184"/>
      <c r="AA29" s="185"/>
      <c r="AB29" s="186"/>
      <c r="AC29" s="238"/>
      <c r="AD29" s="184"/>
      <c r="AE29" s="185"/>
      <c r="AF29" s="185"/>
      <c r="AG29" s="186"/>
      <c r="AH29" s="74"/>
      <c r="AI29" s="74"/>
      <c r="AJ29" s="74"/>
      <c r="AK29" s="62"/>
      <c r="AL29" s="62"/>
      <c r="AM29" s="62"/>
      <c r="AN29" s="62"/>
      <c r="AO29" s="62"/>
      <c r="AP29" s="62"/>
      <c r="AQ29" s="74"/>
      <c r="AR29" s="74"/>
      <c r="AS29" s="74"/>
      <c r="AT29" s="74"/>
    </row>
    <row r="30" spans="3:53" s="61" customFormat="1" x14ac:dyDescent="0.15">
      <c r="D30" s="83">
        <v>1</v>
      </c>
      <c r="E30" s="126" t="s">
        <v>120</v>
      </c>
      <c r="F30" s="127"/>
      <c r="G30" s="127"/>
      <c r="H30" s="128"/>
      <c r="I30" s="247" t="s">
        <v>82</v>
      </c>
      <c r="J30" s="248"/>
      <c r="K30" s="248"/>
      <c r="L30" s="249"/>
      <c r="M30" s="253" t="s">
        <v>121</v>
      </c>
      <c r="N30" s="254"/>
      <c r="O30" s="254"/>
      <c r="P30" s="254"/>
      <c r="Q30" s="254"/>
      <c r="R30" s="254"/>
      <c r="S30" s="254"/>
      <c r="T30" s="255"/>
      <c r="U30" s="123" t="s">
        <v>121</v>
      </c>
      <c r="V30" s="124"/>
      <c r="W30" s="124"/>
      <c r="X30" s="124"/>
      <c r="Y30" s="125"/>
      <c r="Z30" s="233" t="s">
        <v>108</v>
      </c>
      <c r="AA30" s="234"/>
      <c r="AB30" s="234"/>
      <c r="AC30" s="100" t="s">
        <v>111</v>
      </c>
      <c r="AD30" s="123" t="s">
        <v>110</v>
      </c>
      <c r="AE30" s="195"/>
      <c r="AF30" s="195"/>
      <c r="AG30" s="196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</row>
    <row r="31" spans="3:53" ht="11.25" customHeight="1" x14ac:dyDescent="0.15"/>
    <row r="32" spans="3:53" x14ac:dyDescent="0.15">
      <c r="D32" s="62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81"/>
      <c r="Y32" s="81"/>
      <c r="Z32" s="81"/>
      <c r="AA32" s="81"/>
      <c r="AB32" s="77"/>
      <c r="AC32" s="77"/>
      <c r="AD32" s="77"/>
      <c r="AE32" s="77"/>
      <c r="AF32" s="77"/>
      <c r="AG32" s="77"/>
      <c r="AH32" s="77"/>
      <c r="AI32" s="77"/>
      <c r="AJ32" s="77"/>
      <c r="AK32" s="77"/>
    </row>
    <row r="33" spans="3:37" x14ac:dyDescent="0.15">
      <c r="C33" s="16" t="s">
        <v>65</v>
      </c>
      <c r="D33" s="62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81"/>
      <c r="Y33" s="81"/>
      <c r="Z33" s="81"/>
      <c r="AA33" s="81"/>
      <c r="AB33" s="77"/>
      <c r="AC33" s="77"/>
      <c r="AD33" s="77"/>
      <c r="AE33" s="77"/>
      <c r="AF33" s="77"/>
      <c r="AG33" s="77"/>
      <c r="AH33" s="77"/>
      <c r="AI33" s="77"/>
      <c r="AJ33" s="77"/>
      <c r="AK33" s="77"/>
    </row>
    <row r="34" spans="3:37" ht="11.25" customHeight="1" x14ac:dyDescent="0.15">
      <c r="AI34" s="77"/>
      <c r="AJ34" s="77"/>
    </row>
    <row r="35" spans="3:37" x14ac:dyDescent="0.15">
      <c r="D35" s="208" t="s">
        <v>96</v>
      </c>
      <c r="E35" s="210" t="s">
        <v>48</v>
      </c>
      <c r="F35" s="211"/>
      <c r="G35" s="211"/>
      <c r="H35" s="211"/>
      <c r="I35" s="211"/>
      <c r="J35" s="212"/>
      <c r="K35" s="210" t="s">
        <v>49</v>
      </c>
      <c r="L35" s="211"/>
      <c r="M35" s="211"/>
      <c r="N35" s="212"/>
      <c r="O35" s="197" t="s">
        <v>50</v>
      </c>
      <c r="P35" s="84" t="s">
        <v>57</v>
      </c>
      <c r="Q35" s="85"/>
      <c r="R35" s="85"/>
      <c r="S35" s="85"/>
      <c r="T35" s="85"/>
      <c r="U35" s="85"/>
      <c r="V35" s="210" t="s">
        <v>30</v>
      </c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2"/>
    </row>
    <row r="36" spans="3:37" x14ac:dyDescent="0.15">
      <c r="D36" s="209"/>
      <c r="E36" s="213"/>
      <c r="F36" s="214"/>
      <c r="G36" s="214"/>
      <c r="H36" s="214"/>
      <c r="I36" s="214"/>
      <c r="J36" s="215"/>
      <c r="K36" s="213"/>
      <c r="L36" s="214"/>
      <c r="M36" s="214"/>
      <c r="N36" s="215"/>
      <c r="O36" s="198"/>
      <c r="P36" s="86" t="s">
        <v>51</v>
      </c>
      <c r="Q36" s="86" t="s">
        <v>52</v>
      </c>
      <c r="R36" s="86" t="s">
        <v>53</v>
      </c>
      <c r="S36" s="86" t="s">
        <v>54</v>
      </c>
      <c r="T36" s="231" t="s">
        <v>58</v>
      </c>
      <c r="U36" s="232"/>
      <c r="V36" s="213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5"/>
    </row>
    <row r="37" spans="3:37" x14ac:dyDescent="0.15">
      <c r="D37" s="87">
        <v>1</v>
      </c>
      <c r="E37" s="203" t="s">
        <v>112</v>
      </c>
      <c r="F37" s="204"/>
      <c r="G37" s="204"/>
      <c r="H37" s="204"/>
      <c r="I37" s="204"/>
      <c r="J37" s="205"/>
      <c r="K37" s="123" t="s">
        <v>110</v>
      </c>
      <c r="L37" s="195"/>
      <c r="M37" s="195"/>
      <c r="N37" s="196"/>
      <c r="O37" s="82"/>
      <c r="P37" s="97" t="s">
        <v>82</v>
      </c>
      <c r="Q37" s="97" t="s">
        <v>82</v>
      </c>
      <c r="R37" s="97" t="s">
        <v>82</v>
      </c>
      <c r="S37" s="97" t="s">
        <v>82</v>
      </c>
      <c r="T37" s="206" t="s">
        <v>82</v>
      </c>
      <c r="U37" s="207"/>
      <c r="V37" s="194" t="s">
        <v>74</v>
      </c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6"/>
    </row>
    <row r="38" spans="3:37" x14ac:dyDescent="0.15">
      <c r="D38" s="79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</row>
    <row r="39" spans="3:37" x14ac:dyDescent="0.15">
      <c r="D39" s="62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R39" s="77"/>
      <c r="S39" s="77"/>
      <c r="T39" s="77"/>
      <c r="U39" s="77"/>
      <c r="V39" s="77"/>
      <c r="W39" s="77"/>
      <c r="X39" s="81"/>
      <c r="Y39" s="81"/>
      <c r="Z39" s="81"/>
      <c r="AA39" s="81"/>
      <c r="AB39" s="77"/>
      <c r="AC39" s="77"/>
      <c r="AD39" s="77"/>
      <c r="AE39" s="77"/>
      <c r="AF39" s="77"/>
      <c r="AG39" s="77"/>
      <c r="AH39" s="77"/>
      <c r="AI39" s="77"/>
      <c r="AJ39" s="77"/>
    </row>
    <row r="40" spans="3:37" x14ac:dyDescent="0.15">
      <c r="C40" s="16" t="s">
        <v>66</v>
      </c>
    </row>
    <row r="42" spans="3:37" ht="11.25" customHeight="1" x14ac:dyDescent="0.15">
      <c r="C42" s="88"/>
      <c r="D42" s="89" t="s">
        <v>11</v>
      </c>
      <c r="E42" s="199" t="s">
        <v>69</v>
      </c>
      <c r="F42" s="200"/>
      <c r="G42" s="200"/>
      <c r="H42" s="200"/>
      <c r="I42" s="200"/>
      <c r="J42" s="201"/>
      <c r="K42" s="199" t="s">
        <v>38</v>
      </c>
      <c r="L42" s="200"/>
      <c r="M42" s="200"/>
      <c r="N42" s="200"/>
      <c r="O42" s="200"/>
      <c r="P42" s="200"/>
      <c r="Q42" s="202"/>
      <c r="R42" s="187" t="s">
        <v>70</v>
      </c>
      <c r="S42" s="200"/>
      <c r="T42" s="200"/>
      <c r="U42" s="200"/>
      <c r="V42" s="200"/>
      <c r="W42" s="200"/>
      <c r="X42" s="200"/>
      <c r="Y42" s="202"/>
      <c r="Z42" s="219" t="s">
        <v>26</v>
      </c>
      <c r="AA42" s="220"/>
      <c r="AB42" s="220"/>
      <c r="AC42" s="220"/>
      <c r="AD42" s="221"/>
      <c r="AE42" s="216" t="s">
        <v>105</v>
      </c>
      <c r="AF42" s="217"/>
      <c r="AG42" s="217"/>
      <c r="AH42" s="218"/>
    </row>
    <row r="43" spans="3:37" ht="27" customHeight="1" x14ac:dyDescent="0.15">
      <c r="D43" s="83">
        <v>1</v>
      </c>
      <c r="E43" s="194" t="s">
        <v>84</v>
      </c>
      <c r="F43" s="195"/>
      <c r="G43" s="195"/>
      <c r="H43" s="195"/>
      <c r="I43" s="195"/>
      <c r="J43" s="196"/>
      <c r="K43" s="194" t="s">
        <v>85</v>
      </c>
      <c r="L43" s="195"/>
      <c r="M43" s="195"/>
      <c r="N43" s="195"/>
      <c r="O43" s="195"/>
      <c r="P43" s="195"/>
      <c r="Q43" s="196"/>
      <c r="R43" s="123" t="s">
        <v>122</v>
      </c>
      <c r="S43" s="195"/>
      <c r="T43" s="195"/>
      <c r="U43" s="195"/>
      <c r="V43" s="195"/>
      <c r="W43" s="195"/>
      <c r="X43" s="195"/>
      <c r="Y43" s="196"/>
      <c r="Z43" s="194" t="s">
        <v>83</v>
      </c>
      <c r="AA43" s="195"/>
      <c r="AB43" s="195"/>
      <c r="AC43" s="195"/>
      <c r="AD43" s="196"/>
      <c r="AE43" s="222" t="s">
        <v>68</v>
      </c>
      <c r="AF43" s="223"/>
      <c r="AG43" s="223"/>
      <c r="AH43" s="224"/>
    </row>
    <row r="44" spans="3:37" x14ac:dyDescent="0.15">
      <c r="D44" s="76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80"/>
    </row>
    <row r="45" spans="3:37" x14ac:dyDescent="0.15">
      <c r="AE45" s="92"/>
      <c r="AF45" s="92"/>
      <c r="AG45" s="92"/>
    </row>
    <row r="46" spans="3:37" x14ac:dyDescent="0.15">
      <c r="C46" s="16" t="s">
        <v>64</v>
      </c>
      <c r="D46" s="29"/>
      <c r="E46" s="29"/>
      <c r="G46"/>
      <c r="AE46" s="92"/>
      <c r="AG46" s="92"/>
    </row>
    <row r="47" spans="3:37" ht="11.25" customHeight="1" x14ac:dyDescent="0.15">
      <c r="D47" s="26" t="s">
        <v>114</v>
      </c>
      <c r="E47" s="29"/>
    </row>
    <row r="48" spans="3:37" ht="11.25" customHeight="1" x14ac:dyDescent="0.15">
      <c r="D48" s="29"/>
      <c r="E48" s="29"/>
    </row>
    <row r="49" spans="4:58" ht="11.25" customHeight="1" x14ac:dyDescent="0.15">
      <c r="D49" s="29"/>
      <c r="E49" s="29" t="s">
        <v>86</v>
      </c>
    </row>
    <row r="50" spans="4:58" x14ac:dyDescent="0.15">
      <c r="D50" s="29"/>
      <c r="E50" s="29"/>
      <c r="F50" s="29"/>
    </row>
    <row r="51" spans="4:58" ht="11.25" customHeight="1" x14ac:dyDescent="0.15">
      <c r="D51" s="29"/>
      <c r="E51" s="29"/>
      <c r="F51" s="16" t="s">
        <v>95</v>
      </c>
    </row>
    <row r="52" spans="4:58" x14ac:dyDescent="0.15"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77"/>
    </row>
    <row r="53" spans="4:58" ht="11.25" customHeight="1" x14ac:dyDescent="0.15">
      <c r="D53" s="29"/>
      <c r="E53" s="29"/>
    </row>
    <row r="54" spans="4:58" x14ac:dyDescent="0.15">
      <c r="E54" t="s">
        <v>113</v>
      </c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</row>
    <row r="55" spans="4:58" x14ac:dyDescent="0.15"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</row>
    <row r="56" spans="4:58" x14ac:dyDescent="0.15">
      <c r="E56" s="74"/>
      <c r="F56" s="16" t="s">
        <v>95</v>
      </c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</row>
    <row r="57" spans="4:58" x14ac:dyDescent="0.15">
      <c r="E57" s="74"/>
      <c r="F57" s="75"/>
      <c r="G57" s="4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</row>
    <row r="58" spans="4:58" x14ac:dyDescent="0.15">
      <c r="E58" s="74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</row>
  </sheetData>
  <mergeCells count="60">
    <mergeCell ref="D27:D29"/>
    <mergeCell ref="M28:T29"/>
    <mergeCell ref="Q22:U22"/>
    <mergeCell ref="V22:AC22"/>
    <mergeCell ref="E30:H30"/>
    <mergeCell ref="I30:L30"/>
    <mergeCell ref="I28:L29"/>
    <mergeCell ref="E28:H29"/>
    <mergeCell ref="E27:AC27"/>
    <mergeCell ref="Z28:AB29"/>
    <mergeCell ref="AC28:AC29"/>
    <mergeCell ref="E22:M22"/>
    <mergeCell ref="N22:P22"/>
    <mergeCell ref="M30:T30"/>
    <mergeCell ref="U28:Y29"/>
    <mergeCell ref="U30:Y30"/>
    <mergeCell ref="AD27:AG29"/>
    <mergeCell ref="Z30:AB30"/>
    <mergeCell ref="AC2:AF2"/>
    <mergeCell ref="AD30:AG30"/>
    <mergeCell ref="E21:M21"/>
    <mergeCell ref="N21:P21"/>
    <mergeCell ref="Q21:U21"/>
    <mergeCell ref="V21:AC21"/>
    <mergeCell ref="AG2:AI2"/>
    <mergeCell ref="AG3:AI3"/>
    <mergeCell ref="AG1:AI1"/>
    <mergeCell ref="A2:D2"/>
    <mergeCell ref="E2:N2"/>
    <mergeCell ref="AA2:AB2"/>
    <mergeCell ref="V35:AH36"/>
    <mergeCell ref="T36:U36"/>
    <mergeCell ref="AC1:AF1"/>
    <mergeCell ref="A3:D3"/>
    <mergeCell ref="E3:N3"/>
    <mergeCell ref="AA3:AB3"/>
    <mergeCell ref="AC3:AF3"/>
    <mergeCell ref="A1:D1"/>
    <mergeCell ref="E1:N1"/>
    <mergeCell ref="O1:R3"/>
    <mergeCell ref="S1:Z3"/>
    <mergeCell ref="AA1:AB1"/>
    <mergeCell ref="AE42:AH42"/>
    <mergeCell ref="Z42:AD42"/>
    <mergeCell ref="R43:Y43"/>
    <mergeCell ref="Z43:AD43"/>
    <mergeCell ref="R42:Y42"/>
    <mergeCell ref="AE43:AH43"/>
    <mergeCell ref="T37:U37"/>
    <mergeCell ref="V37:AH37"/>
    <mergeCell ref="D35:D36"/>
    <mergeCell ref="E35:J36"/>
    <mergeCell ref="K35:N36"/>
    <mergeCell ref="E43:J43"/>
    <mergeCell ref="K43:Q43"/>
    <mergeCell ref="O35:O36"/>
    <mergeCell ref="E42:J42"/>
    <mergeCell ref="K42:Q42"/>
    <mergeCell ref="E37:J37"/>
    <mergeCell ref="K37:N37"/>
  </mergeCells>
  <phoneticPr fontId="11"/>
  <dataValidations count="5">
    <dataValidation type="list" allowBlank="1" showInputMessage="1" showErrorMessage="1" sqref="N22:P22" xr:uid="{00000000-0002-0000-0400-000000000000}">
      <formula1>"-,有,無"</formula1>
    </dataValidation>
    <dataValidation type="list" allowBlank="1" showInputMessage="1" showErrorMessage="1" sqref="AC30 P37:U37" xr:uid="{00000000-0002-0000-0400-000001000000}">
      <formula1>"-,○"</formula1>
    </dataValidation>
    <dataValidation type="list" allowBlank="1" showInputMessage="1" showErrorMessage="1" sqref="I30" xr:uid="{00000000-0002-0000-0400-000002000000}">
      <formula1>画面項目種類</formula1>
    </dataValidation>
    <dataValidation type="list" allowBlank="1" showInputMessage="1" showErrorMessage="1" sqref="K37:N37" xr:uid="{00000000-0002-0000-0400-000003000000}">
      <formula1>種別一覧</formula1>
    </dataValidation>
    <dataValidation type="list" allowBlank="1" showInputMessage="1" showErrorMessage="1" sqref="O37" xr:uid="{00000000-0002-0000-04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18" max="33" man="1"/>
    <brk id="4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5000000}">
          <x14:formula1>
            <xm:f>データ!$D$2:$D$4</xm:f>
          </x14:formula1>
          <xm:sqref>AH44 AE43:AH43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D12"/>
  <sheetViews>
    <sheetView showGridLines="0" view="pageBreakPreview" zoomScaleNormal="100" zoomScaleSheetLayoutView="100" workbookViewId="0"/>
  </sheetViews>
  <sheetFormatPr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1" t="s">
        <v>12</v>
      </c>
      <c r="B1" s="52" t="s">
        <v>13</v>
      </c>
      <c r="C1" s="53" t="s">
        <v>73</v>
      </c>
      <c r="D1" s="53" t="s">
        <v>105</v>
      </c>
    </row>
    <row r="2" spans="1:4" x14ac:dyDescent="0.15">
      <c r="A2" s="50" t="s">
        <v>106</v>
      </c>
      <c r="B2" s="54" t="s">
        <v>101</v>
      </c>
      <c r="C2" s="55" t="s">
        <v>74</v>
      </c>
      <c r="D2" s="50" t="s">
        <v>68</v>
      </c>
    </row>
    <row r="3" spans="1:4" x14ac:dyDescent="0.15">
      <c r="A3" s="50" t="s">
        <v>15</v>
      </c>
      <c r="B3" s="54" t="s">
        <v>103</v>
      </c>
      <c r="C3" s="50" t="s">
        <v>75</v>
      </c>
      <c r="D3" s="50" t="s">
        <v>71</v>
      </c>
    </row>
    <row r="4" spans="1:4" x14ac:dyDescent="0.15">
      <c r="A4" s="50" t="s">
        <v>16</v>
      </c>
      <c r="B4" s="50" t="s">
        <v>104</v>
      </c>
      <c r="C4" s="50" t="s">
        <v>76</v>
      </c>
      <c r="D4" s="50" t="s">
        <v>72</v>
      </c>
    </row>
    <row r="5" spans="1:4" x14ac:dyDescent="0.15">
      <c r="A5" s="50" t="s">
        <v>17</v>
      </c>
      <c r="B5" s="50" t="s">
        <v>102</v>
      </c>
      <c r="C5" s="50" t="s">
        <v>77</v>
      </c>
    </row>
    <row r="6" spans="1:4" x14ac:dyDescent="0.15">
      <c r="A6" s="50" t="s">
        <v>18</v>
      </c>
      <c r="C6" s="50" t="s">
        <v>78</v>
      </c>
    </row>
    <row r="7" spans="1:4" x14ac:dyDescent="0.15">
      <c r="A7" s="50" t="s">
        <v>19</v>
      </c>
      <c r="C7" s="50" t="s">
        <v>79</v>
      </c>
    </row>
    <row r="8" spans="1:4" x14ac:dyDescent="0.15">
      <c r="A8" s="50" t="s">
        <v>20</v>
      </c>
    </row>
    <row r="9" spans="1:4" x14ac:dyDescent="0.15">
      <c r="A9" s="50" t="s">
        <v>21</v>
      </c>
    </row>
    <row r="10" spans="1:4" x14ac:dyDescent="0.15">
      <c r="A10" s="50" t="s">
        <v>22</v>
      </c>
    </row>
    <row r="11" spans="1:4" x14ac:dyDescent="0.15">
      <c r="A11" s="50" t="s">
        <v>23</v>
      </c>
    </row>
    <row r="12" spans="1:4" x14ac:dyDescent="0.15">
      <c r="A12" s="50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目次</vt:lpstr>
      <vt:lpstr>1.  画面取引定義</vt:lpstr>
      <vt:lpstr>2. WA10104(汎用エラー)</vt:lpstr>
      <vt:lpstr>データ</vt:lpstr>
      <vt:lpstr>'1.  画面取引定義'!_Toc46209822</vt:lpstr>
      <vt:lpstr>'1.  画面取引定義'!Print_Area</vt:lpstr>
      <vt:lpstr>'2. WA10104(汎用エラー)'!Print_Area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WA10104(汎用エラー)'!Print_Titles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2022-09-22T01:53:48Z</dcterms:created>
  <dcterms:modified xsi:type="dcterms:W3CDTF">2022-09-29T19:30:20Z</dcterms:modified>
</cp:coreProperties>
</file>