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58BE5274-D5F2-4E1F-B1FE-A10245C88029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ja!$A$1:$AK$43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1" i="30" s="1"/>
  <c r="C32" i="30" s="1"/>
  <c r="C33" i="30" s="1"/>
  <c r="C34" i="30" s="1"/>
  <c r="C14" i="30" l="1"/>
  <c r="C13" i="30"/>
  <c r="C35" i="30"/>
  <c r="C36" i="30" s="1"/>
  <c r="C38" i="30" s="1"/>
  <c r="C39" i="30" s="1"/>
  <c r="C40" i="30" s="1"/>
  <c r="C41" i="30" s="1"/>
  <c r="AG2" i="34"/>
  <c r="AG1" i="34"/>
  <c r="AC1" i="34"/>
  <c r="E3" i="30"/>
  <c r="AI3" i="30"/>
  <c r="E1" i="30"/>
  <c r="AI1" i="30"/>
  <c r="AI2" i="30"/>
  <c r="E3" i="35"/>
  <c r="AG2" i="35"/>
  <c r="U1" i="30"/>
  <c r="S1" i="35"/>
  <c r="AE1" i="30"/>
  <c r="I25" i="33"/>
  <c r="E1" i="35"/>
  <c r="AC1" i="35"/>
  <c r="AC3" i="35"/>
  <c r="AC2" i="34"/>
  <c r="AG1" i="35"/>
  <c r="E2" i="30"/>
  <c r="AE3" i="30"/>
  <c r="AG3" i="35"/>
  <c r="E2" i="35"/>
  <c r="AC2" i="35"/>
  <c r="AE2" i="30"/>
</calcChain>
</file>

<file path=xl/sharedStrings.xml><?xml version="1.0" encoding="utf-8"?>
<sst xmlns="http://schemas.openxmlformats.org/spreadsheetml/2006/main" count="115" uniqueCount="99">
  <si>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</si>
  <si>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</si>
  <si>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</si>
  <si>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</si>
  <si>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</si>
  <si>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</si>
  <si>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</si>
  <si>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</si>
  <si>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</si>
  <si>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</si>
  <si>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</si>
  <si>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</si>
  <si>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</si>
  <si>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</si>
  <si>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</si>
  <si>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</si>
  <si>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</si>
  <si>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</si>
  <si>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</si>
  <si>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</si>
  <si>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</si>
  <si>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</si>
  <si>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</si>
  <si>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</si>
  <si>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</si>
  <si>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</si>
  <si>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</si>
  <si>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</si>
  <si>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</si>
  <si>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</si>
  <si>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</si>
  <si>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</si>
  <si>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</si>
  <si>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</si>
  <si>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errors.nothing</t>
    <phoneticPr fontId="9"/>
  </si>
  <si>
    <t>指定されたデータが存在しません。</t>
    <phoneticPr fontId="9"/>
  </si>
  <si>
    <t>validator.dateRange.message</t>
    <phoneticPr fontId="9"/>
  </si>
  <si>
    <t>validator.priceRange.message</t>
    <phoneticPr fontId="9"/>
  </si>
  <si>
    <t>## 独自バリデーション</t>
  </si>
  <si>
    <t>## bean validation message</t>
    <phoneticPr fontId="9"/>
  </si>
  <si>
    <t>nablarch.core.validation.ee.Required.message</t>
    <phoneticPr fontId="9"/>
  </si>
  <si>
    <t>入力してください。</t>
    <phoneticPr fontId="9"/>
  </si>
  <si>
    <t>nablarch.core.validation.ee.Domain.message</t>
    <phoneticPr fontId="9"/>
  </si>
  <si>
    <t>形式が正しくありません。</t>
    <phoneticPr fontId="9"/>
  </si>
  <si>
    <t>nablarch.core.validation.ee.Digits.integer.message</t>
    <phoneticPr fontId="9"/>
  </si>
  <si>
    <t>数値を入力してください。</t>
    <phoneticPr fontId="9"/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</si>
  <si>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</si>
  <si>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</si>
  <si>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</si>
  <si>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  <phoneticPr fontId="9"/>
  </si>
  <si>
    <t>nablarch.core.validation.ee.Length.max.message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</si>
  <si>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</si>
  <si>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</si>
  <si>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</si>
  <si>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nablarch.core.validation.ee.Length.fixed.message</t>
    <phoneticPr fontId="9"/>
  </si>
  <si>
    <t>{min}文字の値を入力してください。</t>
    <phoneticPr fontId="9"/>
  </si>
  <si>
    <t>nablarch.core.validation.ee.NumberRange.min.message</t>
    <phoneticPr fontId="9"/>
  </si>
  <si>
    <t>{min}以上の数値を入力してください。</t>
    <phoneticPr fontId="9"/>
  </si>
  <si>
    <t>nablarch.core.validation.ee.NumberRange.max.message</t>
    <phoneticPr fontId="9"/>
  </si>
  <si>
    <t>{max}以下の数値を入力してください。</t>
    <phoneticPr fontId="9"/>
  </si>
  <si>
    <t>nablarch.core.validation.ee.NumberRange.min.max.message</t>
    <phoneticPr fontId="9"/>
  </si>
  <si>
    <t>{min}以上{max}以下の数値を入力してください。</t>
    <phoneticPr fontId="9"/>
  </si>
  <si>
    <t>nablarch.core.validation.ee.SystemChar.message</t>
    <phoneticPr fontId="9"/>
  </si>
  <si>
    <t>不正な文字種の値が指定されました。</t>
    <phoneticPr fontId="9"/>
  </si>
  <si>
    <t>nablarch.common.code.validator.ee.CodeValue.message</t>
    <phoneticPr fontId="9"/>
  </si>
  <si>
    <t>不正な値が指定されました。</t>
    <phoneticPr fontId="9"/>
  </si>
  <si>
    <t>日付の形式が正しくありません。</t>
    <phoneticPr fontId="9"/>
  </si>
  <si>
    <t>com.nablarch.example.app.entity.core.validation.validator.MoneyRange.message</t>
    <phoneticPr fontId="9"/>
  </si>
  <si>
    <t>{min}円から{max}円の範囲で入力してください。</t>
    <phoneticPr fontId="9"/>
  </si>
  <si>
    <t>domainType.projectName.message</t>
    <phoneticPr fontId="9"/>
  </si>
  <si>
    <t>プロジェクト名は128文字以下の全角文字で入力してください。</t>
    <phoneticPr fontId="9"/>
  </si>
  <si>
    <t>domainType.userName.message</t>
    <phoneticPr fontId="9"/>
  </si>
  <si>
    <t>氏名は128文字以下の全角文字で入力してください。</t>
    <phoneticPr fontId="9"/>
  </si>
  <si>
    <t>domainType.note.message</t>
    <phoneticPr fontId="9"/>
  </si>
  <si>
    <t>備考は512文字以下のシステム許容文字で入力してください。</t>
    <phoneticPr fontId="9"/>
  </si>
  <si>
    <t>typeMismatch.java.lang.Integer</t>
    <phoneticPr fontId="9"/>
  </si>
  <si>
    <t>## Spring Security</t>
    <phoneticPr fontId="9"/>
  </si>
  <si>
    <t>AbstractUserDetailsAuthenticationProvider.badCredentials</t>
    <phoneticPr fontId="9"/>
  </si>
  <si>
    <t>AbstractUserDetailsAuthenticationProvider.credentialsExpired</t>
    <phoneticPr fontId="9"/>
  </si>
  <si>
    <t>AbstractUserDetailsAuthenticationProvider.expired</t>
    <phoneticPr fontId="9"/>
  </si>
  <si>
    <t>AbstractUserDetailsAuthenticationProvider.locked</t>
    <phoneticPr fontId="9"/>
  </si>
  <si>
    <t>ユーザ名かパスワードが正しくありません</t>
    <phoneticPr fontId="9"/>
  </si>
  <si>
    <t>ユーザ認証情報の有効期限が切れています</t>
    <phoneticPr fontId="9"/>
  </si>
  <si>
    <t>ユーザアカウントの有効期限が切れています</t>
    <phoneticPr fontId="9"/>
  </si>
  <si>
    <t>ユーザアカウントがロックされています</t>
    <phoneticPr fontId="9"/>
  </si>
  <si>
    <t>TOには、FROMより後の日付を入力して下さい。</t>
    <phoneticPr fontId="9"/>
  </si>
  <si>
    <t>TOには、FROMより大きな金額を入力して下さい。</t>
    <phoneticPr fontId="9"/>
  </si>
  <si>
    <t>typeMismatch.java.util.Date</t>
    <phoneticPr fontId="9"/>
  </si>
  <si>
    <t>条件に一致するプロジェクトがありません。</t>
    <rPh sb="0" eb="2">
      <t>ジョウケン</t>
    </rPh>
    <rPh sb="3" eb="5">
      <t>イッチ</t>
    </rPh>
    <phoneticPr fontId="9"/>
  </si>
  <si>
    <t>errors.nothing.search.project</t>
    <phoneticPr fontId="9"/>
  </si>
  <si>
    <t>validator.periodConsistencyCheck.message.ProjectCreateForm</t>
    <phoneticPr fontId="9"/>
  </si>
  <si>
    <t>終了日には、開始日より後の日付を入力して下さい。</t>
    <phoneticPr fontId="9"/>
  </si>
  <si>
    <t>validator.periodConsistencyCheck.message.ProjectUpdateForm</t>
    <phoneticPr fontId="9"/>
  </si>
  <si>
    <t>1. メッセージ設計(日本語)</t>
    <phoneticPr fontId="9"/>
  </si>
  <si>
    <t>TIS</t>
  </si>
  <si>
    <t>1.2版</t>
    <rPh sb="3" eb="4">
      <t>ハン</t>
    </rPh>
    <phoneticPr fontId="9"/>
  </si>
  <si>
    <t>TIS</t>
    <phoneticPr fontId="9"/>
  </si>
  <si>
    <t>第１．２版</t>
    <rPh sb="0" eb="1">
      <t>ダイ</t>
    </rPh>
    <phoneticPr fontId="2"/>
  </si>
  <si>
    <t>Spring Frameworkのメッセージ管理方式をベースに見直し</t>
    <rPh sb="22" eb="24">
      <t>カンリ</t>
    </rPh>
    <rPh sb="24" eb="26">
      <t>ホウシキ</t>
    </rPh>
    <rPh sb="31" eb="33">
      <t>ミナオ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</si>
</sst>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/>
    </xf>
    <xf numFmtId="0" fontId="0" fillId="0" borderId="9" xfId="0" applyBorder="1" applyAlignment="1">
      <alignment horizontal="right" vertical="top"/>
    </xf>
    <xf numFmtId="49" fontId="0" fillId="4" borderId="2" xfId="0" applyNumberFormat="1" applyFill="1" applyBorder="1" applyAlignment="1">
      <alignment horizontal="left" vertical="top"/>
    </xf>
    <xf numFmtId="49" fontId="0" fillId="4" borderId="3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0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8" fontId="0" fillId="0" borderId="1" xfId="0" applyNumberFormat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5" xfId="0" applyNumberFormat="1" applyBorder="1" applyAlignment="1">
      <alignment horizontal="center" vertical="top"/>
    </xf>
    <xf numFmtId="178" fontId="1" fillId="0" borderId="17" xfId="0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0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D6ADC4-7451-4B7B-A19B-EB984E78B31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97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3">
        <f ca="1">IF(INDIRECT("変更履歴!D8")="","",MAX(INDIRECT("変更履歴!D8"):INDIRECT("変更履歴!F33")))</f>
        <v>44697</v>
      </c>
      <c r="J25" s="73"/>
      <c r="K25" s="7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5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1" t="s">
        <v>21</v>
      </c>
      <c r="B1" s="82"/>
      <c r="C1" s="82"/>
      <c r="D1" s="83"/>
      <c r="E1" s="84" t="s">
        <v>22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15</v>
      </c>
      <c r="P1" s="91"/>
      <c r="Q1" s="91"/>
      <c r="R1" s="92"/>
      <c r="S1" s="99" t="s">
        <v>19</v>
      </c>
      <c r="T1" s="100"/>
      <c r="U1" s="100"/>
      <c r="V1" s="100"/>
      <c r="W1" s="100"/>
      <c r="X1" s="100"/>
      <c r="Y1" s="100"/>
      <c r="Z1" s="101"/>
      <c r="AA1" s="81" t="s">
        <v>16</v>
      </c>
      <c r="AB1" s="83"/>
      <c r="AC1" s="108" t="str">
        <f>IF(AF8="","",AF8)</f>
        <v>TIS</v>
      </c>
      <c r="AD1" s="109"/>
      <c r="AE1" s="109"/>
      <c r="AF1" s="110"/>
      <c r="AG1" s="74">
        <f>IF(D8="","",D8)</f>
        <v>43601</v>
      </c>
      <c r="AH1" s="75"/>
      <c r="AI1" s="76"/>
      <c r="AJ1" s="1"/>
      <c r="AK1" s="1"/>
      <c r="AL1" s="1"/>
      <c r="AM1" s="1"/>
      <c r="AN1" s="2"/>
    </row>
    <row r="2" spans="1:40" s="3" customFormat="1" ht="12" customHeight="1" x14ac:dyDescent="0.15">
      <c r="A2" s="81" t="s">
        <v>1</v>
      </c>
      <c r="B2" s="82"/>
      <c r="C2" s="82"/>
      <c r="D2" s="83"/>
      <c r="E2" s="84" t="s">
        <v>23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17</v>
      </c>
      <c r="AB2" s="83"/>
      <c r="AC2" s="87" t="str">
        <f ca="1">IF(COUNTA(AF9:AF33)&lt;&gt;0,INDIRECT("AF"&amp;(COUNTA(AF9:AF33)+8)),"")</f>
        <v>TIS</v>
      </c>
      <c r="AD2" s="88"/>
      <c r="AE2" s="88"/>
      <c r="AF2" s="89"/>
      <c r="AG2" s="74">
        <f>IF(D9="","",MAX(D9:F33))</f>
        <v>44697</v>
      </c>
      <c r="AH2" s="75"/>
      <c r="AI2" s="76"/>
      <c r="AJ2" s="1"/>
      <c r="AK2" s="1"/>
      <c r="AL2" s="1"/>
      <c r="AM2" s="1"/>
      <c r="AN2" s="1"/>
    </row>
    <row r="3" spans="1:40" s="3" customFormat="1" ht="12" customHeight="1" x14ac:dyDescent="0.15">
      <c r="A3" s="81" t="s">
        <v>2</v>
      </c>
      <c r="B3" s="82"/>
      <c r="C3" s="82"/>
      <c r="D3" s="83"/>
      <c r="E3" s="111" t="s">
        <v>31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/>
      <c r="AD3" s="109"/>
      <c r="AE3" s="109"/>
      <c r="AF3" s="110"/>
      <c r="AG3" s="74"/>
      <c r="AH3" s="75"/>
      <c r="AI3" s="76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14</v>
      </c>
      <c r="B7" s="77" t="s">
        <v>6</v>
      </c>
      <c r="C7" s="78"/>
      <c r="D7" s="77" t="s">
        <v>7</v>
      </c>
      <c r="E7" s="79"/>
      <c r="F7" s="78"/>
      <c r="G7" s="77" t="s">
        <v>8</v>
      </c>
      <c r="H7" s="79"/>
      <c r="I7" s="78"/>
      <c r="J7" s="80" t="s">
        <v>30</v>
      </c>
      <c r="K7" s="79"/>
      <c r="L7" s="79"/>
      <c r="M7" s="79"/>
      <c r="N7" s="79"/>
      <c r="O7" s="79"/>
      <c r="P7" s="78"/>
      <c r="Q7" s="77" t="s">
        <v>9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8"/>
      <c r="AF7" s="77" t="s">
        <v>10</v>
      </c>
      <c r="AG7" s="79"/>
      <c r="AH7" s="79"/>
      <c r="AI7" s="78"/>
    </row>
    <row r="8" spans="1:40" s="10" customFormat="1" ht="15" customHeight="1" thickTop="1" x14ac:dyDescent="0.15">
      <c r="A8" s="13">
        <v>1</v>
      </c>
      <c r="B8" s="127">
        <v>1</v>
      </c>
      <c r="C8" s="128"/>
      <c r="D8" s="129">
        <v>43601</v>
      </c>
      <c r="E8" s="130"/>
      <c r="F8" s="131"/>
      <c r="G8" s="132" t="s">
        <v>24</v>
      </c>
      <c r="H8" s="133"/>
      <c r="I8" s="134"/>
      <c r="J8" s="135" t="s">
        <v>25</v>
      </c>
      <c r="K8" s="136"/>
      <c r="L8" s="136"/>
      <c r="M8" s="136"/>
      <c r="N8" s="136"/>
      <c r="O8" s="136"/>
      <c r="P8" s="137"/>
      <c r="Q8" s="138" t="s">
        <v>26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40"/>
      <c r="AF8" s="135" t="s">
        <v>27</v>
      </c>
      <c r="AG8" s="136"/>
      <c r="AH8" s="136"/>
      <c r="AI8" s="137"/>
    </row>
    <row r="9" spans="1:40" s="10" customFormat="1" ht="15" customHeight="1" x14ac:dyDescent="0.15">
      <c r="A9" s="9">
        <v>2</v>
      </c>
      <c r="B9" s="112">
        <v>1.1000000000000001</v>
      </c>
      <c r="C9" s="113"/>
      <c r="D9" s="114">
        <v>43805</v>
      </c>
      <c r="E9" s="115"/>
      <c r="F9" s="116"/>
      <c r="G9" s="117" t="s">
        <v>4</v>
      </c>
      <c r="H9" s="118"/>
      <c r="I9" s="119"/>
      <c r="J9" s="120" t="s">
        <v>93</v>
      </c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6" t="s">
        <v>94</v>
      </c>
      <c r="AG9" s="121"/>
      <c r="AH9" s="121"/>
      <c r="AI9" s="122"/>
    </row>
    <row r="10" spans="1:40" s="10" customFormat="1" ht="15" customHeight="1" x14ac:dyDescent="0.15">
      <c r="A10" s="9">
        <v>3</v>
      </c>
      <c r="B10" s="141" t="s">
        <v>95</v>
      </c>
      <c r="C10" s="119"/>
      <c r="D10" s="114">
        <v>44697</v>
      </c>
      <c r="E10" s="115"/>
      <c r="F10" s="116"/>
      <c r="G10" s="117" t="s">
        <v>4</v>
      </c>
      <c r="H10" s="118"/>
      <c r="I10" s="119"/>
      <c r="J10" s="120" t="s">
        <v>93</v>
      </c>
      <c r="K10" s="121"/>
      <c r="L10" s="121"/>
      <c r="M10" s="121"/>
      <c r="N10" s="121"/>
      <c r="O10" s="121"/>
      <c r="P10" s="122"/>
      <c r="Q10" s="180" t="s">
        <v>98</v>
      </c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6" t="s">
        <v>96</v>
      </c>
      <c r="AG10" s="121"/>
      <c r="AH10" s="121"/>
      <c r="AI10" s="122"/>
    </row>
    <row r="11" spans="1:40" s="10" customFormat="1" ht="15" customHeight="1" x14ac:dyDescent="0.15">
      <c r="A11" s="9"/>
      <c r="B11" s="141"/>
      <c r="C11" s="119"/>
      <c r="D11" s="114"/>
      <c r="E11" s="115"/>
      <c r="F11" s="116"/>
      <c r="G11" s="141"/>
      <c r="H11" s="118"/>
      <c r="I11" s="119"/>
      <c r="J11" s="126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6"/>
      <c r="AG11" s="121"/>
      <c r="AH11" s="121"/>
      <c r="AI11" s="122"/>
    </row>
    <row r="12" spans="1:40" s="10" customFormat="1" ht="15" customHeight="1" x14ac:dyDescent="0.15">
      <c r="A12" s="9"/>
      <c r="B12" s="141"/>
      <c r="C12" s="119"/>
      <c r="D12" s="114"/>
      <c r="E12" s="115"/>
      <c r="F12" s="116"/>
      <c r="G12" s="141"/>
      <c r="H12" s="118"/>
      <c r="I12" s="119"/>
      <c r="J12" s="126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6"/>
      <c r="AG12" s="121"/>
      <c r="AH12" s="121"/>
      <c r="AI12" s="122"/>
    </row>
    <row r="13" spans="1:40" s="10" customFormat="1" ht="15" customHeight="1" x14ac:dyDescent="0.15">
      <c r="A13" s="9"/>
      <c r="B13" s="141"/>
      <c r="C13" s="119"/>
      <c r="D13" s="114"/>
      <c r="E13" s="115"/>
      <c r="F13" s="116"/>
      <c r="G13" s="141"/>
      <c r="H13" s="118"/>
      <c r="I13" s="119"/>
      <c r="J13" s="126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6"/>
      <c r="AG13" s="121"/>
      <c r="AH13" s="121"/>
      <c r="AI13" s="122"/>
    </row>
    <row r="14" spans="1:40" s="10" customFormat="1" ht="15" customHeight="1" x14ac:dyDescent="0.15">
      <c r="A14" s="9"/>
      <c r="B14" s="141"/>
      <c r="C14" s="119"/>
      <c r="D14" s="114"/>
      <c r="E14" s="115"/>
      <c r="F14" s="116"/>
      <c r="G14" s="141"/>
      <c r="H14" s="118"/>
      <c r="I14" s="119"/>
      <c r="J14" s="126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6"/>
      <c r="AG14" s="121"/>
      <c r="AH14" s="121"/>
      <c r="AI14" s="122"/>
    </row>
    <row r="15" spans="1:40" s="10" customFormat="1" ht="15" customHeight="1" x14ac:dyDescent="0.15">
      <c r="A15" s="9"/>
      <c r="B15" s="141"/>
      <c r="C15" s="119"/>
      <c r="D15" s="114"/>
      <c r="E15" s="115"/>
      <c r="F15" s="116"/>
      <c r="G15" s="141"/>
      <c r="H15" s="118"/>
      <c r="I15" s="119"/>
      <c r="J15" s="126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6"/>
      <c r="AG15" s="121"/>
      <c r="AH15" s="121"/>
      <c r="AI15" s="122"/>
    </row>
    <row r="16" spans="1:40" s="10" customFormat="1" ht="15" customHeight="1" x14ac:dyDescent="0.15">
      <c r="A16" s="9"/>
      <c r="B16" s="141"/>
      <c r="C16" s="119"/>
      <c r="D16" s="114"/>
      <c r="E16" s="115"/>
      <c r="F16" s="116"/>
      <c r="G16" s="141"/>
      <c r="H16" s="118"/>
      <c r="I16" s="119"/>
      <c r="J16" s="126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6"/>
      <c r="AG16" s="121"/>
      <c r="AH16" s="121"/>
      <c r="AI16" s="122"/>
    </row>
    <row r="17" spans="1:35" s="10" customFormat="1" ht="15" customHeight="1" x14ac:dyDescent="0.15">
      <c r="A17" s="9"/>
      <c r="B17" s="141"/>
      <c r="C17" s="119"/>
      <c r="D17" s="114"/>
      <c r="E17" s="115"/>
      <c r="F17" s="116"/>
      <c r="G17" s="141"/>
      <c r="H17" s="118"/>
      <c r="I17" s="119"/>
      <c r="J17" s="126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6"/>
      <c r="AG17" s="121"/>
      <c r="AH17" s="121"/>
      <c r="AI17" s="122"/>
    </row>
    <row r="18" spans="1:35" s="10" customFormat="1" ht="15" customHeight="1" x14ac:dyDescent="0.15">
      <c r="A18" s="9"/>
      <c r="B18" s="141"/>
      <c r="C18" s="119"/>
      <c r="D18" s="114"/>
      <c r="E18" s="115"/>
      <c r="F18" s="116"/>
      <c r="G18" s="141"/>
      <c r="H18" s="118"/>
      <c r="I18" s="119"/>
      <c r="J18" s="126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6"/>
      <c r="AG18" s="121"/>
      <c r="AH18" s="121"/>
      <c r="AI18" s="122"/>
    </row>
    <row r="19" spans="1:35" s="10" customFormat="1" ht="15" customHeight="1" x14ac:dyDescent="0.15">
      <c r="A19" s="9"/>
      <c r="B19" s="141"/>
      <c r="C19" s="119"/>
      <c r="D19" s="114"/>
      <c r="E19" s="115"/>
      <c r="F19" s="116"/>
      <c r="G19" s="141"/>
      <c r="H19" s="118"/>
      <c r="I19" s="119"/>
      <c r="J19" s="126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6"/>
      <c r="AG19" s="121"/>
      <c r="AH19" s="121"/>
      <c r="AI19" s="122"/>
    </row>
    <row r="20" spans="1:35" s="10" customFormat="1" ht="15" customHeight="1" x14ac:dyDescent="0.15">
      <c r="A20" s="9"/>
      <c r="B20" s="141"/>
      <c r="C20" s="119"/>
      <c r="D20" s="114"/>
      <c r="E20" s="115"/>
      <c r="F20" s="116"/>
      <c r="G20" s="141"/>
      <c r="H20" s="118"/>
      <c r="I20" s="119"/>
      <c r="J20" s="126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6"/>
      <c r="AG20" s="121"/>
      <c r="AH20" s="121"/>
      <c r="AI20" s="122"/>
    </row>
    <row r="21" spans="1:35" s="10" customFormat="1" ht="15" customHeight="1" x14ac:dyDescent="0.15">
      <c r="A21" s="9"/>
      <c r="B21" s="141"/>
      <c r="C21" s="119"/>
      <c r="D21" s="114"/>
      <c r="E21" s="115"/>
      <c r="F21" s="116"/>
      <c r="G21" s="141"/>
      <c r="H21" s="118"/>
      <c r="I21" s="119"/>
      <c r="J21" s="126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6"/>
      <c r="AG21" s="121"/>
      <c r="AH21" s="121"/>
      <c r="AI21" s="122"/>
    </row>
    <row r="22" spans="1:35" s="10" customFormat="1" ht="15" customHeight="1" x14ac:dyDescent="0.15">
      <c r="A22" s="9"/>
      <c r="B22" s="141"/>
      <c r="C22" s="119"/>
      <c r="D22" s="114"/>
      <c r="E22" s="115"/>
      <c r="F22" s="116"/>
      <c r="G22" s="141"/>
      <c r="H22" s="118"/>
      <c r="I22" s="119"/>
      <c r="J22" s="126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6"/>
      <c r="AG22" s="121"/>
      <c r="AH22" s="121"/>
      <c r="AI22" s="122"/>
    </row>
    <row r="23" spans="1:35" s="10" customFormat="1" ht="15" customHeight="1" x14ac:dyDescent="0.15">
      <c r="A23" s="9"/>
      <c r="B23" s="141"/>
      <c r="C23" s="119"/>
      <c r="D23" s="114"/>
      <c r="E23" s="115"/>
      <c r="F23" s="116"/>
      <c r="G23" s="141"/>
      <c r="H23" s="118"/>
      <c r="I23" s="119"/>
      <c r="J23" s="126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6"/>
      <c r="AG23" s="121"/>
      <c r="AH23" s="121"/>
      <c r="AI23" s="122"/>
    </row>
    <row r="24" spans="1:35" s="10" customFormat="1" ht="15" customHeight="1" x14ac:dyDescent="0.15">
      <c r="A24" s="9"/>
      <c r="B24" s="141"/>
      <c r="C24" s="119"/>
      <c r="D24" s="114"/>
      <c r="E24" s="115"/>
      <c r="F24" s="116"/>
      <c r="G24" s="141"/>
      <c r="H24" s="118"/>
      <c r="I24" s="119"/>
      <c r="J24" s="126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6"/>
      <c r="AG24" s="121"/>
      <c r="AH24" s="121"/>
      <c r="AI24" s="122"/>
    </row>
    <row r="25" spans="1:35" s="10" customFormat="1" ht="15" customHeight="1" x14ac:dyDescent="0.15">
      <c r="A25" s="9"/>
      <c r="B25" s="141"/>
      <c r="C25" s="119"/>
      <c r="D25" s="114"/>
      <c r="E25" s="115"/>
      <c r="F25" s="116"/>
      <c r="G25" s="141"/>
      <c r="H25" s="118"/>
      <c r="I25" s="119"/>
      <c r="J25" s="126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6"/>
      <c r="AG25" s="121"/>
      <c r="AH25" s="121"/>
      <c r="AI25" s="122"/>
    </row>
    <row r="26" spans="1:35" s="10" customFormat="1" ht="15" customHeight="1" x14ac:dyDescent="0.15">
      <c r="A26" s="9"/>
      <c r="B26" s="141"/>
      <c r="C26" s="119"/>
      <c r="D26" s="114"/>
      <c r="E26" s="115"/>
      <c r="F26" s="116"/>
      <c r="G26" s="141"/>
      <c r="H26" s="118"/>
      <c r="I26" s="119"/>
      <c r="J26" s="126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6"/>
      <c r="AG26" s="121"/>
      <c r="AH26" s="121"/>
      <c r="AI26" s="122"/>
    </row>
    <row r="27" spans="1:35" s="10" customFormat="1" ht="15" customHeight="1" x14ac:dyDescent="0.15">
      <c r="A27" s="9"/>
      <c r="B27" s="141"/>
      <c r="C27" s="119"/>
      <c r="D27" s="114"/>
      <c r="E27" s="115"/>
      <c r="F27" s="116"/>
      <c r="G27" s="141"/>
      <c r="H27" s="118"/>
      <c r="I27" s="119"/>
      <c r="J27" s="126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6"/>
      <c r="AG27" s="121"/>
      <c r="AH27" s="121"/>
      <c r="AI27" s="122"/>
    </row>
    <row r="28" spans="1:35" s="10" customFormat="1" ht="15" customHeight="1" x14ac:dyDescent="0.15">
      <c r="A28" s="9"/>
      <c r="B28" s="141"/>
      <c r="C28" s="119"/>
      <c r="D28" s="114"/>
      <c r="E28" s="115"/>
      <c r="F28" s="116"/>
      <c r="G28" s="141"/>
      <c r="H28" s="118"/>
      <c r="I28" s="119"/>
      <c r="J28" s="126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6"/>
      <c r="AG28" s="121"/>
      <c r="AH28" s="121"/>
      <c r="AI28" s="122"/>
    </row>
    <row r="29" spans="1:35" s="10" customFormat="1" ht="15" customHeight="1" x14ac:dyDescent="0.15">
      <c r="A29" s="9"/>
      <c r="B29" s="141"/>
      <c r="C29" s="119"/>
      <c r="D29" s="114"/>
      <c r="E29" s="115"/>
      <c r="F29" s="116"/>
      <c r="G29" s="141"/>
      <c r="H29" s="118"/>
      <c r="I29" s="119"/>
      <c r="J29" s="126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6"/>
      <c r="AG29" s="121"/>
      <c r="AH29" s="121"/>
      <c r="AI29" s="122"/>
    </row>
    <row r="30" spans="1:35" s="10" customFormat="1" ht="15" customHeight="1" x14ac:dyDescent="0.15">
      <c r="A30" s="9"/>
      <c r="B30" s="141"/>
      <c r="C30" s="119"/>
      <c r="D30" s="114"/>
      <c r="E30" s="115"/>
      <c r="F30" s="116"/>
      <c r="G30" s="141"/>
      <c r="H30" s="118"/>
      <c r="I30" s="119"/>
      <c r="J30" s="126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6"/>
      <c r="AG30" s="121"/>
      <c r="AH30" s="121"/>
      <c r="AI30" s="122"/>
    </row>
    <row r="31" spans="1:35" s="10" customFormat="1" ht="15" customHeight="1" x14ac:dyDescent="0.15">
      <c r="A31" s="9"/>
      <c r="B31" s="141"/>
      <c r="C31" s="119"/>
      <c r="D31" s="114"/>
      <c r="E31" s="115"/>
      <c r="F31" s="116"/>
      <c r="G31" s="141"/>
      <c r="H31" s="118"/>
      <c r="I31" s="119"/>
      <c r="J31" s="126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6"/>
      <c r="AG31" s="121"/>
      <c r="AH31" s="121"/>
      <c r="AI31" s="122"/>
    </row>
    <row r="32" spans="1:35" s="10" customFormat="1" ht="15" customHeight="1" x14ac:dyDescent="0.15">
      <c r="A32" s="9"/>
      <c r="B32" s="141"/>
      <c r="C32" s="119"/>
      <c r="D32" s="114"/>
      <c r="E32" s="115"/>
      <c r="F32" s="116"/>
      <c r="G32" s="141"/>
      <c r="H32" s="118"/>
      <c r="I32" s="119"/>
      <c r="J32" s="126"/>
      <c r="K32" s="142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6"/>
      <c r="AG32" s="121"/>
      <c r="AH32" s="121"/>
      <c r="AI32" s="122"/>
    </row>
    <row r="33" spans="1:35" s="10" customFormat="1" ht="15" customHeight="1" x14ac:dyDescent="0.15">
      <c r="A33" s="9"/>
      <c r="B33" s="141"/>
      <c r="C33" s="119"/>
      <c r="D33" s="114"/>
      <c r="E33" s="115"/>
      <c r="F33" s="116"/>
      <c r="G33" s="141"/>
      <c r="H33" s="118"/>
      <c r="I33" s="119"/>
      <c r="J33" s="126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6"/>
      <c r="AG33" s="121"/>
      <c r="AH33" s="121"/>
      <c r="AI33" s="122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3" customFormat="1" ht="12" customHeigh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15</v>
      </c>
      <c r="P1" s="91"/>
      <c r="Q1" s="91"/>
      <c r="R1" s="92"/>
      <c r="S1" s="99" t="str">
        <f ca="1">IF(INDIRECT("変更履歴!S1")&lt;&gt;"",INDIRECT("変更履歴!S1"),"")</f>
        <v>メッセージ設計書</v>
      </c>
      <c r="T1" s="100"/>
      <c r="U1" s="100"/>
      <c r="V1" s="100"/>
      <c r="W1" s="100"/>
      <c r="X1" s="100"/>
      <c r="Y1" s="100"/>
      <c r="Z1" s="101"/>
      <c r="AA1" s="81" t="s">
        <v>16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3">
        <f ca="1">IF(INDIRECT("変更履歴!AG1")&lt;&gt;"",INDIRECT("変更履歴!AG1"),"")</f>
        <v>43601</v>
      </c>
      <c r="AH1" s="144"/>
      <c r="AI1" s="145"/>
      <c r="AJ1" s="1"/>
      <c r="AK1" s="1"/>
      <c r="AL1" s="2"/>
    </row>
    <row r="2" spans="1:38" s="3" customFormat="1" ht="12" customHeigh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17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3">
        <f ca="1">IF(INDIRECT("変更履歴!AG2")&lt;&gt;"",INDIRECT("変更履歴!AG2"),"")</f>
        <v>44697</v>
      </c>
      <c r="AH2" s="144"/>
      <c r="AI2" s="145"/>
      <c r="AJ2" s="1"/>
      <c r="AK2" s="1"/>
      <c r="AL2" s="1"/>
    </row>
    <row r="3" spans="1:38" s="3" customFormat="1" ht="12" customHeigh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3" t="str">
        <f ca="1">IF(INDIRECT("変更履歴!AG3")&lt;&gt;"",INDIRECT("変更履歴!AG3"),"")</f>
        <v/>
      </c>
      <c r="AH3" s="144"/>
      <c r="AI3" s="145"/>
      <c r="AJ3" s="1"/>
      <c r="AK3" s="1"/>
      <c r="AL3" s="1"/>
    </row>
    <row r="4" spans="1:38" s="31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30"/>
      <c r="AD4" s="7"/>
      <c r="AE4" s="7"/>
      <c r="AF4" s="7"/>
      <c r="AG4" s="7"/>
      <c r="AH4" s="7"/>
      <c r="AI4" s="7"/>
    </row>
    <row r="5" spans="1:38" s="31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8" t="s">
        <v>28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30"/>
      <c r="AD5" s="7"/>
      <c r="AE5" s="7"/>
      <c r="AF5" s="7"/>
      <c r="AG5" s="7"/>
      <c r="AH5" s="7"/>
      <c r="AI5" s="7"/>
    </row>
    <row r="6" spans="1:38" s="31" customFormat="1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0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4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2"/>
      <c r="O7" s="7"/>
      <c r="P7" s="30"/>
      <c r="Q7" s="7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0"/>
      <c r="AH7" s="33"/>
      <c r="AI7" s="7"/>
    </row>
    <row r="8" spans="1:38" ht="1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2"/>
      <c r="O8" s="7"/>
      <c r="P8" s="30"/>
      <c r="Q8" s="7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  <c r="AG8" s="30"/>
      <c r="AH8" s="33"/>
      <c r="AI8" s="7"/>
    </row>
    <row r="9" spans="1:38" ht="1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7"/>
      <c r="P9" s="30"/>
      <c r="Q9" s="7"/>
      <c r="R9" s="3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0"/>
      <c r="AH9" s="33"/>
      <c r="AI9" s="7"/>
    </row>
    <row r="10" spans="1:38" ht="1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0"/>
      <c r="AH10" s="33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0"/>
      <c r="AH11" s="33"/>
      <c r="AI11" s="7"/>
    </row>
    <row r="12" spans="1:38" ht="15" customHeight="1" x14ac:dyDescent="0.15">
      <c r="A12" s="7"/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0"/>
      <c r="AH12" s="33"/>
      <c r="AI12" s="7"/>
    </row>
    <row r="13" spans="1:38" ht="1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0"/>
      <c r="AH13" s="33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0"/>
      <c r="AH14" s="33"/>
      <c r="AI14" s="7"/>
    </row>
    <row r="15" spans="1:38" ht="1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0"/>
      <c r="AH15" s="33"/>
      <c r="AI15" s="7"/>
    </row>
    <row r="16" spans="1:38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0"/>
      <c r="AH16" s="33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0"/>
      <c r="AH17" s="33"/>
      <c r="AI17" s="7"/>
    </row>
    <row r="18" spans="1:35" ht="1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0"/>
      <c r="AH18" s="33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0"/>
      <c r="AH19" s="33"/>
      <c r="AI19" s="7"/>
    </row>
    <row r="20" spans="1:35" ht="15" customHeight="1" x14ac:dyDescent="0.15">
      <c r="A20" s="7"/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2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0"/>
      <c r="AH20" s="33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0"/>
      <c r="AH21" s="33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0"/>
      <c r="AH22" s="33"/>
      <c r="AI22" s="7"/>
    </row>
    <row r="23" spans="1:35" ht="1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0"/>
      <c r="AH23" s="33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0"/>
      <c r="AH24" s="33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32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0"/>
      <c r="AH25" s="33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0"/>
      <c r="AH26" s="33"/>
      <c r="AI26" s="7"/>
    </row>
    <row r="27" spans="1:35" ht="15" customHeight="1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6"/>
      <c r="AH27" s="37"/>
      <c r="AI27" s="6"/>
    </row>
    <row r="28" spans="1:35" ht="15" customHeight="1" x14ac:dyDescent="0.15">
      <c r="A28" s="6"/>
      <c r="B28" s="7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0"/>
      <c r="Q28" s="33"/>
      <c r="R28" s="7"/>
      <c r="S28" s="38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6"/>
      <c r="AH28" s="37"/>
      <c r="AI28" s="6"/>
    </row>
    <row r="29" spans="1:35" ht="15" customHeight="1" x14ac:dyDescent="0.15">
      <c r="A29" s="6"/>
      <c r="B29" s="6"/>
      <c r="C29" s="7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40"/>
      <c r="Q29" s="33"/>
      <c r="R29" s="6"/>
      <c r="S29" s="4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6"/>
      <c r="AH29" s="37"/>
      <c r="AI29" s="6"/>
    </row>
    <row r="30" spans="1:35" ht="15" customHeight="1" x14ac:dyDescent="0.15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0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6"/>
      <c r="AH30" s="37"/>
      <c r="AI30" s="6"/>
    </row>
    <row r="31" spans="1:35" ht="15" customHeight="1" x14ac:dyDescent="0.15">
      <c r="A31" s="6"/>
      <c r="B31" s="6"/>
      <c r="C31" s="7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6"/>
      <c r="P31" s="40"/>
      <c r="Q31" s="33"/>
      <c r="R31" s="6"/>
      <c r="S31" s="4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6"/>
      <c r="AH31" s="37"/>
      <c r="AI31" s="6"/>
    </row>
    <row r="32" spans="1:35" ht="15" customHeight="1" x14ac:dyDescent="0.1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0"/>
      <c r="Q32" s="33"/>
      <c r="R32" s="6"/>
      <c r="S32" s="6"/>
      <c r="T32" s="6"/>
      <c r="U32" s="4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6"/>
      <c r="AH32" s="37"/>
      <c r="AI32" s="6"/>
    </row>
    <row r="33" spans="1:35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0"/>
      <c r="Q33" s="3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7"/>
      <c r="AI33" s="6"/>
    </row>
    <row r="34" spans="1:35" ht="15" customHeight="1" x14ac:dyDescent="0.15">
      <c r="P34" s="43"/>
      <c r="U34" s="45"/>
      <c r="AG34" s="46"/>
    </row>
    <row r="35" spans="1:35" ht="15" customHeight="1" x14ac:dyDescent="0.15">
      <c r="U35" s="45"/>
      <c r="AF35" s="46"/>
      <c r="AG35" s="43"/>
    </row>
    <row r="36" spans="1:35" ht="15" customHeight="1" x14ac:dyDescent="0.15">
      <c r="T36" s="45"/>
      <c r="AF36" s="46"/>
      <c r="AG36" s="46"/>
    </row>
    <row r="37" spans="1:35" ht="15" customHeight="1" x14ac:dyDescent="0.15">
      <c r="AG37" s="43"/>
    </row>
    <row r="38" spans="1:35" ht="15" customHeight="1" x14ac:dyDescent="0.15">
      <c r="AG38" s="43"/>
    </row>
    <row r="39" spans="1:35" ht="15" customHeight="1" x14ac:dyDescent="0.15">
      <c r="AF39" s="46"/>
      <c r="AG39" s="43"/>
    </row>
    <row r="40" spans="1:35" ht="15" customHeight="1" x14ac:dyDescent="0.15">
      <c r="AF40" s="46"/>
      <c r="AG40" s="46"/>
    </row>
    <row r="41" spans="1:35" ht="15" customHeight="1" x14ac:dyDescent="0.15">
      <c r="AF41" s="46"/>
      <c r="AG41" s="46"/>
    </row>
    <row r="42" spans="1:35" ht="15" customHeight="1" x14ac:dyDescent="0.15">
      <c r="AG42" s="46"/>
    </row>
    <row r="43" spans="1:35" ht="15" customHeight="1" x14ac:dyDescent="0.15">
      <c r="AF43" s="46"/>
      <c r="AG43" s="46"/>
    </row>
    <row r="44" spans="1:35" ht="15" customHeight="1" x14ac:dyDescent="0.15">
      <c r="AG44" s="46"/>
    </row>
    <row r="46" spans="1:35" ht="15" customHeight="1" x14ac:dyDescent="0.15">
      <c r="AG4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  <c r="Q1" s="152" t="s">
        <v>18</v>
      </c>
      <c r="R1" s="153"/>
      <c r="S1" s="153"/>
      <c r="T1" s="154"/>
      <c r="U1" s="161" t="str">
        <f ca="1">IF(INDIRECT("変更履歴!S1")&lt;&gt;"",INDIRECT("変更履歴!S1"),"")</f>
        <v>メッセージ設計書</v>
      </c>
      <c r="V1" s="162"/>
      <c r="W1" s="162"/>
      <c r="X1" s="162"/>
      <c r="Y1" s="162"/>
      <c r="Z1" s="162"/>
      <c r="AA1" s="162"/>
      <c r="AB1" s="163"/>
      <c r="AC1" s="81" t="s">
        <v>3</v>
      </c>
      <c r="AD1" s="83"/>
      <c r="AE1" s="108" t="str">
        <f ca="1">IF(INDIRECT("変更履歴!AC1")&lt;&gt;"",INDIRECT("変更履歴!AC1"),"")</f>
        <v>TIS</v>
      </c>
      <c r="AF1" s="109"/>
      <c r="AG1" s="109"/>
      <c r="AH1" s="110"/>
      <c r="AI1" s="143">
        <f ca="1">IF(INDIRECT("変更履歴!AG1")&lt;&gt;"",INDIRECT("変更履歴!AG1"),"")</f>
        <v>43601</v>
      </c>
      <c r="AJ1" s="144"/>
      <c r="AK1" s="145"/>
      <c r="AL1" s="1"/>
      <c r="AM1" s="1"/>
      <c r="AN1" s="2"/>
    </row>
    <row r="2" spans="1:40" s="3" customFormat="1" ht="12" customHeigh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155"/>
      <c r="R2" s="156"/>
      <c r="S2" s="156"/>
      <c r="T2" s="157"/>
      <c r="U2" s="164"/>
      <c r="V2" s="165"/>
      <c r="W2" s="165"/>
      <c r="X2" s="165"/>
      <c r="Y2" s="165"/>
      <c r="Z2" s="165"/>
      <c r="AA2" s="165"/>
      <c r="AB2" s="166"/>
      <c r="AC2" s="81" t="s">
        <v>4</v>
      </c>
      <c r="AD2" s="83"/>
      <c r="AE2" s="108" t="str">
        <f ca="1">IF(INDIRECT("変更履歴!AC2")&lt;&gt;"",INDIRECT("変更履歴!AC2"),"")</f>
        <v>TIS</v>
      </c>
      <c r="AF2" s="109"/>
      <c r="AG2" s="109"/>
      <c r="AH2" s="110"/>
      <c r="AI2" s="143">
        <f ca="1">IF(INDIRECT("変更履歴!AG2")&lt;&gt;"",INDIRECT("変更履歴!AG2"),"")</f>
        <v>44697</v>
      </c>
      <c r="AJ2" s="144"/>
      <c r="AK2" s="145"/>
      <c r="AL2" s="1"/>
      <c r="AM2" s="1"/>
      <c r="AN2" s="1"/>
    </row>
    <row r="3" spans="1:40" s="3" customFormat="1" ht="12" customHeigh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58"/>
      <c r="R3" s="159"/>
      <c r="S3" s="159"/>
      <c r="T3" s="160"/>
      <c r="U3" s="167"/>
      <c r="V3" s="168"/>
      <c r="W3" s="168"/>
      <c r="X3" s="168"/>
      <c r="Y3" s="168"/>
      <c r="Z3" s="168"/>
      <c r="AA3" s="168"/>
      <c r="AB3" s="169"/>
      <c r="AC3" s="81"/>
      <c r="AD3" s="83"/>
      <c r="AE3" s="108" t="str">
        <f ca="1">IF(INDIRECT("変更履歴!AC3")&lt;&gt;"",INDIRECT("変更履歴!AC3"),"")</f>
        <v/>
      </c>
      <c r="AF3" s="109"/>
      <c r="AG3" s="109"/>
      <c r="AH3" s="110"/>
      <c r="AI3" s="143" t="str">
        <f ca="1">IF(INDIRECT("変更履歴!AG3")&lt;&gt;"",INDIRECT("変更履歴!AG3"),"")</f>
        <v/>
      </c>
      <c r="AJ3" s="144"/>
      <c r="AK3" s="145"/>
      <c r="AL3" s="1"/>
      <c r="AM3" s="1"/>
      <c r="AN3" s="1"/>
    </row>
    <row r="4" spans="1:40" ht="12" customHeight="1" x14ac:dyDescent="0.15"/>
    <row r="5" spans="1:40" s="6" customFormat="1" ht="12" customHeight="1" x14ac:dyDescent="0.15">
      <c r="B5" s="50" t="s">
        <v>20</v>
      </c>
    </row>
    <row r="6" spans="1:40" s="6" customFormat="1" ht="12" customHeight="1" x14ac:dyDescent="0.15">
      <c r="H6" s="7"/>
    </row>
    <row r="7" spans="1:40" s="6" customFormat="1" ht="12" customHeight="1" x14ac:dyDescent="0.15">
      <c r="C7" s="49" t="s">
        <v>29</v>
      </c>
      <c r="D7" s="149" t="s">
        <v>13</v>
      </c>
      <c r="E7" s="150"/>
      <c r="F7" s="150"/>
      <c r="G7" s="150"/>
      <c r="H7" s="150"/>
      <c r="I7" s="150"/>
      <c r="J7" s="151"/>
      <c r="K7" s="149" t="s">
        <v>12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1"/>
      <c r="AF7" s="173" t="s">
        <v>11</v>
      </c>
      <c r="AG7" s="150"/>
      <c r="AH7" s="150"/>
      <c r="AI7" s="150"/>
      <c r="AJ7" s="151"/>
    </row>
    <row r="8" spans="1:40" s="6" customFormat="1" ht="12" customHeight="1" x14ac:dyDescent="0.15">
      <c r="C8" s="48">
        <v>1</v>
      </c>
      <c r="D8" s="146" t="s">
        <v>33</v>
      </c>
      <c r="E8" s="147"/>
      <c r="F8" s="147"/>
      <c r="G8" s="147"/>
      <c r="H8" s="147"/>
      <c r="I8" s="147"/>
      <c r="J8" s="148"/>
      <c r="K8" s="146" t="s">
        <v>32</v>
      </c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26"/>
      <c r="AG8" s="121"/>
      <c r="AH8" s="121"/>
      <c r="AI8" s="121"/>
      <c r="AJ8" s="122"/>
    </row>
    <row r="9" spans="1:40" s="6" customFormat="1" ht="12" customHeight="1" x14ac:dyDescent="0.15">
      <c r="C9" s="48">
        <f>C8+1</f>
        <v>2</v>
      </c>
      <c r="D9" s="146" t="s">
        <v>34</v>
      </c>
      <c r="E9" s="147"/>
      <c r="F9" s="147"/>
      <c r="G9" s="147"/>
      <c r="H9" s="147"/>
      <c r="I9" s="147"/>
      <c r="J9" s="148"/>
      <c r="K9" s="146" t="s">
        <v>35</v>
      </c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8"/>
      <c r="AF9" s="126"/>
      <c r="AG9" s="121"/>
      <c r="AH9" s="121"/>
      <c r="AI9" s="121"/>
      <c r="AJ9" s="122"/>
    </row>
    <row r="10" spans="1:40" s="6" customFormat="1" ht="12" customHeight="1" x14ac:dyDescent="0.15">
      <c r="C10" s="48">
        <f t="shared" ref="C10:C12" si="0">C9+1</f>
        <v>3</v>
      </c>
      <c r="D10" s="146" t="s">
        <v>89</v>
      </c>
      <c r="E10" s="147"/>
      <c r="F10" s="147"/>
      <c r="G10" s="147"/>
      <c r="H10" s="147"/>
      <c r="I10" s="147"/>
      <c r="J10" s="148"/>
      <c r="K10" s="146" t="s">
        <v>88</v>
      </c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8"/>
      <c r="AF10" s="126"/>
      <c r="AG10" s="121"/>
      <c r="AH10" s="121"/>
      <c r="AI10" s="121"/>
      <c r="AJ10" s="122"/>
    </row>
    <row r="11" spans="1:40" s="6" customFormat="1" ht="12" customHeight="1" x14ac:dyDescent="0.15">
      <c r="C11" s="48">
        <f t="shared" si="0"/>
        <v>4</v>
      </c>
      <c r="D11" s="146" t="s">
        <v>36</v>
      </c>
      <c r="E11" s="147"/>
      <c r="F11" s="147"/>
      <c r="G11" s="147"/>
      <c r="H11" s="147"/>
      <c r="I11" s="147"/>
      <c r="J11" s="148"/>
      <c r="K11" s="170" t="s">
        <v>85</v>
      </c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  <c r="AF11" s="126"/>
      <c r="AG11" s="121"/>
      <c r="AH11" s="121"/>
      <c r="AI11" s="121"/>
      <c r="AJ11" s="122"/>
    </row>
    <row r="12" spans="1:40" s="6" customFormat="1" ht="12" customHeight="1" x14ac:dyDescent="0.15">
      <c r="C12" s="48">
        <f t="shared" si="0"/>
        <v>5</v>
      </c>
      <c r="D12" s="146" t="s">
        <v>37</v>
      </c>
      <c r="E12" s="147"/>
      <c r="F12" s="147"/>
      <c r="G12" s="147"/>
      <c r="H12" s="147"/>
      <c r="I12" s="147"/>
      <c r="J12" s="148"/>
      <c r="K12" s="146" t="s">
        <v>86</v>
      </c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5"/>
      <c r="AF12" s="126"/>
      <c r="AG12" s="121"/>
      <c r="AH12" s="121"/>
      <c r="AI12" s="121"/>
      <c r="AJ12" s="122"/>
    </row>
    <row r="13" spans="1:40" s="6" customFormat="1" ht="26.25" customHeight="1" x14ac:dyDescent="0.15">
      <c r="C13" s="48">
        <f>C11+1</f>
        <v>5</v>
      </c>
      <c r="D13" s="170" t="s">
        <v>90</v>
      </c>
      <c r="E13" s="171"/>
      <c r="F13" s="171"/>
      <c r="G13" s="171"/>
      <c r="H13" s="171"/>
      <c r="I13" s="171"/>
      <c r="J13" s="172"/>
      <c r="K13" s="170" t="s">
        <v>91</v>
      </c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5"/>
      <c r="AF13" s="126"/>
      <c r="AG13" s="121"/>
      <c r="AH13" s="121"/>
      <c r="AI13" s="121"/>
      <c r="AJ13" s="122"/>
    </row>
    <row r="14" spans="1:40" s="6" customFormat="1" ht="26.25" customHeight="1" x14ac:dyDescent="0.15">
      <c r="C14" s="48">
        <f>C12+1</f>
        <v>6</v>
      </c>
      <c r="D14" s="170" t="s">
        <v>92</v>
      </c>
      <c r="E14" s="171"/>
      <c r="F14" s="171"/>
      <c r="G14" s="171"/>
      <c r="H14" s="171"/>
      <c r="I14" s="171"/>
      <c r="J14" s="172"/>
      <c r="K14" s="170" t="s">
        <v>91</v>
      </c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5"/>
      <c r="AF14" s="126"/>
      <c r="AG14" s="121"/>
      <c r="AH14" s="121"/>
      <c r="AI14" s="121"/>
      <c r="AJ14" s="122"/>
    </row>
    <row r="15" spans="1:40" s="6" customFormat="1" ht="12" customHeight="1" x14ac:dyDescent="0.15">
      <c r="C15" s="58" t="s">
        <v>39</v>
      </c>
      <c r="D15" s="52"/>
      <c r="E15" s="53"/>
      <c r="F15" s="53"/>
      <c r="G15" s="53"/>
      <c r="H15" s="53"/>
      <c r="I15" s="53"/>
      <c r="J15" s="54"/>
      <c r="K15" s="5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4"/>
      <c r="AF15" s="55"/>
      <c r="AG15" s="56"/>
      <c r="AH15" s="56"/>
      <c r="AI15" s="56"/>
      <c r="AJ15" s="57"/>
    </row>
    <row r="16" spans="1:40" s="6" customFormat="1" ht="26.25" customHeight="1" x14ac:dyDescent="0.15">
      <c r="C16" s="48">
        <f>C12+1</f>
        <v>6</v>
      </c>
      <c r="D16" s="170" t="s">
        <v>40</v>
      </c>
      <c r="E16" s="171"/>
      <c r="F16" s="171"/>
      <c r="G16" s="171"/>
      <c r="H16" s="171"/>
      <c r="I16" s="171"/>
      <c r="J16" s="172"/>
      <c r="K16" s="146" t="s">
        <v>41</v>
      </c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8"/>
      <c r="AF16" s="126"/>
      <c r="AG16" s="121"/>
      <c r="AH16" s="121"/>
      <c r="AI16" s="121"/>
      <c r="AJ16" s="122"/>
    </row>
    <row r="17" spans="3:36" s="6" customFormat="1" ht="26.25" customHeight="1" x14ac:dyDescent="0.15">
      <c r="C17" s="48">
        <f t="shared" ref="C17:C29" si="1">C16+1</f>
        <v>7</v>
      </c>
      <c r="D17" s="170" t="s">
        <v>42</v>
      </c>
      <c r="E17" s="171"/>
      <c r="F17" s="171"/>
      <c r="G17" s="171"/>
      <c r="H17" s="171"/>
      <c r="I17" s="171"/>
      <c r="J17" s="172"/>
      <c r="K17" s="146" t="s">
        <v>43</v>
      </c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8"/>
      <c r="AF17" s="126"/>
      <c r="AG17" s="121"/>
      <c r="AH17" s="121"/>
      <c r="AI17" s="121"/>
      <c r="AJ17" s="122"/>
    </row>
    <row r="18" spans="3:36" s="6" customFormat="1" ht="26.25" customHeight="1" x14ac:dyDescent="0.15">
      <c r="C18" s="48">
        <f t="shared" si="1"/>
        <v>8</v>
      </c>
      <c r="D18" s="170" t="s">
        <v>44</v>
      </c>
      <c r="E18" s="171"/>
      <c r="F18" s="171"/>
      <c r="G18" s="171"/>
      <c r="H18" s="171"/>
      <c r="I18" s="171"/>
      <c r="J18" s="172"/>
      <c r="K18" s="146" t="s">
        <v>45</v>
      </c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8"/>
      <c r="AF18" s="126"/>
      <c r="AG18" s="121"/>
      <c r="AH18" s="121"/>
      <c r="AI18" s="121"/>
      <c r="AJ18" s="122"/>
    </row>
    <row r="19" spans="3:36" s="6" customFormat="1" ht="26.25" customHeight="1" x14ac:dyDescent="0.15">
      <c r="C19" s="48">
        <f t="shared" si="1"/>
        <v>9</v>
      </c>
      <c r="D19" s="170" t="s">
        <v>46</v>
      </c>
      <c r="E19" s="171"/>
      <c r="F19" s="171"/>
      <c r="G19" s="171"/>
      <c r="H19" s="171"/>
      <c r="I19" s="171"/>
      <c r="J19" s="172"/>
      <c r="K19" s="146" t="s">
        <v>45</v>
      </c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8"/>
      <c r="AF19" s="126"/>
      <c r="AG19" s="121"/>
      <c r="AH19" s="121"/>
      <c r="AI19" s="121"/>
      <c r="AJ19" s="122"/>
    </row>
    <row r="20" spans="3:36" s="6" customFormat="1" ht="26.25" customHeight="1" x14ac:dyDescent="0.15">
      <c r="C20" s="48">
        <f t="shared" si="1"/>
        <v>10</v>
      </c>
      <c r="D20" s="170" t="s">
        <v>47</v>
      </c>
      <c r="E20" s="171"/>
      <c r="F20" s="171"/>
      <c r="G20" s="171"/>
      <c r="H20" s="171"/>
      <c r="I20" s="171"/>
      <c r="J20" s="172"/>
      <c r="K20" s="146" t="s">
        <v>45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8"/>
      <c r="AF20" s="126"/>
      <c r="AG20" s="121"/>
      <c r="AH20" s="121"/>
      <c r="AI20" s="121"/>
      <c r="AJ20" s="122"/>
    </row>
    <row r="21" spans="3:36" s="6" customFormat="1" ht="26.25" customHeight="1" x14ac:dyDescent="0.15">
      <c r="C21" s="48">
        <f t="shared" si="1"/>
        <v>11</v>
      </c>
      <c r="D21" s="170" t="s">
        <v>48</v>
      </c>
      <c r="E21" s="171"/>
      <c r="F21" s="171"/>
      <c r="G21" s="171"/>
      <c r="H21" s="171"/>
      <c r="I21" s="171"/>
      <c r="J21" s="172"/>
      <c r="K21" s="146" t="s">
        <v>49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8"/>
      <c r="AF21" s="126"/>
      <c r="AG21" s="121"/>
      <c r="AH21" s="121"/>
      <c r="AI21" s="121"/>
      <c r="AJ21" s="122"/>
    </row>
    <row r="22" spans="3:36" s="6" customFormat="1" ht="26.25" customHeight="1" x14ac:dyDescent="0.15">
      <c r="C22" s="48">
        <f t="shared" si="1"/>
        <v>12</v>
      </c>
      <c r="D22" s="170" t="s">
        <v>50</v>
      </c>
      <c r="E22" s="171"/>
      <c r="F22" s="171"/>
      <c r="G22" s="171"/>
      <c r="H22" s="171"/>
      <c r="I22" s="171"/>
      <c r="J22" s="172"/>
      <c r="K22" s="146" t="s">
        <v>51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8"/>
      <c r="AF22" s="126"/>
      <c r="AG22" s="121"/>
      <c r="AH22" s="121"/>
      <c r="AI22" s="121"/>
      <c r="AJ22" s="122"/>
    </row>
    <row r="23" spans="3:36" s="6" customFormat="1" ht="26.25" customHeight="1" x14ac:dyDescent="0.15">
      <c r="C23" s="48">
        <f t="shared" si="1"/>
        <v>13</v>
      </c>
      <c r="D23" s="170" t="s">
        <v>52</v>
      </c>
      <c r="E23" s="171"/>
      <c r="F23" s="171"/>
      <c r="G23" s="171"/>
      <c r="H23" s="171"/>
      <c r="I23" s="171"/>
      <c r="J23" s="172"/>
      <c r="K23" s="146" t="s">
        <v>53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8"/>
      <c r="AF23" s="126"/>
      <c r="AG23" s="121"/>
      <c r="AH23" s="121"/>
      <c r="AI23" s="121"/>
      <c r="AJ23" s="122"/>
    </row>
    <row r="24" spans="3:36" s="6" customFormat="1" ht="26.25" customHeight="1" x14ac:dyDescent="0.15">
      <c r="C24" s="48">
        <f t="shared" si="1"/>
        <v>14</v>
      </c>
      <c r="D24" s="170" t="s">
        <v>54</v>
      </c>
      <c r="E24" s="171"/>
      <c r="F24" s="171"/>
      <c r="G24" s="171"/>
      <c r="H24" s="171"/>
      <c r="I24" s="171"/>
      <c r="J24" s="172"/>
      <c r="K24" s="146" t="s">
        <v>55</v>
      </c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8"/>
      <c r="AF24" s="126"/>
      <c r="AG24" s="121"/>
      <c r="AH24" s="121"/>
      <c r="AI24" s="121"/>
      <c r="AJ24" s="122"/>
    </row>
    <row r="25" spans="3:36" s="6" customFormat="1" ht="26.25" customHeight="1" x14ac:dyDescent="0.15">
      <c r="C25" s="48">
        <f t="shared" si="1"/>
        <v>15</v>
      </c>
      <c r="D25" s="170" t="s">
        <v>56</v>
      </c>
      <c r="E25" s="171"/>
      <c r="F25" s="171"/>
      <c r="G25" s="171"/>
      <c r="H25" s="171"/>
      <c r="I25" s="171"/>
      <c r="J25" s="172"/>
      <c r="K25" s="146" t="s">
        <v>57</v>
      </c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8"/>
      <c r="AF25" s="126"/>
      <c r="AG25" s="121"/>
      <c r="AH25" s="121"/>
      <c r="AI25" s="121"/>
      <c r="AJ25" s="122"/>
    </row>
    <row r="26" spans="3:36" s="6" customFormat="1" ht="26.25" customHeight="1" x14ac:dyDescent="0.15">
      <c r="C26" s="48">
        <f t="shared" si="1"/>
        <v>16</v>
      </c>
      <c r="D26" s="170" t="s">
        <v>58</v>
      </c>
      <c r="E26" s="171"/>
      <c r="F26" s="171"/>
      <c r="G26" s="171"/>
      <c r="H26" s="171"/>
      <c r="I26" s="171"/>
      <c r="J26" s="172"/>
      <c r="K26" s="146" t="s">
        <v>59</v>
      </c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8"/>
      <c r="AF26" s="126"/>
      <c r="AG26" s="121"/>
      <c r="AH26" s="121"/>
      <c r="AI26" s="121"/>
      <c r="AJ26" s="122"/>
    </row>
    <row r="27" spans="3:36" s="6" customFormat="1" ht="26.25" customHeight="1" x14ac:dyDescent="0.15">
      <c r="C27" s="48">
        <f t="shared" si="1"/>
        <v>17</v>
      </c>
      <c r="D27" s="170" t="s">
        <v>60</v>
      </c>
      <c r="E27" s="171"/>
      <c r="F27" s="171"/>
      <c r="G27" s="171"/>
      <c r="H27" s="171"/>
      <c r="I27" s="171"/>
      <c r="J27" s="172"/>
      <c r="K27" s="146" t="s">
        <v>61</v>
      </c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8"/>
      <c r="AF27" s="126"/>
      <c r="AG27" s="121"/>
      <c r="AH27" s="121"/>
      <c r="AI27" s="121"/>
      <c r="AJ27" s="122"/>
    </row>
    <row r="28" spans="3:36" s="6" customFormat="1" ht="26.25" customHeight="1" x14ac:dyDescent="0.15">
      <c r="C28" s="48">
        <f t="shared" si="1"/>
        <v>18</v>
      </c>
      <c r="D28" s="170" t="s">
        <v>62</v>
      </c>
      <c r="E28" s="171"/>
      <c r="F28" s="171"/>
      <c r="G28" s="171"/>
      <c r="H28" s="171"/>
      <c r="I28" s="171"/>
      <c r="J28" s="172"/>
      <c r="K28" s="146" t="s">
        <v>63</v>
      </c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8"/>
      <c r="AF28" s="126"/>
      <c r="AG28" s="121"/>
      <c r="AH28" s="121"/>
      <c r="AI28" s="121"/>
      <c r="AJ28" s="122"/>
    </row>
    <row r="29" spans="3:36" s="6" customFormat="1" ht="26.25" customHeight="1" x14ac:dyDescent="0.15">
      <c r="C29" s="48">
        <f t="shared" si="1"/>
        <v>19</v>
      </c>
      <c r="D29" s="170" t="s">
        <v>64</v>
      </c>
      <c r="E29" s="171"/>
      <c r="F29" s="171"/>
      <c r="G29" s="171"/>
      <c r="H29" s="171"/>
      <c r="I29" s="171"/>
      <c r="J29" s="172"/>
      <c r="K29" s="146" t="s">
        <v>65</v>
      </c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8"/>
      <c r="AF29" s="126"/>
      <c r="AG29" s="121"/>
      <c r="AH29" s="121"/>
      <c r="AI29" s="121"/>
      <c r="AJ29" s="122"/>
    </row>
    <row r="30" spans="3:36" s="6" customFormat="1" ht="12" customHeight="1" x14ac:dyDescent="0.15">
      <c r="C30" s="51" t="s">
        <v>38</v>
      </c>
      <c r="D30" s="52"/>
      <c r="E30" s="53"/>
      <c r="F30" s="53"/>
      <c r="G30" s="53"/>
      <c r="H30" s="53"/>
      <c r="I30" s="53"/>
      <c r="J30" s="54"/>
      <c r="K30" s="52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4"/>
      <c r="AF30" s="55"/>
      <c r="AG30" s="56"/>
      <c r="AH30" s="56"/>
      <c r="AI30" s="56"/>
      <c r="AJ30" s="57"/>
    </row>
    <row r="31" spans="3:36" s="6" customFormat="1" x14ac:dyDescent="0.15">
      <c r="C31" s="64">
        <f>C29+1</f>
        <v>20</v>
      </c>
      <c r="D31" s="170" t="s">
        <v>87</v>
      </c>
      <c r="E31" s="176"/>
      <c r="F31" s="176"/>
      <c r="G31" s="176"/>
      <c r="H31" s="176"/>
      <c r="I31" s="176"/>
      <c r="J31" s="177"/>
      <c r="K31" s="146" t="s">
        <v>66</v>
      </c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5"/>
      <c r="AF31" s="126"/>
      <c r="AG31" s="121"/>
      <c r="AH31" s="121"/>
      <c r="AI31" s="121"/>
      <c r="AJ31" s="122"/>
    </row>
    <row r="32" spans="3:36" s="63" customFormat="1" x14ac:dyDescent="0.15">
      <c r="C32" s="64">
        <f>C31+1</f>
        <v>21</v>
      </c>
      <c r="D32" s="170" t="s">
        <v>75</v>
      </c>
      <c r="E32" s="176"/>
      <c r="F32" s="176"/>
      <c r="G32" s="176"/>
      <c r="H32" s="176"/>
      <c r="I32" s="176"/>
      <c r="J32" s="177"/>
      <c r="K32" s="146" t="s">
        <v>45</v>
      </c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5"/>
      <c r="AF32" s="60"/>
      <c r="AG32" s="61"/>
      <c r="AH32" s="61"/>
      <c r="AI32" s="61"/>
      <c r="AJ32" s="62"/>
    </row>
    <row r="33" spans="3:36" s="6" customFormat="1" ht="37.5" customHeight="1" x14ac:dyDescent="0.15">
      <c r="C33" s="48">
        <f>C32+1</f>
        <v>22</v>
      </c>
      <c r="D33" s="170" t="s">
        <v>67</v>
      </c>
      <c r="E33" s="176"/>
      <c r="F33" s="176"/>
      <c r="G33" s="176"/>
      <c r="H33" s="176"/>
      <c r="I33" s="176"/>
      <c r="J33" s="177"/>
      <c r="K33" s="146" t="s">
        <v>68</v>
      </c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5"/>
      <c r="AF33" s="126"/>
      <c r="AG33" s="121"/>
      <c r="AH33" s="121"/>
      <c r="AI33" s="121"/>
      <c r="AJ33" s="122"/>
    </row>
    <row r="34" spans="3:36" s="6" customFormat="1" ht="12" customHeight="1" x14ac:dyDescent="0.15">
      <c r="C34" s="48">
        <f t="shared" ref="C34:C36" si="2">C33+1</f>
        <v>23</v>
      </c>
      <c r="D34" s="170" t="s">
        <v>69</v>
      </c>
      <c r="E34" s="176"/>
      <c r="F34" s="176"/>
      <c r="G34" s="176"/>
      <c r="H34" s="176"/>
      <c r="I34" s="176"/>
      <c r="J34" s="177"/>
      <c r="K34" s="146" t="s">
        <v>70</v>
      </c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5"/>
      <c r="AF34" s="126"/>
      <c r="AG34" s="121"/>
      <c r="AH34" s="121"/>
      <c r="AI34" s="121"/>
      <c r="AJ34" s="122"/>
    </row>
    <row r="35" spans="3:36" s="6" customFormat="1" ht="12" customHeight="1" x14ac:dyDescent="0.15">
      <c r="C35" s="48">
        <f t="shared" si="2"/>
        <v>24</v>
      </c>
      <c r="D35" s="170" t="s">
        <v>71</v>
      </c>
      <c r="E35" s="171"/>
      <c r="F35" s="171"/>
      <c r="G35" s="171"/>
      <c r="H35" s="171"/>
      <c r="I35" s="171"/>
      <c r="J35" s="172"/>
      <c r="K35" s="146" t="s">
        <v>72</v>
      </c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8"/>
      <c r="AF35" s="126"/>
      <c r="AG35" s="121"/>
      <c r="AH35" s="121"/>
      <c r="AI35" s="121"/>
      <c r="AJ35" s="122"/>
    </row>
    <row r="36" spans="3:36" s="6" customFormat="1" ht="12" customHeight="1" x14ac:dyDescent="0.15">
      <c r="C36" s="48">
        <f t="shared" si="2"/>
        <v>25</v>
      </c>
      <c r="D36" s="170" t="s">
        <v>73</v>
      </c>
      <c r="E36" s="171"/>
      <c r="F36" s="171"/>
      <c r="G36" s="171"/>
      <c r="H36" s="171"/>
      <c r="I36" s="171"/>
      <c r="J36" s="172"/>
      <c r="K36" s="146" t="s">
        <v>74</v>
      </c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8"/>
      <c r="AF36" s="126"/>
      <c r="AG36" s="121"/>
      <c r="AH36" s="121"/>
      <c r="AI36" s="121"/>
      <c r="AJ36" s="122"/>
    </row>
    <row r="37" spans="3:36" s="70" customFormat="1" ht="12" customHeight="1" x14ac:dyDescent="0.15">
      <c r="C37" s="58" t="s">
        <v>76</v>
      </c>
      <c r="D37" s="52"/>
      <c r="E37" s="65"/>
      <c r="F37" s="65"/>
      <c r="G37" s="65"/>
      <c r="H37" s="65"/>
      <c r="I37" s="65"/>
      <c r="J37" s="66"/>
      <c r="K37" s="52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6"/>
      <c r="AF37" s="67"/>
      <c r="AG37" s="68"/>
      <c r="AH37" s="68"/>
      <c r="AI37" s="68"/>
      <c r="AJ37" s="69"/>
    </row>
    <row r="38" spans="3:36" s="70" customFormat="1" ht="22.5" customHeight="1" x14ac:dyDescent="0.15">
      <c r="C38" s="64">
        <f>C36+1</f>
        <v>26</v>
      </c>
      <c r="D38" s="170" t="s">
        <v>77</v>
      </c>
      <c r="E38" s="176"/>
      <c r="F38" s="176"/>
      <c r="G38" s="176"/>
      <c r="H38" s="176"/>
      <c r="I38" s="176"/>
      <c r="J38" s="177"/>
      <c r="K38" s="146" t="s">
        <v>81</v>
      </c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5"/>
      <c r="AF38" s="120"/>
      <c r="AG38" s="178"/>
      <c r="AH38" s="178"/>
      <c r="AI38" s="178"/>
      <c r="AJ38" s="179"/>
    </row>
    <row r="39" spans="3:36" s="70" customFormat="1" ht="22.5" customHeight="1" x14ac:dyDescent="0.15">
      <c r="C39" s="64">
        <f>C38+1</f>
        <v>27</v>
      </c>
      <c r="D39" s="170" t="s">
        <v>78</v>
      </c>
      <c r="E39" s="176"/>
      <c r="F39" s="176"/>
      <c r="G39" s="176"/>
      <c r="H39" s="176"/>
      <c r="I39" s="176"/>
      <c r="J39" s="177"/>
      <c r="K39" s="146" t="s">
        <v>82</v>
      </c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5"/>
      <c r="AF39" s="59"/>
      <c r="AG39" s="71"/>
      <c r="AH39" s="71"/>
      <c r="AI39" s="71"/>
      <c r="AJ39" s="72"/>
    </row>
    <row r="40" spans="3:36" s="70" customFormat="1" ht="22.5" customHeight="1" x14ac:dyDescent="0.15">
      <c r="C40" s="64">
        <f>C39+1</f>
        <v>28</v>
      </c>
      <c r="D40" s="170" t="s">
        <v>79</v>
      </c>
      <c r="E40" s="176"/>
      <c r="F40" s="176"/>
      <c r="G40" s="176"/>
      <c r="H40" s="176"/>
      <c r="I40" s="176"/>
      <c r="J40" s="177"/>
      <c r="K40" s="146" t="s">
        <v>83</v>
      </c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5"/>
      <c r="AF40" s="120"/>
      <c r="AG40" s="178"/>
      <c r="AH40" s="178"/>
      <c r="AI40" s="178"/>
      <c r="AJ40" s="179"/>
    </row>
    <row r="41" spans="3:36" s="70" customFormat="1" ht="22.5" customHeight="1" x14ac:dyDescent="0.15">
      <c r="C41" s="64">
        <f t="shared" ref="C41" si="3">C40+1</f>
        <v>29</v>
      </c>
      <c r="D41" s="170" t="s">
        <v>80</v>
      </c>
      <c r="E41" s="176"/>
      <c r="F41" s="176"/>
      <c r="G41" s="176"/>
      <c r="H41" s="176"/>
      <c r="I41" s="176"/>
      <c r="J41" s="177"/>
      <c r="K41" s="146" t="s">
        <v>84</v>
      </c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5"/>
      <c r="AF41" s="120"/>
      <c r="AG41" s="178"/>
      <c r="AH41" s="178"/>
      <c r="AI41" s="178"/>
      <c r="AJ41" s="179"/>
    </row>
    <row r="42" spans="3:36" ht="12" customHeight="1" x14ac:dyDescent="0.15"/>
    <row r="43" spans="3:36" ht="12" customHeight="1" x14ac:dyDescent="0.15"/>
    <row r="44" spans="3:36" ht="12" customHeight="1" x14ac:dyDescent="0.15"/>
    <row r="45" spans="3:36" ht="12" customHeight="1" x14ac:dyDescent="0.15"/>
    <row r="46" spans="3:36" ht="12" customHeight="1" x14ac:dyDescent="0.15"/>
    <row r="47" spans="3:36" ht="12" customHeight="1" x14ac:dyDescent="0.15"/>
    <row r="48" spans="3:36" ht="12" customHeight="1" x14ac:dyDescent="0.15"/>
    <row r="49" ht="12" customHeight="1" x14ac:dyDescent="0.15"/>
    <row r="50" ht="12" customHeight="1" x14ac:dyDescent="0.15"/>
  </sheetData>
  <mergeCells count="111">
    <mergeCell ref="D13:J13"/>
    <mergeCell ref="K13:AE13"/>
    <mergeCell ref="AF13:AJ13"/>
    <mergeCell ref="D14:J14"/>
    <mergeCell ref="K14:AE14"/>
    <mergeCell ref="AF14:AJ14"/>
    <mergeCell ref="D40:J40"/>
    <mergeCell ref="K40:AE40"/>
    <mergeCell ref="AF40:AJ40"/>
    <mergeCell ref="D29:J29"/>
    <mergeCell ref="K29:AE29"/>
    <mergeCell ref="AF29:AJ29"/>
    <mergeCell ref="D31:J31"/>
    <mergeCell ref="K31:AE31"/>
    <mergeCell ref="AF31:AJ31"/>
    <mergeCell ref="D27:J27"/>
    <mergeCell ref="K27:AE27"/>
    <mergeCell ref="AF27:AJ27"/>
    <mergeCell ref="D28:J28"/>
    <mergeCell ref="K28:AE28"/>
    <mergeCell ref="AF28:AJ28"/>
    <mergeCell ref="D25:J25"/>
    <mergeCell ref="K25:AE25"/>
    <mergeCell ref="AF25:AJ25"/>
    <mergeCell ref="D41:J41"/>
    <mergeCell ref="K41:AE41"/>
    <mergeCell ref="AF41:AJ41"/>
    <mergeCell ref="D38:J38"/>
    <mergeCell ref="K38:AE38"/>
    <mergeCell ref="AF38:AJ38"/>
    <mergeCell ref="D39:J39"/>
    <mergeCell ref="K39:AE39"/>
    <mergeCell ref="D32:J32"/>
    <mergeCell ref="K32:AE32"/>
    <mergeCell ref="D33:J33"/>
    <mergeCell ref="K33:AE33"/>
    <mergeCell ref="AF33:AJ33"/>
    <mergeCell ref="D36:J36"/>
    <mergeCell ref="K36:AE36"/>
    <mergeCell ref="AF36:AJ36"/>
    <mergeCell ref="D34:J34"/>
    <mergeCell ref="K34:AE34"/>
    <mergeCell ref="AF34:AJ34"/>
    <mergeCell ref="D35:J35"/>
    <mergeCell ref="K35:AE35"/>
    <mergeCell ref="AF35:AJ35"/>
    <mergeCell ref="D26:J26"/>
    <mergeCell ref="K26:AE26"/>
    <mergeCell ref="AF26:AJ26"/>
    <mergeCell ref="D23:J23"/>
    <mergeCell ref="K23:AE23"/>
    <mergeCell ref="AF23:AJ23"/>
    <mergeCell ref="D24:J24"/>
    <mergeCell ref="K24:AE24"/>
    <mergeCell ref="AF24:AJ24"/>
    <mergeCell ref="D21:J21"/>
    <mergeCell ref="K21:AE21"/>
    <mergeCell ref="AF21:AJ21"/>
    <mergeCell ref="D22:J22"/>
    <mergeCell ref="K22:AE22"/>
    <mergeCell ref="AF22:AJ22"/>
    <mergeCell ref="D19:J19"/>
    <mergeCell ref="K19:AE19"/>
    <mergeCell ref="AF19:AJ19"/>
    <mergeCell ref="D20:J20"/>
    <mergeCell ref="K20:AE20"/>
    <mergeCell ref="AF20:AJ20"/>
    <mergeCell ref="D17:J17"/>
    <mergeCell ref="K17:AE17"/>
    <mergeCell ref="AF17:AJ17"/>
    <mergeCell ref="D18:J18"/>
    <mergeCell ref="K18:AE18"/>
    <mergeCell ref="AF18:AJ18"/>
    <mergeCell ref="AF7:AJ7"/>
    <mergeCell ref="AF8:AJ8"/>
    <mergeCell ref="AF11:AJ11"/>
    <mergeCell ref="AF9:AJ9"/>
    <mergeCell ref="D16:J16"/>
    <mergeCell ref="K16:AE16"/>
    <mergeCell ref="AF16:AJ16"/>
    <mergeCell ref="AF12:AJ12"/>
    <mergeCell ref="K11:AE11"/>
    <mergeCell ref="K9:AE9"/>
    <mergeCell ref="D11:J11"/>
    <mergeCell ref="D9:J9"/>
    <mergeCell ref="D12:J12"/>
    <mergeCell ref="K12:AE12"/>
    <mergeCell ref="D10:J10"/>
    <mergeCell ref="K10:AE10"/>
    <mergeCell ref="AF10:AJ10"/>
    <mergeCell ref="D7:J7"/>
    <mergeCell ref="AI1:AK1"/>
    <mergeCell ref="AE2:AH2"/>
    <mergeCell ref="AI2:AK2"/>
    <mergeCell ref="AE3:AH3"/>
    <mergeCell ref="AI3:AK3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2022-09-22T02:24:01Z</dcterms:created>
  <dcterms:modified xsi:type="dcterms:W3CDTF">2022-09-29T19:41:42Z</dcterms:modified>
</cp:coreProperties>
</file>