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5C16D8F6-2A19-47EC-91CC-086EBEB9FE04}"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state="hidden" r:id="rId8"/>
  </sheets>
  <definedNames>
    <definedName name="_xlnm.Print_Area" localSheetId="4">'1. ドメイン定義'!$A$1:$AI$19</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13" l="1"/>
  <c r="A11" i="21" l="1"/>
  <c r="A12" i="21" s="1"/>
  <c r="AG2" i="14" l="1"/>
  <c r="AG1" i="14"/>
  <c r="AC1" i="14"/>
  <c r="AC3" i="19"/>
  <c r="E1" i="19"/>
  <c r="E2" i="26"/>
  <c r="AC3" i="25"/>
  <c r="E3" i="19"/>
  <c r="AC3" i="13"/>
  <c r="AG2" i="13"/>
  <c r="E3" i="26"/>
  <c r="S1" i="25"/>
  <c r="S1" i="13"/>
  <c r="AC1" i="13"/>
  <c r="AG1" i="21"/>
  <c r="E3" i="25"/>
  <c r="AC3" i="21"/>
  <c r="AC2" i="14"/>
  <c r="AC2" i="26" s="1"/>
  <c r="AC1" i="21"/>
  <c r="S1" i="26"/>
  <c r="AG1" i="25"/>
  <c r="AC1" i="25"/>
  <c r="AC1" i="26"/>
  <c r="E2" i="25"/>
  <c r="AG1" i="19"/>
  <c r="AG3" i="21"/>
  <c r="AG1" i="13"/>
  <c r="AC2" i="21"/>
  <c r="AC1" i="19"/>
  <c r="AG2" i="19"/>
  <c r="E2" i="19"/>
  <c r="E3" i="13"/>
  <c r="AG3" i="13"/>
  <c r="S1" i="21"/>
  <c r="E1" i="25"/>
  <c r="E2" i="13"/>
  <c r="AC2" i="25"/>
  <c r="AC3" i="26"/>
  <c r="E2" i="21"/>
  <c r="AG2" i="25"/>
  <c r="I25" i="11"/>
  <c r="AG2" i="26"/>
  <c r="E1" i="13"/>
  <c r="AG3" i="26"/>
  <c r="E1" i="26"/>
  <c r="AG2" i="21"/>
  <c r="S1" i="19"/>
  <c r="AC2" i="19"/>
  <c r="AG1" i="26"/>
  <c r="E1" i="21"/>
  <c r="AC2" i="13"/>
  <c r="AG3" i="25"/>
  <c r="AG3" i="19"/>
  <c r="E3" i="21"/>
</calcChain>
</file>

<file path=xl/sharedStrings.xml><?xml version="1.0" encoding="utf-8"?>
<sst xmlns="http://schemas.openxmlformats.org/spreadsheetml/2006/main" count="298" uniqueCount="220">
  <si>
    <t>PJ名</t>
  </si>
  <si>
    <t>サンプルプロジェクト</t>
    <phoneticPr fontId="32"/>
  </si>
  <si>
    <t>成果物名</t>
  </si>
  <si>
    <t>ドメイン定義書</t>
    <rPh sb="4" eb="6">
      <t>テイギ</t>
    </rPh>
    <rPh sb="6" eb="7">
      <t>ショ</t>
    </rPh>
    <phoneticPr fontId="32"/>
  </si>
  <si>
    <t>作成</t>
  </si>
  <si>
    <t>システム名</t>
  </si>
  <si>
    <t>サンプルシステム</t>
    <phoneticPr fontId="32"/>
  </si>
  <si>
    <t>変更</t>
  </si>
  <si>
    <t>サブシステム名</t>
  </si>
  <si>
    <t>変更履歴（ 1　/ 1 ）</t>
  </si>
  <si>
    <t>No.</t>
    <phoneticPr fontId="10"/>
  </si>
  <si>
    <t>版数</t>
    <rPh sb="0" eb="2">
      <t>ハンスウ</t>
    </rPh>
    <phoneticPr fontId="10"/>
  </si>
  <si>
    <t>変更日</t>
    <rPh sb="0" eb="3">
      <t>ヘンコウビ</t>
    </rPh>
    <phoneticPr fontId="10"/>
  </si>
  <si>
    <t>区分</t>
    <rPh sb="0" eb="2">
      <t>クブン</t>
    </rPh>
    <phoneticPr fontId="10"/>
  </si>
  <si>
    <t>変更項目の番号・名称</t>
    <rPh sb="0" eb="2">
      <t>ヘンコウ</t>
    </rPh>
    <rPh sb="2" eb="4">
      <t>コウモク</t>
    </rPh>
    <rPh sb="5" eb="7">
      <t>バンゴウ</t>
    </rPh>
    <rPh sb="8" eb="10">
      <t>メイショウ</t>
    </rPh>
    <phoneticPr fontId="10"/>
  </si>
  <si>
    <t>変更内容</t>
    <rPh sb="0" eb="2">
      <t>ヘンコウ</t>
    </rPh>
    <rPh sb="2" eb="4">
      <t>ナイヨウ</t>
    </rPh>
    <phoneticPr fontId="10"/>
  </si>
  <si>
    <t>担当者</t>
    <rPh sb="0" eb="3">
      <t>タントウシャ</t>
    </rPh>
    <phoneticPr fontId="10"/>
  </si>
  <si>
    <t>1.0版</t>
    <phoneticPr fontId="32"/>
  </si>
  <si>
    <t>新規</t>
    <rPh sb="0" eb="2">
      <t>シンキ</t>
    </rPh>
    <phoneticPr fontId="32"/>
  </si>
  <si>
    <t>-</t>
    <phoneticPr fontId="10"/>
  </si>
  <si>
    <t>(新規作成)</t>
    <rPh sb="1" eb="5">
      <t>シンキサクセイ</t>
    </rPh>
    <phoneticPr fontId="10"/>
  </si>
  <si>
    <t>TIS</t>
    <phoneticPr fontId="32"/>
  </si>
  <si>
    <t>成果物名</t>
    <phoneticPr fontId="11"/>
  </si>
  <si>
    <t>作成</t>
    <rPh sb="0" eb="2">
      <t>サクセイ</t>
    </rPh>
    <phoneticPr fontId="11"/>
  </si>
  <si>
    <t>変更</t>
    <rPh sb="0" eb="2">
      <t>ヘンコウ</t>
    </rPh>
    <phoneticPr fontId="11"/>
  </si>
  <si>
    <t>目次</t>
    <rPh sb="0" eb="2">
      <t>モクジ</t>
    </rPh>
    <phoneticPr fontId="10"/>
  </si>
  <si>
    <t>1. ドメイン定義</t>
    <rPh sb="7" eb="9">
      <t>テイギ</t>
    </rPh>
    <phoneticPr fontId="11"/>
  </si>
  <si>
    <t>2. ドメインバリデーション定義</t>
    <rPh sb="14" eb="16">
      <t>テイギ</t>
    </rPh>
    <phoneticPr fontId="11"/>
  </si>
  <si>
    <t>2.1. Nablarch標準提供バリデーション</t>
    <phoneticPr fontId="11"/>
  </si>
  <si>
    <t>2.2. 本システム固有のバリデーション</t>
    <phoneticPr fontId="11"/>
  </si>
  <si>
    <t>(1) ドメイン定義の目的</t>
    <rPh sb="8" eb="10">
      <t>テイギ</t>
    </rPh>
    <rPh sb="11" eb="13">
      <t>モクテキ</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</si>
  <si>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</si>
  <si>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</si>
  <si>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</si>
  <si>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r>
      <t>(</t>
    </r>
    <r>
      <rPr>
        <sz val="9"/>
        <rFont val="ＭＳ 明朝"/>
        <family val="1"/>
        <charset val="128"/>
      </rPr>
      <t>2-1)</t>
    </r>
    <r>
      <rPr>
        <sz val="9"/>
        <rFont val="ＭＳ 明朝"/>
        <family val="1"/>
        <charset val="128"/>
      </rPr>
      <t xml:space="preserve"> 設計書</t>
    </r>
    <rPh sb="6" eb="9">
      <t>セッケイショ</t>
    </rPh>
    <phoneticPr fontId="11"/>
  </si>
  <si>
    <t>名称</t>
    <rPh sb="0" eb="2">
      <t>メイショウ</t>
    </rPh>
    <phoneticPr fontId="11"/>
  </si>
  <si>
    <t>説明</t>
    <rPh sb="0" eb="2">
      <t>セツメイ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</si>
  <si>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</si>
  <si>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</si>
  <si>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</si>
  <si>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ドメイン定義が記載されているExcelファイル。</t>
    <phoneticPr fontId="11"/>
  </si>
  <si>
    <t>Nablarch開発標準のドメイン定義書では、ドメイン毎のバリデーションも併せて定義する。</t>
    <rPh sb="37" eb="38">
      <t>アワ</t>
    </rPh>
    <rPh sb="40" eb="42">
      <t>テイギ</t>
    </rPh>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</si>
  <si>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</si>
  <si>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</si>
  <si>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</si>
  <si>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</si>
  <si>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</si>
  <si>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</si>
  <si>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</si>
  <si>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</si>
  <si>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</si>
  <si>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</si>
  <si>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</si>
  <si>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</si>
  <si>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</si>
  <si>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</si>
  <si>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</si>
  <si>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</si>
  <si>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</si>
  <si>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t>要件定義書</t>
    <rPh sb="0" eb="5">
      <t>ヨウケンテイギショ</t>
    </rPh>
    <phoneticPr fontId="11"/>
  </si>
  <si>
    <t>業務要件が記載されている。これをインプットとしてER図とドメインを作成する。</t>
    <rPh sb="0" eb="2">
      <t>ギョウム</t>
    </rPh>
    <rPh sb="2" eb="4">
      <t>ヨウケン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</si>
  <si>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</si>
  <si>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</si>
  <si>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</si>
  <si>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</si>
  <si>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＜基本方針＞</t>
    <rPh sb="1" eb="3">
      <t>キホン</t>
    </rPh>
    <rPh sb="3" eb="5">
      <t>ホウシン</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</si>
  <si>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</si>
  <si>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</si>
  <si>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＜作業プロセス＞</t>
    <rPh sb="1" eb="3">
      <t>サギョウ</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</si>
  <si>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</si>
  <si>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</si>
  <si>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</si>
  <si>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</si>
  <si>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4. ドメインクラス自動生成ツールを用いてDomain Classを自動生成する。</t>
    <rPh sb="10" eb="14">
      <t>ジドウセイセイ</t>
    </rPh>
    <rPh sb="18" eb="19">
      <t>モチ</t>
    </rPh>
    <rPh sb="34" eb="38">
      <t>ジドウセイセイ</t>
    </rPh>
    <phoneticPr fontId="11"/>
  </si>
  <si>
    <t>5. gsp-dba-maven-pluginにより、EDMファイルからEntity ClassとDDLを自動生成し、DDLをもとにDBを更新する。</t>
    <rPh sb="53" eb="55">
      <t>ジドウ</t>
    </rPh>
    <rPh sb="55" eb="57">
      <t>セイセイ</t>
    </rPh>
    <rPh sb="69" eb="71">
      <t>コウシン</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</si>
  <si>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</si>
  <si>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</si>
  <si>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</si>
  <si>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 業務要件から、業務で取り扱う業務項目を抽出してドメイン定義書を作成する。</t>
    <rPh sb="34" eb="36">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</si>
  <si>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</si>
  <si>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</si>
  <si>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4. ドメインクラス作成ツールを用いてDomain Classを自動生成する。</t>
    <rPh sb="10" eb="12">
      <t>サクセイ</t>
    </rPh>
    <rPh sb="16" eb="17">
      <t>モチ</t>
    </rPh>
    <rPh sb="32" eb="36">
      <t>ジドウセイセイ</t>
    </rPh>
    <phoneticPr fontId="11"/>
  </si>
  <si>
    <t>5. gsp-dba-maven-pluginにより、EDMファイルからEntity ClassとDDLを生成し、DDLをもとにDBを更新する。</t>
    <rPh sb="53" eb="55">
      <t>セイセイ</t>
    </rPh>
    <rPh sb="67" eb="69">
      <t>コウシン</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</si>
  <si>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</si>
  <si>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</si>
  <si>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</si>
  <si>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シート名</t>
    <rPh sb="3" eb="4">
      <t>メイ</t>
    </rPh>
    <phoneticPr fontId="11"/>
  </si>
  <si>
    <t>必須</t>
    <rPh sb="0" eb="2">
      <t>ヒッス</t>
    </rPh>
    <phoneticPr fontId="11"/>
  </si>
  <si>
    <t>用途</t>
    <rPh sb="0" eb="2">
      <t>ヨウト</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</si>
  <si>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</si>
  <si>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</si>
  <si>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</si>
  <si>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</si>
  <si>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</si>
  <si>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</si>
  <si>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</si>
  <si>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</si>
  <si>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</si>
  <si>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</si>
  <si>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</si>
  <si>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</si>
  <si>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</si>
  <si>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</si>
  <si>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</si>
  <si>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</si>
  <si>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</si>
  <si>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</si>
  <si>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</si>
  <si>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</si>
  <si>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</si>
  <si>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</si>
  <si>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ドメイン概要</t>
  </si>
  <si>
    <t>データ型</t>
    <rPh sb="3" eb="4">
      <t>ガタ</t>
    </rPh>
    <phoneticPr fontId="11"/>
  </si>
  <si>
    <t>桁数</t>
    <rPh sb="0" eb="2">
      <t>ケタスウ</t>
    </rPh>
    <phoneticPr fontId="11"/>
  </si>
  <si>
    <t>コード</t>
    <phoneticPr fontId="11"/>
  </si>
  <si>
    <t>その他の定義</t>
    <rPh sb="4" eb="6">
      <t>テイギ</t>
    </rPh>
    <phoneticPr fontId="11"/>
  </si>
  <si>
    <t>バリデーション処理名</t>
    <rPh sb="7" eb="9">
      <t>ショリ</t>
    </rPh>
    <rPh sb="9" eb="10">
      <t>メイ</t>
    </rPh>
    <phoneticPr fontId="11"/>
  </si>
  <si>
    <t>ドメイン名(物理)</t>
    <rPh sb="4" eb="5">
      <t>メイ</t>
    </rPh>
    <rPh sb="6" eb="8">
      <t>ブツリ</t>
    </rPh>
    <phoneticPr fontId="11"/>
  </si>
  <si>
    <t>システム許容文字</t>
    <rPh sb="4" eb="6">
      <t>キョヨウ</t>
    </rPh>
    <rPh sb="6" eb="8">
      <t>モジ</t>
    </rPh>
    <phoneticPr fontId="11"/>
  </si>
  <si>
    <t>追加アノテーション</t>
    <rPh sb="0" eb="2">
      <t>ツイカ</t>
    </rPh>
    <phoneticPr fontId="11"/>
  </si>
  <si>
    <t>最小</t>
    <rPh sb="0" eb="2">
      <t>サイショウ</t>
    </rPh>
    <phoneticPr fontId="11"/>
  </si>
  <si>
    <t>最大</t>
    <rPh sb="0" eb="2">
      <t>サイダイ</t>
    </rPh>
    <phoneticPr fontId="11"/>
  </si>
  <si>
    <t>小数部</t>
    <rPh sb="0" eb="3">
      <t>ショウスウブ</t>
    </rPh>
    <phoneticPr fontId="11"/>
  </si>
  <si>
    <t>コードID</t>
    <phoneticPr fontId="11"/>
  </si>
  <si>
    <t>コードパターン</t>
    <phoneticPr fontId="11"/>
  </si>
  <si>
    <t>ID</t>
    <phoneticPr fontId="11"/>
  </si>
  <si>
    <t>数値（整数）</t>
    <rPh sb="0" eb="2">
      <t>スウチ</t>
    </rPh>
    <rPh sb="3" eb="5">
      <t>セイスウ</t>
    </rPh>
    <phoneticPr fontId="11"/>
  </si>
  <si>
    <t>数値バリデーション（整数）</t>
    <phoneticPr fontId="11"/>
  </si>
  <si>
    <t>id</t>
    <phoneticPr fontId="11"/>
  </si>
  <si>
    <t>組織ID</t>
    <phoneticPr fontId="11"/>
  </si>
  <si>
    <t>組織ID</t>
  </si>
  <si>
    <t>organizationId</t>
    <phoneticPr fontId="11"/>
  </si>
  <si>
    <t>半角数字</t>
    <rPh sb="0" eb="2">
      <t>ハンカク</t>
    </rPh>
    <rPh sb="2" eb="4">
      <t>スウジ</t>
    </rPh>
    <phoneticPr fontId="11"/>
  </si>
  <si>
    <t>半角英数字記号</t>
    <rPh sb="0" eb="2">
      <t>ハンカク</t>
    </rPh>
    <rPh sb="2" eb="5">
      <t>エイスウジ</t>
    </rPh>
    <rPh sb="5" eb="7">
      <t>キゴウ</t>
    </rPh>
    <phoneticPr fontId="11"/>
  </si>
  <si>
    <t>プロジェクトID</t>
    <phoneticPr fontId="11"/>
  </si>
  <si>
    <t>プロジェクトID</t>
  </si>
  <si>
    <t>projectId</t>
    <phoneticPr fontId="11"/>
  </si>
  <si>
    <t>プロジェクト名</t>
  </si>
  <si>
    <t>全角文字</t>
    <rPh sb="0" eb="2">
      <t>ゼンカク</t>
    </rPh>
    <rPh sb="2" eb="4">
      <t>モジ</t>
    </rPh>
    <phoneticPr fontId="11"/>
  </si>
  <si>
    <t>メッセージID：domainType.projectName.message</t>
    <phoneticPr fontId="11"/>
  </si>
  <si>
    <t>文字種バリデーション（システム許容文字）
文字数バリデーション（桁数可変、最大値指定）</t>
    <phoneticPr fontId="11"/>
  </si>
  <si>
    <t>projectName</t>
    <phoneticPr fontId="11"/>
  </si>
  <si>
    <t>全角文字</t>
    <rPh sb="2" eb="4">
      <t>モジ</t>
    </rPh>
    <phoneticPr fontId="11"/>
  </si>
  <si>
    <t>プロジェクト種別</t>
    <phoneticPr fontId="11"/>
  </si>
  <si>
    <t>プロジェクト種別</t>
  </si>
  <si>
    <t>コード</t>
  </si>
  <si>
    <t>C0300001</t>
    <phoneticPr fontId="11"/>
  </si>
  <si>
    <t>pattern01</t>
  </si>
  <si>
    <t>コード値有効バリデーション</t>
    <phoneticPr fontId="11"/>
  </si>
  <si>
    <t>projectType</t>
    <phoneticPr fontId="11"/>
  </si>
  <si>
    <t>プロジェクト分類</t>
    <phoneticPr fontId="11"/>
  </si>
  <si>
    <t>プロジェクト分類</t>
  </si>
  <si>
    <t>C0200001</t>
    <phoneticPr fontId="11"/>
  </si>
  <si>
    <t>projectClass</t>
    <phoneticPr fontId="11"/>
  </si>
  <si>
    <t>日付</t>
    <rPh sb="0" eb="2">
      <t>ヒヅケ</t>
    </rPh>
    <phoneticPr fontId="11"/>
  </si>
  <si>
    <t>年月日バリデーション</t>
    <phoneticPr fontId="11"/>
  </si>
  <si>
    <t>ユーザ氏名（漢字）</t>
    <phoneticPr fontId="11"/>
  </si>
  <si>
    <t>ユーザ名</t>
  </si>
  <si>
    <t>メッセージID：domainType.userName.message</t>
    <phoneticPr fontId="11"/>
  </si>
  <si>
    <t>文字種バリデーション（全角文字）
文字数バリデーション（桁数可変、最大値指定）</t>
    <phoneticPr fontId="11"/>
  </si>
  <si>
    <t>userName</t>
    <phoneticPr fontId="11"/>
  </si>
  <si>
    <t>備考</t>
    <phoneticPr fontId="11"/>
  </si>
  <si>
    <t>備考</t>
  </si>
  <si>
    <t>メッセージID：domainType.note.message</t>
    <phoneticPr fontId="11"/>
  </si>
  <si>
    <t>note</t>
    <phoneticPr fontId="11"/>
  </si>
  <si>
    <t>金額</t>
    <rPh sb="0" eb="2">
      <t>キンガク</t>
    </rPh>
    <phoneticPr fontId="11"/>
  </si>
  <si>
    <t>金額</t>
  </si>
  <si>
    <t>メッセージID：com.nablarch.example.app.entity.core.validation.validator.MoneyRange.message</t>
    <phoneticPr fontId="11"/>
  </si>
  <si>
    <t>数値バリデーション（整数）
数値範囲バリデーション（最小値、最大値両方指定）</t>
    <rPh sb="14" eb="16">
      <t>スウチ</t>
    </rPh>
    <rPh sb="16" eb="18">
      <t>ハンイ</t>
    </rPh>
    <rPh sb="26" eb="29">
      <t>サイショウチ</t>
    </rPh>
    <rPh sb="30" eb="33">
      <t>サイダイチ</t>
    </rPh>
    <rPh sb="33" eb="35">
      <t>リョウホウ</t>
    </rPh>
    <rPh sb="35" eb="37">
      <t>シテイ</t>
    </rPh>
    <phoneticPr fontId="11"/>
  </si>
  <si>
    <t>amountOfMoney</t>
  </si>
  <si>
    <t>バージョン番号</t>
    <phoneticPr fontId="11"/>
  </si>
  <si>
    <t>数値範囲バリデーション（最小値、最大値両方指定）</t>
    <phoneticPr fontId="11"/>
  </si>
  <si>
    <t>PJ名</t>
    <phoneticPr fontId="11"/>
  </si>
  <si>
    <t>バリデーション処理名</t>
    <phoneticPr fontId="11"/>
  </si>
  <si>
    <t>処理内容</t>
    <phoneticPr fontId="11"/>
  </si>
  <si>
    <t>エラーメッセージ</t>
    <phoneticPr fontId="11"/>
  </si>
  <si>
    <t>メッセージID</t>
    <phoneticPr fontId="11"/>
  </si>
  <si>
    <t>埋め込み文字列</t>
    <phoneticPr fontId="11"/>
  </si>
  <si>
    <t>文字種バリデーション（半角英数字）</t>
    <phoneticPr fontId="11"/>
  </si>
  <si>
    <t>入力値が有効な文字種であることをチェックする。</t>
  </si>
  <si>
    <t>文字種バリデーション（全角文字）</t>
    <phoneticPr fontId="11"/>
  </si>
  <si>
    <t>同上</t>
  </si>
  <si>
    <t>文字種バリデーション（システム許容文字）</t>
    <phoneticPr fontId="11"/>
  </si>
  <si>
    <t>文字数バリデーション（桁数可変、最大値指定）</t>
  </si>
  <si>
    <t>入力値が有効な文字数であることをチェックする。</t>
  </si>
  <si>
    <t>入力値が整数であることをチェックする。</t>
    <rPh sb="4" eb="6">
      <t>セイスウ</t>
    </rPh>
    <phoneticPr fontId="11"/>
  </si>
  <si>
    <t>入力値が指定された範囲内（両端を含む）であることをチェックする。</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</si>
  <si>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</si>
  <si>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2.2. 本システム固有のバリデーション</t>
  </si>
  <si>
    <t>入力値が年月日を表す文字列として有効であることをチェックする。
フォーマットは、yyyy/MM/ddまたはyyyyMMddを有効とする。</t>
    <phoneticPr fontId="11"/>
  </si>
  <si>
    <t>年月日時分秒バリデーション</t>
    <phoneticPr fontId="11"/>
  </si>
  <si>
    <t>入力値が年月日時分秒を表す文字列として有効であることをチェックする。
フォーマットは、yyyy/MM/dd hh/mm/ssまたはyyyyMMdd hhmmssを有効とする。</t>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</si>
  <si>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</si>
  <si>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</si>
  <si>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データ型</t>
    <phoneticPr fontId="11"/>
  </si>
  <si>
    <t>半角文字</t>
    <rPh sb="0" eb="2">
      <t>ハンカク</t>
    </rPh>
    <rPh sb="2" eb="4">
      <t>モジ</t>
    </rPh>
    <phoneticPr fontId="11"/>
  </si>
  <si>
    <t>半角英字</t>
    <rPh sb="0" eb="2">
      <t>ハンカク</t>
    </rPh>
    <rPh sb="2" eb="4">
      <t>エイジ</t>
    </rPh>
    <phoneticPr fontId="11"/>
  </si>
  <si>
    <t>半角カナ</t>
    <rPh sb="0" eb="2">
      <t>ハンカク</t>
    </rPh>
    <phoneticPr fontId="11"/>
  </si>
  <si>
    <t>半角英数字</t>
    <rPh sb="0" eb="2">
      <t>ハンカク</t>
    </rPh>
    <rPh sb="2" eb="5">
      <t>エイスウジ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</si>
  <si>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</si>
  <si>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</si>
  <si>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</si>
  <si>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</si>
  <si>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</si>
  <si>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</si>
  <si>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全半角</t>
    <rPh sb="0" eb="2">
      <t>ゼンハン</t>
    </rPh>
    <rPh sb="2" eb="3">
      <t>カク</t>
    </rPh>
    <phoneticPr fontId="11"/>
  </si>
  <si>
    <t>数値（小数）</t>
    <rPh sb="0" eb="2">
      <t>スウチ</t>
    </rPh>
    <rPh sb="3" eb="5">
      <t>ショウスウ</t>
    </rPh>
    <phoneticPr fontId="11"/>
  </si>
  <si>
    <t>日時</t>
    <rPh sb="0" eb="2">
      <t>ニチジ</t>
    </rPh>
    <phoneticPr fontId="11"/>
  </si>
  <si>
    <t>真偽値</t>
    <rPh sb="0" eb="3">
      <t>シンギチ</t>
    </rPh>
    <phoneticPr fontId="11"/>
  </si>
  <si>
    <t xml:space="preserve">数値バリデーション（整数）
</t>
    <phoneticPr fontId="11"/>
  </si>
  <si>
    <t>versionNo</t>
    <phoneticPr fontId="11"/>
  </si>
  <si>
    <t>システム許容文字</t>
    <phoneticPr fontId="11"/>
  </si>
  <si>
    <t>1.1版</t>
    <rPh sb="3" eb="4">
      <t>ハン</t>
    </rPh>
    <phoneticPr fontId="32"/>
  </si>
  <si>
    <t>変更</t>
    <rPh sb="0" eb="2">
      <t>ヘンコウ</t>
    </rPh>
    <phoneticPr fontId="32"/>
  </si>
  <si>
    <t>1. ドメイン定義</t>
    <rPh sb="7" eb="9">
      <t>テイギ</t>
    </rPh>
    <phoneticPr fontId="32"/>
  </si>
  <si>
    <t>第１．１版</t>
    <rPh sb="0" eb="1">
      <t>ダイ</t>
    </rPh>
    <rPh sb="4" eb="5">
      <t>ハン</t>
    </rPh>
    <phoneticPr fontId="2"/>
  </si>
  <si>
    <t>ページ番号</t>
    <rPh sb="3" eb="5">
      <t>バンゴウ</t>
    </rPh>
    <phoneticPr fontId="11"/>
  </si>
  <si>
    <t>pageNumber</t>
    <phoneticPr fontId="11"/>
  </si>
  <si>
    <t>ログインID、パスワードを削除（Spring Securityを使用するため）</t>
    <rPh sb="13" eb="15">
      <t>サクジョ</t>
    </rPh>
    <rPh sb="32" eb="34">
      <t>シヨウ</t>
    </rPh>
    <phoneticPr fontId="32"/>
  </si>
  <si>
    <t>日付を削除（LocalDateへマッピングするため）</t>
    <rPh sb="0" eb="2">
      <t>ヒヅケ</t>
    </rPh>
    <rPh sb="3" eb="5">
      <t>サクジョ</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</si>
</sst>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第&quot;0.00&quot;版&quot;"/>
    <numFmt numFmtId="177" formatCode="yyyy/mm/dd"/>
    <numFmt numFmtId="178" formatCode="0_ "/>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rgb="FFFF0000"/>
      <name val="ＭＳ 明朝"/>
      <family val="1"/>
      <charset val="128"/>
    </font>
    <font>
      <strike/>
      <sz val="9"/>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7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0" fontId="1" fillId="0" borderId="0" xfId="0" applyFont="1" applyAlignment="1" applyProtection="1">
      <alignment horizontal="left" vertical="center"/>
      <protection locked="0"/>
    </xf>
    <xf numFmtId="0" fontId="1" fillId="0" borderId="0" xfId="0" applyFont="1" applyAlignment="1">
      <alignment horizontal="left" vertical="top"/>
    </xf>
    <xf numFmtId="0" fontId="1" fillId="0" borderId="0" xfId="0" applyFont="1" applyAlignment="1" applyProtection="1">
      <alignment vertical="top"/>
      <protection locked="0"/>
    </xf>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Font="1"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0" fillId="0" borderId="19" xfId="0" applyBorder="1" applyAlignment="1">
      <alignment horizontal="left" vertical="top" wrapText="1"/>
    </xf>
    <xf numFmtId="0" fontId="4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18" xfId="0" quotePrefix="1" applyBorder="1" applyAlignment="1">
      <alignment horizontal="right" vertical="top" wrapText="1"/>
    </xf>
    <xf numFmtId="0" fontId="0" fillId="0" borderId="28" xfId="0" quotePrefix="1" applyBorder="1" applyAlignment="1">
      <alignment horizontal="right" vertical="top" wrapText="1"/>
    </xf>
    <xf numFmtId="178" fontId="0" fillId="0" borderId="31" xfId="0" applyNumberFormat="1" applyBorder="1" applyAlignment="1" applyProtection="1">
      <alignment horizontal="right" vertical="top" wrapText="1"/>
      <protection locked="0"/>
    </xf>
    <xf numFmtId="178" fontId="0" fillId="0" borderId="30" xfId="0" applyNumberFormat="1" applyBorder="1" applyAlignment="1" applyProtection="1">
      <alignment horizontal="right" vertical="top" wrapText="1"/>
      <protection locked="0"/>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40" fillId="0" borderId="10" xfId="0" applyFont="1" applyBorder="1" applyAlignment="1">
      <alignment horizontal="left" vertical="top" wrapText="1"/>
    </xf>
    <xf numFmtId="0" fontId="40" fillId="0" borderId="11" xfId="0" applyFont="1" applyBorder="1" applyAlignment="1">
      <alignment horizontal="left" vertical="top" wrapText="1"/>
    </xf>
    <xf numFmtId="0" fontId="40" fillId="0" borderId="12" xfId="0"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0" fillId="0" borderId="28" xfId="0" applyBorder="1" applyAlignment="1" applyProtection="1">
      <alignment horizontal="right" vertical="top" wrapText="1"/>
      <protection locked="0"/>
    </xf>
    <xf numFmtId="0" fontId="0" fillId="0" borderId="29" xfId="0" applyBorder="1" applyAlignment="1" applyProtection="1">
      <alignment horizontal="right" vertical="top" wrapText="1"/>
      <protection locked="0"/>
    </xf>
    <xf numFmtId="0" fontId="0" fillId="0" borderId="31" xfId="0" applyBorder="1" applyAlignment="1" applyProtection="1">
      <alignment horizontal="right" vertical="top" wrapText="1"/>
      <protection locked="0"/>
    </xf>
    <xf numFmtId="0" fontId="0" fillId="0" borderId="30" xfId="0" applyBorder="1" applyAlignment="1" applyProtection="1">
      <alignment horizontal="right" vertical="top" wrapText="1"/>
      <protection locked="0"/>
    </xf>
    <xf numFmtId="0" fontId="41" fillId="0" borderId="11" xfId="0" applyFont="1" applyBorder="1" applyAlignment="1">
      <alignment horizontal="left" vertical="top" wrapText="1"/>
    </xf>
    <xf numFmtId="0" fontId="41" fillId="0" borderId="12" xfId="0" applyFont="1" applyBorder="1" applyAlignment="1">
      <alignment horizontal="left" vertical="top" wrapText="1"/>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5" borderId="18" xfId="0"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41" fillId="0" borderId="10" xfId="0" applyFont="1" applyBorder="1" applyAlignment="1">
      <alignment horizontal="left" vertical="top" wrapText="1"/>
    </xf>
    <xf numFmtId="0" fontId="1" fillId="0" borderId="19" xfId="0" applyFont="1" applyBorder="1" applyAlignment="1">
      <alignment horizontal="left" vertical="top" wrapText="1"/>
    </xf>
    <xf numFmtId="0" fontId="1" fillId="0" borderId="19" xfId="0" applyFont="1" applyBorder="1" applyAlignment="1">
      <alignment horizontal="left" vertical="top"/>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FF6578D-EB6A-4DD8-8F3A-1B9CBEE9831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215</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44690</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0" t="s">
        <v>0</v>
      </c>
      <c r="B1" s="101"/>
      <c r="C1" s="101"/>
      <c r="D1" s="102"/>
      <c r="E1" s="115" t="s">
        <v>1</v>
      </c>
      <c r="F1" s="113"/>
      <c r="G1" s="113"/>
      <c r="H1" s="113"/>
      <c r="I1" s="113"/>
      <c r="J1" s="113"/>
      <c r="K1" s="113"/>
      <c r="L1" s="113"/>
      <c r="M1" s="113"/>
      <c r="N1" s="114"/>
      <c r="O1" s="103" t="s">
        <v>2</v>
      </c>
      <c r="P1" s="104"/>
      <c r="Q1" s="104"/>
      <c r="R1" s="105"/>
      <c r="S1" s="150" t="s">
        <v>3</v>
      </c>
      <c r="T1" s="151"/>
      <c r="U1" s="151"/>
      <c r="V1" s="151"/>
      <c r="W1" s="151"/>
      <c r="X1" s="151"/>
      <c r="Y1" s="151"/>
      <c r="Z1" s="152"/>
      <c r="AA1" s="100" t="s">
        <v>4</v>
      </c>
      <c r="AB1" s="102"/>
      <c r="AC1" s="160" t="str">
        <f>IF(AF8="","",AF8)</f>
        <v>TIS</v>
      </c>
      <c r="AD1" s="161"/>
      <c r="AE1" s="161"/>
      <c r="AF1" s="162"/>
      <c r="AG1" s="116">
        <f>IF(D8="","",D8)</f>
        <v>43592</v>
      </c>
      <c r="AH1" s="117"/>
      <c r="AI1" s="118"/>
      <c r="AJ1" s="9"/>
      <c r="AK1" s="9"/>
      <c r="AL1" s="9"/>
      <c r="AM1" s="9"/>
      <c r="AN1" s="10"/>
    </row>
    <row r="2" spans="1:40" s="11" customFormat="1" x14ac:dyDescent="0.15">
      <c r="A2" s="100" t="s">
        <v>5</v>
      </c>
      <c r="B2" s="101"/>
      <c r="C2" s="101"/>
      <c r="D2" s="102"/>
      <c r="E2" s="115" t="s">
        <v>6</v>
      </c>
      <c r="F2" s="113"/>
      <c r="G2" s="113"/>
      <c r="H2" s="113"/>
      <c r="I2" s="113"/>
      <c r="J2" s="113"/>
      <c r="K2" s="113"/>
      <c r="L2" s="113"/>
      <c r="M2" s="113"/>
      <c r="N2" s="114"/>
      <c r="O2" s="106"/>
      <c r="P2" s="107"/>
      <c r="Q2" s="107"/>
      <c r="R2" s="108"/>
      <c r="S2" s="153"/>
      <c r="T2" s="154"/>
      <c r="U2" s="154"/>
      <c r="V2" s="154"/>
      <c r="W2" s="154"/>
      <c r="X2" s="154"/>
      <c r="Y2" s="154"/>
      <c r="Z2" s="155"/>
      <c r="AA2" s="100" t="s">
        <v>7</v>
      </c>
      <c r="AB2" s="102"/>
      <c r="AC2" s="119" t="str">
        <f ca="1">IF(COUNTA(AF9:AF33)&lt;&gt;0,INDIRECT("AF"&amp;(COUNTA(AF9:AF33)+8)),"")</f>
        <v>TIS</v>
      </c>
      <c r="AD2" s="120"/>
      <c r="AE2" s="120"/>
      <c r="AF2" s="121"/>
      <c r="AG2" s="116">
        <f>IF(D9="","",MAX(D9:F33))</f>
        <v>44690</v>
      </c>
      <c r="AH2" s="117"/>
      <c r="AI2" s="118"/>
      <c r="AJ2" s="9"/>
      <c r="AK2" s="9"/>
      <c r="AL2" s="9"/>
      <c r="AM2" s="9"/>
      <c r="AN2" s="9"/>
    </row>
    <row r="3" spans="1:40" s="11" customFormat="1" x14ac:dyDescent="0.15">
      <c r="A3" s="100" t="s">
        <v>8</v>
      </c>
      <c r="B3" s="101"/>
      <c r="C3" s="101"/>
      <c r="D3" s="102"/>
      <c r="E3" s="112"/>
      <c r="F3" s="113"/>
      <c r="G3" s="113"/>
      <c r="H3" s="113"/>
      <c r="I3" s="113"/>
      <c r="J3" s="113"/>
      <c r="K3" s="113"/>
      <c r="L3" s="113"/>
      <c r="M3" s="113"/>
      <c r="N3" s="114"/>
      <c r="O3" s="109"/>
      <c r="P3" s="110"/>
      <c r="Q3" s="110"/>
      <c r="R3" s="111"/>
      <c r="S3" s="156"/>
      <c r="T3" s="157"/>
      <c r="U3" s="157"/>
      <c r="V3" s="157"/>
      <c r="W3" s="157"/>
      <c r="X3" s="157"/>
      <c r="Y3" s="157"/>
      <c r="Z3" s="158"/>
      <c r="AA3" s="100"/>
      <c r="AB3" s="102"/>
      <c r="AC3" s="160"/>
      <c r="AD3" s="161"/>
      <c r="AE3" s="161"/>
      <c r="AF3" s="162"/>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9</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10</v>
      </c>
      <c r="B7" s="122" t="s">
        <v>11</v>
      </c>
      <c r="C7" s="123"/>
      <c r="D7" s="122" t="s">
        <v>12</v>
      </c>
      <c r="E7" s="124"/>
      <c r="F7" s="123"/>
      <c r="G7" s="122" t="s">
        <v>13</v>
      </c>
      <c r="H7" s="124"/>
      <c r="I7" s="123"/>
      <c r="J7" s="122" t="s">
        <v>14</v>
      </c>
      <c r="K7" s="124"/>
      <c r="L7" s="124"/>
      <c r="M7" s="124"/>
      <c r="N7" s="124"/>
      <c r="O7" s="124"/>
      <c r="P7" s="123"/>
      <c r="Q7" s="122" t="s">
        <v>15</v>
      </c>
      <c r="R7" s="124"/>
      <c r="S7" s="124"/>
      <c r="T7" s="124"/>
      <c r="U7" s="124"/>
      <c r="V7" s="124"/>
      <c r="W7" s="124"/>
      <c r="X7" s="124"/>
      <c r="Y7" s="124"/>
      <c r="Z7" s="124"/>
      <c r="AA7" s="124"/>
      <c r="AB7" s="124"/>
      <c r="AC7" s="124"/>
      <c r="AD7" s="124"/>
      <c r="AE7" s="123"/>
      <c r="AF7" s="122" t="s">
        <v>16</v>
      </c>
      <c r="AG7" s="124"/>
      <c r="AH7" s="124"/>
      <c r="AI7" s="123"/>
      <c r="AJ7" s="30"/>
      <c r="AK7" s="30"/>
      <c r="AL7" s="30"/>
      <c r="AM7" s="30"/>
      <c r="AN7" s="30"/>
    </row>
    <row r="8" spans="1:40" s="17" customFormat="1" ht="15" customHeight="1" thickTop="1" x14ac:dyDescent="0.15">
      <c r="A8" s="58">
        <v>1</v>
      </c>
      <c r="B8" s="125" t="s">
        <v>17</v>
      </c>
      <c r="C8" s="126"/>
      <c r="D8" s="127">
        <v>43592</v>
      </c>
      <c r="E8" s="128"/>
      <c r="F8" s="129"/>
      <c r="G8" s="125" t="s">
        <v>18</v>
      </c>
      <c r="H8" s="130"/>
      <c r="I8" s="126"/>
      <c r="J8" s="134" t="s">
        <v>19</v>
      </c>
      <c r="K8" s="132"/>
      <c r="L8" s="132"/>
      <c r="M8" s="132"/>
      <c r="N8" s="132"/>
      <c r="O8" s="132"/>
      <c r="P8" s="133"/>
      <c r="Q8" s="135" t="s">
        <v>20</v>
      </c>
      <c r="R8" s="136"/>
      <c r="S8" s="136"/>
      <c r="T8" s="136"/>
      <c r="U8" s="136"/>
      <c r="V8" s="136"/>
      <c r="W8" s="136"/>
      <c r="X8" s="136"/>
      <c r="Y8" s="136"/>
      <c r="Z8" s="136"/>
      <c r="AA8" s="136"/>
      <c r="AB8" s="136"/>
      <c r="AC8" s="136"/>
      <c r="AD8" s="136"/>
      <c r="AE8" s="137"/>
      <c r="AF8" s="131" t="s">
        <v>21</v>
      </c>
      <c r="AG8" s="132"/>
      <c r="AH8" s="132"/>
      <c r="AI8" s="133"/>
      <c r="AJ8" s="30"/>
      <c r="AK8" s="30"/>
      <c r="AL8" s="30"/>
      <c r="AM8" s="30"/>
      <c r="AN8" s="30"/>
    </row>
    <row r="9" spans="1:40" s="17" customFormat="1" ht="15" customHeight="1" x14ac:dyDescent="0.15">
      <c r="A9" s="58">
        <v>2</v>
      </c>
      <c r="B9" s="138" t="s">
        <v>212</v>
      </c>
      <c r="C9" s="139"/>
      <c r="D9" s="140">
        <v>44690</v>
      </c>
      <c r="E9" s="141"/>
      <c r="F9" s="142"/>
      <c r="G9" s="138" t="s">
        <v>213</v>
      </c>
      <c r="H9" s="143"/>
      <c r="I9" s="139"/>
      <c r="J9" s="144" t="s">
        <v>214</v>
      </c>
      <c r="K9" s="145"/>
      <c r="L9" s="145"/>
      <c r="M9" s="145"/>
      <c r="N9" s="145"/>
      <c r="O9" s="145"/>
      <c r="P9" s="146"/>
      <c r="Q9" s="159" t="s">
        <v>218</v>
      </c>
      <c r="R9" s="148"/>
      <c r="S9" s="148"/>
      <c r="T9" s="148"/>
      <c r="U9" s="148"/>
      <c r="V9" s="148"/>
      <c r="W9" s="148"/>
      <c r="X9" s="148"/>
      <c r="Y9" s="148"/>
      <c r="Z9" s="148"/>
      <c r="AA9" s="148"/>
      <c r="AB9" s="148"/>
      <c r="AC9" s="148"/>
      <c r="AD9" s="148"/>
      <c r="AE9" s="149"/>
      <c r="AF9" s="144" t="s">
        <v>21</v>
      </c>
      <c r="AG9" s="145"/>
      <c r="AH9" s="145"/>
      <c r="AI9" s="146"/>
      <c r="AJ9" s="30"/>
      <c r="AK9" s="30"/>
      <c r="AL9" s="30"/>
      <c r="AM9" s="30"/>
      <c r="AN9" s="30"/>
    </row>
    <row r="10" spans="1:40" s="17" customFormat="1" ht="15" customHeight="1" x14ac:dyDescent="0.15">
      <c r="A10" s="58"/>
      <c r="B10" s="138"/>
      <c r="C10" s="139"/>
      <c r="D10" s="140"/>
      <c r="E10" s="141"/>
      <c r="F10" s="142"/>
      <c r="G10" s="138"/>
      <c r="H10" s="143"/>
      <c r="I10" s="139"/>
      <c r="J10" s="144" t="s">
        <v>214</v>
      </c>
      <c r="K10" s="145"/>
      <c r="L10" s="145"/>
      <c r="M10" s="145"/>
      <c r="N10" s="145"/>
      <c r="O10" s="145"/>
      <c r="P10" s="146"/>
      <c r="Q10" s="159" t="s">
        <v>219</v>
      </c>
      <c r="R10" s="148"/>
      <c r="S10" s="148"/>
      <c r="T10" s="148"/>
      <c r="U10" s="148"/>
      <c r="V10" s="148"/>
      <c r="W10" s="148"/>
      <c r="X10" s="148"/>
      <c r="Y10" s="148"/>
      <c r="Z10" s="148"/>
      <c r="AA10" s="148"/>
      <c r="AB10" s="148"/>
      <c r="AC10" s="148"/>
      <c r="AD10" s="148"/>
      <c r="AE10" s="149"/>
      <c r="AF10" s="144" t="s">
        <v>21</v>
      </c>
      <c r="AG10" s="145"/>
      <c r="AH10" s="145"/>
      <c r="AI10" s="146"/>
      <c r="AJ10" s="30"/>
      <c r="AK10" s="30"/>
      <c r="AL10" s="30"/>
      <c r="AM10" s="30"/>
      <c r="AN10" s="30"/>
    </row>
    <row r="11" spans="1:40" s="17" customFormat="1" ht="15" customHeight="1" x14ac:dyDescent="0.15">
      <c r="A11" s="58"/>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c r="AJ11" s="30"/>
      <c r="AK11" s="30"/>
      <c r="AL11" s="30"/>
      <c r="AM11" s="30"/>
      <c r="AN11" s="30"/>
    </row>
    <row r="12" spans="1:40" s="17" customFormat="1" ht="15" customHeight="1" x14ac:dyDescent="0.15">
      <c r="A12" s="58"/>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c r="AJ12" s="30"/>
      <c r="AK12" s="30"/>
      <c r="AL12" s="30"/>
      <c r="AM12" s="30"/>
      <c r="AN12" s="30"/>
    </row>
    <row r="13" spans="1:40" s="17" customFormat="1" ht="15" customHeight="1" x14ac:dyDescent="0.15">
      <c r="A13" s="58"/>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c r="AJ13" s="30"/>
      <c r="AK13" s="30"/>
      <c r="AL13" s="30"/>
      <c r="AM13" s="30"/>
      <c r="AN13" s="30"/>
    </row>
    <row r="14" spans="1:40" s="17" customFormat="1" ht="15" customHeight="1" x14ac:dyDescent="0.15">
      <c r="A14" s="58"/>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c r="AJ14" s="30"/>
      <c r="AK14" s="30"/>
      <c r="AL14" s="30"/>
      <c r="AM14" s="30"/>
      <c r="AN14" s="30"/>
    </row>
    <row r="15" spans="1:40" s="17" customFormat="1" ht="15" customHeight="1" x14ac:dyDescent="0.15">
      <c r="A15" s="58"/>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c r="AJ15" s="30"/>
      <c r="AK15" s="30"/>
      <c r="AL15" s="30"/>
      <c r="AM15" s="30"/>
      <c r="AN15" s="30"/>
    </row>
    <row r="16" spans="1:40" s="17" customFormat="1" ht="15" customHeight="1" x14ac:dyDescent="0.15">
      <c r="A16" s="58"/>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c r="AJ16" s="30"/>
      <c r="AK16" s="30"/>
      <c r="AL16" s="30"/>
      <c r="AM16" s="30"/>
      <c r="AN16" s="30"/>
    </row>
    <row r="17" spans="1:40" s="17" customFormat="1" ht="15" customHeight="1" x14ac:dyDescent="0.15">
      <c r="A17" s="58"/>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c r="AJ17" s="30"/>
      <c r="AK17" s="30"/>
      <c r="AL17" s="30"/>
      <c r="AM17" s="30"/>
      <c r="AN17" s="30"/>
    </row>
    <row r="18" spans="1:40" s="17" customFormat="1" ht="15" customHeight="1" x14ac:dyDescent="0.15">
      <c r="A18" s="58"/>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c r="AJ18" s="30"/>
      <c r="AK18" s="30"/>
      <c r="AL18" s="30"/>
      <c r="AM18" s="30"/>
      <c r="AN18" s="30"/>
    </row>
    <row r="19" spans="1:40" s="17" customFormat="1" ht="15" customHeight="1" x14ac:dyDescent="0.15">
      <c r="A19" s="58"/>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c r="AJ19" s="30"/>
      <c r="AK19" s="30"/>
      <c r="AL19" s="30"/>
      <c r="AM19" s="30"/>
      <c r="AN19" s="30"/>
    </row>
    <row r="20" spans="1:40" s="17" customFormat="1" ht="15" customHeight="1" x14ac:dyDescent="0.15">
      <c r="A20" s="58"/>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c r="AJ20" s="30"/>
      <c r="AK20" s="30"/>
      <c r="AL20" s="30"/>
      <c r="AM20" s="30"/>
      <c r="AN20" s="30"/>
    </row>
    <row r="21" spans="1:40" s="17" customFormat="1" ht="15" customHeight="1" x14ac:dyDescent="0.15">
      <c r="A21" s="58"/>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c r="AJ21" s="30"/>
      <c r="AK21" s="30"/>
      <c r="AL21" s="30"/>
      <c r="AM21" s="30"/>
      <c r="AN21" s="30"/>
    </row>
    <row r="22" spans="1:40" s="17" customFormat="1" ht="15" customHeight="1" x14ac:dyDescent="0.15">
      <c r="A22" s="58"/>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c r="AJ22" s="30"/>
      <c r="AK22" s="30"/>
      <c r="AL22" s="30"/>
      <c r="AM22" s="30"/>
      <c r="AN22" s="30"/>
    </row>
    <row r="23" spans="1:40" s="17" customFormat="1" ht="15" customHeight="1" x14ac:dyDescent="0.15">
      <c r="A23" s="58"/>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c r="AJ23" s="30"/>
      <c r="AK23" s="30"/>
      <c r="AL23" s="30"/>
      <c r="AM23" s="30"/>
      <c r="AN23" s="30"/>
    </row>
    <row r="24" spans="1:40" s="17" customFormat="1" ht="15" customHeight="1" x14ac:dyDescent="0.15">
      <c r="A24" s="58"/>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c r="AJ24" s="30"/>
      <c r="AK24" s="30"/>
      <c r="AL24" s="30"/>
      <c r="AM24" s="30"/>
      <c r="AN24" s="30"/>
    </row>
    <row r="25" spans="1:40" s="17" customFormat="1" ht="15" customHeight="1" x14ac:dyDescent="0.15">
      <c r="A25" s="58"/>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c r="AJ25" s="30"/>
      <c r="AK25" s="30"/>
      <c r="AL25" s="30"/>
      <c r="AM25" s="30"/>
      <c r="AN25" s="30"/>
    </row>
    <row r="26" spans="1:40" s="17" customFormat="1" ht="15" customHeight="1" x14ac:dyDescent="0.15">
      <c r="A26" s="58"/>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c r="AJ26" s="30"/>
      <c r="AK26" s="30"/>
      <c r="AL26" s="30"/>
      <c r="AM26" s="30"/>
      <c r="AN26" s="30"/>
    </row>
    <row r="27" spans="1:40" s="17" customFormat="1" ht="15" customHeight="1" x14ac:dyDescent="0.15">
      <c r="A27" s="58"/>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c r="AJ27" s="30"/>
      <c r="AK27" s="30"/>
      <c r="AL27" s="30"/>
      <c r="AM27" s="30"/>
      <c r="AN27" s="30"/>
    </row>
    <row r="28" spans="1:40" s="17" customFormat="1" ht="15" customHeight="1" x14ac:dyDescent="0.15">
      <c r="A28" s="58"/>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c r="AJ28" s="30"/>
      <c r="AK28" s="30"/>
      <c r="AL28" s="30"/>
      <c r="AM28" s="30"/>
      <c r="AN28" s="30"/>
    </row>
    <row r="29" spans="1:40" s="17" customFormat="1" ht="15" customHeight="1" x14ac:dyDescent="0.15">
      <c r="A29" s="58"/>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c r="AJ29" s="30"/>
      <c r="AK29" s="30"/>
      <c r="AL29" s="30"/>
      <c r="AM29" s="30"/>
      <c r="AN29" s="30"/>
    </row>
    <row r="30" spans="1:40" s="17" customFormat="1" ht="15" customHeight="1" x14ac:dyDescent="0.15">
      <c r="A30" s="58"/>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c r="AJ30" s="30"/>
      <c r="AK30" s="30"/>
      <c r="AL30" s="30"/>
      <c r="AM30" s="30"/>
      <c r="AN30" s="30"/>
    </row>
    <row r="31" spans="1:40" s="17" customFormat="1" ht="15" customHeight="1" x14ac:dyDescent="0.15">
      <c r="A31" s="58"/>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c r="AJ31" s="30"/>
      <c r="AK31" s="30"/>
      <c r="AL31" s="30"/>
      <c r="AM31" s="30"/>
      <c r="AN31" s="30"/>
    </row>
    <row r="32" spans="1:40" s="17" customFormat="1" ht="15" customHeight="1" x14ac:dyDescent="0.15">
      <c r="A32" s="58"/>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c r="AJ32" s="30"/>
      <c r="AK32" s="30"/>
      <c r="AL32" s="30"/>
      <c r="AM32" s="30"/>
      <c r="AN32" s="30"/>
    </row>
    <row r="33" spans="1:40" s="17" customFormat="1" ht="15" customHeight="1" x14ac:dyDescent="0.15">
      <c r="A33" s="58"/>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1" customWidth="1"/>
    <col min="18" max="33" width="4.83203125" style="40" customWidth="1"/>
    <col min="34" max="34" width="4.83203125" style="51"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5" s="11" customFormat="1" ht="11.25" x14ac:dyDescent="0.15">
      <c r="A1" s="163" t="s">
        <v>0</v>
      </c>
      <c r="B1" s="164"/>
      <c r="C1" s="164"/>
      <c r="D1" s="165"/>
      <c r="E1" s="112" t="str">
        <f ca="1">IF(INDIRECT("変更履歴!E1")&lt;&gt;"",INDIRECT("変更履歴!E1"),"")</f>
        <v>サンプルプロジェクト</v>
      </c>
      <c r="F1" s="113"/>
      <c r="G1" s="113"/>
      <c r="H1" s="113"/>
      <c r="I1" s="113"/>
      <c r="J1" s="113"/>
      <c r="K1" s="113"/>
      <c r="L1" s="113"/>
      <c r="M1" s="113"/>
      <c r="N1" s="114"/>
      <c r="O1" s="166" t="s">
        <v>22</v>
      </c>
      <c r="P1" s="167"/>
      <c r="Q1" s="167"/>
      <c r="R1" s="168"/>
      <c r="S1" s="178" t="str">
        <f ca="1">IF(INDIRECT("変更履歴!S1")&lt;&gt;"",INDIRECT("変更履歴!S1"),"")</f>
        <v>ドメイン定義書</v>
      </c>
      <c r="T1" s="179"/>
      <c r="U1" s="179"/>
      <c r="V1" s="179"/>
      <c r="W1" s="179"/>
      <c r="X1" s="179"/>
      <c r="Y1" s="179"/>
      <c r="Z1" s="180"/>
      <c r="AA1" s="163" t="s">
        <v>23</v>
      </c>
      <c r="AB1" s="165"/>
      <c r="AC1" s="160" t="str">
        <f ca="1">IF(INDIRECT("変更履歴!AC1")&lt;&gt;"",INDIRECT("変更履歴!AC1"),"")</f>
        <v>TIS</v>
      </c>
      <c r="AD1" s="161"/>
      <c r="AE1" s="161"/>
      <c r="AF1" s="162"/>
      <c r="AG1" s="175">
        <f ca="1">IF(INDIRECT("変更履歴!AG1")&lt;&gt;"",INDIRECT("変更履歴!AG1"),"")</f>
        <v>43592</v>
      </c>
      <c r="AH1" s="176"/>
      <c r="AI1" s="177"/>
    </row>
    <row r="2" spans="1:35" s="11" customFormat="1" ht="11.25" x14ac:dyDescent="0.15">
      <c r="A2" s="163" t="s">
        <v>5</v>
      </c>
      <c r="B2" s="164"/>
      <c r="C2" s="164"/>
      <c r="D2" s="165"/>
      <c r="E2" s="112" t="str">
        <f ca="1">IF(INDIRECT("変更履歴!E2")&lt;&gt;"",INDIRECT("変更履歴!E2"),"")</f>
        <v>サンプルシステム</v>
      </c>
      <c r="F2" s="113"/>
      <c r="G2" s="113"/>
      <c r="H2" s="113"/>
      <c r="I2" s="113"/>
      <c r="J2" s="113"/>
      <c r="K2" s="113"/>
      <c r="L2" s="113"/>
      <c r="M2" s="113"/>
      <c r="N2" s="114"/>
      <c r="O2" s="169"/>
      <c r="P2" s="170"/>
      <c r="Q2" s="170"/>
      <c r="R2" s="171"/>
      <c r="S2" s="181"/>
      <c r="T2" s="182"/>
      <c r="U2" s="182"/>
      <c r="V2" s="182"/>
      <c r="W2" s="182"/>
      <c r="X2" s="182"/>
      <c r="Y2" s="182"/>
      <c r="Z2" s="183"/>
      <c r="AA2" s="163" t="s">
        <v>24</v>
      </c>
      <c r="AB2" s="165"/>
      <c r="AC2" s="160" t="str">
        <f ca="1">IF(INDIRECT("変更履歴!AC2")&lt;&gt;"",INDIRECT("変更履歴!AC2"),"")</f>
        <v>TIS</v>
      </c>
      <c r="AD2" s="161"/>
      <c r="AE2" s="161"/>
      <c r="AF2" s="162"/>
      <c r="AG2" s="175">
        <f ca="1">IF(INDIRECT("変更履歴!AG2")&lt;&gt;"",INDIRECT("変更履歴!AG2"),"")</f>
        <v>44690</v>
      </c>
      <c r="AH2" s="176"/>
      <c r="AI2" s="177"/>
    </row>
    <row r="3" spans="1:35" s="11" customFormat="1" ht="11.25" x14ac:dyDescent="0.15">
      <c r="A3" s="163" t="s">
        <v>8</v>
      </c>
      <c r="B3" s="164"/>
      <c r="C3" s="164"/>
      <c r="D3" s="165"/>
      <c r="E3" s="112" t="str">
        <f ca="1">IF(INDIRECT("変更履歴!E3")&lt;&gt;"",INDIRECT("変更履歴!E3"),"")</f>
        <v/>
      </c>
      <c r="F3" s="113"/>
      <c r="G3" s="113"/>
      <c r="H3" s="113"/>
      <c r="I3" s="113"/>
      <c r="J3" s="113"/>
      <c r="K3" s="113"/>
      <c r="L3" s="113"/>
      <c r="M3" s="113"/>
      <c r="N3" s="114"/>
      <c r="O3" s="172"/>
      <c r="P3" s="173"/>
      <c r="Q3" s="173"/>
      <c r="R3" s="174"/>
      <c r="S3" s="184"/>
      <c r="T3" s="185"/>
      <c r="U3" s="185"/>
      <c r="V3" s="185"/>
      <c r="W3" s="185"/>
      <c r="X3" s="185"/>
      <c r="Y3" s="185"/>
      <c r="Z3" s="186"/>
      <c r="AA3" s="163"/>
      <c r="AB3" s="165"/>
      <c r="AC3" s="160" t="str">
        <f ca="1">IF(INDIRECT("変更履歴!AC3")&lt;&gt;"",INDIRECT("変更履歴!AC3"),"")</f>
        <v/>
      </c>
      <c r="AD3" s="161"/>
      <c r="AE3" s="161"/>
      <c r="AF3" s="162"/>
      <c r="AG3" s="175" t="str">
        <f ca="1">IF(INDIRECT("変更履歴!AG3")&lt;&gt;"",INDIRECT("変更履歴!AG3"),"")</f>
        <v/>
      </c>
      <c r="AH3" s="176"/>
      <c r="AI3" s="177"/>
    </row>
    <row r="4" spans="1:35" s="36"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5"/>
      <c r="AD4" s="22"/>
      <c r="AE4" s="22"/>
      <c r="AF4" s="22"/>
      <c r="AG4" s="22"/>
      <c r="AH4" s="22"/>
      <c r="AI4" s="22"/>
    </row>
    <row r="5" spans="1:35" s="36" customFormat="1" ht="15" customHeight="1" x14ac:dyDescent="0.2">
      <c r="A5" s="22"/>
      <c r="B5" s="22"/>
      <c r="C5" s="22"/>
      <c r="D5" s="22"/>
      <c r="E5" s="22"/>
      <c r="F5" s="22"/>
      <c r="G5" s="22"/>
      <c r="H5" s="22"/>
      <c r="I5" s="22"/>
      <c r="J5" s="22"/>
      <c r="K5" s="22"/>
      <c r="L5" s="22"/>
      <c r="M5" s="22"/>
      <c r="N5" s="22"/>
      <c r="O5" s="22"/>
      <c r="P5" s="22"/>
      <c r="Q5" s="8" t="s">
        <v>25</v>
      </c>
      <c r="R5" s="22"/>
      <c r="S5" s="22"/>
      <c r="T5" s="22"/>
      <c r="U5" s="22"/>
      <c r="V5" s="22"/>
      <c r="W5" s="22"/>
      <c r="X5" s="22"/>
      <c r="Y5" s="22"/>
      <c r="Z5" s="22"/>
      <c r="AA5" s="22"/>
      <c r="AB5" s="22"/>
      <c r="AC5" s="35"/>
      <c r="AD5" s="22"/>
      <c r="AE5" s="22"/>
      <c r="AF5" s="22"/>
      <c r="AG5" s="22"/>
      <c r="AH5" s="22"/>
      <c r="AI5" s="22"/>
    </row>
    <row r="6" spans="1:35" s="36"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5"/>
      <c r="AD6" s="22"/>
      <c r="AE6" s="22"/>
      <c r="AF6" s="22"/>
      <c r="AG6" s="22"/>
      <c r="AH6" s="22"/>
      <c r="AI6" s="22"/>
    </row>
    <row r="7" spans="1:35" ht="15" customHeight="1" x14ac:dyDescent="0.15">
      <c r="A7" s="22"/>
      <c r="B7" s="37" t="s">
        <v>26</v>
      </c>
      <c r="C7" s="22"/>
      <c r="D7" s="22"/>
      <c r="E7" s="22"/>
      <c r="F7" s="22"/>
      <c r="G7" s="22"/>
      <c r="N7" s="22"/>
      <c r="O7" s="22"/>
      <c r="P7" s="22"/>
      <c r="Q7" s="41"/>
      <c r="R7" s="22"/>
      <c r="S7" s="22"/>
      <c r="T7" s="22"/>
      <c r="U7" s="22"/>
      <c r="V7" s="22"/>
      <c r="W7" s="22"/>
      <c r="X7" s="22"/>
      <c r="Y7" s="22"/>
      <c r="Z7" s="22"/>
      <c r="AA7" s="22"/>
      <c r="AB7" s="22"/>
      <c r="AC7" s="22"/>
      <c r="AD7" s="22"/>
      <c r="AE7" s="22"/>
      <c r="AF7" s="22"/>
      <c r="AG7" s="35"/>
      <c r="AH7" s="39"/>
      <c r="AI7" s="22"/>
    </row>
    <row r="8" spans="1:35" ht="15" customHeight="1" x14ac:dyDescent="0.15">
      <c r="A8" s="22"/>
      <c r="B8" s="22"/>
      <c r="C8" s="37"/>
      <c r="D8" s="22"/>
      <c r="E8" s="22"/>
      <c r="F8" s="22"/>
      <c r="G8" s="22"/>
      <c r="N8" s="22"/>
      <c r="O8" s="22"/>
      <c r="P8" s="22"/>
      <c r="Q8" s="41"/>
      <c r="R8" s="22"/>
      <c r="S8" s="22"/>
      <c r="T8" s="22"/>
      <c r="U8" s="22"/>
      <c r="V8" s="22"/>
      <c r="W8" s="22"/>
      <c r="X8" s="22"/>
      <c r="Y8" s="22"/>
      <c r="Z8" s="22"/>
      <c r="AA8" s="22"/>
      <c r="AB8" s="22"/>
      <c r="AC8" s="22"/>
      <c r="AD8" s="22"/>
      <c r="AE8" s="22"/>
      <c r="AF8" s="35"/>
      <c r="AG8" s="35"/>
      <c r="AH8" s="39"/>
      <c r="AI8" s="22"/>
    </row>
    <row r="9" spans="1:35" ht="15" customHeight="1" x14ac:dyDescent="0.15">
      <c r="A9" s="22"/>
      <c r="B9" t="s">
        <v>27</v>
      </c>
      <c r="C9"/>
      <c r="N9" s="38"/>
      <c r="O9" s="22"/>
      <c r="P9" s="35"/>
      <c r="Q9" s="22"/>
      <c r="R9" s="22"/>
      <c r="S9" s="22"/>
      <c r="T9" s="22"/>
      <c r="U9" s="22"/>
      <c r="V9" s="22"/>
      <c r="W9" s="22"/>
      <c r="X9" s="22"/>
      <c r="Y9" s="22"/>
      <c r="Z9" s="22"/>
      <c r="AA9" s="22"/>
      <c r="AB9" s="22"/>
      <c r="AC9" s="22"/>
      <c r="AD9" s="22"/>
      <c r="AE9" s="22"/>
      <c r="AF9" s="22"/>
      <c r="AG9" s="22"/>
      <c r="AH9" s="39"/>
      <c r="AI9" s="22"/>
    </row>
    <row r="10" spans="1:35" ht="15" customHeight="1" x14ac:dyDescent="0.15">
      <c r="A10" s="22"/>
      <c r="B10" s="22"/>
      <c r="C10" s="20" t="s">
        <v>28</v>
      </c>
      <c r="D10" s="22"/>
      <c r="E10" s="22"/>
      <c r="F10" s="22"/>
      <c r="G10" s="22"/>
      <c r="N10" s="22"/>
      <c r="O10" s="22"/>
      <c r="P10" s="35"/>
      <c r="Q10" s="22"/>
      <c r="R10" s="22"/>
      <c r="S10" s="22"/>
      <c r="T10" s="22"/>
      <c r="U10" s="22"/>
      <c r="V10" s="22"/>
      <c r="W10" s="22"/>
      <c r="X10" s="22"/>
      <c r="Y10" s="22"/>
      <c r="Z10" s="22"/>
      <c r="AA10" s="22"/>
      <c r="AB10" s="22"/>
      <c r="AC10" s="22"/>
      <c r="AD10" s="22"/>
      <c r="AE10" s="22"/>
      <c r="AF10" s="22"/>
      <c r="AG10" s="35"/>
      <c r="AH10" s="39"/>
      <c r="AI10" s="22"/>
    </row>
    <row r="11" spans="1:35" ht="15" customHeight="1" x14ac:dyDescent="0.15">
      <c r="A11" s="22"/>
      <c r="B11" s="37"/>
      <c r="C11" s="20" t="s">
        <v>29</v>
      </c>
      <c r="D11" s="22"/>
      <c r="E11" s="22"/>
      <c r="F11" s="22"/>
      <c r="G11" s="22"/>
      <c r="H11" s="22"/>
      <c r="I11" s="22"/>
      <c r="J11" s="22"/>
      <c r="K11" s="22"/>
      <c r="L11" s="22"/>
      <c r="M11" s="22"/>
      <c r="N11" s="22"/>
      <c r="O11" s="22"/>
      <c r="P11" s="35"/>
      <c r="Q11" s="22"/>
      <c r="R11" s="22"/>
      <c r="S11" s="22"/>
      <c r="T11" s="22"/>
      <c r="U11" s="22"/>
      <c r="V11" s="22"/>
      <c r="W11" s="22"/>
      <c r="X11" s="22"/>
      <c r="Y11" s="22"/>
      <c r="Z11" s="22"/>
      <c r="AA11" s="22"/>
      <c r="AB11" s="22"/>
      <c r="AC11" s="22"/>
      <c r="AD11" s="22"/>
      <c r="AE11" s="22"/>
      <c r="AF11" s="22"/>
      <c r="AG11" s="35"/>
      <c r="AH11" s="39"/>
      <c r="AI11" s="22"/>
    </row>
    <row r="12" spans="1:35" ht="15" customHeight="1" x14ac:dyDescent="0.15">
      <c r="A12" s="22"/>
      <c r="P12" s="35"/>
      <c r="Q12" s="22"/>
      <c r="R12" s="22"/>
      <c r="S12" s="22"/>
      <c r="T12" s="22"/>
      <c r="U12" s="22"/>
      <c r="V12" s="22"/>
      <c r="W12" s="22"/>
      <c r="X12" s="22"/>
      <c r="Y12" s="22"/>
      <c r="Z12" s="22"/>
      <c r="AA12" s="22"/>
      <c r="AB12" s="22"/>
      <c r="AC12" s="22"/>
      <c r="AD12" s="22"/>
      <c r="AE12" s="22"/>
      <c r="AF12" s="22"/>
      <c r="AG12" s="35"/>
      <c r="AH12" s="39"/>
      <c r="AI12" s="22"/>
    </row>
    <row r="13" spans="1:35" ht="15" customHeight="1" x14ac:dyDescent="0.15">
      <c r="A13" s="22"/>
      <c r="B13" s="37"/>
      <c r="C13" s="37"/>
      <c r="D13" s="22"/>
      <c r="E13" s="22"/>
      <c r="F13" s="22"/>
      <c r="G13" s="22"/>
      <c r="H13" s="22"/>
      <c r="I13" s="22"/>
      <c r="J13" s="22"/>
      <c r="K13" s="22"/>
      <c r="L13" s="22"/>
      <c r="M13" s="22"/>
      <c r="N13" s="38"/>
      <c r="O13" s="22"/>
      <c r="P13" s="35"/>
      <c r="Q13" s="22"/>
      <c r="R13" s="22"/>
      <c r="S13" s="22"/>
      <c r="T13" s="22"/>
      <c r="U13" s="22"/>
      <c r="V13" s="22"/>
      <c r="W13" s="22"/>
      <c r="X13" s="22"/>
      <c r="Y13" s="22"/>
      <c r="Z13" s="22"/>
      <c r="AA13" s="22"/>
      <c r="AB13" s="22"/>
      <c r="AC13" s="22"/>
      <c r="AD13" s="22"/>
      <c r="AE13" s="22"/>
      <c r="AF13" s="22"/>
      <c r="AG13" s="35"/>
      <c r="AH13" s="39"/>
      <c r="AI13" s="22"/>
    </row>
    <row r="14" spans="1:35" ht="15" customHeight="1" x14ac:dyDescent="0.15">
      <c r="A14" s="22"/>
      <c r="C14"/>
      <c r="O14" s="22"/>
      <c r="P14" s="35"/>
      <c r="Q14" s="22"/>
      <c r="R14" s="22"/>
      <c r="S14" s="22"/>
      <c r="T14" s="22"/>
      <c r="U14" s="22"/>
      <c r="V14" s="22"/>
      <c r="W14" s="22"/>
      <c r="X14" s="22"/>
      <c r="Y14" s="22"/>
      <c r="Z14" s="22"/>
      <c r="AA14" s="22"/>
      <c r="AB14" s="22"/>
      <c r="AC14" s="22"/>
      <c r="AD14" s="22"/>
      <c r="AE14" s="22"/>
      <c r="AF14" s="22"/>
      <c r="AG14" s="35"/>
      <c r="AH14" s="39"/>
      <c r="AI14" s="22"/>
    </row>
    <row r="15" spans="1:35" ht="15" customHeight="1" x14ac:dyDescent="0.15">
      <c r="A15" s="22"/>
      <c r="B15" s="22"/>
      <c r="C15"/>
      <c r="D15" s="22"/>
      <c r="E15" s="22"/>
      <c r="F15" s="22"/>
      <c r="G15" s="22"/>
      <c r="H15" s="22"/>
      <c r="I15" s="22"/>
      <c r="J15" s="22"/>
      <c r="K15" s="22"/>
      <c r="L15" s="22"/>
      <c r="M15" s="22"/>
      <c r="N15" s="38"/>
      <c r="O15" s="22"/>
      <c r="P15" s="35"/>
      <c r="Q15" s="22"/>
      <c r="R15" s="22"/>
      <c r="S15" s="22"/>
      <c r="T15" s="22"/>
      <c r="U15" s="22"/>
      <c r="V15" s="22"/>
      <c r="W15" s="22"/>
      <c r="X15" s="22"/>
      <c r="Y15" s="22"/>
      <c r="Z15" s="22"/>
      <c r="AA15" s="22"/>
      <c r="AB15" s="22"/>
      <c r="AC15" s="22"/>
      <c r="AD15" s="22"/>
      <c r="AE15" s="22"/>
      <c r="AF15" s="22"/>
      <c r="AG15" s="35"/>
      <c r="AH15" s="39"/>
      <c r="AI15" s="22"/>
    </row>
    <row r="16" spans="1:35" ht="15" customHeight="1" x14ac:dyDescent="0.15">
      <c r="A16" s="22"/>
      <c r="B16" s="22"/>
      <c r="C16"/>
      <c r="D16" s="22"/>
      <c r="E16" s="22"/>
      <c r="F16" s="22"/>
      <c r="G16" s="22"/>
      <c r="H16" s="22"/>
      <c r="I16" s="22"/>
      <c r="J16" s="22"/>
      <c r="K16" s="22"/>
      <c r="L16" s="22"/>
      <c r="M16" s="22"/>
      <c r="N16" s="38"/>
      <c r="O16" s="22"/>
      <c r="P16" s="35"/>
      <c r="Q16" s="22"/>
      <c r="R16" s="22"/>
      <c r="S16" s="22"/>
      <c r="T16" s="22"/>
      <c r="U16" s="22"/>
      <c r="V16" s="22"/>
      <c r="W16" s="22"/>
      <c r="X16" s="22"/>
      <c r="Y16" s="22"/>
      <c r="Z16" s="22"/>
      <c r="AA16" s="22"/>
      <c r="AB16" s="22"/>
      <c r="AC16" s="22"/>
      <c r="AD16" s="22"/>
      <c r="AE16" s="22"/>
      <c r="AF16" s="22"/>
      <c r="AG16" s="35"/>
      <c r="AH16" s="39"/>
      <c r="AI16" s="22"/>
    </row>
    <row r="17" spans="1:35" ht="15" customHeight="1" x14ac:dyDescent="0.15">
      <c r="A17" s="22"/>
      <c r="C17"/>
      <c r="D17"/>
      <c r="F17" s="22"/>
      <c r="G17" s="22"/>
      <c r="H17" s="22"/>
      <c r="I17" s="22"/>
      <c r="J17" s="22"/>
      <c r="K17" s="22"/>
      <c r="L17" s="22"/>
      <c r="M17" s="22"/>
      <c r="N17" s="38"/>
      <c r="O17" s="22"/>
      <c r="P17" s="35"/>
      <c r="Q17" s="22"/>
      <c r="R17" s="22"/>
      <c r="S17" s="22"/>
      <c r="T17" s="22"/>
      <c r="U17" s="22"/>
      <c r="V17" s="22"/>
      <c r="W17" s="22"/>
      <c r="X17" s="22"/>
      <c r="Y17" s="22"/>
      <c r="Z17" s="22"/>
      <c r="AA17" s="22"/>
      <c r="AB17" s="22"/>
      <c r="AC17" s="22"/>
      <c r="AD17" s="22"/>
      <c r="AE17" s="22"/>
      <c r="AF17" s="22"/>
      <c r="AG17" s="35"/>
      <c r="AH17" s="39"/>
      <c r="AI17" s="22"/>
    </row>
    <row r="18" spans="1:35" ht="15" customHeight="1" x14ac:dyDescent="0.15">
      <c r="A18" s="22"/>
      <c r="D18"/>
      <c r="E18" s="22"/>
      <c r="N18" s="38"/>
      <c r="O18" s="22"/>
      <c r="U18" s="22"/>
      <c r="V18" s="22"/>
      <c r="W18" s="22"/>
      <c r="X18" s="22"/>
      <c r="Y18" s="22"/>
      <c r="Z18" s="22"/>
      <c r="AA18" s="22"/>
      <c r="AB18" s="22"/>
      <c r="AC18" s="22"/>
      <c r="AD18" s="22"/>
      <c r="AE18" s="22"/>
      <c r="AF18" s="22"/>
      <c r="AG18" s="35"/>
      <c r="AH18" s="39"/>
      <c r="AI18" s="22"/>
    </row>
    <row r="19" spans="1:35" ht="15" customHeight="1" x14ac:dyDescent="0.15">
      <c r="A19" s="22"/>
      <c r="N19" s="38"/>
      <c r="P19" s="37"/>
      <c r="U19" s="22"/>
      <c r="V19" s="22"/>
      <c r="W19" s="22"/>
      <c r="X19" s="22"/>
      <c r="Y19" s="22"/>
      <c r="Z19" s="22"/>
      <c r="AA19" s="22"/>
      <c r="AB19" s="22"/>
      <c r="AC19" s="22"/>
      <c r="AD19" s="22"/>
      <c r="AE19" s="22"/>
      <c r="AF19" s="22"/>
      <c r="AG19" s="35"/>
      <c r="AH19" s="39"/>
      <c r="AI19" s="22"/>
    </row>
    <row r="20" spans="1:35" ht="15" customHeight="1" x14ac:dyDescent="0.15">
      <c r="A20" s="22"/>
      <c r="U20" s="22"/>
      <c r="V20" s="22"/>
      <c r="W20" s="22"/>
      <c r="X20" s="22"/>
      <c r="Y20" s="22"/>
      <c r="Z20" s="22"/>
      <c r="AA20" s="22"/>
      <c r="AB20" s="22"/>
      <c r="AC20" s="22"/>
      <c r="AD20" s="22"/>
      <c r="AE20" s="22"/>
      <c r="AF20" s="22"/>
      <c r="AG20" s="35"/>
      <c r="AH20" s="39"/>
      <c r="AI20" s="22"/>
    </row>
    <row r="21" spans="1:35" ht="15" customHeight="1" x14ac:dyDescent="0.15">
      <c r="A21" s="22"/>
      <c r="U21" s="22"/>
      <c r="V21" s="22"/>
      <c r="W21" s="22"/>
      <c r="X21" s="22"/>
      <c r="Y21" s="22"/>
      <c r="Z21" s="22"/>
      <c r="AA21" s="22"/>
      <c r="AB21" s="22"/>
      <c r="AC21" s="22"/>
      <c r="AD21" s="22"/>
      <c r="AE21" s="22"/>
      <c r="AF21" s="22"/>
      <c r="AG21" s="35"/>
      <c r="AH21" s="39"/>
      <c r="AI21" s="22"/>
    </row>
    <row r="22" spans="1:35" ht="15" customHeight="1" x14ac:dyDescent="0.15">
      <c r="A22" s="22"/>
      <c r="U22" s="22"/>
      <c r="V22" s="22"/>
      <c r="W22" s="22"/>
      <c r="X22" s="22"/>
      <c r="Y22" s="22"/>
      <c r="Z22" s="22"/>
      <c r="AA22" s="22"/>
      <c r="AB22" s="22"/>
      <c r="AC22" s="22"/>
      <c r="AD22" s="22"/>
      <c r="AE22" s="22"/>
      <c r="AF22" s="22"/>
      <c r="AG22" s="35"/>
      <c r="AH22" s="39"/>
      <c r="AI22" s="22"/>
    </row>
    <row r="23" spans="1:35" ht="15" customHeight="1" x14ac:dyDescent="0.15">
      <c r="A23" s="22"/>
      <c r="U23" s="22"/>
      <c r="V23" s="22"/>
      <c r="W23" s="22"/>
      <c r="X23" s="22"/>
      <c r="Y23" s="22"/>
      <c r="Z23" s="22"/>
      <c r="AA23" s="22"/>
      <c r="AB23" s="22"/>
      <c r="AC23" s="22"/>
      <c r="AD23" s="22"/>
      <c r="AE23" s="22"/>
      <c r="AF23" s="22"/>
      <c r="AG23" s="35"/>
      <c r="AH23" s="39"/>
      <c r="AI23" s="22"/>
    </row>
    <row r="24" spans="1:35" ht="15" customHeight="1" x14ac:dyDescent="0.15">
      <c r="A24" s="22"/>
      <c r="B24" s="22"/>
      <c r="C24" s="22"/>
      <c r="D24" s="22"/>
      <c r="E24" s="22"/>
      <c r="H24" s="22"/>
      <c r="I24" s="22"/>
      <c r="J24" s="22"/>
      <c r="K24" s="22"/>
      <c r="L24" s="22"/>
      <c r="M24" s="22"/>
      <c r="N24" s="22"/>
      <c r="O24" s="22"/>
      <c r="P24" s="35"/>
      <c r="Q24" s="22"/>
      <c r="R24" s="22"/>
      <c r="S24" s="22"/>
      <c r="T24" s="22"/>
      <c r="U24" s="22"/>
      <c r="V24" s="22"/>
      <c r="W24" s="22"/>
      <c r="X24" s="22"/>
      <c r="Y24" s="22"/>
      <c r="Z24" s="22"/>
      <c r="AA24" s="22"/>
      <c r="AB24" s="22"/>
      <c r="AC24" s="22"/>
      <c r="AD24" s="22"/>
      <c r="AE24" s="22"/>
      <c r="AF24" s="22"/>
      <c r="AG24" s="35"/>
      <c r="AH24" s="39"/>
      <c r="AI24" s="22"/>
    </row>
    <row r="25" spans="1:35" ht="15" customHeight="1" x14ac:dyDescent="0.15">
      <c r="A25" s="22"/>
      <c r="B25" s="22"/>
      <c r="C25" s="22"/>
      <c r="D25" s="22"/>
      <c r="E25" s="22"/>
      <c r="F25" s="22"/>
      <c r="G25" s="22"/>
      <c r="H25" s="22"/>
      <c r="I25" s="22"/>
      <c r="J25" s="22"/>
      <c r="K25" s="22"/>
      <c r="L25" s="22"/>
      <c r="M25" s="22"/>
      <c r="N25" s="22"/>
      <c r="O25" s="22"/>
      <c r="P25" s="35"/>
      <c r="Q25" s="22"/>
      <c r="R25" s="22"/>
      <c r="S25" s="22"/>
      <c r="T25" s="22"/>
      <c r="U25" s="22"/>
      <c r="V25" s="22"/>
      <c r="W25" s="22"/>
      <c r="X25" s="22"/>
      <c r="Y25" s="22"/>
      <c r="Z25" s="22"/>
      <c r="AA25" s="22"/>
      <c r="AB25" s="22"/>
      <c r="AC25" s="22"/>
      <c r="AD25" s="22"/>
      <c r="AE25" s="22"/>
      <c r="AF25" s="22"/>
      <c r="AG25" s="35"/>
      <c r="AH25" s="39"/>
      <c r="AI25" s="22"/>
    </row>
    <row r="26" spans="1:35" ht="15" customHeight="1" x14ac:dyDescent="0.15">
      <c r="A26" s="22"/>
      <c r="B26" s="22"/>
      <c r="C26" s="22"/>
      <c r="D26" s="22"/>
      <c r="E26" s="22"/>
      <c r="F26" s="22"/>
      <c r="G26" s="22"/>
      <c r="H26" s="22"/>
      <c r="I26" s="22"/>
      <c r="J26" s="22"/>
      <c r="K26" s="22"/>
      <c r="L26" s="22"/>
      <c r="M26" s="22"/>
      <c r="N26" s="22"/>
      <c r="O26" s="22"/>
      <c r="P26" s="35"/>
      <c r="Q26" s="22"/>
      <c r="R26" s="22"/>
      <c r="S26" s="22"/>
      <c r="T26" s="22"/>
      <c r="U26" s="22"/>
      <c r="V26" s="22"/>
      <c r="W26" s="22"/>
      <c r="X26" s="22"/>
      <c r="Y26" s="22"/>
      <c r="Z26" s="22"/>
      <c r="AA26" s="22"/>
      <c r="AB26" s="22"/>
      <c r="AC26" s="22"/>
      <c r="AD26" s="22"/>
      <c r="AE26" s="22"/>
      <c r="AF26" s="22"/>
      <c r="AG26" s="35"/>
      <c r="AH26" s="39"/>
      <c r="AI26" s="22"/>
    </row>
    <row r="27" spans="1:35" ht="15" customHeight="1" x14ac:dyDescent="0.15">
      <c r="A27" s="22"/>
      <c r="B27" s="22"/>
      <c r="C27" s="22"/>
      <c r="D27" s="22"/>
      <c r="E27" s="22"/>
      <c r="F27" s="22"/>
      <c r="G27" s="22"/>
      <c r="H27" s="22"/>
      <c r="I27" s="22"/>
      <c r="J27" s="22"/>
      <c r="K27" s="22"/>
      <c r="L27" s="22"/>
      <c r="M27" s="22"/>
      <c r="N27" s="22"/>
      <c r="O27" s="22"/>
      <c r="P27" s="35"/>
      <c r="Q27" s="22"/>
      <c r="R27" s="22"/>
      <c r="S27" s="22"/>
      <c r="T27" s="22"/>
      <c r="U27" s="22"/>
      <c r="V27" s="22"/>
      <c r="W27" s="22"/>
      <c r="X27" s="22"/>
      <c r="Y27" s="22"/>
      <c r="Z27" s="22"/>
      <c r="AA27" s="22"/>
      <c r="AB27" s="22"/>
      <c r="AC27" s="22"/>
      <c r="AD27" s="22"/>
      <c r="AE27" s="22"/>
      <c r="AF27" s="22"/>
      <c r="AG27" s="35"/>
      <c r="AH27" s="39"/>
      <c r="AI27" s="22"/>
    </row>
    <row r="28" spans="1:35" ht="15" customHeight="1" x14ac:dyDescent="0.15">
      <c r="A28" s="22"/>
      <c r="B28" s="22"/>
      <c r="C28" s="22"/>
      <c r="D28" s="22"/>
      <c r="E28" s="22"/>
      <c r="F28" s="22"/>
      <c r="G28" s="22"/>
      <c r="H28" s="22"/>
      <c r="I28" s="22"/>
      <c r="J28" s="22"/>
      <c r="K28" s="22"/>
      <c r="L28" s="22"/>
      <c r="M28" s="22"/>
      <c r="N28" s="38"/>
      <c r="O28" s="22"/>
      <c r="P28" s="35"/>
      <c r="Q28" s="22"/>
      <c r="R28" s="22"/>
      <c r="S28" s="22"/>
      <c r="T28" s="22"/>
      <c r="U28" s="22"/>
      <c r="V28" s="22"/>
      <c r="W28" s="22"/>
      <c r="X28" s="22"/>
      <c r="Y28" s="22"/>
      <c r="Z28" s="22"/>
      <c r="AA28" s="22"/>
      <c r="AB28" s="22"/>
      <c r="AC28" s="22"/>
      <c r="AD28" s="22"/>
      <c r="AE28" s="22"/>
      <c r="AF28" s="22"/>
      <c r="AG28" s="35"/>
      <c r="AH28" s="39"/>
      <c r="AI28" s="22"/>
    </row>
    <row r="29" spans="1:35" ht="15" customHeight="1" x14ac:dyDescent="0.15">
      <c r="A29" s="22"/>
      <c r="B29" s="22"/>
      <c r="C29" s="22"/>
      <c r="D29" s="22"/>
      <c r="E29" s="22"/>
      <c r="F29" s="22"/>
      <c r="G29" s="22"/>
      <c r="H29" s="22"/>
      <c r="I29" s="22"/>
      <c r="J29" s="22"/>
      <c r="K29" s="22"/>
      <c r="L29" s="22"/>
      <c r="M29" s="22"/>
      <c r="N29" s="22"/>
      <c r="O29" s="22"/>
      <c r="P29" s="35"/>
      <c r="Q29" s="22"/>
      <c r="R29" s="22"/>
      <c r="S29" s="22"/>
      <c r="T29" s="22"/>
      <c r="U29" s="22"/>
      <c r="V29" s="22"/>
      <c r="W29" s="22"/>
      <c r="X29" s="22"/>
      <c r="Y29" s="22"/>
      <c r="Z29" s="22"/>
      <c r="AA29" s="22"/>
      <c r="AB29" s="22"/>
      <c r="AC29" s="22"/>
      <c r="AD29" s="22"/>
      <c r="AE29" s="22"/>
      <c r="AF29" s="22"/>
      <c r="AG29" s="35"/>
      <c r="AH29" s="39"/>
      <c r="AI29" s="22"/>
    </row>
    <row r="30" spans="1:35" ht="15" customHeight="1" x14ac:dyDescent="0.15">
      <c r="A30" s="42"/>
      <c r="B30" s="22"/>
      <c r="C30" s="22"/>
      <c r="D30" s="22"/>
      <c r="E30" s="22"/>
      <c r="F30" s="22"/>
      <c r="G30" s="22"/>
      <c r="H30" s="22"/>
      <c r="I30" s="22"/>
      <c r="J30" s="22"/>
      <c r="K30" s="22"/>
      <c r="L30" s="22"/>
      <c r="M30" s="22"/>
      <c r="N30" s="22"/>
      <c r="O30" s="22"/>
      <c r="P30" s="35"/>
      <c r="Q30" s="22"/>
      <c r="R30" s="22"/>
      <c r="S30" s="22"/>
      <c r="T30" s="22"/>
      <c r="U30" s="42"/>
      <c r="V30" s="42"/>
      <c r="W30" s="42"/>
      <c r="X30" s="42"/>
      <c r="Y30" s="42"/>
      <c r="Z30" s="42"/>
      <c r="AA30" s="42"/>
      <c r="AB30" s="42"/>
      <c r="AC30" s="42"/>
      <c r="AD30" s="42"/>
      <c r="AE30" s="42"/>
      <c r="AF30" s="42"/>
      <c r="AG30" s="43"/>
      <c r="AH30" s="44"/>
      <c r="AI30" s="42"/>
    </row>
    <row r="31" spans="1:35" ht="15" customHeight="1" x14ac:dyDescent="0.15">
      <c r="A31" s="42"/>
      <c r="B31" s="22"/>
      <c r="C31" s="35"/>
      <c r="D31" s="22"/>
      <c r="E31" s="22"/>
      <c r="F31" s="22"/>
      <c r="G31" s="22"/>
      <c r="H31" s="22"/>
      <c r="I31" s="22"/>
      <c r="J31" s="22"/>
      <c r="K31" s="22"/>
      <c r="L31" s="22"/>
      <c r="M31" s="22"/>
      <c r="N31" s="22"/>
      <c r="O31" s="22"/>
      <c r="P31" s="35"/>
      <c r="Q31" s="39"/>
      <c r="R31" s="22"/>
      <c r="S31" s="45"/>
      <c r="T31" s="22"/>
      <c r="U31" s="42"/>
      <c r="V31" s="42"/>
      <c r="W31" s="42"/>
      <c r="X31" s="42"/>
      <c r="Y31" s="42"/>
      <c r="Z31" s="42"/>
      <c r="AA31" s="42"/>
      <c r="AB31" s="42"/>
      <c r="AC31" s="42"/>
      <c r="AD31" s="42"/>
      <c r="AE31" s="42"/>
      <c r="AF31" s="42"/>
      <c r="AG31" s="43"/>
      <c r="AH31" s="44"/>
      <c r="AI31" s="42"/>
    </row>
    <row r="32" spans="1:35" ht="15" customHeight="1" x14ac:dyDescent="0.15">
      <c r="A32" s="42"/>
      <c r="B32" s="42"/>
      <c r="C32" s="22"/>
      <c r="D32" s="42"/>
      <c r="E32" s="42"/>
      <c r="F32" s="42"/>
      <c r="G32" s="42"/>
      <c r="H32" s="42"/>
      <c r="I32" s="42"/>
      <c r="J32" s="42"/>
      <c r="K32" s="46"/>
      <c r="L32" s="42"/>
      <c r="M32" s="42"/>
      <c r="N32" s="42"/>
      <c r="O32" s="42"/>
      <c r="P32" s="47"/>
      <c r="Q32" s="39"/>
      <c r="R32" s="42"/>
      <c r="S32" s="48"/>
      <c r="T32" s="42"/>
      <c r="U32" s="42"/>
      <c r="V32" s="42"/>
      <c r="W32" s="42"/>
      <c r="X32" s="42"/>
      <c r="Y32" s="42"/>
      <c r="Z32" s="42"/>
      <c r="AA32" s="42"/>
      <c r="AB32" s="42"/>
      <c r="AC32" s="42"/>
      <c r="AD32" s="42"/>
      <c r="AE32" s="42"/>
      <c r="AF32" s="42"/>
      <c r="AG32" s="43"/>
      <c r="AH32" s="44"/>
      <c r="AI32" s="42"/>
    </row>
    <row r="33" spans="1:35" ht="15" customHeight="1" x14ac:dyDescent="0.15">
      <c r="A33" s="42"/>
      <c r="B33" s="42"/>
      <c r="C33" s="22"/>
      <c r="D33" s="42"/>
      <c r="E33" s="42"/>
      <c r="F33" s="42"/>
      <c r="G33" s="42"/>
      <c r="H33" s="42"/>
      <c r="I33" s="42"/>
      <c r="J33" s="42"/>
      <c r="K33" s="42"/>
      <c r="L33" s="42"/>
      <c r="M33" s="42"/>
      <c r="N33" s="42"/>
      <c r="O33" s="42"/>
      <c r="P33" s="47"/>
      <c r="Q33" s="39"/>
      <c r="R33" s="42"/>
      <c r="S33" s="42"/>
      <c r="T33" s="42"/>
      <c r="U33" s="42"/>
      <c r="V33" s="42"/>
      <c r="W33" s="42"/>
      <c r="X33" s="42"/>
      <c r="Y33" s="42"/>
      <c r="Z33" s="42"/>
      <c r="AA33" s="42"/>
      <c r="AB33" s="42"/>
      <c r="AC33" s="42"/>
      <c r="AD33" s="42"/>
      <c r="AE33" s="42"/>
      <c r="AF33" s="42"/>
      <c r="AG33" s="43"/>
      <c r="AH33" s="44"/>
      <c r="AI33" s="42"/>
    </row>
    <row r="34" spans="1:35" ht="15" customHeight="1" x14ac:dyDescent="0.15">
      <c r="A34" s="42"/>
      <c r="B34" s="42"/>
      <c r="C34" s="22"/>
      <c r="D34" s="42"/>
      <c r="E34" s="42"/>
      <c r="F34" s="42"/>
      <c r="G34" s="42"/>
      <c r="H34" s="42"/>
      <c r="I34" s="42"/>
      <c r="J34" s="42"/>
      <c r="K34" s="46"/>
      <c r="L34" s="42"/>
      <c r="M34" s="42"/>
      <c r="N34" s="42"/>
      <c r="O34" s="42"/>
      <c r="P34" s="47"/>
      <c r="Q34" s="39"/>
      <c r="R34" s="42"/>
      <c r="S34" s="48"/>
      <c r="T34" s="42"/>
      <c r="U34" s="42"/>
      <c r="V34" s="42"/>
      <c r="W34" s="42"/>
      <c r="X34" s="42"/>
      <c r="Y34" s="42"/>
      <c r="Z34" s="42"/>
      <c r="AA34" s="42"/>
      <c r="AB34" s="42"/>
      <c r="AC34" s="42"/>
      <c r="AD34" s="42"/>
      <c r="AE34" s="42"/>
      <c r="AF34" s="42"/>
      <c r="AG34" s="43"/>
      <c r="AH34" s="44"/>
      <c r="AI34" s="42"/>
    </row>
    <row r="35" spans="1:35" ht="15" customHeight="1" x14ac:dyDescent="0.15">
      <c r="A35" s="42"/>
      <c r="B35" s="42"/>
      <c r="C35" s="22"/>
      <c r="D35" s="42"/>
      <c r="E35" s="42"/>
      <c r="F35" s="42"/>
      <c r="G35" s="42"/>
      <c r="H35" s="42"/>
      <c r="I35" s="42"/>
      <c r="J35" s="42"/>
      <c r="K35" s="42"/>
      <c r="L35" s="42"/>
      <c r="M35" s="42"/>
      <c r="N35" s="42"/>
      <c r="O35" s="42"/>
      <c r="P35" s="47"/>
      <c r="Q35" s="39"/>
      <c r="R35" s="42"/>
      <c r="S35" s="42"/>
      <c r="T35" s="42"/>
      <c r="U35" s="49"/>
      <c r="V35" s="42"/>
      <c r="W35" s="42"/>
      <c r="X35" s="42"/>
      <c r="Y35" s="42"/>
      <c r="Z35" s="42"/>
      <c r="AA35" s="42"/>
      <c r="AB35" s="42"/>
      <c r="AC35" s="42"/>
      <c r="AD35" s="42"/>
      <c r="AE35" s="42"/>
      <c r="AF35" s="42"/>
      <c r="AG35" s="43"/>
      <c r="AH35" s="44"/>
      <c r="AI35" s="42"/>
    </row>
    <row r="36" spans="1:35" ht="15" customHeight="1" x14ac:dyDescent="0.15">
      <c r="A36" s="42"/>
      <c r="B36" s="42"/>
      <c r="C36" s="42"/>
      <c r="D36" s="42"/>
      <c r="E36" s="42"/>
      <c r="F36" s="42"/>
      <c r="G36" s="42"/>
      <c r="H36" s="42"/>
      <c r="I36" s="42"/>
      <c r="J36" s="42"/>
      <c r="K36" s="42"/>
      <c r="L36" s="42"/>
      <c r="M36" s="42"/>
      <c r="N36" s="42"/>
      <c r="O36" s="42"/>
      <c r="P36" s="47"/>
      <c r="Q36" s="44"/>
      <c r="R36" s="42"/>
      <c r="S36" s="42"/>
      <c r="T36" s="42"/>
      <c r="U36" s="42"/>
      <c r="V36" s="42"/>
      <c r="W36" s="42"/>
      <c r="X36" s="42"/>
      <c r="Y36" s="42"/>
      <c r="Z36" s="42"/>
      <c r="AA36" s="42"/>
      <c r="AB36" s="42"/>
      <c r="AC36" s="42"/>
      <c r="AD36" s="42"/>
      <c r="AE36" s="42"/>
      <c r="AF36" s="42"/>
      <c r="AG36" s="42"/>
      <c r="AH36" s="44"/>
      <c r="AI36" s="42"/>
    </row>
    <row r="37" spans="1:35" ht="15" customHeight="1" x14ac:dyDescent="0.15">
      <c r="P37" s="50"/>
      <c r="U37" s="52"/>
      <c r="AG37" s="53"/>
    </row>
    <row r="38" spans="1:35" ht="15" customHeight="1" x14ac:dyDescent="0.15">
      <c r="U38" s="52"/>
      <c r="AF38" s="53"/>
      <c r="AG38" s="50"/>
    </row>
    <row r="39" spans="1:35" ht="15" customHeight="1" x14ac:dyDescent="0.15">
      <c r="T39" s="52"/>
      <c r="AF39" s="53"/>
      <c r="AG39" s="53"/>
    </row>
    <row r="40" spans="1:35" ht="15" customHeight="1" x14ac:dyDescent="0.15">
      <c r="AG40" s="50"/>
    </row>
    <row r="41" spans="1:35" ht="15" customHeight="1" x14ac:dyDescent="0.15">
      <c r="AG41" s="50"/>
    </row>
    <row r="42" spans="1:35" ht="15" customHeight="1" x14ac:dyDescent="0.15">
      <c r="AF42" s="53"/>
      <c r="AG42" s="50"/>
    </row>
    <row r="43" spans="1:35" ht="15" customHeight="1" x14ac:dyDescent="0.15">
      <c r="AF43" s="53"/>
      <c r="AG43" s="53"/>
    </row>
    <row r="44" spans="1:35" ht="15" customHeight="1" x14ac:dyDescent="0.15">
      <c r="AF44" s="53"/>
      <c r="AG44" s="53"/>
    </row>
    <row r="45" spans="1:35" ht="15" customHeight="1" x14ac:dyDescent="0.15">
      <c r="AG45" s="53"/>
    </row>
    <row r="46" spans="1:35" ht="15" customHeight="1" x14ac:dyDescent="0.15">
      <c r="AF46" s="53"/>
      <c r="AG46" s="53"/>
    </row>
    <row r="47" spans="1:35" ht="15" customHeight="1" x14ac:dyDescent="0.15">
      <c r="AG47" s="53"/>
    </row>
    <row r="49" spans="33:33" ht="15" customHeight="1" x14ac:dyDescent="0.15">
      <c r="AG49" s="53"/>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3" t="s">
        <v>0</v>
      </c>
      <c r="B1" s="164"/>
      <c r="C1" s="164"/>
      <c r="D1" s="165"/>
      <c r="E1" s="112" t="str">
        <f ca="1">IF(INDIRECT("変更履歴!E1")&lt;&gt;"",INDIRECT("変更履歴!E1"),"")</f>
        <v>サンプルプロジェクト</v>
      </c>
      <c r="F1" s="113"/>
      <c r="G1" s="113"/>
      <c r="H1" s="113"/>
      <c r="I1" s="113"/>
      <c r="J1" s="113"/>
      <c r="K1" s="113"/>
      <c r="L1" s="113"/>
      <c r="M1" s="113"/>
      <c r="N1" s="114"/>
      <c r="O1" s="103" t="s">
        <v>22</v>
      </c>
      <c r="P1" s="104"/>
      <c r="Q1" s="104"/>
      <c r="R1" s="105"/>
      <c r="S1" s="178" t="str">
        <f ca="1">IF(INDIRECT("変更履歴!S1")&lt;&gt;"",INDIRECT("変更履歴!S1"),"")</f>
        <v>ドメイン定義書</v>
      </c>
      <c r="T1" s="179"/>
      <c r="U1" s="179"/>
      <c r="V1" s="179"/>
      <c r="W1" s="179"/>
      <c r="X1" s="179"/>
      <c r="Y1" s="179"/>
      <c r="Z1" s="180"/>
      <c r="AA1" s="100" t="s">
        <v>23</v>
      </c>
      <c r="AB1" s="102"/>
      <c r="AC1" s="160" t="str">
        <f ca="1">IF(INDIRECT("変更履歴!AC1")&lt;&gt;"",INDIRECT("変更履歴!AC1"),"")</f>
        <v>TIS</v>
      </c>
      <c r="AD1" s="161"/>
      <c r="AE1" s="161"/>
      <c r="AF1" s="162"/>
      <c r="AG1" s="175">
        <f ca="1">IF(INDIRECT("変更履歴!AG1")&lt;&gt;"",INDIRECT("変更履歴!AG1"),"")</f>
        <v>43592</v>
      </c>
      <c r="AH1" s="176"/>
      <c r="AI1" s="177"/>
    </row>
    <row r="2" spans="1:35" s="11" customFormat="1" ht="12" customHeight="1" x14ac:dyDescent="0.15">
      <c r="A2" s="100" t="s">
        <v>5</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1"/>
      <c r="T2" s="182"/>
      <c r="U2" s="182"/>
      <c r="V2" s="182"/>
      <c r="W2" s="182"/>
      <c r="X2" s="182"/>
      <c r="Y2" s="182"/>
      <c r="Z2" s="183"/>
      <c r="AA2" s="100" t="s">
        <v>24</v>
      </c>
      <c r="AB2" s="102"/>
      <c r="AC2" s="160" t="str">
        <f ca="1">IF(INDIRECT("変更履歴!AC2")&lt;&gt;"",INDIRECT("変更履歴!AC2"),"")</f>
        <v>TIS</v>
      </c>
      <c r="AD2" s="161"/>
      <c r="AE2" s="161"/>
      <c r="AF2" s="162"/>
      <c r="AG2" s="175">
        <f ca="1">IF(INDIRECT("変更履歴!AG2")&lt;&gt;"",INDIRECT("変更履歴!AG2"),"")</f>
        <v>44690</v>
      </c>
      <c r="AH2" s="176"/>
      <c r="AI2" s="177"/>
    </row>
    <row r="3" spans="1:35" s="11" customFormat="1" ht="12" customHeight="1" x14ac:dyDescent="0.15">
      <c r="A3" s="100" t="s">
        <v>8</v>
      </c>
      <c r="B3" s="101"/>
      <c r="C3" s="101"/>
      <c r="D3" s="102"/>
      <c r="E3" s="112" t="str">
        <f ca="1">IF(INDIRECT("変更履歴!E3")&lt;&gt;"",INDIRECT("変更履歴!E3"),"")</f>
        <v/>
      </c>
      <c r="F3" s="113"/>
      <c r="G3" s="113"/>
      <c r="H3" s="113"/>
      <c r="I3" s="113"/>
      <c r="J3" s="113"/>
      <c r="K3" s="113"/>
      <c r="L3" s="113"/>
      <c r="M3" s="113"/>
      <c r="N3" s="114"/>
      <c r="O3" s="109"/>
      <c r="P3" s="110"/>
      <c r="Q3" s="110"/>
      <c r="R3" s="111"/>
      <c r="S3" s="184"/>
      <c r="T3" s="185"/>
      <c r="U3" s="185"/>
      <c r="V3" s="185"/>
      <c r="W3" s="185"/>
      <c r="X3" s="185"/>
      <c r="Y3" s="185"/>
      <c r="Z3" s="186"/>
      <c r="AA3" s="100"/>
      <c r="AB3" s="102"/>
      <c r="AC3" s="160" t="str">
        <f ca="1">IF(INDIRECT("変更履歴!AC3")&lt;&gt;"",INDIRECT("変更履歴!AC3"),"")</f>
        <v/>
      </c>
      <c r="AD3" s="161"/>
      <c r="AE3" s="161"/>
      <c r="AF3" s="162"/>
      <c r="AG3" s="175" t="str">
        <f ca="1">IF(INDIRECT("変更履歴!AG3")&lt;&gt;"",INDIRECT("変更履歴!AG3"),"")</f>
        <v/>
      </c>
      <c r="AH3" s="176"/>
      <c r="AI3" s="177"/>
    </row>
    <row r="5" spans="1:35" x14ac:dyDescent="0.15">
      <c r="B5"/>
    </row>
    <row r="6" spans="1:35" x14ac:dyDescent="0.15">
      <c r="B6" t="s">
        <v>30</v>
      </c>
    </row>
    <row r="8" spans="1:35" x14ac:dyDescent="0.15">
      <c r="C8" s="22" t="s">
        <v>31</v>
      </c>
    </row>
    <row r="11" spans="1:35" x14ac:dyDescent="0.15">
      <c r="B11" t="s">
        <v>32</v>
      </c>
    </row>
    <row r="13" spans="1:35" x14ac:dyDescent="0.15">
      <c r="C13" s="22" t="s">
        <v>33</v>
      </c>
    </row>
    <row r="15" spans="1:35" x14ac:dyDescent="0.15">
      <c r="C15" t="s">
        <v>34</v>
      </c>
    </row>
    <row r="17" spans="3:33" x14ac:dyDescent="0.15">
      <c r="D17" s="189" t="s">
        <v>35</v>
      </c>
      <c r="E17" s="189"/>
      <c r="F17" s="189"/>
      <c r="G17" s="189"/>
      <c r="H17" s="189"/>
      <c r="I17" s="189"/>
      <c r="J17" s="189"/>
      <c r="K17" s="189" t="s">
        <v>36</v>
      </c>
      <c r="L17" s="189"/>
      <c r="M17" s="189"/>
      <c r="N17" s="189"/>
      <c r="O17" s="189"/>
      <c r="P17" s="189"/>
      <c r="Q17" s="189"/>
      <c r="R17" s="189"/>
      <c r="S17" s="189"/>
      <c r="T17" s="189"/>
      <c r="U17" s="189"/>
      <c r="V17" s="189"/>
      <c r="W17" s="189"/>
      <c r="X17" s="189"/>
      <c r="Y17" s="189"/>
      <c r="Z17" s="189"/>
      <c r="AA17" s="189"/>
      <c r="AB17" s="189"/>
      <c r="AC17" s="189"/>
      <c r="AD17" s="189"/>
      <c r="AE17" s="189"/>
      <c r="AF17" s="189"/>
      <c r="AG17" s="189"/>
    </row>
    <row r="18" spans="3:33" x14ac:dyDescent="0.15">
      <c r="D18" s="190" t="s">
        <v>37</v>
      </c>
      <c r="E18" s="190"/>
      <c r="F18" s="190"/>
      <c r="G18" s="190"/>
      <c r="H18" s="190"/>
      <c r="I18" s="190"/>
      <c r="J18" s="190"/>
      <c r="K18" s="190" t="s">
        <v>38</v>
      </c>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spans="3:33" x14ac:dyDescent="0.15">
      <c r="D19" s="187" t="s">
        <v>39</v>
      </c>
      <c r="E19" s="187"/>
      <c r="F19" s="187"/>
      <c r="G19" s="187"/>
      <c r="H19" s="187"/>
      <c r="I19" s="187"/>
      <c r="J19" s="187"/>
      <c r="K19" s="188" t="s">
        <v>40</v>
      </c>
      <c r="L19" s="187"/>
      <c r="M19" s="187"/>
      <c r="N19" s="187"/>
      <c r="O19" s="187"/>
      <c r="P19" s="187"/>
      <c r="Q19" s="187"/>
      <c r="R19" s="187"/>
      <c r="S19" s="187"/>
      <c r="T19" s="187"/>
      <c r="U19" s="187"/>
      <c r="V19" s="187"/>
      <c r="W19" s="187"/>
      <c r="X19" s="187"/>
      <c r="Y19" s="187"/>
      <c r="Z19" s="187"/>
      <c r="AA19" s="187"/>
      <c r="AB19" s="187"/>
      <c r="AC19" s="187"/>
      <c r="AD19" s="187"/>
      <c r="AE19" s="187"/>
      <c r="AF19" s="187"/>
      <c r="AG19" s="187"/>
    </row>
    <row r="20" spans="3:33" x14ac:dyDescent="0.15">
      <c r="D20" s="191"/>
      <c r="E20" s="191"/>
      <c r="F20" s="191"/>
      <c r="G20" s="191"/>
      <c r="H20" s="191"/>
      <c r="I20" s="191"/>
      <c r="J20" s="191"/>
      <c r="K20" s="192" t="s">
        <v>41</v>
      </c>
      <c r="L20" s="191"/>
      <c r="M20" s="191"/>
      <c r="N20" s="191"/>
      <c r="O20" s="191"/>
      <c r="P20" s="191"/>
      <c r="Q20" s="191"/>
      <c r="R20" s="191"/>
      <c r="S20" s="191"/>
      <c r="T20" s="191"/>
      <c r="U20" s="191"/>
      <c r="V20" s="191"/>
      <c r="W20" s="191"/>
      <c r="X20" s="191"/>
      <c r="Y20" s="191"/>
      <c r="Z20" s="191"/>
      <c r="AA20" s="191"/>
      <c r="AB20" s="191"/>
      <c r="AC20" s="191"/>
      <c r="AD20" s="191"/>
      <c r="AE20" s="191"/>
      <c r="AF20" s="191"/>
      <c r="AG20" s="191"/>
    </row>
    <row r="22" spans="3:33" x14ac:dyDescent="0.15">
      <c r="C22" t="s">
        <v>42</v>
      </c>
    </row>
    <row r="24" spans="3:33" x14ac:dyDescent="0.15">
      <c r="D24" s="189" t="s">
        <v>35</v>
      </c>
      <c r="E24" s="189"/>
      <c r="F24" s="189"/>
      <c r="G24" s="189"/>
      <c r="H24" s="189"/>
      <c r="I24" s="189"/>
      <c r="J24" s="189"/>
      <c r="K24" s="189" t="s">
        <v>36</v>
      </c>
      <c r="L24" s="189"/>
      <c r="M24" s="189"/>
      <c r="N24" s="189"/>
      <c r="O24" s="189"/>
      <c r="P24" s="189"/>
      <c r="Q24" s="189"/>
      <c r="R24" s="189"/>
      <c r="S24" s="189"/>
      <c r="T24" s="189"/>
      <c r="U24" s="189"/>
      <c r="V24" s="189"/>
      <c r="W24" s="189"/>
      <c r="X24" s="189"/>
      <c r="Y24" s="189"/>
      <c r="Z24" s="189"/>
      <c r="AA24" s="189"/>
      <c r="AB24" s="189"/>
      <c r="AC24" s="189"/>
      <c r="AD24" s="189"/>
      <c r="AE24" s="189"/>
      <c r="AF24" s="189"/>
      <c r="AG24" s="189"/>
    </row>
    <row r="25" spans="3:33" x14ac:dyDescent="0.15">
      <c r="D25" s="190" t="s">
        <v>43</v>
      </c>
      <c r="E25" s="190"/>
      <c r="F25" s="190"/>
      <c r="G25" s="190"/>
      <c r="H25" s="190"/>
      <c r="I25" s="190"/>
      <c r="J25" s="190"/>
      <c r="K25" s="190" t="s">
        <v>44</v>
      </c>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spans="3:33" x14ac:dyDescent="0.15">
      <c r="D26" s="190" t="s">
        <v>45</v>
      </c>
      <c r="E26" s="190"/>
      <c r="F26" s="190"/>
      <c r="G26" s="190"/>
      <c r="H26" s="190"/>
      <c r="I26" s="190"/>
      <c r="J26" s="190"/>
      <c r="K26" s="190" t="s">
        <v>46</v>
      </c>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spans="3:33" x14ac:dyDescent="0.15">
      <c r="D27" s="190" t="s">
        <v>47</v>
      </c>
      <c r="E27" s="190"/>
      <c r="F27" s="190"/>
      <c r="G27" s="190"/>
      <c r="H27" s="190"/>
      <c r="I27" s="190"/>
      <c r="J27" s="190"/>
      <c r="K27" s="190" t="s">
        <v>48</v>
      </c>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9" spans="3:33" x14ac:dyDescent="0.15">
      <c r="C29" t="s">
        <v>49</v>
      </c>
    </row>
    <row r="31" spans="3:33" x14ac:dyDescent="0.15">
      <c r="D31" s="189" t="s">
        <v>35</v>
      </c>
      <c r="E31" s="189"/>
      <c r="F31" s="189"/>
      <c r="G31" s="189"/>
      <c r="H31" s="189"/>
      <c r="I31" s="189"/>
      <c r="J31" s="189"/>
      <c r="K31" s="189" t="s">
        <v>36</v>
      </c>
      <c r="L31" s="189"/>
      <c r="M31" s="189"/>
      <c r="N31" s="189"/>
      <c r="O31" s="189"/>
      <c r="P31" s="189"/>
      <c r="Q31" s="189"/>
      <c r="R31" s="189"/>
      <c r="S31" s="189"/>
      <c r="T31" s="189"/>
      <c r="U31" s="189"/>
      <c r="V31" s="189"/>
      <c r="W31" s="189"/>
      <c r="X31" s="189"/>
      <c r="Y31" s="189"/>
      <c r="Z31" s="189"/>
      <c r="AA31" s="189"/>
      <c r="AB31" s="189"/>
      <c r="AC31" s="189"/>
      <c r="AD31" s="189"/>
      <c r="AE31" s="189"/>
      <c r="AF31" s="189"/>
      <c r="AG31" s="189"/>
    </row>
    <row r="32" spans="3:33" x14ac:dyDescent="0.15">
      <c r="D32" s="187" t="s">
        <v>50</v>
      </c>
      <c r="E32" s="187"/>
      <c r="F32" s="187"/>
      <c r="G32" s="187"/>
      <c r="H32" s="187"/>
      <c r="I32" s="187"/>
      <c r="J32" s="187"/>
      <c r="K32" s="187" t="s">
        <v>51</v>
      </c>
      <c r="L32" s="187"/>
      <c r="M32" s="187"/>
      <c r="N32" s="187"/>
      <c r="O32" s="187"/>
      <c r="P32" s="187"/>
      <c r="Q32" s="187"/>
      <c r="R32" s="187"/>
      <c r="S32" s="187"/>
      <c r="T32" s="187"/>
      <c r="U32" s="187"/>
      <c r="V32" s="187"/>
      <c r="W32" s="187"/>
      <c r="X32" s="187"/>
      <c r="Y32" s="187"/>
      <c r="Z32" s="187"/>
      <c r="AA32" s="187"/>
      <c r="AB32" s="187"/>
      <c r="AC32" s="187"/>
      <c r="AD32" s="187"/>
      <c r="AE32" s="187"/>
      <c r="AF32" s="187"/>
      <c r="AG32" s="187"/>
    </row>
    <row r="33" spans="2:33" x14ac:dyDescent="0.15">
      <c r="D33" s="191"/>
      <c r="E33" s="191"/>
      <c r="F33" s="191"/>
      <c r="G33" s="191"/>
      <c r="H33" s="191"/>
      <c r="I33" s="191"/>
      <c r="J33" s="191"/>
      <c r="K33" s="191" t="s">
        <v>52</v>
      </c>
      <c r="L33" s="191"/>
      <c r="M33" s="191"/>
      <c r="N33" s="191"/>
      <c r="O33" s="191"/>
      <c r="P33" s="191"/>
      <c r="Q33" s="191"/>
      <c r="R33" s="191"/>
      <c r="S33" s="191"/>
      <c r="T33" s="191"/>
      <c r="U33" s="191"/>
      <c r="V33" s="191"/>
      <c r="W33" s="191"/>
      <c r="X33" s="191"/>
      <c r="Y33" s="191"/>
      <c r="Z33" s="191"/>
      <c r="AA33" s="191"/>
      <c r="AB33" s="191"/>
      <c r="AC33" s="191"/>
      <c r="AD33" s="191"/>
      <c r="AE33" s="191"/>
      <c r="AF33" s="191"/>
      <c r="AG33" s="191"/>
    </row>
    <row r="34" spans="2:33" x14ac:dyDescent="0.15">
      <c r="D34" s="187" t="s">
        <v>53</v>
      </c>
      <c r="E34" s="187"/>
      <c r="F34" s="187"/>
      <c r="G34" s="187"/>
      <c r="H34" s="187"/>
      <c r="I34" s="187"/>
      <c r="J34" s="187"/>
      <c r="K34" s="187" t="s">
        <v>54</v>
      </c>
      <c r="L34" s="187"/>
      <c r="M34" s="187"/>
      <c r="N34" s="187"/>
      <c r="O34" s="187"/>
      <c r="P34" s="187"/>
      <c r="Q34" s="187"/>
      <c r="R34" s="187"/>
      <c r="S34" s="187"/>
      <c r="T34" s="187"/>
      <c r="U34" s="187"/>
      <c r="V34" s="187"/>
      <c r="W34" s="187"/>
      <c r="X34" s="187"/>
      <c r="Y34" s="187"/>
      <c r="Z34" s="187"/>
      <c r="AA34" s="187"/>
      <c r="AB34" s="187"/>
      <c r="AC34" s="187"/>
      <c r="AD34" s="187"/>
      <c r="AE34" s="187"/>
      <c r="AF34" s="187"/>
      <c r="AG34" s="187"/>
    </row>
    <row r="35" spans="2:33" x14ac:dyDescent="0.15">
      <c r="D35" s="191"/>
      <c r="E35" s="191"/>
      <c r="F35" s="191"/>
      <c r="G35" s="191"/>
      <c r="H35" s="191"/>
      <c r="I35" s="191"/>
      <c r="J35" s="191"/>
      <c r="K35" s="191" t="s">
        <v>55</v>
      </c>
      <c r="L35" s="191"/>
      <c r="M35" s="191"/>
      <c r="N35" s="191"/>
      <c r="O35" s="191"/>
      <c r="P35" s="191"/>
      <c r="Q35" s="191"/>
      <c r="R35" s="191"/>
      <c r="S35" s="191"/>
      <c r="T35" s="191"/>
      <c r="U35" s="191"/>
      <c r="V35" s="191"/>
      <c r="W35" s="191"/>
      <c r="X35" s="191"/>
      <c r="Y35" s="191"/>
      <c r="Z35" s="191"/>
      <c r="AA35" s="191"/>
      <c r="AB35" s="191"/>
      <c r="AC35" s="191"/>
      <c r="AD35" s="191"/>
      <c r="AE35" s="191"/>
      <c r="AF35" s="191"/>
      <c r="AG35" s="191"/>
    </row>
    <row r="36" spans="2:33" ht="13.5" customHeight="1" x14ac:dyDescent="0.15">
      <c r="D36" s="190" t="s">
        <v>56</v>
      </c>
      <c r="E36" s="190"/>
      <c r="F36" s="190"/>
      <c r="G36" s="190"/>
      <c r="H36" s="190"/>
      <c r="I36" s="190"/>
      <c r="J36" s="190"/>
      <c r="K36" s="190" t="s">
        <v>57</v>
      </c>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8" spans="2:33" x14ac:dyDescent="0.15">
      <c r="C38" t="s">
        <v>58</v>
      </c>
    </row>
    <row r="40" spans="2:33" x14ac:dyDescent="0.15">
      <c r="D40" s="189" t="s">
        <v>35</v>
      </c>
      <c r="E40" s="189"/>
      <c r="F40" s="189"/>
      <c r="G40" s="189"/>
      <c r="H40" s="189"/>
      <c r="I40" s="189"/>
      <c r="J40" s="189"/>
      <c r="K40" s="189" t="s">
        <v>36</v>
      </c>
      <c r="L40" s="189"/>
      <c r="M40" s="189"/>
      <c r="N40" s="189"/>
      <c r="O40" s="189"/>
      <c r="P40" s="189"/>
      <c r="Q40" s="189"/>
      <c r="R40" s="189"/>
      <c r="S40" s="189"/>
      <c r="T40" s="189"/>
      <c r="U40" s="189"/>
      <c r="V40" s="189"/>
      <c r="W40" s="189"/>
      <c r="X40" s="189"/>
      <c r="Y40" s="189"/>
      <c r="Z40" s="189"/>
      <c r="AA40" s="189"/>
      <c r="AB40" s="189"/>
      <c r="AC40" s="189"/>
      <c r="AD40" s="189"/>
      <c r="AE40" s="189"/>
      <c r="AF40" s="189"/>
      <c r="AG40" s="189"/>
    </row>
    <row r="41" spans="2:33" x14ac:dyDescent="0.15">
      <c r="D41" s="190" t="s">
        <v>59</v>
      </c>
      <c r="E41" s="190"/>
      <c r="F41" s="190"/>
      <c r="G41" s="190"/>
      <c r="H41" s="190"/>
      <c r="I41" s="190"/>
      <c r="J41" s="190"/>
      <c r="K41" s="190" t="s">
        <v>60</v>
      </c>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spans="2:33" x14ac:dyDescent="0.15">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row>
    <row r="44" spans="2:33" x14ac:dyDescent="0.15">
      <c r="B44" t="s">
        <v>61</v>
      </c>
    </row>
    <row r="46" spans="2:33" x14ac:dyDescent="0.15">
      <c r="C46" s="22" t="s">
        <v>62</v>
      </c>
    </row>
    <row r="47" spans="2:33" x14ac:dyDescent="0.15">
      <c r="C47" s="22" t="s">
        <v>63</v>
      </c>
    </row>
    <row r="49" spans="3:5" x14ac:dyDescent="0.15">
      <c r="C49" t="s">
        <v>64</v>
      </c>
    </row>
    <row r="51" spans="3:5" x14ac:dyDescent="0.15">
      <c r="D51" s="22" t="s">
        <v>65</v>
      </c>
    </row>
    <row r="53" spans="3:5" x14ac:dyDescent="0.15">
      <c r="E53" s="22" t="s">
        <v>66</v>
      </c>
    </row>
    <row r="54" spans="3:5" x14ac:dyDescent="0.15">
      <c r="E54" s="22" t="s">
        <v>67</v>
      </c>
    </row>
    <row r="85" spans="3:5" x14ac:dyDescent="0.15">
      <c r="D85" s="22" t="s">
        <v>68</v>
      </c>
    </row>
    <row r="87" spans="3:5" x14ac:dyDescent="0.15">
      <c r="E87" s="22" t="s">
        <v>69</v>
      </c>
    </row>
    <row r="88" spans="3:5" x14ac:dyDescent="0.15">
      <c r="E88" s="22" t="s">
        <v>70</v>
      </c>
    </row>
    <row r="89" spans="3:5" x14ac:dyDescent="0.15">
      <c r="E89" s="22" t="s">
        <v>71</v>
      </c>
    </row>
    <row r="90" spans="3:5" x14ac:dyDescent="0.15">
      <c r="E90" s="22" t="s">
        <v>72</v>
      </c>
    </row>
    <row r="91" spans="3:5" x14ac:dyDescent="0.15">
      <c r="E91" s="22" t="s">
        <v>73</v>
      </c>
    </row>
    <row r="92" spans="3:5" x14ac:dyDescent="0.15">
      <c r="E92" s="22" t="s">
        <v>74</v>
      </c>
    </row>
    <row r="95" spans="3:5" x14ac:dyDescent="0.15">
      <c r="C95" t="s">
        <v>75</v>
      </c>
    </row>
    <row r="97" spans="4:5" x14ac:dyDescent="0.15">
      <c r="D97" s="22" t="s">
        <v>65</v>
      </c>
    </row>
    <row r="99" spans="4:5" x14ac:dyDescent="0.15">
      <c r="E99" s="22" t="s">
        <v>76</v>
      </c>
    </row>
    <row r="100" spans="4:5" x14ac:dyDescent="0.15">
      <c r="E100" s="22" t="s">
        <v>77</v>
      </c>
    </row>
    <row r="132" spans="2:9" x14ac:dyDescent="0.15">
      <c r="D132" s="22" t="s">
        <v>68</v>
      </c>
    </row>
    <row r="134" spans="2:9" x14ac:dyDescent="0.15">
      <c r="E134" s="22" t="s">
        <v>78</v>
      </c>
    </row>
    <row r="135" spans="2:9" x14ac:dyDescent="0.15">
      <c r="E135" s="22" t="s">
        <v>79</v>
      </c>
    </row>
    <row r="136" spans="2:9" x14ac:dyDescent="0.15">
      <c r="E136" s="22" t="s">
        <v>80</v>
      </c>
    </row>
    <row r="137" spans="2:9" x14ac:dyDescent="0.15">
      <c r="E137" s="22" t="s">
        <v>81</v>
      </c>
    </row>
    <row r="138" spans="2:9" x14ac:dyDescent="0.15">
      <c r="E138" s="22" t="s">
        <v>82</v>
      </c>
    </row>
    <row r="141" spans="2:9" x14ac:dyDescent="0.15">
      <c r="B141" t="s">
        <v>83</v>
      </c>
    </row>
    <row r="142" spans="2:9" x14ac:dyDescent="0.15">
      <c r="B142"/>
      <c r="C142" t="s">
        <v>84</v>
      </c>
      <c r="I142"/>
    </row>
    <row r="143" spans="2:9" x14ac:dyDescent="0.15">
      <c r="B143"/>
      <c r="C143" t="s">
        <v>85</v>
      </c>
      <c r="I143"/>
    </row>
    <row r="145" spans="3:31" x14ac:dyDescent="0.15">
      <c r="C145" s="59" t="s">
        <v>86</v>
      </c>
      <c r="D145" s="60"/>
      <c r="E145" s="60"/>
      <c r="F145" s="60"/>
      <c r="G145" s="60"/>
      <c r="H145" s="60"/>
      <c r="I145" s="60"/>
      <c r="J145" s="60"/>
      <c r="K145" s="61"/>
      <c r="L145" s="62" t="s">
        <v>87</v>
      </c>
      <c r="M145" s="59" t="s">
        <v>88</v>
      </c>
      <c r="N145" s="63"/>
      <c r="O145" s="60"/>
      <c r="P145" s="60"/>
      <c r="Q145" s="60"/>
      <c r="R145" s="60"/>
      <c r="S145" s="60"/>
      <c r="T145" s="60"/>
      <c r="U145" s="60"/>
      <c r="V145" s="60"/>
      <c r="W145" s="60"/>
      <c r="X145" s="60"/>
      <c r="Y145" s="60"/>
      <c r="Z145" s="60"/>
      <c r="AA145" s="60"/>
      <c r="AB145" s="60"/>
      <c r="AC145" s="60"/>
      <c r="AD145" s="60"/>
      <c r="AE145" s="61"/>
    </row>
    <row r="146" spans="3:31" x14ac:dyDescent="0.15">
      <c r="C146" s="64" t="s">
        <v>89</v>
      </c>
      <c r="D146" s="65"/>
      <c r="E146" s="65"/>
      <c r="F146" s="65"/>
      <c r="G146" s="66"/>
      <c r="H146" s="66"/>
      <c r="I146" s="66"/>
      <c r="J146" s="66"/>
      <c r="K146" s="66"/>
      <c r="L146" s="67" t="s">
        <v>90</v>
      </c>
      <c r="M146" s="68" t="s">
        <v>90</v>
      </c>
      <c r="N146" s="69"/>
      <c r="O146" s="65"/>
      <c r="P146" s="65"/>
      <c r="Q146" s="65"/>
      <c r="R146" s="65"/>
      <c r="S146" s="65"/>
      <c r="T146" s="65"/>
      <c r="U146" s="65"/>
      <c r="V146" s="65"/>
      <c r="W146" s="65"/>
      <c r="X146" s="65"/>
      <c r="Y146" s="65"/>
      <c r="Z146" s="65"/>
      <c r="AA146" s="65"/>
      <c r="AB146" s="65"/>
      <c r="AC146" s="65"/>
      <c r="AD146" s="65"/>
      <c r="AE146" s="70"/>
    </row>
    <row r="147" spans="3:31" x14ac:dyDescent="0.15">
      <c r="C147" s="71"/>
      <c r="D147" s="72" t="s">
        <v>91</v>
      </c>
      <c r="E147" s="73"/>
      <c r="F147" s="73"/>
      <c r="G147" s="73"/>
      <c r="H147" s="73"/>
      <c r="I147" s="73"/>
      <c r="J147" s="73"/>
      <c r="K147" s="74"/>
      <c r="L147" s="75" t="s">
        <v>92</v>
      </c>
      <c r="M147" s="72" t="s">
        <v>93</v>
      </c>
      <c r="N147" s="76"/>
      <c r="O147" s="73"/>
      <c r="P147" s="73"/>
      <c r="Q147" s="73"/>
      <c r="R147" s="73"/>
      <c r="S147" s="73"/>
      <c r="T147" s="73"/>
      <c r="U147" s="73"/>
      <c r="V147" s="73"/>
      <c r="W147" s="73"/>
      <c r="X147" s="73"/>
      <c r="Y147" s="73"/>
      <c r="Z147" s="73"/>
      <c r="AA147" s="73"/>
      <c r="AB147" s="73"/>
      <c r="AC147" s="73"/>
      <c r="AD147" s="73"/>
      <c r="AE147" s="74"/>
    </row>
    <row r="148" spans="3:31" x14ac:dyDescent="0.15">
      <c r="C148" s="77"/>
      <c r="D148" s="78" t="s">
        <v>94</v>
      </c>
      <c r="E148" s="79"/>
      <c r="F148" s="79"/>
      <c r="G148" s="79"/>
      <c r="H148" s="79"/>
      <c r="I148" s="79"/>
      <c r="J148" s="79"/>
      <c r="K148" s="80"/>
      <c r="L148" s="81" t="s">
        <v>95</v>
      </c>
      <c r="M148" s="78" t="s">
        <v>96</v>
      </c>
      <c r="N148" s="82"/>
      <c r="O148" s="79"/>
      <c r="P148" s="79"/>
      <c r="Q148" s="79"/>
      <c r="R148" s="79"/>
      <c r="S148" s="79"/>
      <c r="T148" s="79"/>
      <c r="U148" s="79"/>
      <c r="V148" s="79"/>
      <c r="W148" s="79"/>
      <c r="X148" s="79"/>
      <c r="Y148" s="79"/>
      <c r="Z148" s="79"/>
      <c r="AA148" s="79"/>
      <c r="AB148" s="79"/>
      <c r="AC148" s="79"/>
      <c r="AD148" s="79"/>
      <c r="AE148" s="80"/>
    </row>
    <row r="149" spans="3:31" x14ac:dyDescent="0.15">
      <c r="C149" s="64" t="s">
        <v>28</v>
      </c>
      <c r="D149" s="65"/>
      <c r="E149" s="65"/>
      <c r="F149" s="65"/>
      <c r="G149" s="65"/>
      <c r="H149" s="65"/>
      <c r="I149" s="65"/>
      <c r="J149" s="65"/>
      <c r="K149" s="70"/>
      <c r="L149" s="83" t="s">
        <v>95</v>
      </c>
      <c r="M149" s="64" t="s">
        <v>97</v>
      </c>
      <c r="N149" s="69"/>
      <c r="O149" s="65"/>
      <c r="P149" s="65"/>
      <c r="Q149" s="65"/>
      <c r="R149" s="65"/>
      <c r="S149" s="65"/>
      <c r="T149" s="65"/>
      <c r="U149" s="65"/>
      <c r="V149" s="65"/>
      <c r="W149" s="65"/>
      <c r="X149" s="65"/>
      <c r="Y149" s="65"/>
      <c r="Z149" s="65"/>
      <c r="AA149" s="65"/>
      <c r="AB149" s="65"/>
      <c r="AC149" s="65"/>
      <c r="AD149" s="65"/>
      <c r="AE149" s="70"/>
    </row>
    <row r="150" spans="3:31" x14ac:dyDescent="0.15">
      <c r="C150" s="71"/>
      <c r="K150" s="84"/>
      <c r="L150" s="85"/>
      <c r="M150" s="71" t="s">
        <v>98</v>
      </c>
      <c r="N150"/>
      <c r="AE150" s="84"/>
    </row>
    <row r="151" spans="3:31" x14ac:dyDescent="0.15">
      <c r="C151" s="64" t="s">
        <v>29</v>
      </c>
      <c r="D151" s="65"/>
      <c r="E151" s="65"/>
      <c r="F151" s="65"/>
      <c r="G151" s="65"/>
      <c r="H151" s="65"/>
      <c r="I151" s="65"/>
      <c r="J151" s="65"/>
      <c r="K151" s="70"/>
      <c r="L151" s="86" t="s">
        <v>95</v>
      </c>
      <c r="M151" s="64" t="s">
        <v>99</v>
      </c>
      <c r="N151" s="69"/>
      <c r="O151" s="65"/>
      <c r="P151" s="65"/>
      <c r="Q151" s="65"/>
      <c r="R151" s="65"/>
      <c r="S151" s="65"/>
      <c r="T151" s="65"/>
      <c r="U151" s="65"/>
      <c r="V151" s="65"/>
      <c r="W151" s="65"/>
      <c r="X151" s="65"/>
      <c r="Y151" s="65"/>
      <c r="Z151" s="65"/>
      <c r="AA151" s="65"/>
      <c r="AB151" s="65"/>
      <c r="AC151" s="65"/>
      <c r="AD151" s="65"/>
      <c r="AE151" s="70"/>
    </row>
    <row r="152" spans="3:31" x14ac:dyDescent="0.15">
      <c r="C152" s="77"/>
      <c r="D152" s="87"/>
      <c r="E152" s="87"/>
      <c r="F152" s="87"/>
      <c r="G152" s="87"/>
      <c r="H152" s="87"/>
      <c r="I152" s="87"/>
      <c r="J152" s="87"/>
      <c r="K152" s="88"/>
      <c r="L152" s="89"/>
      <c r="M152" s="77" t="s">
        <v>100</v>
      </c>
      <c r="N152" s="90"/>
      <c r="O152" s="87"/>
      <c r="P152" s="87"/>
      <c r="Q152" s="87"/>
      <c r="R152" s="87"/>
      <c r="S152" s="87"/>
      <c r="T152" s="87"/>
      <c r="U152" s="87"/>
      <c r="V152" s="87"/>
      <c r="W152" s="87"/>
      <c r="X152" s="87"/>
      <c r="Y152" s="87"/>
      <c r="Z152" s="87"/>
      <c r="AA152" s="87"/>
      <c r="AB152" s="87"/>
      <c r="AC152" s="87"/>
      <c r="AD152" s="87"/>
      <c r="AE152" s="88"/>
    </row>
    <row r="154" spans="3:31" x14ac:dyDescent="0.15">
      <c r="C154" t="s">
        <v>101</v>
      </c>
    </row>
    <row r="156" spans="3:31" x14ac:dyDescent="0.15">
      <c r="C156" t="s">
        <v>102</v>
      </c>
    </row>
    <row r="157" spans="3:31" x14ac:dyDescent="0.15">
      <c r="C157" t="s">
        <v>103</v>
      </c>
    </row>
    <row r="158" spans="3:31" x14ac:dyDescent="0.15">
      <c r="C158" t="s">
        <v>104</v>
      </c>
    </row>
    <row r="159" spans="3:31" x14ac:dyDescent="0.15">
      <c r="C159" t="s">
        <v>105</v>
      </c>
    </row>
    <row r="160" spans="3:31" x14ac:dyDescent="0.15">
      <c r="C160" t="s">
        <v>106</v>
      </c>
    </row>
    <row r="161" spans="3:3" x14ac:dyDescent="0.15">
      <c r="C161" t="s">
        <v>107</v>
      </c>
    </row>
    <row r="162" spans="3:3" x14ac:dyDescent="0.15">
      <c r="C162" t="s">
        <v>108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19" width="4.83203125" style="22"/>
    <col min="20" max="21" width="6" style="22" customWidth="1"/>
    <col min="22"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3" t="s">
        <v>0</v>
      </c>
      <c r="B1" s="164"/>
      <c r="C1" s="164"/>
      <c r="D1" s="165"/>
      <c r="E1" s="112" t="str">
        <f ca="1">IF(INDIRECT("変更履歴!E1")&lt;&gt;"",INDIRECT("変更履歴!E1"),"")</f>
        <v>サンプルプロジェクト</v>
      </c>
      <c r="F1" s="113"/>
      <c r="G1" s="113"/>
      <c r="H1" s="113"/>
      <c r="I1" s="113"/>
      <c r="J1" s="113"/>
      <c r="K1" s="113"/>
      <c r="L1" s="113"/>
      <c r="M1" s="113"/>
      <c r="N1" s="114"/>
      <c r="O1" s="103" t="s">
        <v>22</v>
      </c>
      <c r="P1" s="104"/>
      <c r="Q1" s="104"/>
      <c r="R1" s="105"/>
      <c r="S1" s="178" t="str">
        <f ca="1">IF(INDIRECT("変更履歴!S1")&lt;&gt;"",INDIRECT("変更履歴!S1"),"")</f>
        <v>ドメイン定義書</v>
      </c>
      <c r="T1" s="179"/>
      <c r="U1" s="179"/>
      <c r="V1" s="179"/>
      <c r="W1" s="179"/>
      <c r="X1" s="179"/>
      <c r="Y1" s="179"/>
      <c r="Z1" s="180"/>
      <c r="AA1" s="100" t="s">
        <v>23</v>
      </c>
      <c r="AB1" s="102"/>
      <c r="AC1" s="160" t="str">
        <f ca="1">IF(INDIRECT("変更履歴!AC1")&lt;&gt;"",INDIRECT("変更履歴!AC1"),"")</f>
        <v>TIS</v>
      </c>
      <c r="AD1" s="161"/>
      <c r="AE1" s="161"/>
      <c r="AF1" s="162"/>
      <c r="AG1" s="175">
        <f ca="1">IF(INDIRECT("変更履歴!AG1")&lt;&gt;"",INDIRECT("変更履歴!AG1"),"")</f>
        <v>43592</v>
      </c>
      <c r="AH1" s="176"/>
      <c r="AI1" s="177"/>
      <c r="AJ1" s="9"/>
      <c r="AK1" s="9"/>
      <c r="AL1" s="10"/>
    </row>
    <row r="2" spans="1:66" s="11" customFormat="1" x14ac:dyDescent="0.15">
      <c r="A2" s="100" t="s">
        <v>5</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1"/>
      <c r="T2" s="182"/>
      <c r="U2" s="182"/>
      <c r="V2" s="182"/>
      <c r="W2" s="182"/>
      <c r="X2" s="182"/>
      <c r="Y2" s="182"/>
      <c r="Z2" s="183"/>
      <c r="AA2" s="100" t="s">
        <v>24</v>
      </c>
      <c r="AB2" s="102"/>
      <c r="AC2" s="160" t="str">
        <f ca="1">IF(INDIRECT("変更履歴!AC2")&lt;&gt;"",INDIRECT("変更履歴!AC2"),"")</f>
        <v>TIS</v>
      </c>
      <c r="AD2" s="161"/>
      <c r="AE2" s="161"/>
      <c r="AF2" s="162"/>
      <c r="AG2" s="175">
        <f ca="1">IF(INDIRECT("変更履歴!AG2")&lt;&gt;"",INDIRECT("変更履歴!AG2"),"")</f>
        <v>44690</v>
      </c>
      <c r="AH2" s="176"/>
      <c r="AI2" s="177"/>
      <c r="AJ2" s="9"/>
      <c r="AK2" s="9"/>
      <c r="AL2" s="9"/>
    </row>
    <row r="3" spans="1:66" s="11" customFormat="1" x14ac:dyDescent="0.15">
      <c r="A3" s="100" t="s">
        <v>8</v>
      </c>
      <c r="B3" s="101"/>
      <c r="C3" s="101"/>
      <c r="D3" s="102"/>
      <c r="E3" s="112" t="str">
        <f ca="1">IF(INDIRECT("変更履歴!E3")&lt;&gt;"",INDIRECT("変更履歴!E3"),"")</f>
        <v/>
      </c>
      <c r="F3" s="113"/>
      <c r="G3" s="113"/>
      <c r="H3" s="113"/>
      <c r="I3" s="113"/>
      <c r="J3" s="113"/>
      <c r="K3" s="113"/>
      <c r="L3" s="113"/>
      <c r="M3" s="113"/>
      <c r="N3" s="114"/>
      <c r="O3" s="109"/>
      <c r="P3" s="110"/>
      <c r="Q3" s="110"/>
      <c r="R3" s="111"/>
      <c r="S3" s="184"/>
      <c r="T3" s="185"/>
      <c r="U3" s="185"/>
      <c r="V3" s="185"/>
      <c r="W3" s="185"/>
      <c r="X3" s="185"/>
      <c r="Y3" s="185"/>
      <c r="Z3" s="186"/>
      <c r="AA3" s="100"/>
      <c r="AB3" s="102"/>
      <c r="AC3" s="160" t="str">
        <f ca="1">IF(INDIRECT("変更履歴!AC3")&lt;&gt;"",INDIRECT("変更履歴!AC3"),"")</f>
        <v/>
      </c>
      <c r="AD3" s="161"/>
      <c r="AE3" s="161"/>
      <c r="AF3" s="162"/>
      <c r="AG3" s="175" t="str">
        <f ca="1">IF(INDIRECT("変更履歴!AG3")&lt;&gt;"",INDIRECT("変更履歴!AG3"),"")</f>
        <v/>
      </c>
      <c r="AH3" s="176"/>
      <c r="AI3" s="177"/>
      <c r="AJ3" s="9"/>
      <c r="AK3" s="9"/>
      <c r="AL3" s="9"/>
    </row>
    <row r="5" spans="1:66" x14ac:dyDescent="0.15">
      <c r="A5" s="22" t="s">
        <v>26</v>
      </c>
    </row>
    <row r="7" spans="1:66" x14ac:dyDescent="0.15">
      <c r="A7" s="259" t="s">
        <v>109</v>
      </c>
      <c r="B7" s="261" t="s">
        <v>110</v>
      </c>
      <c r="C7" s="261"/>
      <c r="D7" s="261"/>
      <c r="E7" s="261"/>
      <c r="F7" s="261"/>
      <c r="G7" s="253" t="s">
        <v>111</v>
      </c>
      <c r="H7" s="254"/>
      <c r="I7" s="254"/>
      <c r="J7" s="254"/>
      <c r="K7" s="254"/>
      <c r="L7" s="254"/>
      <c r="M7" s="254"/>
      <c r="N7" s="255"/>
      <c r="O7" s="243" t="s">
        <v>112</v>
      </c>
      <c r="P7" s="243"/>
      <c r="Q7" s="243"/>
      <c r="R7" s="189" t="s">
        <v>113</v>
      </c>
      <c r="S7" s="189"/>
      <c r="T7" s="189"/>
      <c r="U7" s="189"/>
      <c r="V7" s="189"/>
      <c r="W7" s="189"/>
      <c r="X7" s="246" t="s">
        <v>114</v>
      </c>
      <c r="Y7" s="247"/>
      <c r="Z7" s="247"/>
      <c r="AA7" s="247"/>
      <c r="AB7" s="247"/>
      <c r="AC7" s="248"/>
      <c r="AD7" s="243" t="s">
        <v>115</v>
      </c>
      <c r="AE7" s="243"/>
      <c r="AF7" s="243"/>
      <c r="AG7" s="243"/>
      <c r="AH7" s="243"/>
      <c r="AI7" s="243"/>
      <c r="AJ7" s="91"/>
      <c r="AL7" s="244" t="s">
        <v>116</v>
      </c>
      <c r="AM7" s="236"/>
      <c r="AN7" s="236"/>
      <c r="AO7" s="236"/>
      <c r="AP7" s="236"/>
      <c r="AQ7" s="236"/>
      <c r="AR7" s="236"/>
      <c r="AS7" s="236"/>
      <c r="AT7" s="236"/>
      <c r="AU7" s="236"/>
      <c r="AV7" s="236"/>
      <c r="AW7" s="236"/>
      <c r="AX7" s="244" t="s">
        <v>117</v>
      </c>
      <c r="AY7" s="236"/>
      <c r="AZ7" s="236"/>
      <c r="BA7" s="236"/>
      <c r="BB7" s="236"/>
      <c r="BC7" s="237" t="s">
        <v>118</v>
      </c>
      <c r="BD7" s="238"/>
      <c r="BE7" s="238"/>
      <c r="BF7" s="238"/>
      <c r="BG7" s="239"/>
      <c r="BH7" s="236" t="s">
        <v>119</v>
      </c>
      <c r="BI7" s="236"/>
      <c r="BJ7" s="236"/>
      <c r="BK7" s="236"/>
      <c r="BL7" s="236"/>
      <c r="BM7" s="236"/>
      <c r="BN7" s="236"/>
    </row>
    <row r="8" spans="1:66" s="55" customFormat="1" ht="11.25" customHeight="1" x14ac:dyDescent="0.15">
      <c r="A8" s="260"/>
      <c r="B8" s="261"/>
      <c r="C8" s="261"/>
      <c r="D8" s="261"/>
      <c r="E8" s="261"/>
      <c r="F8" s="261"/>
      <c r="G8" s="256"/>
      <c r="H8" s="257"/>
      <c r="I8" s="257"/>
      <c r="J8" s="257"/>
      <c r="K8" s="257"/>
      <c r="L8" s="257"/>
      <c r="M8" s="257"/>
      <c r="N8" s="258"/>
      <c r="O8" s="243"/>
      <c r="P8" s="243"/>
      <c r="Q8" s="243"/>
      <c r="R8" s="262" t="s">
        <v>120</v>
      </c>
      <c r="S8" s="245"/>
      <c r="T8" s="245" t="s">
        <v>121</v>
      </c>
      <c r="U8" s="245"/>
      <c r="V8" s="251" t="s">
        <v>122</v>
      </c>
      <c r="W8" s="250"/>
      <c r="X8" s="252" t="s">
        <v>123</v>
      </c>
      <c r="Y8" s="245"/>
      <c r="Z8" s="245"/>
      <c r="AA8" s="249" t="s">
        <v>124</v>
      </c>
      <c r="AB8" s="245"/>
      <c r="AC8" s="250"/>
      <c r="AD8" s="243"/>
      <c r="AE8" s="243"/>
      <c r="AF8" s="243"/>
      <c r="AG8" s="243"/>
      <c r="AH8" s="243"/>
      <c r="AI8" s="243"/>
      <c r="AJ8" s="91"/>
      <c r="AL8" s="236"/>
      <c r="AM8" s="236"/>
      <c r="AN8" s="236"/>
      <c r="AO8" s="236"/>
      <c r="AP8" s="236"/>
      <c r="AQ8" s="236"/>
      <c r="AR8" s="236"/>
      <c r="AS8" s="236"/>
      <c r="AT8" s="236"/>
      <c r="AU8" s="236"/>
      <c r="AV8" s="236"/>
      <c r="AW8" s="236"/>
      <c r="AX8" s="236"/>
      <c r="AY8" s="236"/>
      <c r="AZ8" s="236"/>
      <c r="BA8" s="236"/>
      <c r="BB8" s="236"/>
      <c r="BC8" s="240"/>
      <c r="BD8" s="241"/>
      <c r="BE8" s="241"/>
      <c r="BF8" s="241"/>
      <c r="BG8" s="242"/>
      <c r="BH8" s="236"/>
      <c r="BI8" s="236"/>
      <c r="BJ8" s="236"/>
      <c r="BK8" s="236"/>
      <c r="BL8" s="236"/>
      <c r="BM8" s="236"/>
      <c r="BN8" s="236"/>
    </row>
    <row r="9" spans="1:66" s="57" customFormat="1" ht="30" customHeight="1" x14ac:dyDescent="0.15">
      <c r="A9" s="56">
        <v>1</v>
      </c>
      <c r="B9" s="202" t="s">
        <v>125</v>
      </c>
      <c r="C9" s="203"/>
      <c r="D9" s="203"/>
      <c r="E9" s="203"/>
      <c r="F9" s="204"/>
      <c r="G9" s="198" t="s">
        <v>125</v>
      </c>
      <c r="H9" s="231"/>
      <c r="I9" s="231"/>
      <c r="J9" s="231"/>
      <c r="K9" s="231"/>
      <c r="L9" s="231"/>
      <c r="M9" s="231"/>
      <c r="N9" s="232"/>
      <c r="O9" s="207" t="s">
        <v>126</v>
      </c>
      <c r="P9" s="208"/>
      <c r="Q9" s="209"/>
      <c r="R9" s="210"/>
      <c r="S9" s="211"/>
      <c r="T9" s="229">
        <v>9</v>
      </c>
      <c r="U9" s="230"/>
      <c r="V9" s="227">
        <v>0</v>
      </c>
      <c r="W9" s="228"/>
      <c r="X9" s="233"/>
      <c r="Y9" s="234"/>
      <c r="Z9" s="234"/>
      <c r="AA9" s="234"/>
      <c r="AB9" s="234"/>
      <c r="AC9" s="235"/>
      <c r="AD9" s="198"/>
      <c r="AE9" s="205"/>
      <c r="AF9" s="205"/>
      <c r="AG9" s="205"/>
      <c r="AH9" s="205"/>
      <c r="AI9" s="206"/>
      <c r="AJ9" s="92"/>
      <c r="AL9" s="198" t="s">
        <v>127</v>
      </c>
      <c r="AM9" s="145"/>
      <c r="AN9" s="145"/>
      <c r="AO9" s="145"/>
      <c r="AP9" s="145"/>
      <c r="AQ9" s="145"/>
      <c r="AR9" s="145"/>
      <c r="AS9" s="145"/>
      <c r="AT9" s="145"/>
      <c r="AU9" s="145"/>
      <c r="AV9" s="145"/>
      <c r="AW9" s="146"/>
      <c r="AX9" s="199" t="s">
        <v>128</v>
      </c>
      <c r="AY9" s="264"/>
      <c r="AZ9" s="264"/>
      <c r="BA9" s="264"/>
      <c r="BB9" s="264"/>
      <c r="BC9" s="147"/>
      <c r="BD9" s="148"/>
      <c r="BE9" s="148"/>
      <c r="BF9" s="148"/>
      <c r="BG9" s="149"/>
      <c r="BH9" s="201"/>
      <c r="BI9" s="201"/>
      <c r="BJ9" s="201"/>
      <c r="BK9" s="201"/>
      <c r="BL9" s="201"/>
      <c r="BM9" s="201"/>
      <c r="BN9" s="201"/>
    </row>
    <row r="10" spans="1:66" s="57" customFormat="1" ht="30" customHeight="1" x14ac:dyDescent="0.15">
      <c r="A10" s="56">
        <v>2</v>
      </c>
      <c r="B10" s="202" t="s">
        <v>129</v>
      </c>
      <c r="C10" s="203"/>
      <c r="D10" s="203"/>
      <c r="E10" s="203"/>
      <c r="F10" s="204"/>
      <c r="G10" s="198" t="s">
        <v>130</v>
      </c>
      <c r="H10" s="205"/>
      <c r="I10" s="205"/>
      <c r="J10" s="205"/>
      <c r="K10" s="205"/>
      <c r="L10" s="205"/>
      <c r="M10" s="205"/>
      <c r="N10" s="206"/>
      <c r="O10" s="207" t="s">
        <v>126</v>
      </c>
      <c r="P10" s="208"/>
      <c r="Q10" s="209"/>
      <c r="R10" s="210"/>
      <c r="S10" s="211"/>
      <c r="T10" s="229">
        <v>4</v>
      </c>
      <c r="U10" s="230"/>
      <c r="V10" s="227">
        <v>0</v>
      </c>
      <c r="W10" s="228"/>
      <c r="X10" s="233"/>
      <c r="Y10" s="234"/>
      <c r="Z10" s="234"/>
      <c r="AA10" s="234"/>
      <c r="AB10" s="234"/>
      <c r="AC10" s="235"/>
      <c r="AD10" s="198"/>
      <c r="AE10" s="205"/>
      <c r="AF10" s="205"/>
      <c r="AG10" s="205"/>
      <c r="AH10" s="205"/>
      <c r="AI10" s="206"/>
      <c r="AJ10" s="92"/>
      <c r="AL10" s="198" t="s">
        <v>127</v>
      </c>
      <c r="AM10" s="215"/>
      <c r="AN10" s="215"/>
      <c r="AO10" s="215"/>
      <c r="AP10" s="215"/>
      <c r="AQ10" s="215"/>
      <c r="AR10" s="215"/>
      <c r="AS10" s="215"/>
      <c r="AT10" s="215"/>
      <c r="AU10" s="215"/>
      <c r="AV10" s="215"/>
      <c r="AW10" s="216"/>
      <c r="AX10" s="199" t="s">
        <v>131</v>
      </c>
      <c r="AY10" s="199"/>
      <c r="AZ10" s="199"/>
      <c r="BA10" s="199"/>
      <c r="BB10" s="199"/>
      <c r="BC10" s="198"/>
      <c r="BD10" s="205"/>
      <c r="BE10" s="205"/>
      <c r="BF10" s="205"/>
      <c r="BG10" s="206"/>
      <c r="BH10" s="201"/>
      <c r="BI10" s="201"/>
      <c r="BJ10" s="201"/>
      <c r="BK10" s="201"/>
      <c r="BL10" s="201"/>
      <c r="BM10" s="201"/>
      <c r="BN10" s="201"/>
    </row>
    <row r="11" spans="1:66" s="57" customFormat="1" ht="43.5" customHeight="1" x14ac:dyDescent="0.15">
      <c r="A11" s="56">
        <v>3</v>
      </c>
      <c r="B11" s="202" t="s">
        <v>134</v>
      </c>
      <c r="C11" s="203"/>
      <c r="D11" s="203"/>
      <c r="E11" s="203"/>
      <c r="F11" s="204"/>
      <c r="G11" s="198" t="s">
        <v>135</v>
      </c>
      <c r="H11" s="205"/>
      <c r="I11" s="205"/>
      <c r="J11" s="205"/>
      <c r="K11" s="205"/>
      <c r="L11" s="205"/>
      <c r="M11" s="205"/>
      <c r="N11" s="206"/>
      <c r="O11" s="207" t="s">
        <v>126</v>
      </c>
      <c r="P11" s="208"/>
      <c r="Q11" s="209"/>
      <c r="R11" s="210"/>
      <c r="S11" s="211"/>
      <c r="T11" s="229">
        <v>20</v>
      </c>
      <c r="U11" s="230"/>
      <c r="V11" s="227">
        <v>0</v>
      </c>
      <c r="W11" s="228"/>
      <c r="X11" s="233"/>
      <c r="Y11" s="234"/>
      <c r="Z11" s="234"/>
      <c r="AA11" s="234"/>
      <c r="AB11" s="234"/>
      <c r="AC11" s="235"/>
      <c r="AD11" s="198"/>
      <c r="AE11" s="205"/>
      <c r="AF11" s="205"/>
      <c r="AG11" s="205"/>
      <c r="AH11" s="205"/>
      <c r="AI11" s="206"/>
      <c r="AK11" s="93"/>
      <c r="AL11" s="198" t="s">
        <v>209</v>
      </c>
      <c r="AM11" s="215"/>
      <c r="AN11" s="215"/>
      <c r="AO11" s="215"/>
      <c r="AP11" s="215"/>
      <c r="AQ11" s="215"/>
      <c r="AR11" s="215"/>
      <c r="AS11" s="215"/>
      <c r="AT11" s="215"/>
      <c r="AU11" s="215"/>
      <c r="AV11" s="215"/>
      <c r="AW11" s="216"/>
      <c r="AX11" s="199" t="s">
        <v>136</v>
      </c>
      <c r="AY11" s="199"/>
      <c r="AZ11" s="199"/>
      <c r="BA11" s="199"/>
      <c r="BB11" s="199"/>
      <c r="BC11" s="263"/>
      <c r="BD11" s="231"/>
      <c r="BE11" s="231"/>
      <c r="BF11" s="231"/>
      <c r="BG11" s="232"/>
      <c r="BH11" s="201"/>
      <c r="BI11" s="201"/>
      <c r="BJ11" s="201"/>
      <c r="BK11" s="201"/>
      <c r="BL11" s="201"/>
      <c r="BM11" s="201"/>
      <c r="BN11" s="201"/>
    </row>
    <row r="12" spans="1:66" s="57" customFormat="1" ht="41.25" customHeight="1" x14ac:dyDescent="0.15">
      <c r="A12" s="56">
        <v>4</v>
      </c>
      <c r="B12" s="202" t="s">
        <v>137</v>
      </c>
      <c r="C12" s="203"/>
      <c r="D12" s="203"/>
      <c r="E12" s="203"/>
      <c r="F12" s="204"/>
      <c r="G12" s="198" t="s">
        <v>137</v>
      </c>
      <c r="H12" s="205"/>
      <c r="I12" s="205"/>
      <c r="J12" s="205"/>
      <c r="K12" s="205"/>
      <c r="L12" s="205"/>
      <c r="M12" s="205"/>
      <c r="N12" s="206"/>
      <c r="O12" s="207" t="s">
        <v>138</v>
      </c>
      <c r="P12" s="208"/>
      <c r="Q12" s="209"/>
      <c r="R12" s="210"/>
      <c r="S12" s="211"/>
      <c r="T12" s="229">
        <v>128</v>
      </c>
      <c r="U12" s="230"/>
      <c r="V12" s="227"/>
      <c r="W12" s="228"/>
      <c r="X12" s="233"/>
      <c r="Y12" s="234"/>
      <c r="Z12" s="234"/>
      <c r="AA12" s="234"/>
      <c r="AB12" s="234"/>
      <c r="AC12" s="235"/>
      <c r="AD12" s="198" t="s">
        <v>139</v>
      </c>
      <c r="AE12" s="205"/>
      <c r="AF12" s="205"/>
      <c r="AG12" s="205"/>
      <c r="AH12" s="205"/>
      <c r="AI12" s="206"/>
      <c r="AK12" s="93"/>
      <c r="AL12" s="198" t="s">
        <v>140</v>
      </c>
      <c r="AM12" s="205"/>
      <c r="AN12" s="205"/>
      <c r="AO12" s="205"/>
      <c r="AP12" s="205"/>
      <c r="AQ12" s="205"/>
      <c r="AR12" s="205"/>
      <c r="AS12" s="205"/>
      <c r="AT12" s="205"/>
      <c r="AU12" s="205"/>
      <c r="AV12" s="205"/>
      <c r="AW12" s="206"/>
      <c r="AX12" s="199" t="s">
        <v>141</v>
      </c>
      <c r="AY12" s="199"/>
      <c r="AZ12" s="199"/>
      <c r="BA12" s="199"/>
      <c r="BB12" s="199"/>
      <c r="BC12" s="198" t="s">
        <v>142</v>
      </c>
      <c r="BD12" s="205"/>
      <c r="BE12" s="205"/>
      <c r="BF12" s="205"/>
      <c r="BG12" s="206"/>
      <c r="BH12" s="201"/>
      <c r="BI12" s="201"/>
      <c r="BJ12" s="201"/>
      <c r="BK12" s="201"/>
      <c r="BL12" s="201"/>
      <c r="BM12" s="201"/>
      <c r="BN12" s="201"/>
    </row>
    <row r="13" spans="1:66" x14ac:dyDescent="0.15">
      <c r="A13" s="56">
        <v>5</v>
      </c>
      <c r="B13" s="202" t="s">
        <v>143</v>
      </c>
      <c r="C13" s="203"/>
      <c r="D13" s="203"/>
      <c r="E13" s="203"/>
      <c r="F13" s="204"/>
      <c r="G13" s="198" t="s">
        <v>144</v>
      </c>
      <c r="H13" s="205"/>
      <c r="I13" s="205"/>
      <c r="J13" s="205"/>
      <c r="K13" s="205"/>
      <c r="L13" s="205"/>
      <c r="M13" s="205"/>
      <c r="N13" s="206"/>
      <c r="O13" s="207" t="s">
        <v>145</v>
      </c>
      <c r="P13" s="208"/>
      <c r="Q13" s="209"/>
      <c r="R13" s="210"/>
      <c r="S13" s="211"/>
      <c r="T13" s="229"/>
      <c r="U13" s="230"/>
      <c r="V13" s="227"/>
      <c r="W13" s="228"/>
      <c r="X13" s="233" t="s">
        <v>146</v>
      </c>
      <c r="Y13" s="234"/>
      <c r="Z13" s="234"/>
      <c r="AA13" s="234" t="s">
        <v>147</v>
      </c>
      <c r="AB13" s="234"/>
      <c r="AC13" s="235"/>
      <c r="AD13" s="198"/>
      <c r="AE13" s="205"/>
      <c r="AF13" s="205"/>
      <c r="AG13" s="205"/>
      <c r="AH13" s="205"/>
      <c r="AI13" s="206"/>
      <c r="AJ13" s="57"/>
      <c r="AK13" s="93"/>
      <c r="AL13" s="198" t="s">
        <v>148</v>
      </c>
      <c r="AM13" s="205"/>
      <c r="AN13" s="205"/>
      <c r="AO13" s="205"/>
      <c r="AP13" s="205"/>
      <c r="AQ13" s="205"/>
      <c r="AR13" s="205"/>
      <c r="AS13" s="205"/>
      <c r="AT13" s="205"/>
      <c r="AU13" s="205"/>
      <c r="AV13" s="205"/>
      <c r="AW13" s="206"/>
      <c r="AX13" s="199" t="s">
        <v>149</v>
      </c>
      <c r="AY13" s="199"/>
      <c r="AZ13" s="199"/>
      <c r="BA13" s="199"/>
      <c r="BB13" s="199"/>
      <c r="BC13" s="198"/>
      <c r="BD13" s="205"/>
      <c r="BE13" s="205"/>
      <c r="BF13" s="205"/>
      <c r="BG13" s="206"/>
      <c r="BH13" s="201"/>
      <c r="BI13" s="201"/>
      <c r="BJ13" s="201"/>
      <c r="BK13" s="201"/>
      <c r="BL13" s="201"/>
      <c r="BM13" s="201"/>
      <c r="BN13" s="201"/>
    </row>
    <row r="14" spans="1:66" ht="11.25" customHeight="1" x14ac:dyDescent="0.15">
      <c r="A14" s="56">
        <v>6</v>
      </c>
      <c r="B14" s="202" t="s">
        <v>150</v>
      </c>
      <c r="C14" s="203"/>
      <c r="D14" s="203"/>
      <c r="E14" s="203"/>
      <c r="F14" s="204"/>
      <c r="G14" s="198" t="s">
        <v>151</v>
      </c>
      <c r="H14" s="205"/>
      <c r="I14" s="205"/>
      <c r="J14" s="205"/>
      <c r="K14" s="205"/>
      <c r="L14" s="205"/>
      <c r="M14" s="205"/>
      <c r="N14" s="206"/>
      <c r="O14" s="207" t="s">
        <v>145</v>
      </c>
      <c r="P14" s="208"/>
      <c r="Q14" s="209"/>
      <c r="R14" s="210"/>
      <c r="S14" s="211"/>
      <c r="T14" s="229"/>
      <c r="U14" s="230"/>
      <c r="V14" s="227"/>
      <c r="W14" s="228"/>
      <c r="X14" s="233" t="s">
        <v>152</v>
      </c>
      <c r="Y14" s="234"/>
      <c r="Z14" s="234"/>
      <c r="AA14" s="234" t="s">
        <v>147</v>
      </c>
      <c r="AB14" s="234"/>
      <c r="AC14" s="235"/>
      <c r="AD14" s="198"/>
      <c r="AE14" s="205"/>
      <c r="AF14" s="205"/>
      <c r="AG14" s="205"/>
      <c r="AH14" s="205"/>
      <c r="AI14" s="206"/>
      <c r="AJ14" s="57"/>
      <c r="AK14" s="93"/>
      <c r="AL14" s="198" t="s">
        <v>148</v>
      </c>
      <c r="AM14" s="205"/>
      <c r="AN14" s="205"/>
      <c r="AO14" s="205"/>
      <c r="AP14" s="205"/>
      <c r="AQ14" s="205"/>
      <c r="AR14" s="205"/>
      <c r="AS14" s="205"/>
      <c r="AT14" s="205"/>
      <c r="AU14" s="205"/>
      <c r="AV14" s="205"/>
      <c r="AW14" s="206"/>
      <c r="AX14" s="199" t="s">
        <v>153</v>
      </c>
      <c r="AY14" s="199"/>
      <c r="AZ14" s="199"/>
      <c r="BA14" s="199"/>
      <c r="BB14" s="199"/>
      <c r="BC14" s="198"/>
      <c r="BD14" s="205"/>
      <c r="BE14" s="205"/>
      <c r="BF14" s="205"/>
      <c r="BG14" s="206"/>
      <c r="BH14" s="201"/>
      <c r="BI14" s="201"/>
      <c r="BJ14" s="201"/>
      <c r="BK14" s="201"/>
      <c r="BL14" s="201"/>
      <c r="BM14" s="201"/>
      <c r="BN14" s="201"/>
    </row>
    <row r="15" spans="1:66" ht="26.25" customHeight="1" x14ac:dyDescent="0.15">
      <c r="A15" s="56">
        <v>7</v>
      </c>
      <c r="B15" s="202" t="s">
        <v>156</v>
      </c>
      <c r="C15" s="203"/>
      <c r="D15" s="203"/>
      <c r="E15" s="203"/>
      <c r="F15" s="204"/>
      <c r="G15" s="198" t="s">
        <v>157</v>
      </c>
      <c r="H15" s="205"/>
      <c r="I15" s="205"/>
      <c r="J15" s="205"/>
      <c r="K15" s="205"/>
      <c r="L15" s="205"/>
      <c r="M15" s="205"/>
      <c r="N15" s="206"/>
      <c r="O15" s="207" t="s">
        <v>138</v>
      </c>
      <c r="P15" s="208"/>
      <c r="Q15" s="209"/>
      <c r="R15" s="210"/>
      <c r="S15" s="211"/>
      <c r="T15" s="229">
        <v>128</v>
      </c>
      <c r="U15" s="230"/>
      <c r="V15" s="227"/>
      <c r="W15" s="228"/>
      <c r="X15" s="233"/>
      <c r="Y15" s="234"/>
      <c r="Z15" s="234"/>
      <c r="AA15" s="234"/>
      <c r="AB15" s="234"/>
      <c r="AC15" s="235"/>
      <c r="AD15" s="198" t="s">
        <v>158</v>
      </c>
      <c r="AE15" s="205"/>
      <c r="AF15" s="205"/>
      <c r="AG15" s="205"/>
      <c r="AH15" s="205"/>
      <c r="AI15" s="206"/>
      <c r="AJ15" s="57"/>
      <c r="AK15" s="93"/>
      <c r="AL15" s="198" t="s">
        <v>159</v>
      </c>
      <c r="AM15" s="205"/>
      <c r="AN15" s="205"/>
      <c r="AO15" s="205"/>
      <c r="AP15" s="205"/>
      <c r="AQ15" s="205"/>
      <c r="AR15" s="205"/>
      <c r="AS15" s="205"/>
      <c r="AT15" s="205"/>
      <c r="AU15" s="205"/>
      <c r="AV15" s="205"/>
      <c r="AW15" s="206"/>
      <c r="AX15" s="199" t="s">
        <v>160</v>
      </c>
      <c r="AY15" s="199"/>
      <c r="AZ15" s="199"/>
      <c r="BA15" s="199"/>
      <c r="BB15" s="199"/>
      <c r="BC15" s="198" t="s">
        <v>142</v>
      </c>
      <c r="BD15" s="205"/>
      <c r="BE15" s="205"/>
      <c r="BF15" s="205"/>
      <c r="BG15" s="206"/>
      <c r="BH15" s="201"/>
      <c r="BI15" s="201"/>
      <c r="BJ15" s="201"/>
      <c r="BK15" s="201"/>
      <c r="BL15" s="201"/>
      <c r="BM15" s="201"/>
      <c r="BN15" s="201"/>
    </row>
    <row r="16" spans="1:66" ht="22.5" customHeight="1" x14ac:dyDescent="0.15">
      <c r="A16" s="56">
        <v>8</v>
      </c>
      <c r="B16" s="202" t="s">
        <v>161</v>
      </c>
      <c r="C16" s="203"/>
      <c r="D16" s="203"/>
      <c r="E16" s="203"/>
      <c r="F16" s="204"/>
      <c r="G16" s="198" t="s">
        <v>162</v>
      </c>
      <c r="H16" s="205"/>
      <c r="I16" s="205"/>
      <c r="J16" s="205"/>
      <c r="K16" s="205"/>
      <c r="L16" s="205"/>
      <c r="M16" s="205"/>
      <c r="N16" s="206"/>
      <c r="O16" s="207" t="s">
        <v>118</v>
      </c>
      <c r="P16" s="208"/>
      <c r="Q16" s="209"/>
      <c r="R16" s="210"/>
      <c r="S16" s="211"/>
      <c r="T16" s="229">
        <v>512</v>
      </c>
      <c r="U16" s="230"/>
      <c r="V16" s="227"/>
      <c r="W16" s="228"/>
      <c r="X16" s="233"/>
      <c r="Y16" s="234"/>
      <c r="Z16" s="234"/>
      <c r="AA16" s="234"/>
      <c r="AB16" s="234"/>
      <c r="AC16" s="235"/>
      <c r="AD16" s="198" t="s">
        <v>163</v>
      </c>
      <c r="AE16" s="205"/>
      <c r="AF16" s="205"/>
      <c r="AG16" s="205"/>
      <c r="AH16" s="205"/>
      <c r="AI16" s="206"/>
      <c r="AJ16" s="57"/>
      <c r="AK16" s="93"/>
      <c r="AL16" s="198" t="s">
        <v>140</v>
      </c>
      <c r="AM16" s="205"/>
      <c r="AN16" s="205"/>
      <c r="AO16" s="205"/>
      <c r="AP16" s="205"/>
      <c r="AQ16" s="205"/>
      <c r="AR16" s="205"/>
      <c r="AS16" s="205"/>
      <c r="AT16" s="205"/>
      <c r="AU16" s="205"/>
      <c r="AV16" s="205"/>
      <c r="AW16" s="206"/>
      <c r="AX16" s="199" t="s">
        <v>164</v>
      </c>
      <c r="AY16" s="199"/>
      <c r="AZ16" s="199"/>
      <c r="BA16" s="199"/>
      <c r="BB16" s="199"/>
      <c r="BC16" s="198" t="s">
        <v>211</v>
      </c>
      <c r="BD16" s="231"/>
      <c r="BE16" s="231"/>
      <c r="BF16" s="231"/>
      <c r="BG16" s="232"/>
      <c r="BH16" s="201"/>
      <c r="BI16" s="201"/>
      <c r="BJ16" s="201"/>
      <c r="BK16" s="201"/>
      <c r="BL16" s="201"/>
      <c r="BM16" s="201"/>
      <c r="BN16" s="201"/>
    </row>
    <row r="17" spans="1:66" s="57" customFormat="1" ht="60" customHeight="1" x14ac:dyDescent="0.15">
      <c r="A17" s="56">
        <v>9</v>
      </c>
      <c r="B17" s="202" t="s">
        <v>165</v>
      </c>
      <c r="C17" s="203"/>
      <c r="D17" s="203"/>
      <c r="E17" s="203"/>
      <c r="F17" s="204"/>
      <c r="G17" s="198" t="s">
        <v>166</v>
      </c>
      <c r="H17" s="205"/>
      <c r="I17" s="205"/>
      <c r="J17" s="205"/>
      <c r="K17" s="205"/>
      <c r="L17" s="205"/>
      <c r="M17" s="205"/>
      <c r="N17" s="206"/>
      <c r="O17" s="207" t="s">
        <v>126</v>
      </c>
      <c r="P17" s="208"/>
      <c r="Q17" s="209"/>
      <c r="R17" s="210">
        <v>0</v>
      </c>
      <c r="S17" s="211"/>
      <c r="T17" s="212">
        <v>9</v>
      </c>
      <c r="U17" s="213"/>
      <c r="V17" s="227"/>
      <c r="W17" s="228"/>
      <c r="X17" s="233"/>
      <c r="Y17" s="234"/>
      <c r="Z17" s="234"/>
      <c r="AA17" s="234"/>
      <c r="AB17" s="234"/>
      <c r="AC17" s="235"/>
      <c r="AD17" s="198" t="s">
        <v>167</v>
      </c>
      <c r="AE17" s="205"/>
      <c r="AF17" s="205"/>
      <c r="AG17" s="205"/>
      <c r="AH17" s="205"/>
      <c r="AI17" s="206"/>
      <c r="AJ17" s="92"/>
      <c r="AL17" s="198" t="s">
        <v>168</v>
      </c>
      <c r="AM17" s="215"/>
      <c r="AN17" s="215"/>
      <c r="AO17" s="215"/>
      <c r="AP17" s="215"/>
      <c r="AQ17" s="215"/>
      <c r="AR17" s="215"/>
      <c r="AS17" s="215"/>
      <c r="AT17" s="215"/>
      <c r="AU17" s="215"/>
      <c r="AV17" s="215"/>
      <c r="AW17" s="216"/>
      <c r="AX17" s="199" t="s">
        <v>169</v>
      </c>
      <c r="AY17" s="199"/>
      <c r="AZ17" s="199"/>
      <c r="BA17" s="199"/>
      <c r="BB17" s="199"/>
      <c r="BC17" s="198"/>
      <c r="BD17" s="205"/>
      <c r="BE17" s="205"/>
      <c r="BF17" s="205"/>
      <c r="BG17" s="206"/>
      <c r="BH17" s="201"/>
      <c r="BI17" s="201"/>
      <c r="BJ17" s="201"/>
      <c r="BK17" s="201"/>
      <c r="BL17" s="201"/>
      <c r="BM17" s="201"/>
      <c r="BN17" s="201"/>
    </row>
    <row r="18" spans="1:66" ht="27" customHeight="1" x14ac:dyDescent="0.15">
      <c r="A18" s="56">
        <v>10</v>
      </c>
      <c r="B18" s="214" t="s">
        <v>170</v>
      </c>
      <c r="C18" s="215"/>
      <c r="D18" s="215"/>
      <c r="E18" s="215"/>
      <c r="F18" s="216"/>
      <c r="G18" s="217"/>
      <c r="H18" s="218"/>
      <c r="I18" s="218"/>
      <c r="J18" s="218"/>
      <c r="K18" s="218"/>
      <c r="L18" s="218"/>
      <c r="M18" s="218"/>
      <c r="N18" s="219"/>
      <c r="O18" s="220" t="s">
        <v>126</v>
      </c>
      <c r="P18" s="221"/>
      <c r="Q18" s="222"/>
      <c r="R18" s="223"/>
      <c r="S18" s="224"/>
      <c r="T18" s="225">
        <v>4</v>
      </c>
      <c r="U18" s="226"/>
      <c r="V18" s="193"/>
      <c r="W18" s="194"/>
      <c r="X18" s="195"/>
      <c r="Y18" s="196"/>
      <c r="Z18" s="196"/>
      <c r="AA18" s="196"/>
      <c r="AB18" s="196"/>
      <c r="AC18" s="197"/>
      <c r="AD18" s="198"/>
      <c r="AE18" s="148"/>
      <c r="AF18" s="148"/>
      <c r="AG18" s="148"/>
      <c r="AH18" s="148"/>
      <c r="AI18" s="149"/>
      <c r="AJ18" s="57"/>
      <c r="AK18" s="93"/>
      <c r="AL18" s="198" t="s">
        <v>127</v>
      </c>
      <c r="AM18" s="145"/>
      <c r="AN18" s="145"/>
      <c r="AO18" s="145"/>
      <c r="AP18" s="145"/>
      <c r="AQ18" s="145"/>
      <c r="AR18" s="145"/>
      <c r="AS18" s="145"/>
      <c r="AT18" s="145"/>
      <c r="AU18" s="145"/>
      <c r="AV18" s="145"/>
      <c r="AW18" s="146"/>
      <c r="AX18" s="199" t="s">
        <v>210</v>
      </c>
      <c r="AY18" s="200"/>
      <c r="AZ18" s="200"/>
      <c r="BA18" s="200"/>
      <c r="BB18" s="200"/>
      <c r="BC18" s="147"/>
      <c r="BD18" s="148"/>
      <c r="BE18" s="148"/>
      <c r="BF18" s="148"/>
      <c r="BG18" s="149"/>
      <c r="BH18" s="201"/>
      <c r="BI18" s="201"/>
      <c r="BJ18" s="201"/>
      <c r="BK18" s="201"/>
      <c r="BL18" s="201"/>
      <c r="BM18" s="201"/>
      <c r="BN18" s="201"/>
    </row>
    <row r="19" spans="1:66" s="57" customFormat="1" ht="30" customHeight="1" x14ac:dyDescent="0.15">
      <c r="A19" s="56">
        <f t="shared" ref="A19" si="0">A18+1</f>
        <v>11</v>
      </c>
      <c r="B19" s="214" t="s">
        <v>216</v>
      </c>
      <c r="C19" s="215"/>
      <c r="D19" s="215"/>
      <c r="E19" s="215"/>
      <c r="F19" s="216"/>
      <c r="G19" s="198"/>
      <c r="H19" s="148"/>
      <c r="I19" s="148"/>
      <c r="J19" s="148"/>
      <c r="K19" s="148"/>
      <c r="L19" s="148"/>
      <c r="M19" s="148"/>
      <c r="N19" s="149"/>
      <c r="O19" s="220" t="s">
        <v>126</v>
      </c>
      <c r="P19" s="221"/>
      <c r="Q19" s="222"/>
      <c r="R19" s="223">
        <v>0</v>
      </c>
      <c r="S19" s="224"/>
      <c r="T19" s="225">
        <v>4</v>
      </c>
      <c r="U19" s="226"/>
      <c r="V19" s="193"/>
      <c r="W19" s="194"/>
      <c r="X19" s="195"/>
      <c r="Y19" s="196"/>
      <c r="Z19" s="196"/>
      <c r="AA19" s="196"/>
      <c r="AB19" s="196"/>
      <c r="AC19" s="197"/>
      <c r="AD19" s="198"/>
      <c r="AE19" s="148"/>
      <c r="AF19" s="148"/>
      <c r="AG19" s="148"/>
      <c r="AH19" s="148"/>
      <c r="AI19" s="149"/>
      <c r="AJ19" s="92"/>
      <c r="AL19" s="198" t="s">
        <v>171</v>
      </c>
      <c r="AM19" s="145"/>
      <c r="AN19" s="145"/>
      <c r="AO19" s="145"/>
      <c r="AP19" s="145"/>
      <c r="AQ19" s="145"/>
      <c r="AR19" s="145"/>
      <c r="AS19" s="145"/>
      <c r="AT19" s="145"/>
      <c r="AU19" s="145"/>
      <c r="AV19" s="145"/>
      <c r="AW19" s="146"/>
      <c r="AX19" s="199" t="s">
        <v>217</v>
      </c>
      <c r="AY19" s="264"/>
      <c r="AZ19" s="264"/>
      <c r="BA19" s="264"/>
      <c r="BB19" s="264"/>
      <c r="BC19" s="147"/>
      <c r="BD19" s="148"/>
      <c r="BE19" s="148"/>
      <c r="BF19" s="148"/>
      <c r="BG19" s="149"/>
      <c r="BH19" s="201"/>
      <c r="BI19" s="201"/>
      <c r="BJ19" s="201"/>
      <c r="BK19" s="201"/>
      <c r="BL19" s="201"/>
      <c r="BM19" s="201"/>
      <c r="BN19" s="201"/>
    </row>
  </sheetData>
  <dataConsolidate/>
  <mergeCells count="176">
    <mergeCell ref="AL19:AW19"/>
    <mergeCell ref="AX19:BB19"/>
    <mergeCell ref="BC19:BG19"/>
    <mergeCell ref="BH19:BN19"/>
    <mergeCell ref="B19:F19"/>
    <mergeCell ref="G19:N19"/>
    <mergeCell ref="O19:Q19"/>
    <mergeCell ref="R19:S19"/>
    <mergeCell ref="T19:U19"/>
    <mergeCell ref="V19:W19"/>
    <mergeCell ref="X19:Z19"/>
    <mergeCell ref="AA19:AC19"/>
    <mergeCell ref="AD19:AI19"/>
    <mergeCell ref="BH15:BN15"/>
    <mergeCell ref="AX12:BB12"/>
    <mergeCell ref="BC12:BG12"/>
    <mergeCell ref="BH12:BN12"/>
    <mergeCell ref="AL9:AW9"/>
    <mergeCell ref="AX9:BB9"/>
    <mergeCell ref="BC9:BG9"/>
    <mergeCell ref="BH9:BN9"/>
    <mergeCell ref="B10:F10"/>
    <mergeCell ref="G10:N10"/>
    <mergeCell ref="O10:Q10"/>
    <mergeCell ref="R10:S10"/>
    <mergeCell ref="T10:U10"/>
    <mergeCell ref="V10:W10"/>
    <mergeCell ref="X10:Z10"/>
    <mergeCell ref="AA10:AC10"/>
    <mergeCell ref="B9:F9"/>
    <mergeCell ref="G9:N9"/>
    <mergeCell ref="O9:Q9"/>
    <mergeCell ref="R9:S9"/>
    <mergeCell ref="T9:U9"/>
    <mergeCell ref="V9:W9"/>
    <mergeCell ref="X9:Z9"/>
    <mergeCell ref="AA9:AC9"/>
    <mergeCell ref="AX15:BB15"/>
    <mergeCell ref="BC15:BG15"/>
    <mergeCell ref="AX11:BB11"/>
    <mergeCell ref="BC11:BG11"/>
    <mergeCell ref="G13:N13"/>
    <mergeCell ref="O13:Q13"/>
    <mergeCell ref="G14:N14"/>
    <mergeCell ref="O14:Q14"/>
    <mergeCell ref="B13:F13"/>
    <mergeCell ref="B15:F15"/>
    <mergeCell ref="B14:F14"/>
    <mergeCell ref="R12:S12"/>
    <mergeCell ref="T12:U12"/>
    <mergeCell ref="V12:W12"/>
    <mergeCell ref="X12:Z12"/>
    <mergeCell ref="AA12:AC12"/>
    <mergeCell ref="R11:S11"/>
    <mergeCell ref="T11:U11"/>
    <mergeCell ref="R13:S13"/>
    <mergeCell ref="T13:U13"/>
    <mergeCell ref="R14:S14"/>
    <mergeCell ref="T14:U14"/>
    <mergeCell ref="O12:Q12"/>
    <mergeCell ref="G12:N12"/>
    <mergeCell ref="B12:F12"/>
    <mergeCell ref="B11:F11"/>
    <mergeCell ref="G11:N11"/>
    <mergeCell ref="O11:Q11"/>
    <mergeCell ref="AG1:AI1"/>
    <mergeCell ref="AC2:AF2"/>
    <mergeCell ref="AG2:AI2"/>
    <mergeCell ref="AC3:AF3"/>
    <mergeCell ref="AG3:AI3"/>
    <mergeCell ref="AA1:AB1"/>
    <mergeCell ref="AA2:AB2"/>
    <mergeCell ref="AA3:AB3"/>
    <mergeCell ref="A1:D1"/>
    <mergeCell ref="A2:D2"/>
    <mergeCell ref="A3:D3"/>
    <mergeCell ref="O1:R3"/>
    <mergeCell ref="S1:Z3"/>
    <mergeCell ref="AC1:AF1"/>
    <mergeCell ref="E1:N1"/>
    <mergeCell ref="E2:N2"/>
    <mergeCell ref="E3:N3"/>
    <mergeCell ref="A7:A8"/>
    <mergeCell ref="B7:F8"/>
    <mergeCell ref="R8:S8"/>
    <mergeCell ref="T8:U8"/>
    <mergeCell ref="O7:Q8"/>
    <mergeCell ref="R7:W7"/>
    <mergeCell ref="X7:AC7"/>
    <mergeCell ref="AA8:AC8"/>
    <mergeCell ref="AX7:BB8"/>
    <mergeCell ref="V8:W8"/>
    <mergeCell ref="X8:Z8"/>
    <mergeCell ref="G7:N8"/>
    <mergeCell ref="BH7:BN8"/>
    <mergeCell ref="BC7:BG8"/>
    <mergeCell ref="AX13:BB13"/>
    <mergeCell ref="BC13:BG13"/>
    <mergeCell ref="BH13:BN13"/>
    <mergeCell ref="AX14:BB14"/>
    <mergeCell ref="BC14:BG14"/>
    <mergeCell ref="BH14:BN14"/>
    <mergeCell ref="AD7:AI8"/>
    <mergeCell ref="AL7:AW8"/>
    <mergeCell ref="AD10:AI10"/>
    <mergeCell ref="AL10:AW10"/>
    <mergeCell ref="AL12:AW12"/>
    <mergeCell ref="AD13:AI13"/>
    <mergeCell ref="AL13:AW13"/>
    <mergeCell ref="BH11:BN11"/>
    <mergeCell ref="AD9:AI9"/>
    <mergeCell ref="AX10:BB10"/>
    <mergeCell ref="BC10:BG10"/>
    <mergeCell ref="BH10:BN10"/>
    <mergeCell ref="V16:W16"/>
    <mergeCell ref="V15:W15"/>
    <mergeCell ref="X15:Z15"/>
    <mergeCell ref="AA15:AC15"/>
    <mergeCell ref="AD15:AI15"/>
    <mergeCell ref="AL15:AW15"/>
    <mergeCell ref="V11:W11"/>
    <mergeCell ref="X11:Z11"/>
    <mergeCell ref="AA11:AC11"/>
    <mergeCell ref="AD11:AI11"/>
    <mergeCell ref="AL11:AW11"/>
    <mergeCell ref="V14:W14"/>
    <mergeCell ref="X14:Z14"/>
    <mergeCell ref="AA14:AC14"/>
    <mergeCell ref="AD14:AI14"/>
    <mergeCell ref="AL14:AW14"/>
    <mergeCell ref="AD12:AI12"/>
    <mergeCell ref="V13:W13"/>
    <mergeCell ref="X13:Z13"/>
    <mergeCell ref="AA13:AC13"/>
    <mergeCell ref="AX16:BB16"/>
    <mergeCell ref="BC16:BG16"/>
    <mergeCell ref="BH16:BN16"/>
    <mergeCell ref="X16:Z16"/>
    <mergeCell ref="AA16:AC16"/>
    <mergeCell ref="AD16:AI16"/>
    <mergeCell ref="AL16:AW16"/>
    <mergeCell ref="X17:Z17"/>
    <mergeCell ref="AA17:AC17"/>
    <mergeCell ref="AD17:AI17"/>
    <mergeCell ref="AL17:AW17"/>
    <mergeCell ref="AX17:BB17"/>
    <mergeCell ref="BC17:BG17"/>
    <mergeCell ref="BH17:BN17"/>
    <mergeCell ref="B16:F16"/>
    <mergeCell ref="O16:Q16"/>
    <mergeCell ref="R16:S16"/>
    <mergeCell ref="T16:U16"/>
    <mergeCell ref="G15:N15"/>
    <mergeCell ref="O15:Q15"/>
    <mergeCell ref="R15:S15"/>
    <mergeCell ref="T15:U15"/>
    <mergeCell ref="G16:N16"/>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B18:F18"/>
    <mergeCell ref="G18:N18"/>
    <mergeCell ref="O18:Q18"/>
    <mergeCell ref="R18:S18"/>
    <mergeCell ref="T18:U18"/>
    <mergeCell ref="V17:W17"/>
  </mergeCells>
  <phoneticPr fontId="11"/>
  <dataValidations count="1">
    <dataValidation type="list" allowBlank="1" showInputMessage="1" showErrorMessage="1" sqref="O9:Q19" xr:uid="{586E4ADD-CD38-4055-BE48-EC448F675271}">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1" customWidth="1"/>
    <col min="30" max="30" width="5" style="31" customWidth="1"/>
    <col min="31" max="70" width="4.83203125" style="31" customWidth="1"/>
    <col min="71" max="16384" width="9.33203125" style="22"/>
  </cols>
  <sheetData>
    <row r="1" spans="1:70" s="19" customFormat="1" x14ac:dyDescent="0.15">
      <c r="A1" s="163" t="s">
        <v>172</v>
      </c>
      <c r="B1" s="164"/>
      <c r="C1" s="164"/>
      <c r="D1" s="165"/>
      <c r="E1" s="112" t="str">
        <f ca="1">IF(INDIRECT("変更履歴!E1")&lt;&gt;"",INDIRECT("変更履歴!E1"),"")</f>
        <v>サンプルプロジェクト</v>
      </c>
      <c r="F1" s="113"/>
      <c r="G1" s="113"/>
      <c r="H1" s="113"/>
      <c r="I1" s="113"/>
      <c r="J1" s="113"/>
      <c r="K1" s="113"/>
      <c r="L1" s="113"/>
      <c r="M1" s="113"/>
      <c r="N1" s="114"/>
      <c r="O1" s="103" t="s">
        <v>22</v>
      </c>
      <c r="P1" s="104"/>
      <c r="Q1" s="104"/>
      <c r="R1" s="105"/>
      <c r="S1" s="178" t="str">
        <f ca="1">IF(INDIRECT("変更履歴!S1")&lt;&gt;"",INDIRECT("変更履歴!S1"),"")</f>
        <v>ドメイン定義書</v>
      </c>
      <c r="T1" s="179"/>
      <c r="U1" s="179"/>
      <c r="V1" s="179"/>
      <c r="W1" s="179"/>
      <c r="X1" s="179"/>
      <c r="Y1" s="179"/>
      <c r="Z1" s="180"/>
      <c r="AA1" s="100" t="s">
        <v>23</v>
      </c>
      <c r="AB1" s="102"/>
      <c r="AC1" s="160" t="str">
        <f ca="1">IF(INDIRECT("変更履歴!AC1")&lt;&gt;"",INDIRECT("変更履歴!AC1"),"")</f>
        <v>TIS</v>
      </c>
      <c r="AD1" s="161"/>
      <c r="AE1" s="161"/>
      <c r="AF1" s="162"/>
      <c r="AG1" s="175">
        <f ca="1">IF(INDIRECT("変更履歴!AG1")&lt;&gt;"",INDIRECT("変更履歴!AG1"),"")</f>
        <v>43592</v>
      </c>
      <c r="AH1" s="176"/>
      <c r="AI1" s="177"/>
    </row>
    <row r="2" spans="1:70" s="19" customFormat="1" x14ac:dyDescent="0.15">
      <c r="A2" s="100" t="s">
        <v>5</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1"/>
      <c r="T2" s="182"/>
      <c r="U2" s="182"/>
      <c r="V2" s="182"/>
      <c r="W2" s="182"/>
      <c r="X2" s="182"/>
      <c r="Y2" s="182"/>
      <c r="Z2" s="183"/>
      <c r="AA2" s="100" t="s">
        <v>24</v>
      </c>
      <c r="AB2" s="102"/>
      <c r="AC2" s="160" t="str">
        <f ca="1">IF(INDIRECT("変更履歴!AC2")&lt;&gt;"",INDIRECT("変更履歴!AC2"),"")</f>
        <v>TIS</v>
      </c>
      <c r="AD2" s="161"/>
      <c r="AE2" s="161"/>
      <c r="AF2" s="162"/>
      <c r="AG2" s="175">
        <f ca="1">IF(INDIRECT("変更履歴!AG2")&lt;&gt;"",INDIRECT("変更履歴!AG2"),"")</f>
        <v>44690</v>
      </c>
      <c r="AH2" s="176"/>
      <c r="AI2" s="177"/>
    </row>
    <row r="3" spans="1:70" s="19" customFormat="1" x14ac:dyDescent="0.15">
      <c r="A3" s="100" t="s">
        <v>8</v>
      </c>
      <c r="B3" s="101"/>
      <c r="C3" s="101"/>
      <c r="D3" s="102"/>
      <c r="E3" s="112" t="str">
        <f ca="1">IF(INDIRECT("変更履歴!E3")&lt;&gt;"",INDIRECT("変更履歴!E3"),"")</f>
        <v/>
      </c>
      <c r="F3" s="113"/>
      <c r="G3" s="113"/>
      <c r="H3" s="113"/>
      <c r="I3" s="113"/>
      <c r="J3" s="113"/>
      <c r="K3" s="113"/>
      <c r="L3" s="113"/>
      <c r="M3" s="113"/>
      <c r="N3" s="114"/>
      <c r="O3" s="109"/>
      <c r="P3" s="110"/>
      <c r="Q3" s="110"/>
      <c r="R3" s="111"/>
      <c r="S3" s="184"/>
      <c r="T3" s="185"/>
      <c r="U3" s="185"/>
      <c r="V3" s="185"/>
      <c r="W3" s="185"/>
      <c r="X3" s="185"/>
      <c r="Y3" s="185"/>
      <c r="Z3" s="186"/>
      <c r="AA3" s="100"/>
      <c r="AB3" s="102"/>
      <c r="AC3" s="160" t="str">
        <f ca="1">IF(INDIRECT("変更履歴!AC3")&lt;&gt;"",INDIRECT("変更履歴!AC3"),"")</f>
        <v/>
      </c>
      <c r="AD3" s="161"/>
      <c r="AE3" s="161"/>
      <c r="AF3" s="162"/>
      <c r="AG3" s="175" t="str">
        <f ca="1">IF(INDIRECT("変更履歴!AG3")&lt;&gt;"",INDIRECT("変更履歴!AG3"),"")</f>
        <v/>
      </c>
      <c r="AH3" s="176"/>
      <c r="AI3" s="177"/>
    </row>
    <row r="5" spans="1:70" x14ac:dyDescent="0.15">
      <c r="A5" s="31" t="s">
        <v>27</v>
      </c>
    </row>
    <row r="6" spans="1:70" x14ac:dyDescent="0.15">
      <c r="B6" s="20" t="s">
        <v>28</v>
      </c>
    </row>
    <row r="8" spans="1:70" x14ac:dyDescent="0.15">
      <c r="A8" s="189" t="s">
        <v>109</v>
      </c>
      <c r="B8" s="270" t="s">
        <v>173</v>
      </c>
      <c r="C8" s="271"/>
      <c r="D8" s="271"/>
      <c r="E8" s="271"/>
      <c r="F8" s="271"/>
      <c r="G8" s="271"/>
      <c r="H8" s="271"/>
      <c r="I8" s="272"/>
      <c r="J8" s="270" t="s">
        <v>174</v>
      </c>
      <c r="K8" s="271"/>
      <c r="L8" s="271"/>
      <c r="M8" s="271"/>
      <c r="N8" s="271"/>
      <c r="O8" s="271"/>
      <c r="P8" s="271"/>
      <c r="Q8" s="271"/>
      <c r="R8" s="271"/>
      <c r="S8" s="271"/>
      <c r="T8" s="271"/>
      <c r="U8" s="271"/>
      <c r="V8" s="271"/>
      <c r="W8" s="271"/>
      <c r="X8" s="272"/>
      <c r="Y8" s="261" t="s">
        <v>175</v>
      </c>
      <c r="Z8" s="261"/>
      <c r="AA8" s="261"/>
      <c r="AB8" s="261"/>
      <c r="AC8" s="261"/>
      <c r="AD8" s="261"/>
      <c r="AE8" s="261"/>
      <c r="AF8" s="261"/>
      <c r="AG8" s="261"/>
      <c r="AH8" s="261"/>
      <c r="AI8" s="261"/>
      <c r="BM8" s="22"/>
      <c r="BN8" s="22"/>
      <c r="BO8" s="22"/>
      <c r="BP8" s="22"/>
      <c r="BQ8" s="22"/>
      <c r="BR8" s="22"/>
    </row>
    <row r="9" spans="1:70" x14ac:dyDescent="0.15">
      <c r="A9" s="189"/>
      <c r="B9" s="273"/>
      <c r="C9" s="274"/>
      <c r="D9" s="274"/>
      <c r="E9" s="274"/>
      <c r="F9" s="274"/>
      <c r="G9" s="274"/>
      <c r="H9" s="274"/>
      <c r="I9" s="275"/>
      <c r="J9" s="273"/>
      <c r="K9" s="274"/>
      <c r="L9" s="274"/>
      <c r="M9" s="274"/>
      <c r="N9" s="274"/>
      <c r="O9" s="274"/>
      <c r="P9" s="274"/>
      <c r="Q9" s="274"/>
      <c r="R9" s="274"/>
      <c r="S9" s="274"/>
      <c r="T9" s="274"/>
      <c r="U9" s="274"/>
      <c r="V9" s="274"/>
      <c r="W9" s="274"/>
      <c r="X9" s="275"/>
      <c r="Y9" s="261" t="s">
        <v>176</v>
      </c>
      <c r="Z9" s="261"/>
      <c r="AA9" s="261"/>
      <c r="AB9" s="261"/>
      <c r="AC9" s="261" t="s">
        <v>177</v>
      </c>
      <c r="AD9" s="261"/>
      <c r="AE9" s="261"/>
      <c r="AF9" s="261"/>
      <c r="AG9" s="261"/>
      <c r="AH9" s="261"/>
      <c r="AI9" s="26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4">
        <v>1</v>
      </c>
      <c r="B10" s="267" t="s">
        <v>178</v>
      </c>
      <c r="C10" s="267"/>
      <c r="D10" s="267"/>
      <c r="E10" s="267"/>
      <c r="F10" s="267"/>
      <c r="G10" s="267"/>
      <c r="H10" s="267"/>
      <c r="I10" s="267"/>
      <c r="J10" s="267" t="s">
        <v>179</v>
      </c>
      <c r="K10" s="267"/>
      <c r="L10" s="267"/>
      <c r="M10" s="267"/>
      <c r="N10" s="267"/>
      <c r="O10" s="267"/>
      <c r="P10" s="267"/>
      <c r="Q10" s="267"/>
      <c r="R10" s="267"/>
      <c r="S10" s="267"/>
      <c r="T10" s="267"/>
      <c r="U10" s="267"/>
      <c r="V10" s="267"/>
      <c r="W10" s="267"/>
      <c r="X10" s="267"/>
      <c r="Y10" s="265"/>
      <c r="Z10" s="265"/>
      <c r="AA10" s="265"/>
      <c r="AB10" s="265"/>
      <c r="AC10" s="265"/>
      <c r="AD10" s="265"/>
      <c r="AE10" s="265"/>
      <c r="AF10" s="265"/>
      <c r="AG10" s="265"/>
      <c r="AH10" s="265"/>
      <c r="AI10" s="265"/>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4">
        <v>2</v>
      </c>
      <c r="B11" s="266" t="s">
        <v>180</v>
      </c>
      <c r="C11" s="267"/>
      <c r="D11" s="267"/>
      <c r="E11" s="267"/>
      <c r="F11" s="267"/>
      <c r="G11" s="267"/>
      <c r="H11" s="267"/>
      <c r="I11" s="267"/>
      <c r="J11" s="267" t="s">
        <v>181</v>
      </c>
      <c r="K11" s="267"/>
      <c r="L11" s="267"/>
      <c r="M11" s="267"/>
      <c r="N11" s="267"/>
      <c r="O11" s="267"/>
      <c r="P11" s="267"/>
      <c r="Q11" s="267"/>
      <c r="R11" s="267"/>
      <c r="S11" s="267"/>
      <c r="T11" s="267"/>
      <c r="U11" s="267"/>
      <c r="V11" s="267"/>
      <c r="W11" s="267"/>
      <c r="X11" s="267"/>
      <c r="Y11" s="265"/>
      <c r="Z11" s="265"/>
      <c r="AA11" s="265"/>
      <c r="AB11" s="265"/>
      <c r="AC11" s="265"/>
      <c r="AD11" s="265"/>
      <c r="AE11" s="265"/>
      <c r="AF11" s="265"/>
      <c r="AG11" s="265"/>
      <c r="AH11" s="265"/>
      <c r="AI11" s="265"/>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4">
        <v>3</v>
      </c>
      <c r="B12" s="268" t="s">
        <v>182</v>
      </c>
      <c r="C12" s="267"/>
      <c r="D12" s="267"/>
      <c r="E12" s="267"/>
      <c r="F12" s="267"/>
      <c r="G12" s="267"/>
      <c r="H12" s="267"/>
      <c r="I12" s="267"/>
      <c r="J12" s="267" t="s">
        <v>181</v>
      </c>
      <c r="K12" s="267"/>
      <c r="L12" s="267"/>
      <c r="M12" s="267"/>
      <c r="N12" s="267"/>
      <c r="O12" s="267"/>
      <c r="P12" s="267"/>
      <c r="Q12" s="267"/>
      <c r="R12" s="267"/>
      <c r="S12" s="267"/>
      <c r="T12" s="267"/>
      <c r="U12" s="267"/>
      <c r="V12" s="267"/>
      <c r="W12" s="267"/>
      <c r="X12" s="267"/>
      <c r="Y12" s="265"/>
      <c r="Z12" s="265"/>
      <c r="AA12" s="265"/>
      <c r="AB12" s="265"/>
      <c r="AC12" s="265"/>
      <c r="AD12" s="265"/>
      <c r="AE12" s="265"/>
      <c r="AF12" s="265"/>
      <c r="AG12" s="265"/>
      <c r="AH12" s="265"/>
      <c r="AI12" s="265"/>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4">
        <v>4</v>
      </c>
      <c r="B13" s="144" t="s">
        <v>183</v>
      </c>
      <c r="C13" s="145"/>
      <c r="D13" s="145"/>
      <c r="E13" s="145"/>
      <c r="F13" s="145"/>
      <c r="G13" s="145"/>
      <c r="H13" s="145"/>
      <c r="I13" s="146"/>
      <c r="J13" s="267" t="s">
        <v>184</v>
      </c>
      <c r="K13" s="267"/>
      <c r="L13" s="267"/>
      <c r="M13" s="267"/>
      <c r="N13" s="267"/>
      <c r="O13" s="267"/>
      <c r="P13" s="267"/>
      <c r="Q13" s="267"/>
      <c r="R13" s="267"/>
      <c r="S13" s="267"/>
      <c r="T13" s="267"/>
      <c r="U13" s="267"/>
      <c r="V13" s="267"/>
      <c r="W13" s="267"/>
      <c r="X13" s="267"/>
      <c r="Y13" s="265"/>
      <c r="Z13" s="265"/>
      <c r="AA13" s="265"/>
      <c r="AB13" s="265"/>
      <c r="AC13" s="265"/>
      <c r="AD13" s="265"/>
      <c r="AE13" s="265"/>
      <c r="AF13" s="265"/>
      <c r="AG13" s="265"/>
      <c r="AH13" s="265"/>
      <c r="AI13" s="265"/>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4">
        <v>5</v>
      </c>
      <c r="B14" s="268" t="s">
        <v>127</v>
      </c>
      <c r="C14" s="267"/>
      <c r="D14" s="267"/>
      <c r="E14" s="267"/>
      <c r="F14" s="267"/>
      <c r="G14" s="267"/>
      <c r="H14" s="267"/>
      <c r="I14" s="267"/>
      <c r="J14" s="266" t="s">
        <v>185</v>
      </c>
      <c r="K14" s="267"/>
      <c r="L14" s="267"/>
      <c r="M14" s="267"/>
      <c r="N14" s="267"/>
      <c r="O14" s="267"/>
      <c r="P14" s="267"/>
      <c r="Q14" s="267"/>
      <c r="R14" s="267"/>
      <c r="S14" s="267"/>
      <c r="T14" s="267"/>
      <c r="U14" s="267"/>
      <c r="V14" s="267"/>
      <c r="W14" s="267"/>
      <c r="X14" s="267"/>
      <c r="Y14" s="265"/>
      <c r="Z14" s="265"/>
      <c r="AA14" s="265"/>
      <c r="AB14" s="265"/>
      <c r="AC14" s="265"/>
      <c r="AD14" s="265"/>
      <c r="AE14" s="265"/>
      <c r="AF14" s="265"/>
      <c r="AG14" s="265"/>
      <c r="AH14" s="265"/>
      <c r="AI14" s="265"/>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4">
        <v>6</v>
      </c>
      <c r="B15" s="268" t="s">
        <v>171</v>
      </c>
      <c r="C15" s="267"/>
      <c r="D15" s="267"/>
      <c r="E15" s="267"/>
      <c r="F15" s="267"/>
      <c r="G15" s="267"/>
      <c r="H15" s="267"/>
      <c r="I15" s="267"/>
      <c r="J15" s="266" t="s">
        <v>186</v>
      </c>
      <c r="K15" s="267"/>
      <c r="L15" s="267"/>
      <c r="M15" s="267"/>
      <c r="N15" s="267"/>
      <c r="O15" s="267"/>
      <c r="P15" s="267"/>
      <c r="Q15" s="267"/>
      <c r="R15" s="267"/>
      <c r="S15" s="267"/>
      <c r="T15" s="267"/>
      <c r="U15" s="267"/>
      <c r="V15" s="267"/>
      <c r="W15" s="267"/>
      <c r="X15" s="267"/>
      <c r="Y15" s="265"/>
      <c r="Z15" s="265"/>
      <c r="AA15" s="265"/>
      <c r="AB15" s="265"/>
      <c r="AC15" s="265"/>
      <c r="AD15" s="265"/>
      <c r="AE15" s="265"/>
      <c r="AF15" s="265"/>
      <c r="AG15" s="265"/>
      <c r="AH15" s="265"/>
      <c r="AI15" s="265"/>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4">
        <v>7</v>
      </c>
      <c r="B16" s="266" t="s">
        <v>148</v>
      </c>
      <c r="C16" s="267"/>
      <c r="D16" s="267"/>
      <c r="E16" s="267"/>
      <c r="F16" s="267"/>
      <c r="G16" s="267"/>
      <c r="H16" s="267"/>
      <c r="I16" s="267"/>
      <c r="J16" s="268" t="s">
        <v>187</v>
      </c>
      <c r="K16" s="269"/>
      <c r="L16" s="269"/>
      <c r="M16" s="269"/>
      <c r="N16" s="269"/>
      <c r="O16" s="269"/>
      <c r="P16" s="269"/>
      <c r="Q16" s="269"/>
      <c r="R16" s="269"/>
      <c r="S16" s="269"/>
      <c r="T16" s="269"/>
      <c r="U16" s="269"/>
      <c r="V16" s="269"/>
      <c r="W16" s="269"/>
      <c r="X16" s="269"/>
      <c r="Y16" s="265"/>
      <c r="Z16" s="265"/>
      <c r="AA16" s="265"/>
      <c r="AB16" s="265"/>
      <c r="AC16" s="265"/>
      <c r="AD16" s="265"/>
      <c r="AE16" s="265"/>
      <c r="AF16" s="265"/>
      <c r="AG16" s="265"/>
      <c r="AH16" s="265"/>
      <c r="AI16" s="265"/>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25" x14ac:dyDescent="0.15"/>
  <cols>
    <col min="1" max="29" width="4.83203125" style="31" customWidth="1"/>
    <col min="30" max="30" width="5" style="31" customWidth="1"/>
    <col min="31" max="70" width="4.83203125" style="31" customWidth="1"/>
    <col min="71" max="16384" width="9.33203125" style="22"/>
  </cols>
  <sheetData>
    <row r="1" spans="1:70" s="19" customFormat="1" x14ac:dyDescent="0.15">
      <c r="A1" s="163" t="s">
        <v>0</v>
      </c>
      <c r="B1" s="164"/>
      <c r="C1" s="164"/>
      <c r="D1" s="165"/>
      <c r="E1" s="112" t="str">
        <f ca="1">IF(INDIRECT("変更履歴!E1")&lt;&gt;"",INDIRECT("変更履歴!E1"),"")</f>
        <v>サンプルプロジェクト</v>
      </c>
      <c r="F1" s="113"/>
      <c r="G1" s="113"/>
      <c r="H1" s="113"/>
      <c r="I1" s="113"/>
      <c r="J1" s="113"/>
      <c r="K1" s="113"/>
      <c r="L1" s="113"/>
      <c r="M1" s="113"/>
      <c r="N1" s="114"/>
      <c r="O1" s="103" t="s">
        <v>22</v>
      </c>
      <c r="P1" s="104"/>
      <c r="Q1" s="104"/>
      <c r="R1" s="105"/>
      <c r="S1" s="178" t="str">
        <f ca="1">IF(INDIRECT("変更履歴!S1")&lt;&gt;"",INDIRECT("変更履歴!S1"),"")</f>
        <v>ドメイン定義書</v>
      </c>
      <c r="T1" s="179"/>
      <c r="U1" s="179"/>
      <c r="V1" s="179"/>
      <c r="W1" s="179"/>
      <c r="X1" s="179"/>
      <c r="Y1" s="179"/>
      <c r="Z1" s="180"/>
      <c r="AA1" s="100" t="s">
        <v>23</v>
      </c>
      <c r="AB1" s="102"/>
      <c r="AC1" s="160" t="str">
        <f ca="1">IF(INDIRECT("変更履歴!AC1")&lt;&gt;"",INDIRECT("変更履歴!AC1"),"")</f>
        <v>TIS</v>
      </c>
      <c r="AD1" s="161"/>
      <c r="AE1" s="161"/>
      <c r="AF1" s="162"/>
      <c r="AG1" s="175">
        <f ca="1">IF(INDIRECT("変更履歴!AG1")&lt;&gt;"",INDIRECT("変更履歴!AG1"),"")</f>
        <v>43592</v>
      </c>
      <c r="AH1" s="176"/>
      <c r="AI1" s="177"/>
    </row>
    <row r="2" spans="1:70" s="19" customFormat="1" x14ac:dyDescent="0.15">
      <c r="A2" s="100" t="s">
        <v>5</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1"/>
      <c r="T2" s="182"/>
      <c r="U2" s="182"/>
      <c r="V2" s="182"/>
      <c r="W2" s="182"/>
      <c r="X2" s="182"/>
      <c r="Y2" s="182"/>
      <c r="Z2" s="183"/>
      <c r="AA2" s="100" t="s">
        <v>24</v>
      </c>
      <c r="AB2" s="102"/>
      <c r="AC2" s="160" t="str">
        <f ca="1">IF(INDIRECT("変更履歴!AC2")&lt;&gt;"",INDIRECT("変更履歴!AC2"),"")</f>
        <v>TIS</v>
      </c>
      <c r="AD2" s="161"/>
      <c r="AE2" s="161"/>
      <c r="AF2" s="162"/>
      <c r="AG2" s="175">
        <f ca="1">IF(INDIRECT("変更履歴!AG2")&lt;&gt;"",INDIRECT("変更履歴!AG2"),"")</f>
        <v>44690</v>
      </c>
      <c r="AH2" s="176"/>
      <c r="AI2" s="177"/>
    </row>
    <row r="3" spans="1:70" s="19" customFormat="1" x14ac:dyDescent="0.15">
      <c r="A3" s="100" t="s">
        <v>8</v>
      </c>
      <c r="B3" s="101"/>
      <c r="C3" s="101"/>
      <c r="D3" s="102"/>
      <c r="E3" s="112" t="str">
        <f ca="1">IF(INDIRECT("変更履歴!E3")&lt;&gt;"",INDIRECT("変更履歴!E3"),"")</f>
        <v/>
      </c>
      <c r="F3" s="113"/>
      <c r="G3" s="113"/>
      <c r="H3" s="113"/>
      <c r="I3" s="113"/>
      <c r="J3" s="113"/>
      <c r="K3" s="113"/>
      <c r="L3" s="113"/>
      <c r="M3" s="113"/>
      <c r="N3" s="114"/>
      <c r="O3" s="109"/>
      <c r="P3" s="110"/>
      <c r="Q3" s="110"/>
      <c r="R3" s="111"/>
      <c r="S3" s="184"/>
      <c r="T3" s="185"/>
      <c r="U3" s="185"/>
      <c r="V3" s="185"/>
      <c r="W3" s="185"/>
      <c r="X3" s="185"/>
      <c r="Y3" s="185"/>
      <c r="Z3" s="186"/>
      <c r="AA3" s="100"/>
      <c r="AB3" s="102"/>
      <c r="AC3" s="160" t="str">
        <f ca="1">IF(INDIRECT("変更履歴!AC3")&lt;&gt;"",INDIRECT("変更履歴!AC3"),"")</f>
        <v/>
      </c>
      <c r="AD3" s="161"/>
      <c r="AE3" s="161"/>
      <c r="AF3" s="162"/>
      <c r="AG3" s="175" t="str">
        <f ca="1">IF(INDIRECT("変更履歴!AG3")&lt;&gt;"",INDIRECT("変更履歴!AG3"),"")</f>
        <v/>
      </c>
      <c r="AH3" s="176"/>
      <c r="AI3" s="177"/>
    </row>
    <row r="5" spans="1:70" x14ac:dyDescent="0.15">
      <c r="A5" s="31" t="s">
        <v>27</v>
      </c>
    </row>
    <row r="6" spans="1:70" x14ac:dyDescent="0.15">
      <c r="B6" s="31" t="s">
        <v>188</v>
      </c>
    </row>
    <row r="8" spans="1:70" x14ac:dyDescent="0.15">
      <c r="A8" s="189" t="s">
        <v>109</v>
      </c>
      <c r="B8" s="270" t="s">
        <v>173</v>
      </c>
      <c r="C8" s="271"/>
      <c r="D8" s="271"/>
      <c r="E8" s="271"/>
      <c r="F8" s="271"/>
      <c r="G8" s="271"/>
      <c r="H8" s="271"/>
      <c r="I8" s="272"/>
      <c r="J8" s="270" t="s">
        <v>174</v>
      </c>
      <c r="K8" s="271"/>
      <c r="L8" s="271"/>
      <c r="M8" s="271"/>
      <c r="N8" s="271"/>
      <c r="O8" s="271"/>
      <c r="P8" s="271"/>
      <c r="Q8" s="271"/>
      <c r="R8" s="271"/>
      <c r="S8" s="271"/>
      <c r="T8" s="271"/>
      <c r="U8" s="271"/>
      <c r="V8" s="271"/>
      <c r="W8" s="271"/>
      <c r="X8" s="272"/>
      <c r="Y8" s="261" t="s">
        <v>175</v>
      </c>
      <c r="Z8" s="261"/>
      <c r="AA8" s="261"/>
      <c r="AB8" s="261"/>
      <c r="AC8" s="261"/>
      <c r="AD8" s="261"/>
      <c r="AE8" s="261"/>
      <c r="AF8" s="261"/>
      <c r="AG8" s="261"/>
      <c r="AH8" s="261"/>
      <c r="AI8" s="261"/>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89"/>
      <c r="B9" s="273"/>
      <c r="C9" s="274"/>
      <c r="D9" s="274"/>
      <c r="E9" s="274"/>
      <c r="F9" s="274"/>
      <c r="G9" s="274"/>
      <c r="H9" s="274"/>
      <c r="I9" s="275"/>
      <c r="J9" s="273"/>
      <c r="K9" s="274"/>
      <c r="L9" s="274"/>
      <c r="M9" s="274"/>
      <c r="N9" s="274"/>
      <c r="O9" s="274"/>
      <c r="P9" s="274"/>
      <c r="Q9" s="274"/>
      <c r="R9" s="274"/>
      <c r="S9" s="274"/>
      <c r="T9" s="274"/>
      <c r="U9" s="274"/>
      <c r="V9" s="274"/>
      <c r="W9" s="274"/>
      <c r="X9" s="275"/>
      <c r="Y9" s="261" t="s">
        <v>176</v>
      </c>
      <c r="Z9" s="261"/>
      <c r="AA9" s="261"/>
      <c r="AB9" s="261"/>
      <c r="AC9" s="261" t="s">
        <v>177</v>
      </c>
      <c r="AD9" s="261"/>
      <c r="AE9" s="261"/>
      <c r="AF9" s="261"/>
      <c r="AG9" s="261"/>
      <c r="AH9" s="261"/>
      <c r="AI9" s="26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4">
        <v>1</v>
      </c>
      <c r="B10" s="266" t="s">
        <v>155</v>
      </c>
      <c r="C10" s="267"/>
      <c r="D10" s="267"/>
      <c r="E10" s="267"/>
      <c r="F10" s="267"/>
      <c r="G10" s="267"/>
      <c r="H10" s="267"/>
      <c r="I10" s="267"/>
      <c r="J10" s="269" t="s">
        <v>189</v>
      </c>
      <c r="K10" s="269"/>
      <c r="L10" s="269"/>
      <c r="M10" s="269"/>
      <c r="N10" s="269"/>
      <c r="O10" s="269"/>
      <c r="P10" s="269"/>
      <c r="Q10" s="269"/>
      <c r="R10" s="269"/>
      <c r="S10" s="269"/>
      <c r="T10" s="269"/>
      <c r="U10" s="269"/>
      <c r="V10" s="269"/>
      <c r="W10" s="269"/>
      <c r="X10" s="269"/>
      <c r="Y10" s="265"/>
      <c r="Z10" s="265"/>
      <c r="AA10" s="265"/>
      <c r="AB10" s="265"/>
      <c r="AC10" s="265"/>
      <c r="AD10" s="265"/>
      <c r="AE10" s="265"/>
      <c r="AF10" s="265"/>
      <c r="AG10" s="265"/>
      <c r="AH10" s="265"/>
      <c r="AI10" s="265"/>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24" customHeight="1" x14ac:dyDescent="0.15">
      <c r="A11" s="54">
        <f>A10+1</f>
        <v>2</v>
      </c>
      <c r="B11" s="266" t="s">
        <v>190</v>
      </c>
      <c r="C11" s="267"/>
      <c r="D11" s="267"/>
      <c r="E11" s="267"/>
      <c r="F11" s="267"/>
      <c r="G11" s="267"/>
      <c r="H11" s="267"/>
      <c r="I11" s="267"/>
      <c r="J11" s="268" t="s">
        <v>191</v>
      </c>
      <c r="K11" s="269"/>
      <c r="L11" s="269"/>
      <c r="M11" s="269"/>
      <c r="N11" s="269"/>
      <c r="O11" s="269"/>
      <c r="P11" s="269"/>
      <c r="Q11" s="269"/>
      <c r="R11" s="269"/>
      <c r="S11" s="269"/>
      <c r="T11" s="269"/>
      <c r="U11" s="269"/>
      <c r="V11" s="269"/>
      <c r="W11" s="269"/>
      <c r="X11" s="269"/>
      <c r="Y11" s="265"/>
      <c r="Z11" s="265"/>
      <c r="AA11" s="265"/>
      <c r="AB11" s="265"/>
      <c r="AC11" s="265"/>
      <c r="AD11" s="265"/>
      <c r="AE11" s="265"/>
      <c r="AF11" s="265"/>
      <c r="AG11" s="265"/>
      <c r="AH11" s="265"/>
      <c r="AI11" s="265"/>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4">
        <f>A11+1</f>
        <v>3</v>
      </c>
      <c r="B12" s="266" t="s">
        <v>192</v>
      </c>
      <c r="C12" s="267"/>
      <c r="D12" s="267"/>
      <c r="E12" s="267"/>
      <c r="F12" s="267"/>
      <c r="G12" s="267"/>
      <c r="H12" s="267"/>
      <c r="I12" s="267"/>
      <c r="J12" s="266" t="s">
        <v>193</v>
      </c>
      <c r="K12" s="267"/>
      <c r="L12" s="267"/>
      <c r="M12" s="267"/>
      <c r="N12" s="267"/>
      <c r="O12" s="267"/>
      <c r="P12" s="267"/>
      <c r="Q12" s="267"/>
      <c r="R12" s="267"/>
      <c r="S12" s="267"/>
      <c r="T12" s="267"/>
      <c r="U12" s="267"/>
      <c r="V12" s="267"/>
      <c r="W12" s="267"/>
      <c r="X12" s="267"/>
      <c r="Y12" s="265"/>
      <c r="Z12" s="265"/>
      <c r="AA12" s="265"/>
      <c r="AB12" s="265"/>
      <c r="AC12" s="265"/>
      <c r="AD12" s="265"/>
      <c r="AE12" s="265"/>
      <c r="AF12" s="265"/>
      <c r="AG12" s="265"/>
      <c r="AH12" s="265"/>
      <c r="AI12" s="265"/>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4"/>
      <c r="B13" s="267"/>
      <c r="C13" s="267"/>
      <c r="D13" s="267"/>
      <c r="E13" s="267"/>
      <c r="F13" s="267"/>
      <c r="G13" s="267"/>
      <c r="H13" s="267"/>
      <c r="I13" s="267"/>
      <c r="J13" s="267"/>
      <c r="K13" s="267"/>
      <c r="L13" s="267"/>
      <c r="M13" s="267"/>
      <c r="N13" s="267"/>
      <c r="O13" s="267"/>
      <c r="P13" s="267"/>
      <c r="Q13" s="267"/>
      <c r="R13" s="267"/>
      <c r="S13" s="267"/>
      <c r="T13" s="267"/>
      <c r="U13" s="267"/>
      <c r="V13" s="267"/>
      <c r="W13" s="267"/>
      <c r="X13" s="267"/>
      <c r="Y13" s="265"/>
      <c r="Z13" s="265"/>
      <c r="AA13" s="265"/>
      <c r="AB13" s="265"/>
      <c r="AC13" s="265"/>
      <c r="AD13" s="265"/>
      <c r="AE13" s="265"/>
      <c r="AF13" s="265"/>
      <c r="AG13" s="265"/>
      <c r="AH13" s="265"/>
      <c r="AI13" s="265"/>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4"/>
      <c r="B14" s="269"/>
      <c r="C14" s="267"/>
      <c r="D14" s="267"/>
      <c r="E14" s="267"/>
      <c r="F14" s="267"/>
      <c r="G14" s="267"/>
      <c r="H14" s="267"/>
      <c r="I14" s="267"/>
      <c r="J14" s="267"/>
      <c r="K14" s="267"/>
      <c r="L14" s="267"/>
      <c r="M14" s="267"/>
      <c r="N14" s="267"/>
      <c r="O14" s="267"/>
      <c r="P14" s="267"/>
      <c r="Q14" s="267"/>
      <c r="R14" s="267"/>
      <c r="S14" s="267"/>
      <c r="T14" s="267"/>
      <c r="U14" s="267"/>
      <c r="V14" s="267"/>
      <c r="W14" s="267"/>
      <c r="X14" s="267"/>
      <c r="Y14" s="265"/>
      <c r="Z14" s="265"/>
      <c r="AA14" s="265"/>
      <c r="AB14" s="265"/>
      <c r="AC14" s="265"/>
      <c r="AD14" s="265"/>
      <c r="AE14" s="265"/>
      <c r="AF14" s="265"/>
      <c r="AG14" s="265"/>
      <c r="AH14" s="265"/>
      <c r="AI14" s="265"/>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4"/>
      <c r="B15" s="144"/>
      <c r="C15" s="145"/>
      <c r="D15" s="145"/>
      <c r="E15" s="145"/>
      <c r="F15" s="145"/>
      <c r="G15" s="145"/>
      <c r="H15" s="145"/>
      <c r="I15" s="146"/>
      <c r="J15" s="267"/>
      <c r="K15" s="267"/>
      <c r="L15" s="267"/>
      <c r="M15" s="267"/>
      <c r="N15" s="267"/>
      <c r="O15" s="267"/>
      <c r="P15" s="267"/>
      <c r="Q15" s="267"/>
      <c r="R15" s="267"/>
      <c r="S15" s="267"/>
      <c r="T15" s="267"/>
      <c r="U15" s="267"/>
      <c r="V15" s="267"/>
      <c r="W15" s="267"/>
      <c r="X15" s="267"/>
      <c r="Y15" s="265"/>
      <c r="Z15" s="265"/>
      <c r="AA15" s="265"/>
      <c r="AB15" s="265"/>
      <c r="AC15" s="265"/>
      <c r="AD15" s="265"/>
      <c r="AE15" s="265"/>
      <c r="AF15" s="265"/>
      <c r="AG15" s="265"/>
      <c r="AH15" s="265"/>
      <c r="AI15" s="265"/>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4"/>
      <c r="B16" s="269"/>
      <c r="C16" s="267"/>
      <c r="D16" s="267"/>
      <c r="E16" s="267"/>
      <c r="F16" s="267"/>
      <c r="G16" s="267"/>
      <c r="H16" s="267"/>
      <c r="I16" s="267"/>
      <c r="J16" s="267"/>
      <c r="K16" s="267"/>
      <c r="L16" s="267"/>
      <c r="M16" s="267"/>
      <c r="N16" s="267"/>
      <c r="O16" s="267"/>
      <c r="P16" s="267"/>
      <c r="Q16" s="267"/>
      <c r="R16" s="267"/>
      <c r="S16" s="267"/>
      <c r="T16" s="267"/>
      <c r="U16" s="267"/>
      <c r="V16" s="267"/>
      <c r="W16" s="267"/>
      <c r="X16" s="267"/>
      <c r="Y16" s="265"/>
      <c r="Z16" s="265"/>
      <c r="AA16" s="265"/>
      <c r="AB16" s="265"/>
      <c r="AC16" s="265"/>
      <c r="AD16" s="265"/>
      <c r="AE16" s="265"/>
      <c r="AF16" s="265"/>
      <c r="AG16" s="265"/>
      <c r="AH16" s="265"/>
      <c r="AI16" s="265"/>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4"/>
      <c r="B17" s="269"/>
      <c r="C17" s="269"/>
      <c r="D17" s="269"/>
      <c r="E17" s="269"/>
      <c r="F17" s="269"/>
      <c r="G17" s="269"/>
      <c r="H17" s="269"/>
      <c r="I17" s="269"/>
      <c r="J17" s="267"/>
      <c r="K17" s="267"/>
      <c r="L17" s="267"/>
      <c r="M17" s="267"/>
      <c r="N17" s="267"/>
      <c r="O17" s="267"/>
      <c r="P17" s="267"/>
      <c r="Q17" s="267"/>
      <c r="R17" s="267"/>
      <c r="S17" s="267"/>
      <c r="T17" s="267"/>
      <c r="U17" s="267"/>
      <c r="V17" s="267"/>
      <c r="W17" s="267"/>
      <c r="X17" s="267"/>
      <c r="Y17" s="265"/>
      <c r="Z17" s="265"/>
      <c r="AA17" s="265"/>
      <c r="AB17" s="265"/>
      <c r="AC17" s="265"/>
      <c r="AD17" s="265"/>
      <c r="AE17" s="265"/>
      <c r="AF17" s="265"/>
      <c r="AG17" s="265"/>
      <c r="AH17" s="265"/>
      <c r="AI17" s="265"/>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4"/>
      <c r="B18" s="267"/>
      <c r="C18" s="267"/>
      <c r="D18" s="267"/>
      <c r="E18" s="267"/>
      <c r="F18" s="267"/>
      <c r="G18" s="267"/>
      <c r="H18" s="267"/>
      <c r="I18" s="267"/>
      <c r="J18" s="267"/>
      <c r="K18" s="267"/>
      <c r="L18" s="267"/>
      <c r="M18" s="267"/>
      <c r="N18" s="267"/>
      <c r="O18" s="267"/>
      <c r="P18" s="267"/>
      <c r="Q18" s="267"/>
      <c r="R18" s="267"/>
      <c r="S18" s="267"/>
      <c r="T18" s="267"/>
      <c r="U18" s="267"/>
      <c r="V18" s="267"/>
      <c r="W18" s="267"/>
      <c r="X18" s="267"/>
      <c r="Y18" s="265"/>
      <c r="Z18" s="265"/>
      <c r="AA18" s="265"/>
      <c r="AB18" s="265"/>
      <c r="AC18" s="265"/>
      <c r="AD18" s="265"/>
      <c r="AE18" s="265"/>
      <c r="AF18" s="265"/>
      <c r="AG18" s="265"/>
      <c r="AH18" s="265"/>
      <c r="AI18" s="265"/>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4"/>
      <c r="B19" s="267"/>
      <c r="C19" s="267"/>
      <c r="D19" s="267"/>
      <c r="E19" s="267"/>
      <c r="F19" s="267"/>
      <c r="G19" s="267"/>
      <c r="H19" s="267"/>
      <c r="I19" s="267"/>
      <c r="J19" s="267"/>
      <c r="K19" s="267"/>
      <c r="L19" s="267"/>
      <c r="M19" s="267"/>
      <c r="N19" s="267"/>
      <c r="O19" s="267"/>
      <c r="P19" s="267"/>
      <c r="Q19" s="267"/>
      <c r="R19" s="267"/>
      <c r="S19" s="267"/>
      <c r="T19" s="267"/>
      <c r="U19" s="267"/>
      <c r="V19" s="267"/>
      <c r="W19" s="267"/>
      <c r="X19" s="267"/>
      <c r="Y19" s="265"/>
      <c r="Z19" s="265"/>
      <c r="AA19" s="265"/>
      <c r="AB19" s="265"/>
      <c r="AC19" s="265"/>
      <c r="AD19" s="265"/>
      <c r="AE19" s="265"/>
      <c r="AF19" s="265"/>
      <c r="AG19" s="265"/>
      <c r="AH19" s="265"/>
      <c r="AI19" s="265"/>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4"/>
      <c r="B20" s="269"/>
      <c r="C20" s="267"/>
      <c r="D20" s="267"/>
      <c r="E20" s="267"/>
      <c r="F20" s="267"/>
      <c r="G20" s="267"/>
      <c r="H20" s="267"/>
      <c r="I20" s="267"/>
      <c r="J20" s="267"/>
      <c r="K20" s="267"/>
      <c r="L20" s="267"/>
      <c r="M20" s="267"/>
      <c r="N20" s="267"/>
      <c r="O20" s="267"/>
      <c r="P20" s="267"/>
      <c r="Q20" s="267"/>
      <c r="R20" s="267"/>
      <c r="S20" s="267"/>
      <c r="T20" s="267"/>
      <c r="U20" s="267"/>
      <c r="V20" s="267"/>
      <c r="W20" s="267"/>
      <c r="X20" s="267"/>
      <c r="Y20" s="265"/>
      <c r="Z20" s="265"/>
      <c r="AA20" s="265"/>
      <c r="AB20" s="265"/>
      <c r="AC20" s="265"/>
      <c r="AD20" s="265"/>
      <c r="AE20" s="265"/>
      <c r="AF20" s="265"/>
      <c r="AG20" s="265"/>
      <c r="AH20" s="265"/>
      <c r="AI20" s="265"/>
    </row>
    <row r="21" spans="1:70" x14ac:dyDescent="0.15">
      <c r="A21" s="54"/>
      <c r="B21" s="269"/>
      <c r="C21" s="267"/>
      <c r="D21" s="267"/>
      <c r="E21" s="267"/>
      <c r="F21" s="267"/>
      <c r="G21" s="267"/>
      <c r="H21" s="267"/>
      <c r="I21" s="267"/>
      <c r="J21" s="267"/>
      <c r="K21" s="267"/>
      <c r="L21" s="267"/>
      <c r="M21" s="267"/>
      <c r="N21" s="267"/>
      <c r="O21" s="267"/>
      <c r="P21" s="267"/>
      <c r="Q21" s="267"/>
      <c r="R21" s="267"/>
      <c r="S21" s="267"/>
      <c r="T21" s="267"/>
      <c r="U21" s="267"/>
      <c r="V21" s="267"/>
      <c r="W21" s="267"/>
      <c r="X21" s="267"/>
      <c r="Y21" s="265"/>
      <c r="Z21" s="265"/>
      <c r="AA21" s="265"/>
      <c r="AB21" s="265"/>
      <c r="AC21" s="265"/>
      <c r="AD21" s="265"/>
      <c r="AE21" s="265"/>
      <c r="AF21" s="265"/>
      <c r="AG21" s="265"/>
      <c r="AH21" s="265"/>
      <c r="AI21" s="265"/>
    </row>
    <row r="22" spans="1:70" x14ac:dyDescent="0.15">
      <c r="A22" s="54"/>
      <c r="B22" s="269"/>
      <c r="C22" s="267"/>
      <c r="D22" s="267"/>
      <c r="E22" s="267"/>
      <c r="F22" s="267"/>
      <c r="G22" s="267"/>
      <c r="H22" s="267"/>
      <c r="I22" s="267"/>
      <c r="J22" s="267"/>
      <c r="K22" s="267"/>
      <c r="L22" s="267"/>
      <c r="M22" s="267"/>
      <c r="N22" s="267"/>
      <c r="O22" s="267"/>
      <c r="P22" s="267"/>
      <c r="Q22" s="267"/>
      <c r="R22" s="267"/>
      <c r="S22" s="267"/>
      <c r="T22" s="267"/>
      <c r="U22" s="267"/>
      <c r="V22" s="267"/>
      <c r="W22" s="267"/>
      <c r="X22" s="267"/>
      <c r="Y22" s="265"/>
      <c r="Z22" s="265"/>
      <c r="AA22" s="265"/>
      <c r="AB22" s="265"/>
      <c r="AC22" s="265"/>
      <c r="AD22" s="265"/>
      <c r="AE22" s="265"/>
      <c r="AF22" s="265"/>
      <c r="AG22" s="265"/>
      <c r="AH22" s="265"/>
      <c r="AI22" s="265"/>
    </row>
    <row r="23" spans="1:70" x14ac:dyDescent="0.15">
      <c r="A23" s="54"/>
      <c r="B23" s="267"/>
      <c r="C23" s="267"/>
      <c r="D23" s="267"/>
      <c r="E23" s="267"/>
      <c r="F23" s="267"/>
      <c r="G23" s="267"/>
      <c r="H23" s="267"/>
      <c r="I23" s="267"/>
      <c r="J23" s="269"/>
      <c r="K23" s="269"/>
      <c r="L23" s="269"/>
      <c r="M23" s="269"/>
      <c r="N23" s="269"/>
      <c r="O23" s="269"/>
      <c r="P23" s="269"/>
      <c r="Q23" s="269"/>
      <c r="R23" s="269"/>
      <c r="S23" s="269"/>
      <c r="T23" s="269"/>
      <c r="U23" s="269"/>
      <c r="V23" s="269"/>
      <c r="W23" s="269"/>
      <c r="X23" s="269"/>
      <c r="Y23" s="265"/>
      <c r="Z23" s="265"/>
      <c r="AA23" s="265"/>
      <c r="AB23" s="265"/>
      <c r="AC23" s="265"/>
      <c r="AD23" s="265"/>
      <c r="AE23" s="265"/>
      <c r="AF23" s="265"/>
      <c r="AG23" s="265"/>
      <c r="AH23" s="265"/>
      <c r="AI23" s="265"/>
    </row>
    <row r="24" spans="1:70" x14ac:dyDescent="0.15">
      <c r="A24" s="54"/>
      <c r="B24" s="267"/>
      <c r="C24" s="267"/>
      <c r="D24" s="267"/>
      <c r="E24" s="267"/>
      <c r="F24" s="267"/>
      <c r="G24" s="267"/>
      <c r="H24" s="267"/>
      <c r="I24" s="267"/>
      <c r="J24" s="269"/>
      <c r="K24" s="269"/>
      <c r="L24" s="269"/>
      <c r="M24" s="269"/>
      <c r="N24" s="269"/>
      <c r="O24" s="269"/>
      <c r="P24" s="269"/>
      <c r="Q24" s="269"/>
      <c r="R24" s="269"/>
      <c r="S24" s="269"/>
      <c r="T24" s="269"/>
      <c r="U24" s="269"/>
      <c r="V24" s="269"/>
      <c r="W24" s="269"/>
      <c r="X24" s="269"/>
      <c r="Y24" s="265"/>
      <c r="Z24" s="265"/>
      <c r="AA24" s="265"/>
      <c r="AB24" s="265"/>
      <c r="AC24" s="265"/>
      <c r="AD24" s="265"/>
      <c r="AE24" s="265"/>
      <c r="AF24" s="265"/>
      <c r="AG24" s="265"/>
      <c r="AH24" s="265"/>
      <c r="AI24" s="265"/>
    </row>
    <row r="25" spans="1:70" x14ac:dyDescent="0.15">
      <c r="A25" s="54"/>
      <c r="B25" s="267"/>
      <c r="C25" s="267"/>
      <c r="D25" s="267"/>
      <c r="E25" s="267"/>
      <c r="F25" s="267"/>
      <c r="G25" s="267"/>
      <c r="H25" s="267"/>
      <c r="I25" s="267"/>
      <c r="J25" s="269"/>
      <c r="K25" s="269"/>
      <c r="L25" s="269"/>
      <c r="M25" s="269"/>
      <c r="N25" s="269"/>
      <c r="O25" s="269"/>
      <c r="P25" s="269"/>
      <c r="Q25" s="269"/>
      <c r="R25" s="269"/>
      <c r="S25" s="269"/>
      <c r="T25" s="269"/>
      <c r="U25" s="269"/>
      <c r="V25" s="269"/>
      <c r="W25" s="269"/>
      <c r="X25" s="269"/>
      <c r="Y25" s="265"/>
      <c r="Z25" s="265"/>
      <c r="AA25" s="265"/>
      <c r="AB25" s="265"/>
      <c r="AC25" s="265"/>
      <c r="AD25" s="265"/>
      <c r="AE25" s="265"/>
      <c r="AF25" s="265"/>
      <c r="AG25" s="265"/>
      <c r="AH25" s="265"/>
      <c r="AI25" s="265"/>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2" t="s">
        <v>194</v>
      </c>
    </row>
    <row r="2" spans="1:1" x14ac:dyDescent="0.15">
      <c r="A2" s="33" t="s">
        <v>195</v>
      </c>
    </row>
    <row r="3" spans="1:1" x14ac:dyDescent="0.15">
      <c r="A3" s="33" t="s">
        <v>196</v>
      </c>
    </row>
    <row r="4" spans="1:1" x14ac:dyDescent="0.15">
      <c r="A4" s="33" t="s">
        <v>132</v>
      </c>
    </row>
    <row r="5" spans="1:1" x14ac:dyDescent="0.15">
      <c r="A5" s="33" t="s">
        <v>197</v>
      </c>
    </row>
    <row r="6" spans="1:1" x14ac:dyDescent="0.15">
      <c r="A6" s="33" t="s">
        <v>198</v>
      </c>
    </row>
    <row r="7" spans="1:1" x14ac:dyDescent="0.15">
      <c r="A7" s="33" t="s">
        <v>133</v>
      </c>
    </row>
    <row r="8" spans="1:1" x14ac:dyDescent="0.15">
      <c r="A8" s="33" t="s">
        <v>138</v>
      </c>
    </row>
    <row r="9" spans="1:1" x14ac:dyDescent="0.15">
      <c r="A9" s="33" t="s">
        <v>199</v>
      </c>
    </row>
    <row r="10" spans="1:1" x14ac:dyDescent="0.15">
      <c r="A10" s="33" t="s">
        <v>200</v>
      </c>
    </row>
    <row r="11" spans="1:1" x14ac:dyDescent="0.15">
      <c r="A11" s="33" t="s">
        <v>201</v>
      </c>
    </row>
    <row r="12" spans="1:1" x14ac:dyDescent="0.15">
      <c r="A12" s="33" t="s">
        <v>202</v>
      </c>
    </row>
    <row r="13" spans="1:1" x14ac:dyDescent="0.15">
      <c r="A13" s="33" t="s">
        <v>203</v>
      </c>
    </row>
    <row r="14" spans="1:1" x14ac:dyDescent="0.15">
      <c r="A14" s="33" t="s">
        <v>204</v>
      </c>
    </row>
    <row r="15" spans="1:1" x14ac:dyDescent="0.15">
      <c r="A15" s="34" t="s">
        <v>205</v>
      </c>
    </row>
    <row r="16" spans="1:1" x14ac:dyDescent="0.15">
      <c r="A16" s="34" t="s">
        <v>118</v>
      </c>
    </row>
    <row r="17" spans="1:1" x14ac:dyDescent="0.15">
      <c r="A17" s="34" t="s">
        <v>126</v>
      </c>
    </row>
    <row r="18" spans="1:1" x14ac:dyDescent="0.15">
      <c r="A18" s="34" t="s">
        <v>206</v>
      </c>
    </row>
    <row r="19" spans="1:1" x14ac:dyDescent="0.15">
      <c r="A19" s="34" t="s">
        <v>154</v>
      </c>
    </row>
    <row r="20" spans="1:1" x14ac:dyDescent="0.15">
      <c r="A20" s="34" t="s">
        <v>207</v>
      </c>
    </row>
    <row r="21" spans="1:1" x14ac:dyDescent="0.15">
      <c r="A21" s="34" t="s">
        <v>208</v>
      </c>
    </row>
    <row r="22" spans="1:1" x14ac:dyDescent="0.15">
      <c r="A22" s="34" t="s">
        <v>114</v>
      </c>
    </row>
    <row r="23" spans="1:1" x14ac:dyDescent="0.15">
      <c r="A23" s="34" t="s">
        <v>165</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2022-09-22T02:27:28Z</dcterms:created>
  <dcterms:modified xsi:type="dcterms:W3CDTF">2022-09-29T19:47:56Z</dcterms:modified>
  <cp:category/>
  <cp:contentStatus/>
</cp:coreProperties>
</file>