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E8F3E814-9A2C-46A2-B0A6-3C4C819C3A48}" xr6:coauthVersionLast="47" xr6:coauthVersionMax="47" xr10:uidLastSave="{00000000-0000-0000-0000-000000000000}"/>
  <bookViews>
    <workbookView xWindow="-120" yWindow="-120" windowWidth="29040" windowHeight="15840" xr2:uid="{772F2580-EE2D-43B3-A8FF-43712F69CB62}"/>
  </bookViews>
  <sheets>
    <sheet name="表紙" sheetId="19" r:id="rId1"/>
    <sheet name="変更履歴" sheetId="20" r:id="rId2"/>
    <sheet name="目次" sheetId="21" r:id="rId3"/>
    <sheet name="1.1.WA1020201" sheetId="35" r:id="rId4"/>
    <sheet name="1.2.WA1020202" sheetId="36" r:id="rId5"/>
    <sheet name="1.3. 取引単体" sheetId="37" r:id="rId6"/>
  </sheets>
  <definedNames>
    <definedName name="_xlnm._FilterDatabase" localSheetId="3" hidden="1">'1.1.WA1020201'!$A$10:$P$687</definedName>
    <definedName name="_xlnm._FilterDatabase" localSheetId="4" hidden="1">'1.2.WA1020202'!$A$10:$P$473</definedName>
    <definedName name="_xlnm._FilterDatabase" localSheetId="5" hidden="1">'1.3. 取引単体'!$A$10:$P$10</definedName>
    <definedName name="_xlnm.Print_Area" localSheetId="3">'1.1.WA1020201'!$A$1:$P$688</definedName>
    <definedName name="_xlnm.Print_Area" localSheetId="4">'1.2.WA1020202'!$A$1:$P$474</definedName>
    <definedName name="_xlnm.Print_Area" localSheetId="5">'1.3. 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'1.1.WA1020201'!$1:$10</definedName>
    <definedName name="_xlnm.Print_Titles" localSheetId="4">'1.2.WA1020202'!$1:$10</definedName>
    <definedName name="_xlnm.Print_Titles" localSheetId="5">'1.3.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98" i="35" a="1"/>
  <c r="A109" i="35" a="1"/>
  <c r="A637" i="35" a="1"/>
  <c r="A126" i="35" a="1"/>
  <c r="A506" i="35" a="1"/>
  <c r="A505" i="35" a="1"/>
  <c r="A427" i="35" a="1"/>
  <c r="A635" i="35" a="1"/>
  <c r="A425" i="35" a="1"/>
  <c r="A110" i="35" a="1"/>
  <c r="A122" i="35" a="1"/>
  <c r="A655" i="35" a="1"/>
  <c r="A125" i="35" a="1"/>
  <c r="A426" i="35" a="1"/>
  <c r="A114" i="35" a="1"/>
  <c r="A118" i="35" a="1"/>
  <c r="A428" i="35" a="1"/>
  <c r="A116" i="35" a="1"/>
  <c r="A423" i="35" a="1"/>
  <c r="A432" i="35" a="1"/>
  <c r="A502" i="35" a="1"/>
  <c r="A128" i="35" a="1"/>
  <c r="A503" i="35" a="1"/>
  <c r="A507" i="35" a="1"/>
  <c r="A499" i="35" a="1"/>
  <c r="A431" i="35" a="1"/>
  <c r="A130" i="35" a="1"/>
  <c r="A636" i="35" a="1"/>
  <c r="A117" i="35" a="1"/>
  <c r="A108" i="35" a="1"/>
  <c r="A127" i="35" a="1"/>
  <c r="A678" i="35" a="1"/>
  <c r="A429" i="35" a="1"/>
  <c r="A107" i="35" a="1"/>
  <c r="A500" i="35" a="1"/>
  <c r="A119" i="35" a="1"/>
  <c r="A112" i="35" a="1"/>
  <c r="A123" i="35" a="1"/>
  <c r="A433" i="35" a="1"/>
  <c r="A504" i="35" a="1"/>
  <c r="A494" i="35" a="1"/>
  <c r="A497" i="35" a="1"/>
  <c r="A124" i="35" a="1"/>
  <c r="A115" i="35" a="1"/>
  <c r="A111" i="35" a="1"/>
  <c r="A424" i="35" a="1"/>
  <c r="A430" i="35" a="1"/>
  <c r="A132" i="35" a="1"/>
  <c r="A129" i="35" a="1"/>
  <c r="A501" i="35" a="1"/>
  <c r="A120" i="35" a="1"/>
  <c r="A610" i="35" a="1"/>
  <c r="A131" i="35" a="1"/>
  <c r="A113" i="35" a="1"/>
  <c r="A655" i="35" l="1"/>
  <c r="A636" i="35"/>
  <c r="A637" i="35"/>
  <c r="A635" i="35"/>
  <c r="A610" i="35"/>
  <c r="A500" i="35"/>
  <c r="A504" i="35"/>
  <c r="A497" i="35"/>
  <c r="A503" i="35"/>
  <c r="A505" i="35"/>
  <c r="A502" i="35"/>
  <c r="A506" i="35"/>
  <c r="A498" i="35"/>
  <c r="A501" i="35"/>
  <c r="A507" i="35"/>
  <c r="A499" i="35"/>
  <c r="A424" i="35"/>
  <c r="A432" i="35"/>
  <c r="A431" i="35"/>
  <c r="A429" i="35"/>
  <c r="A427" i="35"/>
  <c r="A423" i="35"/>
  <c r="A425" i="35"/>
  <c r="A433" i="35"/>
  <c r="A426" i="35"/>
  <c r="A428" i="35"/>
  <c r="A430" i="35"/>
  <c r="A126" i="35"/>
  <c r="A130" i="35"/>
  <c r="A131" i="35"/>
  <c r="A125" i="35"/>
  <c r="A127" i="35"/>
  <c r="A122" i="35"/>
  <c r="A128" i="35"/>
  <c r="A129" i="35"/>
  <c r="A123" i="35"/>
  <c r="A124" i="35"/>
  <c r="A132" i="35"/>
  <c r="A113" i="35"/>
  <c r="A110" i="35"/>
  <c r="A114" i="35"/>
  <c r="A118" i="35"/>
  <c r="A109" i="35"/>
  <c r="A111" i="35"/>
  <c r="A117" i="35"/>
  <c r="A107" i="35"/>
  <c r="A115" i="35"/>
  <c r="A119" i="35"/>
  <c r="A108" i="35"/>
  <c r="A116" i="35"/>
  <c r="A112" i="35"/>
  <c r="A120" i="35"/>
  <c r="A678" i="35"/>
  <c r="A494" i="35"/>
  <c r="A398" i="35" a="1"/>
  <c r="A167" i="35" a="1"/>
  <c r="A662" i="35" a="1"/>
  <c r="A227" i="36" a="1"/>
  <c r="A174" i="35" a="1"/>
  <c r="A402" i="35" a="1"/>
  <c r="A306" i="35" a="1"/>
  <c r="A103" i="36" a="1"/>
  <c r="A523" i="35" a="1"/>
  <c r="A482" i="35" a="1"/>
  <c r="A392" i="36" a="1"/>
  <c r="A148" i="36" a="1"/>
  <c r="A442" i="36" a="1"/>
  <c r="A373" i="36" a="1"/>
  <c r="E2" i="21"/>
  <c r="A306" i="36" a="1"/>
  <c r="A318" i="36" a="1"/>
  <c r="A302" i="36" a="1"/>
  <c r="A195" i="36" a="1"/>
  <c r="A396" i="36" a="1"/>
  <c r="A656" i="35" a="1"/>
  <c r="A13" i="36" a="1"/>
  <c r="A442" i="35" a="1"/>
  <c r="A399" i="36" a="1"/>
  <c r="A274" i="36" a="1"/>
  <c r="A170" i="35" a="1"/>
  <c r="A461" i="35" a="1"/>
  <c r="A271" i="35" a="1"/>
  <c r="A409" i="36" a="1"/>
  <c r="A267" i="35" a="1"/>
  <c r="A463" i="36" a="1"/>
  <c r="A366" i="36" a="1"/>
  <c r="A87" i="36" a="1"/>
  <c r="A255" i="35" a="1"/>
  <c r="A147" i="36" a="1"/>
  <c r="A452" i="36" a="1"/>
  <c r="A474" i="35" a="1"/>
  <c r="A271" i="36" a="1"/>
  <c r="A193" i="35" a="1"/>
  <c r="A231" i="36" a="1"/>
  <c r="A317" i="35" a="1"/>
  <c r="A309" i="35" a="1"/>
  <c r="A509" i="35" a="1"/>
  <c r="A344" i="36" a="1"/>
  <c r="A386" i="36" a="1"/>
  <c r="A35" i="36" a="1"/>
  <c r="A300" i="36" a="1"/>
  <c r="A643" i="35" a="1"/>
  <c r="A50" i="36" a="1"/>
  <c r="A67" i="36" a="1"/>
  <c r="A253" i="36" a="1"/>
  <c r="A626" i="35" a="1"/>
  <c r="A410" i="35" a="1"/>
  <c r="A325" i="35" a="1"/>
  <c r="A370" i="36" a="1"/>
  <c r="A451" i="36" a="1"/>
  <c r="A33" i="35" a="1"/>
  <c r="A36" i="35" a="1"/>
  <c r="A80" i="36" a="1"/>
  <c r="A358" i="35" a="1"/>
  <c r="A139" i="36" a="1"/>
  <c r="A466" i="36" a="1"/>
  <c r="A118" i="36" a="1"/>
  <c r="A299" i="36" a="1"/>
  <c r="A183" i="36" a="1"/>
  <c r="A226" i="36" a="1"/>
  <c r="A545" i="35" a="1"/>
  <c r="A166" i="35" a="1"/>
  <c r="A454" i="35" a="1"/>
  <c r="A590" i="35" a="1"/>
  <c r="A327" i="35" a="1"/>
  <c r="A413" i="35" a="1"/>
  <c r="A34" i="35" a="1"/>
  <c r="A629" i="35" a="1"/>
  <c r="A23" i="36" a="1"/>
  <c r="A484" i="35" a="1"/>
  <c r="A687" i="35" a="1"/>
  <c r="A356" i="36" a="1"/>
  <c r="A620" i="35" a="1"/>
  <c r="A221" i="36" a="1"/>
  <c r="A218" i="36" a="1"/>
  <c r="A365" i="36" a="1"/>
  <c r="A421" i="35" a="1"/>
  <c r="A75" i="36" a="1"/>
  <c r="A381" i="35" a="1"/>
  <c r="A278" i="36" a="1"/>
  <c r="A349" i="36" a="1"/>
  <c r="A336" i="35" a="1"/>
  <c r="A418" i="35" a="1"/>
  <c r="A29" i="36" a="1"/>
  <c r="A104" i="35" a="1"/>
  <c r="A273" i="36" a="1"/>
  <c r="A262" i="36" a="1"/>
  <c r="A281" i="36" a="1"/>
  <c r="A163" i="35" a="1"/>
  <c r="A555" i="35" a="1"/>
  <c r="A407" i="36" a="1"/>
  <c r="A333" i="35" a="1"/>
  <c r="A242" i="36" a="1"/>
  <c r="A44" i="36" a="1"/>
  <c r="A150" i="35" a="1"/>
  <c r="A449" i="35" a="1"/>
  <c r="A383" i="35" a="1"/>
  <c r="A533" i="35" a="1"/>
  <c r="A241" i="36" a="1"/>
  <c r="A677" i="35" a="1"/>
  <c r="A394" i="36" a="1"/>
  <c r="A161" i="35" a="1"/>
  <c r="A140" i="35" a="1"/>
  <c r="A164" i="36" a="1"/>
  <c r="A460" i="36" a="1"/>
  <c r="A682" i="35" a="1"/>
  <c r="A495" i="35" a="1"/>
  <c r="A116" i="36" a="1"/>
  <c r="A180" i="36" a="1"/>
  <c r="A84" i="36" a="1"/>
  <c r="A30" i="36" a="1"/>
  <c r="A307" i="35" a="1"/>
  <c r="A279" i="36" a="1"/>
  <c r="A525" i="35" a="1"/>
  <c r="A150" i="36" a="1"/>
  <c r="A469" i="35" a="1"/>
  <c r="A248" i="35" a="1"/>
  <c r="A83" i="36" a="1"/>
  <c r="A246" i="35" a="1"/>
  <c r="A247" i="36" a="1"/>
  <c r="A413" i="36" a="1"/>
  <c r="A436" i="35" a="1"/>
  <c r="A473" i="36" a="1"/>
  <c r="A237" i="36" a="1"/>
  <c r="A151" i="36" a="1"/>
  <c r="A220" i="36" a="1"/>
  <c r="A126" i="36" a="1"/>
  <c r="A52" i="35" a="1"/>
  <c r="A639" i="35" a="1"/>
  <c r="A353" i="36" a="1"/>
  <c r="A526" i="35" a="1"/>
  <c r="A71" i="35" a="1"/>
  <c r="A181" i="36" a="1"/>
  <c r="A56" i="35" a="1"/>
  <c r="A403" i="36" a="1"/>
  <c r="A194" i="36" a="1"/>
  <c r="A244" i="36" a="1"/>
  <c r="A593" i="35" a="1"/>
  <c r="A91" i="35" a="1"/>
  <c r="A449" i="36" a="1"/>
  <c r="A613" i="35" a="1"/>
  <c r="A70" i="36" a="1"/>
  <c r="A335" i="36" a="1"/>
  <c r="A683" i="35" a="1"/>
  <c r="A280" i="35" a="1"/>
  <c r="A232" i="36" a="1"/>
  <c r="A512" i="35" a="1"/>
  <c r="A446" i="36" a="1"/>
  <c r="A296" i="36" a="1"/>
  <c r="A129" i="36" a="1"/>
  <c r="A76" i="36" a="1"/>
  <c r="A404" i="36" a="1"/>
  <c r="A79" i="36" a="1"/>
  <c r="A143" i="36" a="1"/>
  <c r="A290" i="36" a="1"/>
  <c r="A22" i="36" a="1"/>
  <c r="A392" i="35" a="1"/>
  <c r="A233" i="35" a="1"/>
  <c r="A644" i="35" a="1"/>
  <c r="A660" i="35" a="1"/>
  <c r="A225" i="35" a="1"/>
  <c r="A255" i="36" a="1"/>
  <c r="A408" i="36" a="1"/>
  <c r="A165" i="35" a="1"/>
  <c r="A260" i="36" a="1"/>
  <c r="A572" i="35" a="1"/>
  <c r="A435" i="35" a="1"/>
  <c r="A332" i="35" a="1"/>
  <c r="A411" i="35" a="1"/>
  <c r="A252" i="35" a="1"/>
  <c r="A529" i="35" a="1"/>
  <c r="A390" i="36" a="1"/>
  <c r="A448" i="36" a="1"/>
  <c r="A597" i="35" a="1"/>
  <c r="A684" i="35" a="1"/>
  <c r="A310" i="35" a="1"/>
  <c r="A552" i="35" a="1"/>
  <c r="A614" i="35" a="1"/>
  <c r="A595" i="35" a="1"/>
  <c r="A176" i="36" a="1"/>
  <c r="A249" i="36" a="1"/>
  <c r="A464" i="35" a="1"/>
  <c r="A214" i="36" a="1"/>
  <c r="A323" i="35" a="1"/>
  <c r="A308" i="35" a="1"/>
  <c r="A107" i="36" a="1"/>
  <c r="A60" i="36" a="1"/>
  <c r="A227" i="35" a="1"/>
  <c r="A54" i="35" a="1"/>
  <c r="A685" i="35" a="1"/>
  <c r="A189" i="36" a="1"/>
  <c r="A333" i="36" a="1"/>
  <c r="A100" i="36" a="1"/>
  <c r="A417" i="36" a="1"/>
  <c r="A240" i="36" a="1"/>
  <c r="A560" i="35" a="1"/>
  <c r="A165" i="36" a="1"/>
  <c r="A298" i="36" a="1"/>
  <c r="A432" i="36" a="1"/>
  <c r="A141" i="35" a="1"/>
  <c r="A226" i="35" a="1"/>
  <c r="A61" i="35" a="1"/>
  <c r="A185" i="36" a="1"/>
  <c r="A537" i="35" a="1"/>
  <c r="A193" i="36" a="1"/>
  <c r="A648" i="35" a="1"/>
  <c r="A303" i="35" a="1"/>
  <c r="A381" i="36" a="1"/>
  <c r="A230" i="36" a="1"/>
  <c r="A91" i="36" a="1"/>
  <c r="A172" i="36" a="1"/>
  <c r="A492" i="35" a="1"/>
  <c r="A104" i="36" a="1"/>
  <c r="A243" i="35" a="1"/>
  <c r="A443" i="35" a="1"/>
  <c r="A331" i="36" a="1"/>
  <c r="A291" i="35" a="1"/>
  <c r="A577" i="35" a="1"/>
  <c r="A151" i="35" a="1"/>
  <c r="A181" i="35" a="1"/>
  <c r="A121" i="35" a="1"/>
  <c r="A175" i="35" a="1"/>
  <c r="A303" i="36" a="1"/>
  <c r="A343" i="35" a="1"/>
  <c r="A72" i="35" a="1"/>
  <c r="A119" i="36" a="1"/>
  <c r="A299" i="35" a="1"/>
  <c r="A245" i="36" a="1"/>
  <c r="A558" i="35" a="1"/>
  <c r="A468" i="36" a="1"/>
  <c r="A192" i="35" a="1"/>
  <c r="A76" i="35" a="1"/>
  <c r="A121" i="36" a="1"/>
  <c r="A430" i="36" a="1"/>
  <c r="A366" i="35" a="1"/>
  <c r="A16" i="35" a="1"/>
  <c r="A207" i="36" a="1"/>
  <c r="A168" i="36" a="1"/>
  <c r="A251" i="36" a="1"/>
  <c r="A472" i="35" a="1"/>
  <c r="AG2" i="21"/>
  <c r="A611" i="35" a="1"/>
  <c r="A522" i="35" a="1"/>
  <c r="A675" i="35" a="1"/>
  <c r="A578" i="35" a="1"/>
  <c r="A450" i="36" a="1"/>
  <c r="A365" i="35" a="1"/>
  <c r="A412" i="35" a="1"/>
  <c r="A606" i="35" a="1"/>
  <c r="A147" i="35" a="1"/>
  <c r="A368" i="36" a="1"/>
  <c r="A326" i="35" a="1"/>
  <c r="A55" i="36" a="1"/>
  <c r="A469" i="36" a="1"/>
  <c r="A321" i="36" a="1"/>
  <c r="A395" i="36" a="1"/>
  <c r="A88" i="35" a="1"/>
  <c r="A208" i="35" a="1"/>
  <c r="A355" i="35" a="1"/>
  <c r="A297" i="36" a="1"/>
  <c r="A145" i="35" a="1"/>
  <c r="A179" i="36" a="1"/>
  <c r="A146" i="36" a="1"/>
  <c r="A387" i="35" a="1"/>
  <c r="A378" i="35" a="1"/>
  <c r="A63" i="35" a="1"/>
  <c r="A686" i="35" a="1"/>
  <c r="A256" i="36" a="1"/>
  <c r="A44" i="35" a="1"/>
  <c r="A280" i="36" a="1"/>
  <c r="A435" i="36" a="1"/>
  <c r="A132" i="36" a="1"/>
  <c r="A288" i="35" a="1"/>
  <c r="A106" i="36" a="1"/>
  <c r="A301" i="35" a="1"/>
  <c r="A37" i="36" a="1"/>
  <c r="A41" i="35" a="1"/>
  <c r="A235" i="36" a="1"/>
  <c r="A236" i="35" a="1"/>
  <c r="A448" i="35" a="1"/>
  <c r="A45" i="36" a="1"/>
  <c r="A601" i="35" a="1"/>
  <c r="A440" i="35" a="1"/>
  <c r="A111" i="36" a="1"/>
  <c r="A65" i="36" a="1"/>
  <c r="A350" i="35" a="1"/>
  <c r="A90" i="36" a="1"/>
  <c r="A112" i="36" a="1"/>
  <c r="A216" i="36" a="1"/>
  <c r="A304" i="36" a="1"/>
  <c r="A250" i="36" a="1"/>
  <c r="A364" i="35" a="1"/>
  <c r="A393" i="36" a="1"/>
  <c r="A114" i="36" a="1"/>
  <c r="A163" i="36" a="1"/>
  <c r="A439" i="35" a="1"/>
  <c r="A547" i="35" a="1"/>
  <c r="A207" i="35" a="1"/>
  <c r="A73" i="36" a="1"/>
  <c r="A326" i="36" a="1"/>
  <c r="A99" i="35" a="1"/>
  <c r="A13" i="35" a="1"/>
  <c r="A35" i="35" a="1"/>
  <c r="A664" i="35" a="1"/>
  <c r="A229" i="35" a="1"/>
  <c r="A283" i="36" a="1"/>
  <c r="A264" i="35" a="1"/>
  <c r="A187" i="35" a="1"/>
  <c r="A343" i="36" a="1"/>
  <c r="A401" i="36" a="1"/>
  <c r="A169" i="36" a="1"/>
  <c r="A51" i="35" a="1"/>
  <c r="A330" i="36" a="1"/>
  <c r="A352" i="35" a="1"/>
  <c r="A417" i="35" a="1"/>
  <c r="A305" i="36" a="1"/>
  <c r="A102" i="36" a="1"/>
  <c r="A376" i="36" a="1"/>
  <c r="A69" i="36" a="1"/>
  <c r="A77" i="36" a="1"/>
  <c r="A473" i="35" a="1"/>
  <c r="A124" i="36" a="1"/>
  <c r="A209" i="35" a="1"/>
  <c r="A291" i="36" a="1"/>
  <c r="A335" i="35" a="1"/>
  <c r="A19" i="36" a="1"/>
  <c r="A225" i="36" a="1"/>
  <c r="A235" i="35" a="1"/>
  <c r="A480" i="35" a="1"/>
  <c r="A447" i="36" a="1"/>
  <c r="A493" i="35" a="1"/>
  <c r="A581" i="35" a="1"/>
  <c r="A460" i="35" a="1"/>
  <c r="A115" i="36" a="1"/>
  <c r="A534" i="35" a="1"/>
  <c r="A257" i="35" a="1"/>
  <c r="A341" i="36" a="1"/>
  <c r="A198" i="36" a="1"/>
  <c r="A192" i="36" a="1"/>
  <c r="A302" i="35" a="1"/>
  <c r="A39" i="35" a="1"/>
  <c r="A256" i="35" a="1"/>
  <c r="A232" i="35" a="1"/>
  <c r="A259" i="36" a="1"/>
  <c r="A653" i="35" a="1"/>
  <c r="A120" i="36" a="1"/>
  <c r="A202" i="35" a="1"/>
  <c r="A223" i="36" a="1"/>
  <c r="A169" i="35" a="1"/>
  <c r="A528" i="35" a="1"/>
  <c r="A429" i="36" a="1"/>
  <c r="A49" i="35" a="1"/>
  <c r="A633" i="35" a="1"/>
  <c r="A78" i="36" a="1"/>
  <c r="A158" i="36" a="1"/>
  <c r="A247" i="35" a="1"/>
  <c r="A177" i="36" a="1"/>
  <c r="A263" i="36" a="1"/>
  <c r="A211" i="36" a="1"/>
  <c r="A222" i="35" a="1"/>
  <c r="A286" i="35" a="1"/>
  <c r="I25" i="19"/>
  <c r="A420" i="36" a="1"/>
  <c r="A618" i="35" a="1"/>
  <c r="A411" i="36" a="1"/>
  <c r="A649" i="35" a="1"/>
  <c r="A541" i="35" a="1"/>
  <c r="A133" i="35" a="1"/>
  <c r="A75" i="35" a="1"/>
  <c r="A85" i="36" a="1"/>
  <c r="A33" i="36" a="1"/>
  <c r="A388" i="36" a="1"/>
  <c r="A406" i="36" a="1"/>
  <c r="A170" i="36" a="1"/>
  <c r="A549" i="35" a="1"/>
  <c r="A404" i="35" a="1"/>
  <c r="A447" i="35" a="1"/>
  <c r="A409" i="35" a="1"/>
  <c r="A281" i="35" a="1"/>
  <c r="A20" i="35" a="1"/>
  <c r="A186" i="36" a="1"/>
  <c r="A190" i="36" a="1"/>
  <c r="A603" i="35" a="1"/>
  <c r="A538" i="35" a="1"/>
  <c r="A254" i="36" a="1"/>
  <c r="A600" i="35" a="1"/>
  <c r="A243" i="36" a="1"/>
  <c r="A131" i="36" a="1"/>
  <c r="A92" i="35" a="1"/>
  <c r="A62" i="36" a="1"/>
  <c r="A98" i="36" a="1"/>
  <c r="A188" i="36" a="1"/>
  <c r="A496" i="35" a="1"/>
  <c r="A242" i="35" a="1"/>
  <c r="A671" i="35" a="1"/>
  <c r="A486" i="35" a="1"/>
  <c r="A157" i="35" a="1"/>
  <c r="A29" i="35" a="1"/>
  <c r="A174" i="36" a="1"/>
  <c r="A176" i="35" a="1"/>
  <c r="A88" i="36" a="1"/>
  <c r="A564" i="35" a="1"/>
  <c r="A86" i="35" a="1"/>
  <c r="A239" i="35" a="1"/>
  <c r="A437" i="35" a="1"/>
  <c r="A513" i="35" a="1"/>
  <c r="A376" i="35" a="1"/>
  <c r="A32" i="35" a="1"/>
  <c r="A416" i="35" a="1"/>
  <c r="A221" i="35" a="1"/>
  <c r="A587" i="35" a="1"/>
  <c r="A434" i="35" a="1"/>
  <c r="A454" i="36" a="1"/>
  <c r="A68" i="36" a="1"/>
  <c r="A38" i="36" a="1"/>
  <c r="A410" i="36" a="1"/>
  <c r="A663" i="35" a="1"/>
  <c r="A463" i="35" a="1"/>
  <c r="A222" i="36" a="1"/>
  <c r="A418" i="36" a="1"/>
  <c r="A171" i="35" a="1"/>
  <c r="A66" i="35" a="1"/>
  <c r="A144" i="36" a="1"/>
  <c r="A650" i="35" a="1"/>
  <c r="A295" i="35" a="1"/>
  <c r="AC2" i="21"/>
  <c r="A223" i="35" a="1"/>
  <c r="A389" i="36" a="1"/>
  <c r="A535" i="35" a="1"/>
  <c r="A584" i="35" a="1"/>
  <c r="A550" i="35" a="1"/>
  <c r="A340" i="35" a="1"/>
  <c r="A212" i="35" a="1"/>
  <c r="A279" i="35" a="1"/>
  <c r="A68" i="35" a="1"/>
  <c r="A485" i="35" a="1"/>
  <c r="A327" i="36" a="1"/>
  <c r="A284" i="35" a="1"/>
  <c r="A282" i="36" a="1"/>
  <c r="A257" i="36" a="1"/>
  <c r="A352" i="36" a="1"/>
  <c r="A546" i="35" a="1"/>
  <c r="A628" i="35" a="1"/>
  <c r="A103" i="35" a="1"/>
  <c r="A387" i="36" a="1"/>
  <c r="A458" i="36" a="1"/>
  <c r="A455" i="35" a="1"/>
  <c r="A276" i="36" a="1"/>
  <c r="A156" i="35" a="1"/>
  <c r="A183" i="35" a="1"/>
  <c r="A195" i="35" a="1"/>
  <c r="A356" i="35" a="1"/>
  <c r="A594" i="35" a="1"/>
  <c r="A391" i="35" a="1"/>
  <c r="A263" i="35" a="1"/>
  <c r="A86" i="36" a="1"/>
  <c r="A394" i="35" a="1"/>
  <c r="A41" i="36" a="1"/>
  <c r="A57" i="36" a="1"/>
  <c r="A438" i="35" a="1"/>
  <c r="A196" i="35" a="1"/>
  <c r="A81" i="36" a="1"/>
  <c r="A401" i="35" a="1"/>
  <c r="A248" i="36" a="1"/>
  <c r="A287" i="36" a="1"/>
  <c r="A566" i="35" a="1"/>
  <c r="A200" i="36" a="1"/>
  <c r="A332" i="36" a="1"/>
  <c r="A27" i="35" a="1"/>
  <c r="A673" i="35" a="1"/>
  <c r="A179" i="35" a="1"/>
  <c r="A345" i="36" a="1"/>
  <c r="A585" i="35" a="1"/>
  <c r="A56" i="36" a="1"/>
  <c r="A354" i="36" a="1"/>
  <c r="A380" i="36" a="1"/>
  <c r="A239" i="36" a="1"/>
  <c r="A313" i="36" a="1"/>
  <c r="A422" i="36" a="1"/>
  <c r="A314" i="35" a="1"/>
  <c r="A312" i="35" a="1"/>
  <c r="A162" i="35" a="1"/>
  <c r="A155" i="35" a="1"/>
  <c r="A296" i="35" a="1"/>
  <c r="A638" i="35" a="1"/>
  <c r="A462" i="36" a="1"/>
  <c r="A197" i="35" a="1"/>
  <c r="A94" i="36" a="1"/>
  <c r="A553" i="35" a="1"/>
  <c r="A605" i="35" a="1"/>
  <c r="A214" i="35" a="1"/>
  <c r="A14" i="36" a="1"/>
  <c r="A212" i="36" a="1"/>
  <c r="A152" i="36" a="1"/>
  <c r="A388" i="35" a="1"/>
  <c r="A28" i="35" a="1"/>
  <c r="A318" i="35" a="1"/>
  <c r="A608" i="35" a="1"/>
  <c r="A521" i="35" a="1"/>
  <c r="A568" i="35" a="1"/>
  <c r="A69" i="35" a="1"/>
  <c r="A55" i="35" a="1"/>
  <c r="A679" i="35" a="1"/>
  <c r="A554" i="35" a="1"/>
  <c r="A450" i="35" a="1"/>
  <c r="A443" i="36" a="1"/>
  <c r="A382" i="36" a="1"/>
  <c r="A202" i="36" a="1"/>
  <c r="A40" i="36" a="1"/>
  <c r="A22" i="35" a="1"/>
  <c r="A213" i="36" a="1"/>
  <c r="A329" i="35" a="1"/>
  <c r="A79" i="35" a="1"/>
  <c r="A18" i="36" a="1"/>
  <c r="A200" i="35" a="1"/>
  <c r="A357" i="36" a="1"/>
  <c r="A305" i="35" a="1"/>
  <c r="A201" i="36" a="1"/>
  <c r="A297" i="35" a="1"/>
  <c r="A459" i="35" a="1"/>
  <c r="A375" i="35" a="1"/>
  <c r="AC1" i="21"/>
  <c r="A346" i="36" a="1"/>
  <c r="A105" i="35" a="1"/>
  <c r="A66" i="36" a="1"/>
  <c r="A292" i="35" a="1"/>
  <c r="A445" i="35" a="1"/>
  <c r="A135" i="36" a="1"/>
  <c r="A551" i="35" a="1"/>
  <c r="A53" i="35" a="1"/>
  <c r="A361" i="36" a="1"/>
  <c r="A334" i="35" a="1"/>
  <c r="A665" i="35" a="1"/>
  <c r="A452" i="35" a="1"/>
  <c r="A569" i="35" a="1"/>
  <c r="A278" i="35" a="1"/>
  <c r="A351" i="35" a="1"/>
  <c r="A64" i="36" a="1"/>
  <c r="A194" i="35" a="1"/>
  <c r="A544" i="35" a="1"/>
  <c r="A342" i="35" a="1"/>
  <c r="A31" i="35" a="1"/>
  <c r="A231" i="35" a="1"/>
  <c r="A476" i="35" a="1"/>
  <c r="A173" i="35" a="1"/>
  <c r="A204" i="35" a="1"/>
  <c r="A146" i="35" a="1"/>
  <c r="A615" i="35" a="1"/>
  <c r="A324" i="35" a="1"/>
  <c r="A478" i="35" a="1"/>
  <c r="A524" i="35" a="1"/>
  <c r="A290" i="35" a="1"/>
  <c r="A625" i="35" a="1"/>
  <c r="A26" i="36" a="1"/>
  <c r="A573" i="35" a="1"/>
  <c r="A609" i="35" a="1"/>
  <c r="A651" i="35" a="1"/>
  <c r="A289" i="36" a="1"/>
  <c r="A167" i="36" a="1"/>
  <c r="A642" i="35" a="1"/>
  <c r="A98" i="35" a="1"/>
  <c r="A322" i="35" a="1"/>
  <c r="A462" i="35" a="1"/>
  <c r="A93" i="36" a="1"/>
  <c r="A457" i="36" a="1"/>
  <c r="A345" i="35" a="1"/>
  <c r="A46" i="35" a="1"/>
  <c r="A370" i="35" a="1"/>
  <c r="A277" i="36" a="1"/>
  <c r="A308" i="36" a="1"/>
  <c r="A45" i="35" a="1"/>
  <c r="A319" i="36" a="1"/>
  <c r="A357" i="35" a="1"/>
  <c r="A268" i="35" a="1"/>
  <c r="A363" i="36" a="1"/>
  <c r="A311" i="36" a="1"/>
  <c r="A28" i="36" a="1"/>
  <c r="A361" i="35" a="1"/>
  <c r="A405" i="36" a="1"/>
  <c r="A201" i="35" a="1"/>
  <c r="A70" i="35" a="1"/>
  <c r="A252" i="36" a="1"/>
  <c r="A539" i="35" a="1"/>
  <c r="A396" i="35" a="1"/>
  <c r="A198" i="35" a="1"/>
  <c r="A285" i="36" a="1"/>
  <c r="A199" i="35" a="1"/>
  <c r="A52" i="36" a="1"/>
  <c r="A405" i="35" a="1"/>
  <c r="A72" i="36" a="1"/>
  <c r="A97" i="36" a="1"/>
  <c r="A384" i="35" a="1"/>
  <c r="A185" i="35" a="1"/>
  <c r="A659" i="35" a="1"/>
  <c r="A191" i="35" a="1"/>
  <c r="A283" i="35" a="1"/>
  <c r="A219" i="36" a="1"/>
  <c r="S1" i="21"/>
  <c r="A58" i="36" a="1"/>
  <c r="A250" i="35" a="1"/>
  <c r="A245" i="35" a="1"/>
  <c r="A402" i="36" a="1"/>
  <c r="A244" i="35" a="1"/>
  <c r="A375" i="36" a="1"/>
  <c r="A617" i="35" a="1"/>
  <c r="A337" i="35" a="1"/>
  <c r="A586" i="35" a="1"/>
  <c r="A627" i="35" a="1"/>
  <c r="A364" i="36" a="1"/>
  <c r="A320" i="35" a="1"/>
  <c r="A360" i="36" a="1"/>
  <c r="A77" i="35" a="1"/>
  <c r="A565" i="35" a="1"/>
  <c r="A602" i="35" a="1"/>
  <c r="A464" i="36" a="1"/>
  <c r="A640" i="35" a="1"/>
  <c r="A204" i="36" a="1"/>
  <c r="A24" i="36" a="1"/>
  <c r="A218" i="35" a="1"/>
  <c r="A30" i="35" a="1"/>
  <c r="A172" i="35" a="1"/>
  <c r="A134" i="35" a="1"/>
  <c r="A481" i="35" a="1"/>
  <c r="A542" i="35" a="1"/>
  <c r="A268" i="36" a="1"/>
  <c r="A676" i="35" a="1"/>
  <c r="A196" i="36" a="1"/>
  <c r="A175" i="36" a="1"/>
  <c r="A451" i="35" a="1"/>
  <c r="A425" i="36" a="1"/>
  <c r="A166" i="36" a="1"/>
  <c r="A681" i="35" a="1"/>
  <c r="A316" i="36" a="1"/>
  <c r="A543" i="35" a="1"/>
  <c r="A344" i="35" a="1"/>
  <c r="A372" i="36" a="1"/>
  <c r="A347" i="36" a="1"/>
  <c r="A455" i="36" a="1"/>
  <c r="A661" i="35" a="1"/>
  <c r="A477" i="35" a="1"/>
  <c r="A63" i="36" a="1"/>
  <c r="A89" i="36" a="1"/>
  <c r="A315" i="36" a="1"/>
  <c r="A304" i="35" a="1"/>
  <c r="A439" i="36" a="1"/>
  <c r="A514" i="35" a="1"/>
  <c r="A187" i="36" a="1"/>
  <c r="A108" i="36" a="1"/>
  <c r="A130" i="36" a="1"/>
  <c r="A95" i="36" a="1"/>
  <c r="A367" i="35" a="1"/>
  <c r="A348" i="36" a="1"/>
  <c r="A421" i="36" a="1"/>
  <c r="A275" i="36" a="1"/>
  <c r="A143" i="35" a="1"/>
  <c r="A205" i="36" a="1"/>
  <c r="A591" i="35" a="1"/>
  <c r="A400" i="36" a="1"/>
  <c r="A266" i="36" a="1"/>
  <c r="A380" i="35" a="1"/>
  <c r="A43" i="35" a="1"/>
  <c r="A136" i="36" a="1"/>
  <c r="A87" i="35" a="1"/>
  <c r="A203" i="36" a="1"/>
  <c r="A253" i="35" a="1"/>
  <c r="A311" i="35" a="1"/>
  <c r="A71" i="36" a="1"/>
  <c r="A11" i="35" a="1"/>
  <c r="A444" i="35" a="1"/>
  <c r="A138" i="36" a="1"/>
  <c r="A468" i="35" a="1"/>
  <c r="A622" i="35" a="1"/>
  <c r="A184" i="36" a="1"/>
  <c r="A592" i="35" a="1"/>
  <c r="A583" i="35" a="1"/>
  <c r="A328" i="35" a="1"/>
  <c r="A15" i="35" a="1"/>
  <c r="A273" i="35" a="1"/>
  <c r="A272" i="35" a="1"/>
  <c r="A389" i="35" a="1"/>
  <c r="A313" i="35" a="1"/>
  <c r="A390" i="35" a="1"/>
  <c r="A42" i="35" a="1"/>
  <c r="A261" i="35" a="1"/>
  <c r="A571" i="35" a="1"/>
  <c r="A630" i="35" a="1"/>
  <c r="A241" i="35" a="1"/>
  <c r="A59" i="35" a="1"/>
  <c r="A216" i="35" a="1"/>
  <c r="A99" i="36" a="1"/>
  <c r="A258" i="36" a="1"/>
  <c r="A97" i="35" a="1"/>
  <c r="A213" i="35" a="1"/>
  <c r="A89" i="35" a="1"/>
  <c r="A264" i="36" a="1"/>
  <c r="A347" i="35" a="1"/>
  <c r="A301" i="36" a="1"/>
  <c r="A81" i="35" a="1"/>
  <c r="A350" i="36" a="1"/>
  <c r="A397" i="35" a="1"/>
  <c r="A25" i="35" a="1"/>
  <c r="A414" i="35" a="1"/>
  <c r="A31" i="36" a="1"/>
  <c r="A138" i="35" a="1"/>
  <c r="A78" i="35" a="1"/>
  <c r="A228" i="35" a="1"/>
  <c r="A284" i="36" a="1"/>
  <c r="A94" i="35" a="1"/>
  <c r="A348" i="35" a="1"/>
  <c r="A437" i="36" a="1"/>
  <c r="A128" i="36" a="1"/>
  <c r="A307" i="36" a="1"/>
  <c r="A527" i="35" a="1"/>
  <c r="A11" i="36" a="1"/>
  <c r="A465" i="36" a="1"/>
  <c r="A51" i="36" a="1"/>
  <c r="A74" i="35" a="1"/>
  <c r="A85" i="35" a="1"/>
  <c r="A465" i="35" a="1"/>
  <c r="A267" i="36" a="1"/>
  <c r="A95" i="35" a="1"/>
  <c r="A391" i="36" a="1"/>
  <c r="A12" i="35" a="1"/>
  <c r="A466" i="35" a="1"/>
  <c r="A272" i="36" a="1"/>
  <c r="A237" i="35" a="1"/>
  <c r="A379" i="36" a="1"/>
  <c r="A160" i="36" a="1"/>
  <c r="A334" i="36" a="1"/>
  <c r="A471" i="35" a="1"/>
  <c r="A383" i="36" a="1"/>
  <c r="A171" i="36" a="1"/>
  <c r="A670" i="35" a="1"/>
  <c r="A14" i="35" a="1"/>
  <c r="A65" i="35" a="1"/>
  <c r="A234" i="35" a="1"/>
  <c r="A133" i="36" a="1"/>
  <c r="A467" i="35" a="1"/>
  <c r="A520" i="35" a="1"/>
  <c r="A309" i="36" a="1"/>
  <c r="A47" i="35" a="1"/>
  <c r="A180" i="35" a="1"/>
  <c r="A157" i="36" a="1"/>
  <c r="A328" i="36" a="1"/>
  <c r="A559" i="35" a="1"/>
  <c r="A20" i="36" a="1"/>
  <c r="A82" i="36" a="1"/>
  <c r="A444" i="36" a="1"/>
  <c r="A382" i="35" a="1"/>
  <c r="A134" i="36" a="1"/>
  <c r="A562" i="35" a="1"/>
  <c r="A349" i="35" a="1"/>
  <c r="A206" i="35" a="1"/>
  <c r="A39" i="36" a="1"/>
  <c r="A17" i="35" a="1"/>
  <c r="A90" i="35" a="1"/>
  <c r="A293" i="35" a="1"/>
  <c r="A158" i="35" a="1"/>
  <c r="A219" i="35" a="1"/>
  <c r="A488" i="35" a="1"/>
  <c r="A203" i="35" a="1"/>
  <c r="A406" i="35" a="1"/>
  <c r="A189" i="35" a="1"/>
  <c r="A74" i="36" a="1"/>
  <c r="A274" i="35" a="1"/>
  <c r="A197" i="36" a="1"/>
  <c r="A137" i="35" a="1"/>
  <c r="A340" i="36" a="1"/>
  <c r="A82" i="35" a="1"/>
  <c r="A160" i="35" a="1"/>
  <c r="A113" i="36" a="1"/>
  <c r="A483" i="35" a="1"/>
  <c r="A441" i="36" a="1"/>
  <c r="A508" i="35" a="1"/>
  <c r="A159" i="35" a="1"/>
  <c r="A80" i="35" a="1"/>
  <c r="A624" i="35" a="1"/>
  <c r="A346" i="35" a="1"/>
  <c r="A531" i="35" a="1"/>
  <c r="A515" i="35" a="1"/>
  <c r="A623" i="35" a="1"/>
  <c r="A588" i="35" a="1"/>
  <c r="A144" i="35" a="1"/>
  <c r="A575" i="35" a="1"/>
  <c r="A285" i="35" a="1"/>
  <c r="A261" i="36" a="1"/>
  <c r="A325" i="36" a="1"/>
  <c r="A424" i="36" a="1"/>
  <c r="A517" i="35" a="1"/>
  <c r="A359" i="35" a="1"/>
  <c r="A270" i="36" a="1"/>
  <c r="A37" i="35" a="1"/>
  <c r="A161" i="36" a="1"/>
  <c r="A314" i="36" a="1"/>
  <c r="A153" i="36" a="1"/>
  <c r="A456" i="36" a="1"/>
  <c r="A178" i="36" a="1"/>
  <c r="A149" i="36" a="1"/>
  <c r="A154" i="35" a="1"/>
  <c r="A458" i="35" a="1"/>
  <c r="A93" i="35" a="1"/>
  <c r="A471" i="36" a="1"/>
  <c r="AG1" i="21"/>
  <c r="A298" i="35" a="1"/>
  <c r="A277" i="35" a="1"/>
  <c r="A631" i="35" a="1"/>
  <c r="A145" i="36" a="1"/>
  <c r="A205" i="35" a="1"/>
  <c r="A384" i="36" a="1"/>
  <c r="A182" i="35" a="1"/>
  <c r="A288" i="36" a="1"/>
  <c r="A456" i="35" a="1"/>
  <c r="A641" i="35" a="1"/>
  <c r="A300" i="35" a="1"/>
  <c r="A168" i="35" a="1"/>
  <c r="A385" i="36" a="1"/>
  <c r="A415" i="35" a="1"/>
  <c r="A440" i="36" a="1"/>
  <c r="A162" i="36" a="1"/>
  <c r="A668" i="35" a="1"/>
  <c r="A589" i="35" a="1"/>
  <c r="A177" i="35" a="1"/>
  <c r="A556" i="35" a="1"/>
  <c r="A58" i="35" a="1"/>
  <c r="A416" i="36" a="1"/>
  <c r="A672" i="35" a="1"/>
  <c r="A254" i="35" a="1"/>
  <c r="A330" i="35" a="1"/>
  <c r="A269" i="36" a="1"/>
  <c r="A294" i="36" a="1"/>
  <c r="A561" i="35" a="1"/>
  <c r="A461" i="36" a="1"/>
  <c r="A122" i="36" a="1"/>
  <c r="A312" i="36" a="1"/>
  <c r="A427" i="36" a="1"/>
  <c r="A666" i="35" a="1"/>
  <c r="A423" i="36" a="1"/>
  <c r="A557" i="35" a="1"/>
  <c r="A530" i="35" a="1"/>
  <c r="A669" i="35" a="1"/>
  <c r="A428" i="36" a="1"/>
  <c r="A354" i="35" a="1"/>
  <c r="A40" i="35" a="1"/>
  <c r="A109" i="36" a="1"/>
  <c r="A215" i="36" a="1"/>
  <c r="A324" i="36" a="1"/>
  <c r="A229" i="36" a="1"/>
  <c r="A73" i="35" a="1"/>
  <c r="A210" i="36" a="1"/>
  <c r="A276" i="35" a="1"/>
  <c r="A604" i="35" a="1"/>
  <c r="A379" i="35" a="1"/>
  <c r="A43" i="36" a="1"/>
  <c r="A598" i="35" a="1"/>
  <c r="A358" i="36" a="1"/>
  <c r="A667" i="35" a="1"/>
  <c r="A217" i="35" a="1"/>
  <c r="A362" i="36" a="1"/>
  <c r="A48" i="36" a="1"/>
  <c r="A215" i="35" a="1"/>
  <c r="A228" i="36" a="1"/>
  <c r="A60" i="35" a="1"/>
  <c r="A220" i="35" a="1"/>
  <c r="A397" i="36" a="1"/>
  <c r="A295" i="36" a="1"/>
  <c r="A647" i="35" a="1"/>
  <c r="A12" i="36" a="1"/>
  <c r="A403" i="35" a="1"/>
  <c r="A182" i="36" a="1"/>
  <c r="A286" i="36" a="1"/>
  <c r="A341" i="35" a="1"/>
  <c r="A199" i="36" a="1"/>
  <c r="A19" i="35" a="1"/>
  <c r="A371" i="35" a="1"/>
  <c r="A445" i="36" a="1"/>
  <c r="A377" i="35" a="1"/>
  <c r="A224" i="35" a="1"/>
  <c r="A38" i="35" a="1"/>
  <c r="A289" i="35" a="1"/>
  <c r="A419" i="35" a="1"/>
  <c r="A422" i="35" a="1"/>
  <c r="A654" i="35" a="1"/>
  <c r="A377" i="36" a="1"/>
  <c r="A96" i="35" a="1"/>
  <c r="A275" i="35" a="1"/>
  <c r="A148" i="35" a="1"/>
  <c r="A368" i="35" a="1"/>
  <c r="A50" i="35" a="1"/>
  <c r="A420" i="35" a="1"/>
  <c r="A249" i="35" a="1"/>
  <c r="A62" i="35" a="1"/>
  <c r="A407" i="35" a="1"/>
  <c r="A34" i="36" a="1"/>
  <c r="A57" i="35" a="1"/>
  <c r="A596" i="35" a="1"/>
  <c r="A26" i="35" a="1"/>
  <c r="A125" i="36" a="1"/>
  <c r="A419" i="36" a="1"/>
  <c r="A293" i="36" a="1"/>
  <c r="A258" i="35" a="1"/>
  <c r="A619" i="35" a="1"/>
  <c r="A355" i="36" a="1"/>
  <c r="A645" i="35" a="1"/>
  <c r="A338" i="36" a="1"/>
  <c r="A316" i="35" a="1"/>
  <c r="A412" i="36" a="1"/>
  <c r="A84" i="35" a="1"/>
  <c r="A173" i="36" a="1"/>
  <c r="A479" i="35" a="1"/>
  <c r="A470" i="35" a="1"/>
  <c r="A519" i="35" a="1"/>
  <c r="A23" i="35" a="1"/>
  <c r="A246" i="36" a="1"/>
  <c r="A674" i="35" a="1"/>
  <c r="A64" i="35" a="1"/>
  <c r="A570" i="35" a="1"/>
  <c r="A446" i="35" a="1"/>
  <c r="A351" i="36" a="1"/>
  <c r="A236" i="36" a="1"/>
  <c r="A393" i="35" a="1"/>
  <c r="A61" i="36" a="1"/>
  <c r="A323" i="36" a="1"/>
  <c r="A21" i="36" a="1"/>
  <c r="A599" i="35" a="1"/>
  <c r="A59" i="36" a="1"/>
  <c r="A101" i="36" a="1"/>
  <c r="A518" i="35" a="1"/>
  <c r="A36" i="36" a="1"/>
  <c r="A211" i="35" a="1"/>
  <c r="A371" i="36" a="1"/>
  <c r="A217" i="36" a="1"/>
  <c r="A369" i="35" a="1"/>
  <c r="A372" i="35" a="1"/>
  <c r="A490" i="35" a="1"/>
  <c r="A536" i="35" a="1"/>
  <c r="A18" i="35" a="1"/>
  <c r="A540" i="35" a="1"/>
  <c r="A317" i="36" a="1"/>
  <c r="A139" i="35" a="1"/>
  <c r="A154" i="36" a="1"/>
  <c r="A101" i="35" a="1"/>
  <c r="A15" i="36" a="1"/>
  <c r="A47" i="36" a="1"/>
  <c r="AC3" i="21"/>
  <c r="A16" i="36" a="1"/>
  <c r="A414" i="36" a="1"/>
  <c r="A339" i="36" a="1"/>
  <c r="A208" i="36" a="1"/>
  <c r="A292" i="36" a="1"/>
  <c r="A265" i="36" a="1"/>
  <c r="A96" i="36" a="1"/>
  <c r="A206" i="36" a="1"/>
  <c r="A563" i="35" a="1"/>
  <c r="A238" i="35" a="1"/>
  <c r="A616" i="35" a="1"/>
  <c r="A92" i="36" a="1"/>
  <c r="A489" i="35" a="1"/>
  <c r="A338" i="35" a="1"/>
  <c r="A240" i="35" a="1"/>
  <c r="A315" i="35" a="1"/>
  <c r="A46" i="36" a="1"/>
  <c r="A431" i="36" a="1"/>
  <c r="A415" i="36" a="1"/>
  <c r="E1" i="21"/>
  <c r="A331" i="35" a="1"/>
  <c r="A579" i="35" a="1"/>
  <c r="A230" i="35" a="1"/>
  <c r="A21" i="35" a="1"/>
  <c r="A282" i="35" a="1"/>
  <c r="A574" i="35" a="1"/>
  <c r="A100" i="35" a="1"/>
  <c r="A224" i="36" a="1"/>
  <c r="A467" i="36" a="1"/>
  <c r="A186" i="35" a="1"/>
  <c r="A27" i="36" a="1"/>
  <c r="A360" i="35" a="1"/>
  <c r="A270" i="35" a="1"/>
  <c r="A83" i="35" a="1"/>
  <c r="A106" i="35" a="1"/>
  <c r="A337" i="36" a="1"/>
  <c r="A516" i="35" a="1"/>
  <c r="A470" i="36" a="1"/>
  <c r="A137" i="36" a="1"/>
  <c r="A398" i="36" a="1"/>
  <c r="A117" i="36" a="1"/>
  <c r="A155" i="36" a="1"/>
  <c r="A441" i="35" a="1"/>
  <c r="A436" i="36" a="1"/>
  <c r="A191" i="36" a="1"/>
  <c r="A342" i="36" a="1"/>
  <c r="A453" i="36" a="1"/>
  <c r="A576" i="35" a="1"/>
  <c r="A475" i="35" a="1"/>
  <c r="A491" i="35" a="1"/>
  <c r="A582" i="35" a="1"/>
  <c r="A634" i="35" a="1"/>
  <c r="A472" i="36" a="1"/>
  <c r="A184" i="35" a="1"/>
  <c r="A532" i="35" a="1"/>
  <c r="A510" i="35" a="1"/>
  <c r="A567" i="35" a="1"/>
  <c r="A580" i="35" a="1"/>
  <c r="A234" i="36" a="1"/>
  <c r="A152" i="35" a="1"/>
  <c r="A457" i="35" a="1"/>
  <c r="A265" i="35" a="1"/>
  <c r="A141" i="36" a="1"/>
  <c r="A399" i="35" a="1"/>
  <c r="A178" i="35" a="1"/>
  <c r="A652" i="35" a="1"/>
  <c r="A142" i="36" a="1"/>
  <c r="A188" i="35" a="1"/>
  <c r="A123" i="36" a="1"/>
  <c r="A373" i="35" a="1"/>
  <c r="A32" i="36" a="1"/>
  <c r="A190" i="35" a="1"/>
  <c r="A210" i="35" a="1"/>
  <c r="A378" i="36" a="1"/>
  <c r="A434" i="36" a="1"/>
  <c r="A233" i="36" a="1"/>
  <c r="A632" i="35" a="1"/>
  <c r="A127" i="36" a="1"/>
  <c r="AG3" i="21"/>
  <c r="A621" i="35" a="1"/>
  <c r="A260" i="35" a="1"/>
  <c r="A362" i="35" a="1"/>
  <c r="A336" i="36" a="1"/>
  <c r="A369" i="36" a="1"/>
  <c r="A48" i="35" a="1"/>
  <c r="A321" i="35" a="1"/>
  <c r="A140" i="36" a="1"/>
  <c r="A238" i="36" a="1"/>
  <c r="A67" i="35" a="1"/>
  <c r="A329" i="36" a="1"/>
  <c r="A658" i="35" a="1"/>
  <c r="E3" i="21"/>
  <c r="A294" i="35" a="1"/>
  <c r="A374" i="35" a="1"/>
  <c r="A149" i="35" a="1"/>
  <c r="A320" i="36" a="1"/>
  <c r="A400" i="35" a="1"/>
  <c r="A209" i="36" a="1"/>
  <c r="A251" i="35" a="1"/>
  <c r="A135" i="35" a="1"/>
  <c r="A102" i="35" a="1"/>
  <c r="A42" i="36" a="1"/>
  <c r="A453" i="35" a="1"/>
  <c r="A110" i="36" a="1"/>
  <c r="A153" i="35" a="1"/>
  <c r="A433" i="36" a="1"/>
  <c r="A17" i="36" a="1"/>
  <c r="A646" i="35" a="1"/>
  <c r="A395" i="35" a="1"/>
  <c r="A164" i="35" a="1"/>
  <c r="A386" i="35" a="1"/>
  <c r="A511" i="35" a="1"/>
  <c r="A54" i="36" a="1"/>
  <c r="A287" i="35" a="1"/>
  <c r="A607" i="35" a="1"/>
  <c r="A53" i="36" a="1"/>
  <c r="A266" i="35" a="1"/>
  <c r="A612" i="35" a="1"/>
  <c r="A262" i="35" a="1"/>
  <c r="A363" i="35" a="1"/>
  <c r="A359" i="36" a="1"/>
  <c r="A680" i="35" a="1"/>
  <c r="A105" i="36" a="1"/>
  <c r="A353" i="35" a="1"/>
  <c r="A438" i="36" a="1"/>
  <c r="A548" i="35" a="1"/>
  <c r="A367" i="36" a="1"/>
  <c r="A24" i="35" a="1"/>
  <c r="A269" i="35" a="1"/>
  <c r="A156" i="36" a="1"/>
  <c r="A25" i="36" a="1"/>
  <c r="A136" i="35" a="1"/>
  <c r="A142" i="35" a="1"/>
  <c r="A310" i="36" a="1"/>
  <c r="A339" i="35" a="1"/>
  <c r="A374" i="36" a="1"/>
  <c r="A159" i="36" a="1"/>
  <c r="A322" i="36" a="1"/>
  <c r="A426" i="36" a="1"/>
  <c r="A259" i="35" a="1"/>
  <c r="A385" i="35" a="1"/>
  <c r="A408" i="35" a="1"/>
  <c r="A49" i="36" a="1"/>
  <c r="A487" i="35" a="1"/>
  <c r="A319" i="35" a="1"/>
  <c r="A459" i="36" a="1"/>
  <c r="A657" i="35" a="1"/>
  <c r="A657" i="35" l="1"/>
  <c r="A459" i="36"/>
  <c r="A319" i="35"/>
  <c r="A487" i="35"/>
  <c r="A49" i="36"/>
  <c r="A408" i="35"/>
  <c r="A385" i="35"/>
  <c r="A259" i="35"/>
  <c r="A426" i="36"/>
  <c r="A322" i="36"/>
  <c r="A159" i="36"/>
  <c r="A374" i="36"/>
  <c r="A339" i="35"/>
  <c r="A310" i="36"/>
  <c r="A142" i="35"/>
  <c r="A136" i="35"/>
  <c r="A25" i="36"/>
  <c r="A156" i="36"/>
  <c r="A269" i="35"/>
  <c r="A24" i="35"/>
  <c r="A367" i="36"/>
  <c r="A548" i="35"/>
  <c r="A438" i="36"/>
  <c r="A353" i="35"/>
  <c r="A105" i="36"/>
  <c r="A680" i="35"/>
  <c r="A359" i="36"/>
  <c r="A363" i="35"/>
  <c r="A262" i="35"/>
  <c r="A612" i="35"/>
  <c r="A266" i="35"/>
  <c r="A53" i="36"/>
  <c r="A607" i="35"/>
  <c r="A287" i="35"/>
  <c r="A54" i="36"/>
  <c r="A511" i="35"/>
  <c r="A386" i="35"/>
  <c r="A164" i="35"/>
  <c r="A395" i="35"/>
  <c r="A646" i="35"/>
  <c r="A17" i="36"/>
  <c r="A433" i="36"/>
  <c r="A153" i="35"/>
  <c r="A110" i="36"/>
  <c r="A453" i="35"/>
  <c r="A42" i="36"/>
  <c r="A102" i="35"/>
  <c r="A135" i="35"/>
  <c r="A251" i="35"/>
  <c r="A209" i="36"/>
  <c r="A400" i="35"/>
  <c r="A320" i="36"/>
  <c r="A149" i="35"/>
  <c r="A374" i="35"/>
  <c r="A294" i="35"/>
  <c r="A658" i="35"/>
  <c r="A329" i="36"/>
  <c r="A67" i="35"/>
  <c r="A238" i="36"/>
  <c r="A140" i="36"/>
  <c r="A321" i="35"/>
  <c r="A48" i="35"/>
  <c r="A369" i="36"/>
  <c r="A336" i="36"/>
  <c r="A362" i="35"/>
  <c r="A260" i="35"/>
  <c r="A621" i="35"/>
  <c r="A127" i="36"/>
  <c r="A632" i="35"/>
  <c r="A233" i="36"/>
  <c r="A434" i="36"/>
  <c r="A378" i="36"/>
  <c r="A210" i="35"/>
  <c r="A190" i="35"/>
  <c r="A32" i="36"/>
  <c r="A373" i="35"/>
  <c r="A123" i="36"/>
  <c r="A188" i="35"/>
  <c r="A142" i="36"/>
  <c r="A652" i="35"/>
  <c r="A178" i="35"/>
  <c r="A399" i="35"/>
  <c r="A141" i="36"/>
  <c r="A265" i="35"/>
  <c r="A457" i="35"/>
  <c r="A152" i="35"/>
  <c r="A234" i="36"/>
  <c r="A580" i="35"/>
  <c r="A567" i="35"/>
  <c r="A510" i="35"/>
  <c r="A532" i="35"/>
  <c r="A184" i="35"/>
  <c r="A472" i="36"/>
  <c r="A634" i="35"/>
  <c r="A582" i="35"/>
  <c r="A491" i="35"/>
  <c r="A475" i="35"/>
  <c r="A576" i="35"/>
  <c r="A453" i="36"/>
  <c r="A342" i="36"/>
  <c r="A191" i="36"/>
  <c r="A436" i="36"/>
  <c r="A441" i="35"/>
  <c r="A155" i="36"/>
  <c r="A117" i="36"/>
  <c r="A398" i="36"/>
  <c r="A137" i="36"/>
  <c r="A470" i="36"/>
  <c r="A516" i="35"/>
  <c r="A337" i="36"/>
  <c r="A106" i="35"/>
  <c r="A83" i="35"/>
  <c r="A270" i="35"/>
  <c r="A360" i="35"/>
  <c r="A27" i="36"/>
  <c r="A186" i="35"/>
  <c r="A467" i="36"/>
  <c r="A224" i="36"/>
  <c r="A100" i="35"/>
  <c r="A574" i="35"/>
  <c r="A282" i="35"/>
  <c r="A21" i="35"/>
  <c r="A230" i="35"/>
  <c r="A579" i="35"/>
  <c r="A331" i="35"/>
  <c r="A415" i="36"/>
  <c r="A431" i="36"/>
  <c r="A46" i="36"/>
  <c r="A315" i="35"/>
  <c r="A240" i="35"/>
  <c r="A338" i="35"/>
  <c r="A489" i="35"/>
  <c r="A92" i="36"/>
  <c r="A616" i="35"/>
  <c r="A238" i="35"/>
  <c r="A563" i="35"/>
  <c r="A206" i="36"/>
  <c r="A96" i="36"/>
  <c r="A265" i="36"/>
  <c r="A292" i="36"/>
  <c r="A208" i="36"/>
  <c r="A339" i="36"/>
  <c r="A414" i="36"/>
  <c r="A16" i="36"/>
  <c r="A47" i="36"/>
  <c r="A15" i="36"/>
  <c r="A101" i="35"/>
  <c r="A154" i="36"/>
  <c r="A139" i="35"/>
  <c r="A317" i="36"/>
  <c r="A540" i="35"/>
  <c r="A18" i="35"/>
  <c r="A536" i="35"/>
  <c r="A490" i="35"/>
  <c r="A372" i="35"/>
  <c r="A369" i="35"/>
  <c r="A217" i="36"/>
  <c r="A371" i="36"/>
  <c r="A211" i="35"/>
  <c r="A36" i="36"/>
  <c r="A518" i="35"/>
  <c r="A101" i="36"/>
  <c r="A59" i="36"/>
  <c r="A599" i="35"/>
  <c r="A21" i="36"/>
  <c r="A323" i="36"/>
  <c r="A61" i="36"/>
  <c r="A393" i="35"/>
  <c r="A236" i="36"/>
  <c r="A351" i="36"/>
  <c r="A446" i="35"/>
  <c r="A570" i="35"/>
  <c r="A64" i="35"/>
  <c r="A674" i="35"/>
  <c r="A246" i="36"/>
  <c r="A23" i="35"/>
  <c r="A519" i="35"/>
  <c r="A470" i="35"/>
  <c r="A479" i="35"/>
  <c r="A173" i="36"/>
  <c r="A84" i="35"/>
  <c r="A412" i="36"/>
  <c r="A316" i="35"/>
  <c r="A338" i="36"/>
  <c r="A645" i="35"/>
  <c r="A355" i="36"/>
  <c r="A619" i="35"/>
  <c r="A258" i="35"/>
  <c r="A293" i="36"/>
  <c r="A419" i="36"/>
  <c r="A125" i="36"/>
  <c r="A26" i="35"/>
  <c r="A596" i="35"/>
  <c r="A57" i="35"/>
  <c r="A34" i="36"/>
  <c r="A407" i="35"/>
  <c r="A62" i="35"/>
  <c r="A249" i="35"/>
  <c r="A420" i="35"/>
  <c r="A50" i="35"/>
  <c r="A368" i="35"/>
  <c r="A148" i="35"/>
  <c r="A275" i="35"/>
  <c r="A96" i="35"/>
  <c r="A377" i="36"/>
  <c r="A654" i="35"/>
  <c r="A422" i="35"/>
  <c r="A419" i="35"/>
  <c r="A289" i="35"/>
  <c r="A38" i="35"/>
  <c r="A224" i="35"/>
  <c r="A377" i="35"/>
  <c r="A445" i="36"/>
  <c r="A371" i="35"/>
  <c r="A19" i="35"/>
  <c r="A199" i="36"/>
  <c r="A341" i="35"/>
  <c r="A286" i="36"/>
  <c r="A182" i="36"/>
  <c r="A403" i="35"/>
  <c r="A12" i="36"/>
  <c r="A647" i="35"/>
  <c r="A295" i="36"/>
  <c r="A397" i="36"/>
  <c r="A220" i="35"/>
  <c r="A60" i="35"/>
  <c r="A228" i="36"/>
  <c r="A215" i="35"/>
  <c r="A48" i="36"/>
  <c r="A362" i="36"/>
  <c r="A217" i="35"/>
  <c r="A667" i="35"/>
  <c r="A358" i="36"/>
  <c r="A598" i="35"/>
  <c r="A43" i="36"/>
  <c r="A379" i="35"/>
  <c r="A604" i="35"/>
  <c r="A276" i="35"/>
  <c r="A210" i="36"/>
  <c r="A73" i="35"/>
  <c r="A229" i="36"/>
  <c r="A324" i="36"/>
  <c r="A215" i="36"/>
  <c r="A109" i="36"/>
  <c r="A40" i="35"/>
  <c r="A354" i="35"/>
  <c r="A428" i="36"/>
  <c r="A669" i="35"/>
  <c r="A530" i="35"/>
  <c r="A557" i="35"/>
  <c r="A423" i="36"/>
  <c r="A666" i="35"/>
  <c r="A427" i="36"/>
  <c r="A312" i="36"/>
  <c r="A122" i="36"/>
  <c r="A461" i="36"/>
  <c r="A561" i="35"/>
  <c r="A294" i="36"/>
  <c r="A269" i="36"/>
  <c r="A330" i="35"/>
  <c r="A254" i="35"/>
  <c r="A672" i="35"/>
  <c r="A416" i="36"/>
  <c r="A58" i="35"/>
  <c r="A556" i="35"/>
  <c r="A177" i="35"/>
  <c r="A589" i="35"/>
  <c r="A668" i="35"/>
  <c r="A162" i="36"/>
  <c r="A440" i="36"/>
  <c r="A415" i="35"/>
  <c r="A385" i="36"/>
  <c r="A168" i="35"/>
  <c r="A300" i="35"/>
  <c r="A641" i="35"/>
  <c r="A456" i="35"/>
  <c r="A288" i="36"/>
  <c r="A182" i="35"/>
  <c r="A384" i="36"/>
  <c r="A205" i="35"/>
  <c r="A145" i="36"/>
  <c r="A631" i="35"/>
  <c r="A277" i="35"/>
  <c r="A298" i="35"/>
  <c r="A471" i="36"/>
  <c r="A93" i="35"/>
  <c r="A458" i="35"/>
  <c r="A154" i="35"/>
  <c r="A149" i="36"/>
  <c r="A178" i="36"/>
  <c r="A456" i="36"/>
  <c r="A153" i="36"/>
  <c r="A314" i="36"/>
  <c r="A161" i="36"/>
  <c r="A37" i="35"/>
  <c r="A270" i="36"/>
  <c r="A359" i="35"/>
  <c r="A517" i="35"/>
  <c r="A424" i="36"/>
  <c r="A325" i="36"/>
  <c r="A261" i="36"/>
  <c r="A285" i="35"/>
  <c r="A575" i="35"/>
  <c r="A144" i="35"/>
  <c r="A588" i="35"/>
  <c r="A623" i="35"/>
  <c r="A515" i="35"/>
  <c r="A531" i="35"/>
  <c r="A346" i="35"/>
  <c r="A624" i="35"/>
  <c r="A80" i="35"/>
  <c r="A159" i="35"/>
  <c r="A508" i="35"/>
  <c r="A441" i="36"/>
  <c r="A483" i="35"/>
  <c r="A113" i="36"/>
  <c r="A160" i="35"/>
  <c r="A82" i="35"/>
  <c r="A340" i="36"/>
  <c r="A137" i="35"/>
  <c r="A197" i="36"/>
  <c r="A274" i="35"/>
  <c r="A74" i="36"/>
  <c r="A189" i="35"/>
  <c r="A406" i="35"/>
  <c r="A203" i="35"/>
  <c r="A488" i="35"/>
  <c r="A219" i="35"/>
  <c r="A158" i="35"/>
  <c r="A293" i="35"/>
  <c r="A90" i="35"/>
  <c r="A17" i="35"/>
  <c r="A39" i="36"/>
  <c r="A206" i="35"/>
  <c r="A349" i="35"/>
  <c r="A562" i="35"/>
  <c r="A134" i="36"/>
  <c r="A382" i="35"/>
  <c r="A444" i="36"/>
  <c r="A82" i="36"/>
  <c r="A20" i="36"/>
  <c r="A559" i="35"/>
  <c r="A328" i="36"/>
  <c r="A157" i="36"/>
  <c r="A180" i="35"/>
  <c r="A47" i="35"/>
  <c r="A309" i="36"/>
  <c r="A520" i="35"/>
  <c r="A467" i="35"/>
  <c r="A133" i="36"/>
  <c r="A234" i="35"/>
  <c r="A65" i="35"/>
  <c r="A14" i="35"/>
  <c r="A670" i="35"/>
  <c r="A171" i="36"/>
  <c r="A383" i="36"/>
  <c r="A471" i="35"/>
  <c r="A334" i="36"/>
  <c r="A160" i="36"/>
  <c r="A379" i="36"/>
  <c r="A237" i="35"/>
  <c r="A272" i="36"/>
  <c r="A466" i="35"/>
  <c r="A12" i="35"/>
  <c r="A391" i="36"/>
  <c r="A95" i="35"/>
  <c r="A267" i="36"/>
  <c r="A465" i="35"/>
  <c r="A85" i="35"/>
  <c r="A74" i="35"/>
  <c r="A51" i="36"/>
  <c r="A465" i="36"/>
  <c r="A11" i="36"/>
  <c r="A527" i="35"/>
  <c r="A307" i="36"/>
  <c r="A128" i="36"/>
  <c r="A437" i="36"/>
  <c r="A348" i="35"/>
  <c r="A94" i="35"/>
  <c r="A284" i="36"/>
  <c r="A228" i="35"/>
  <c r="A78" i="35"/>
  <c r="A138" i="35"/>
  <c r="A31" i="36"/>
  <c r="A414" i="35"/>
  <c r="A25" i="35"/>
  <c r="A397" i="35"/>
  <c r="A350" i="36"/>
  <c r="A81" i="35"/>
  <c r="A301" i="36"/>
  <c r="A347" i="35"/>
  <c r="A264" i="36"/>
  <c r="A89" i="35"/>
  <c r="A213" i="35"/>
  <c r="A97" i="35"/>
  <c r="A258" i="36"/>
  <c r="A99" i="36"/>
  <c r="A216" i="35"/>
  <c r="A59" i="35"/>
  <c r="A241" i="35"/>
  <c r="A630" i="35"/>
  <c r="A571" i="35"/>
  <c r="A261" i="35"/>
  <c r="A42" i="35"/>
  <c r="A390" i="35"/>
  <c r="A313" i="35"/>
  <c r="A389" i="35"/>
  <c r="A272" i="35"/>
  <c r="A273" i="35"/>
  <c r="A15" i="35"/>
  <c r="A328" i="35"/>
  <c r="A583" i="35"/>
  <c r="A592" i="35"/>
  <c r="A184" i="36"/>
  <c r="A622" i="35"/>
  <c r="A468" i="35"/>
  <c r="A138" i="36"/>
  <c r="A444" i="35"/>
  <c r="A11" i="35"/>
  <c r="A71" i="36"/>
  <c r="A311" i="35"/>
  <c r="A253" i="35"/>
  <c r="A203" i="36"/>
  <c r="A87" i="35"/>
  <c r="A136" i="36"/>
  <c r="A43" i="35"/>
  <c r="A380" i="35"/>
  <c r="A266" i="36"/>
  <c r="A400" i="36"/>
  <c r="A591" i="35"/>
  <c r="A205" i="36"/>
  <c r="A143" i="35"/>
  <c r="A275" i="36"/>
  <c r="A421" i="36"/>
  <c r="A348" i="36"/>
  <c r="A367" i="35"/>
  <c r="A95" i="36"/>
  <c r="A130" i="36"/>
  <c r="A108" i="36"/>
  <c r="A187" i="36"/>
  <c r="A514" i="35"/>
  <c r="A439" i="36"/>
  <c r="A304" i="35"/>
  <c r="A315" i="36"/>
  <c r="A89" i="36"/>
  <c r="A63" i="36"/>
  <c r="A477" i="35"/>
  <c r="A661" i="35"/>
  <c r="A455" i="36"/>
  <c r="A347" i="36"/>
  <c r="A372" i="36"/>
  <c r="A344" i="35"/>
  <c r="A543" i="35"/>
  <c r="A316" i="36"/>
  <c r="A681" i="35"/>
  <c r="A166" i="36"/>
  <c r="A425" i="36"/>
  <c r="A451" i="35"/>
  <c r="A175" i="36"/>
  <c r="A196" i="36"/>
  <c r="A676" i="35"/>
  <c r="A268" i="36"/>
  <c r="A542" i="35"/>
  <c r="A481" i="35"/>
  <c r="A134" i="35"/>
  <c r="A172" i="35"/>
  <c r="A30" i="35"/>
  <c r="A218" i="35"/>
  <c r="A24" i="36"/>
  <c r="A204" i="36"/>
  <c r="A640" i="35"/>
  <c r="A464" i="36"/>
  <c r="A602" i="35"/>
  <c r="A565" i="35"/>
  <c r="A77" i="35"/>
  <c r="A360" i="36"/>
  <c r="A320" i="35"/>
  <c r="A364" i="36"/>
  <c r="A627" i="35"/>
  <c r="A586" i="35"/>
  <c r="A337" i="35"/>
  <c r="A617" i="35"/>
  <c r="A375" i="36"/>
  <c r="A244" i="35"/>
  <c r="A402" i="36"/>
  <c r="A245" i="35"/>
  <c r="A250" i="35"/>
  <c r="A58" i="36"/>
  <c r="A219" i="36"/>
  <c r="A283" i="35"/>
  <c r="A191" i="35"/>
  <c r="A659" i="35"/>
  <c r="A185" i="35"/>
  <c r="A384" i="35"/>
  <c r="A97" i="36"/>
  <c r="A72" i="36"/>
  <c r="A405" i="35"/>
  <c r="A52" i="36"/>
  <c r="A199" i="35"/>
  <c r="A285" i="36"/>
  <c r="A198" i="35"/>
  <c r="A396" i="35"/>
  <c r="A539" i="35"/>
  <c r="A252" i="36"/>
  <c r="A70" i="35"/>
  <c r="A201" i="35"/>
  <c r="A405" i="36"/>
  <c r="A361" i="35"/>
  <c r="A28" i="36"/>
  <c r="A311" i="36"/>
  <c r="A363" i="36"/>
  <c r="A268" i="35"/>
  <c r="A357" i="35"/>
  <c r="A319" i="36"/>
  <c r="A45" i="35"/>
  <c r="A308" i="36"/>
  <c r="A277" i="36"/>
  <c r="A370" i="35"/>
  <c r="A46" i="35"/>
  <c r="A345" i="35"/>
  <c r="A457" i="36"/>
  <c r="A93" i="36"/>
  <c r="A462" i="35"/>
  <c r="A322" i="35"/>
  <c r="A98" i="35"/>
  <c r="A642" i="35"/>
  <c r="A167" i="36"/>
  <c r="A289" i="36"/>
  <c r="A651" i="35"/>
  <c r="A609" i="35"/>
  <c r="A573" i="35"/>
  <c r="A26" i="36"/>
  <c r="A625" i="35"/>
  <c r="A290" i="35"/>
  <c r="A524" i="35"/>
  <c r="A478" i="35"/>
  <c r="A324" i="35"/>
  <c r="A615" i="35"/>
  <c r="A146" i="35"/>
  <c r="A204" i="35"/>
  <c r="A173" i="35"/>
  <c r="A476" i="35"/>
  <c r="A231" i="35"/>
  <c r="A31" i="35"/>
  <c r="A342" i="35"/>
  <c r="A544" i="35"/>
  <c r="A194" i="35"/>
  <c r="A64" i="36"/>
  <c r="A351" i="35"/>
  <c r="A278" i="35"/>
  <c r="A569" i="35"/>
  <c r="A452" i="35"/>
  <c r="A665" i="35"/>
  <c r="A334" i="35"/>
  <c r="A361" i="36"/>
  <c r="A53" i="35"/>
  <c r="A551" i="35"/>
  <c r="A135" i="36"/>
  <c r="A445" i="35"/>
  <c r="A292" i="35"/>
  <c r="A66" i="36"/>
  <c r="A105" i="35"/>
  <c r="A346" i="36"/>
  <c r="A375" i="35"/>
  <c r="A459" i="35"/>
  <c r="A297" i="35"/>
  <c r="A201" i="36"/>
  <c r="A305" i="35"/>
  <c r="A357" i="36"/>
  <c r="A200" i="35"/>
  <c r="A18" i="36"/>
  <c r="A79" i="35"/>
  <c r="A329" i="35"/>
  <c r="A213" i="36"/>
  <c r="A22" i="35"/>
  <c r="A40" i="36"/>
  <c r="A202" i="36"/>
  <c r="A382" i="36"/>
  <c r="A443" i="36"/>
  <c r="A450" i="35"/>
  <c r="A554" i="35"/>
  <c r="A679" i="35"/>
  <c r="A55" i="35"/>
  <c r="A69" i="35"/>
  <c r="A568" i="35"/>
  <c r="A521" i="35"/>
  <c r="A608" i="35"/>
  <c r="A318" i="35"/>
  <c r="A28" i="35"/>
  <c r="A388" i="35"/>
  <c r="A152" i="36"/>
  <c r="A212" i="36"/>
  <c r="A14" i="36"/>
  <c r="A214" i="35"/>
  <c r="A605" i="35"/>
  <c r="A553" i="35"/>
  <c r="A94" i="36"/>
  <c r="A197" i="35"/>
  <c r="A462" i="36"/>
  <c r="A638" i="35"/>
  <c r="A296" i="35"/>
  <c r="A155" i="35"/>
  <c r="A162" i="35"/>
  <c r="A312" i="35"/>
  <c r="A314" i="35"/>
  <c r="A422" i="36"/>
  <c r="A313" i="36"/>
  <c r="A239" i="36"/>
  <c r="A380" i="36"/>
  <c r="A354" i="36"/>
  <c r="A56" i="36"/>
  <c r="A585" i="35"/>
  <c r="A345" i="36"/>
  <c r="A179" i="35"/>
  <c r="A673" i="35"/>
  <c r="A27" i="35"/>
  <c r="A332" i="36"/>
  <c r="A200" i="36"/>
  <c r="A566" i="35"/>
  <c r="A287" i="36"/>
  <c r="A248" i="36"/>
  <c r="A401" i="35"/>
  <c r="A81" i="36"/>
  <c r="A196" i="35"/>
  <c r="A438" i="35"/>
  <c r="A57" i="36"/>
  <c r="A41" i="36"/>
  <c r="A394" i="35"/>
  <c r="A86" i="36"/>
  <c r="A263" i="35"/>
  <c r="A391" i="35"/>
  <c r="A594" i="35"/>
  <c r="A356" i="35"/>
  <c r="A195" i="35"/>
  <c r="A183" i="35"/>
  <c r="A156" i="35"/>
  <c r="A276" i="36"/>
  <c r="A455" i="35"/>
  <c r="A458" i="36"/>
  <c r="A387" i="36"/>
  <c r="A103" i="35"/>
  <c r="A628" i="35"/>
  <c r="A546" i="35"/>
  <c r="A352" i="36"/>
  <c r="A257" i="36"/>
  <c r="A282" i="36"/>
  <c r="A284" i="35"/>
  <c r="A327" i="36"/>
  <c r="A485" i="35"/>
  <c r="A68" i="35"/>
  <c r="A279" i="35"/>
  <c r="A212" i="35"/>
  <c r="A340" i="35"/>
  <c r="A550" i="35"/>
  <c r="A584" i="35"/>
  <c r="A535" i="35"/>
  <c r="A389" i="36"/>
  <c r="A223" i="35"/>
  <c r="A295" i="35"/>
  <c r="A650" i="35"/>
  <c r="A144" i="36"/>
  <c r="A66" i="35"/>
  <c r="A171" i="35"/>
  <c r="A418" i="36"/>
  <c r="A222" i="36"/>
  <c r="A463" i="35"/>
  <c r="A663" i="35"/>
  <c r="A410" i="36"/>
  <c r="A38" i="36"/>
  <c r="A68" i="36"/>
  <c r="A454" i="36"/>
  <c r="A434" i="35"/>
  <c r="A587" i="35"/>
  <c r="A221" i="35"/>
  <c r="A416" i="35"/>
  <c r="A32" i="35"/>
  <c r="A376" i="35"/>
  <c r="A513" i="35"/>
  <c r="A437" i="35"/>
  <c r="A239" i="35"/>
  <c r="A86" i="35"/>
  <c r="A564" i="35"/>
  <c r="A88" i="36"/>
  <c r="A176" i="35"/>
  <c r="A174" i="36"/>
  <c r="A29" i="35"/>
  <c r="A157" i="35"/>
  <c r="A486" i="35"/>
  <c r="A671" i="35"/>
  <c r="A242" i="35"/>
  <c r="A496" i="35"/>
  <c r="A188" i="36"/>
  <c r="A98" i="36"/>
  <c r="A62" i="36"/>
  <c r="A92" i="35"/>
  <c r="A131" i="36"/>
  <c r="A243" i="36"/>
  <c r="A600" i="35"/>
  <c r="A254" i="36"/>
  <c r="A538" i="35"/>
  <c r="A603" i="35"/>
  <c r="A190" i="36"/>
  <c r="A186" i="36"/>
  <c r="A20" i="35"/>
  <c r="A281" i="35"/>
  <c r="A409" i="35"/>
  <c r="A447" i="35"/>
  <c r="A404" i="35"/>
  <c r="A549" i="35"/>
  <c r="A170" i="36"/>
  <c r="A406" i="36"/>
  <c r="A388" i="36"/>
  <c r="A33" i="36"/>
  <c r="A85" i="36"/>
  <c r="A75" i="35"/>
  <c r="A133" i="35"/>
  <c r="A541" i="35"/>
  <c r="A649" i="35"/>
  <c r="A411" i="36"/>
  <c r="A618" i="35"/>
  <c r="A420" i="36"/>
  <c r="A286" i="35"/>
  <c r="A222" i="35"/>
  <c r="A211" i="36"/>
  <c r="A263" i="36"/>
  <c r="A177" i="36"/>
  <c r="A247" i="35"/>
  <c r="A158" i="36"/>
  <c r="A78" i="36"/>
  <c r="A633" i="35"/>
  <c r="A49" i="35"/>
  <c r="A429" i="36"/>
  <c r="A528" i="35"/>
  <c r="A169" i="35"/>
  <c r="A223" i="36"/>
  <c r="A202" i="35"/>
  <c r="A120" i="36"/>
  <c r="A653" i="35"/>
  <c r="A259" i="36"/>
  <c r="A232" i="35"/>
  <c r="A256" i="35"/>
  <c r="A39" i="35"/>
  <c r="A302" i="35"/>
  <c r="A192" i="36"/>
  <c r="A198" i="36"/>
  <c r="A341" i="36"/>
  <c r="A257" i="35"/>
  <c r="A534" i="35"/>
  <c r="A115" i="36"/>
  <c r="A460" i="35"/>
  <c r="A581" i="35"/>
  <c r="A493" i="35"/>
  <c r="A447" i="36"/>
  <c r="A480" i="35"/>
  <c r="A235" i="35"/>
  <c r="A225" i="36"/>
  <c r="A19" i="36"/>
  <c r="A335" i="35"/>
  <c r="A291" i="36"/>
  <c r="A209" i="35"/>
  <c r="A124" i="36"/>
  <c r="A473" i="35"/>
  <c r="A77" i="36"/>
  <c r="A69" i="36"/>
  <c r="A376" i="36"/>
  <c r="A102" i="36"/>
  <c r="A305" i="36"/>
  <c r="A417" i="35"/>
  <c r="A352" i="35"/>
  <c r="A330" i="36"/>
  <c r="A51" i="35"/>
  <c r="A169" i="36"/>
  <c r="A401" i="36"/>
  <c r="A343" i="36"/>
  <c r="A187" i="35"/>
  <c r="A264" i="35"/>
  <c r="A283" i="36"/>
  <c r="A229" i="35"/>
  <c r="A664" i="35"/>
  <c r="A35" i="35"/>
  <c r="A13" i="35"/>
  <c r="A99" i="35"/>
  <c r="A326" i="36"/>
  <c r="A73" i="36"/>
  <c r="A207" i="35"/>
  <c r="A547" i="35"/>
  <c r="A439" i="35"/>
  <c r="A163" i="36"/>
  <c r="A114" i="36"/>
  <c r="A393" i="36"/>
  <c r="A364" i="35"/>
  <c r="A250" i="36"/>
  <c r="A304" i="36"/>
  <c r="A216" i="36"/>
  <c r="A112" i="36"/>
  <c r="A90" i="36"/>
  <c r="A350" i="35"/>
  <c r="A65" i="36"/>
  <c r="A111" i="36"/>
  <c r="A440" i="35"/>
  <c r="A601" i="35"/>
  <c r="A45" i="36"/>
  <c r="A448" i="35"/>
  <c r="A236" i="35"/>
  <c r="A235" i="36"/>
  <c r="A41" i="35"/>
  <c r="A37" i="36"/>
  <c r="A301" i="35"/>
  <c r="A106" i="36"/>
  <c r="A288" i="35"/>
  <c r="A132" i="36"/>
  <c r="A435" i="36"/>
  <c r="A280" i="36"/>
  <c r="A44" i="35"/>
  <c r="A256" i="36"/>
  <c r="A686" i="35"/>
  <c r="A63" i="35"/>
  <c r="A378" i="35"/>
  <c r="A387" i="35"/>
  <c r="A146" i="36"/>
  <c r="A179" i="36"/>
  <c r="A145" i="35"/>
  <c r="A297" i="36"/>
  <c r="A355" i="35"/>
  <c r="A208" i="35"/>
  <c r="A88" i="35"/>
  <c r="A395" i="36"/>
  <c r="A321" i="36"/>
  <c r="A469" i="36"/>
  <c r="A55" i="36"/>
  <c r="A326" i="35"/>
  <c r="A368" i="36"/>
  <c r="A147" i="35"/>
  <c r="A606" i="35"/>
  <c r="A412" i="35"/>
  <c r="A365" i="35"/>
  <c r="A450" i="36"/>
  <c r="A578" i="35"/>
  <c r="A675" i="35"/>
  <c r="A522" i="35"/>
  <c r="A611" i="35"/>
  <c r="A472" i="35"/>
  <c r="A251" i="36"/>
  <c r="A168" i="36"/>
  <c r="A207" i="36"/>
  <c r="A16" i="35"/>
  <c r="A366" i="35"/>
  <c r="A430" i="36"/>
  <c r="A121" i="36"/>
  <c r="A76" i="35"/>
  <c r="A192" i="35"/>
  <c r="A468" i="36"/>
  <c r="A558" i="35"/>
  <c r="A245" i="36"/>
  <c r="A299" i="35"/>
  <c r="A119" i="36"/>
  <c r="A72" i="35"/>
  <c r="A343" i="35"/>
  <c r="A303" i="36"/>
  <c r="A175" i="35"/>
  <c r="A121" i="35"/>
  <c r="A181" i="35"/>
  <c r="A151" i="35"/>
  <c r="A577" i="35"/>
  <c r="A291" i="35"/>
  <c r="A331" i="36"/>
  <c r="A443" i="35"/>
  <c r="A243" i="35"/>
  <c r="A104" i="36"/>
  <c r="A492" i="35"/>
  <c r="A172" i="36"/>
  <c r="A91" i="36"/>
  <c r="A230" i="36"/>
  <c r="A381" i="36"/>
  <c r="A303" i="35"/>
  <c r="A648" i="35"/>
  <c r="A193" i="36"/>
  <c r="A537" i="35"/>
  <c r="A185" i="36"/>
  <c r="A61" i="35"/>
  <c r="A226" i="35"/>
  <c r="A141" i="35"/>
  <c r="A432" i="36"/>
  <c r="A298" i="36"/>
  <c r="A165" i="36"/>
  <c r="A560" i="35"/>
  <c r="A240" i="36"/>
  <c r="A417" i="36"/>
  <c r="A100" i="36"/>
  <c r="A333" i="36"/>
  <c r="A189" i="36"/>
  <c r="A685" i="35"/>
  <c r="A54" i="35"/>
  <c r="A227" i="35"/>
  <c r="A60" i="36"/>
  <c r="A107" i="36"/>
  <c r="A308" i="35"/>
  <c r="A323" i="35"/>
  <c r="A214" i="36"/>
  <c r="A464" i="35"/>
  <c r="A249" i="36"/>
  <c r="A176" i="36"/>
  <c r="A595" i="35"/>
  <c r="A614" i="35"/>
  <c r="A552" i="35"/>
  <c r="A310" i="35"/>
  <c r="A684" i="35"/>
  <c r="A597" i="35"/>
  <c r="A448" i="36"/>
  <c r="A390" i="36"/>
  <c r="A529" i="35"/>
  <c r="A252" i="35"/>
  <c r="A411" i="35"/>
  <c r="A332" i="35"/>
  <c r="A435" i="35"/>
  <c r="A572" i="35"/>
  <c r="A260" i="36"/>
  <c r="A165" i="35"/>
  <c r="A408" i="36"/>
  <c r="A255" i="36"/>
  <c r="A225" i="35"/>
  <c r="A660" i="35"/>
  <c r="A644" i="35"/>
  <c r="A233" i="35"/>
  <c r="A392" i="35"/>
  <c r="A22" i="36"/>
  <c r="A290" i="36"/>
  <c r="A143" i="36"/>
  <c r="A79" i="36"/>
  <c r="A404" i="36"/>
  <c r="A76" i="36"/>
  <c r="A129" i="36"/>
  <c r="A296" i="36"/>
  <c r="A446" i="36"/>
  <c r="A512" i="35"/>
  <c r="A232" i="36"/>
  <c r="A280" i="35"/>
  <c r="A683" i="35"/>
  <c r="A335" i="36"/>
  <c r="A70" i="36"/>
  <c r="A613" i="35"/>
  <c r="A449" i="36"/>
  <c r="A91" i="35"/>
  <c r="A593" i="35"/>
  <c r="A244" i="36"/>
  <c r="A194" i="36"/>
  <c r="A403" i="36"/>
  <c r="A56" i="35"/>
  <c r="A181" i="36"/>
  <c r="A71" i="35"/>
  <c r="A526" i="35"/>
  <c r="A353" i="36"/>
  <c r="A639" i="35"/>
  <c r="A52" i="35"/>
  <c r="A126" i="36"/>
  <c r="A220" i="36"/>
  <c r="A151" i="36"/>
  <c r="A237" i="36"/>
  <c r="A473" i="36"/>
  <c r="A436" i="35"/>
  <c r="A413" i="36"/>
  <c r="A247" i="36"/>
  <c r="A246" i="35"/>
  <c r="A83" i="36"/>
  <c r="A248" i="35"/>
  <c r="A469" i="35"/>
  <c r="A150" i="36"/>
  <c r="A525" i="35"/>
  <c r="A279" i="36"/>
  <c r="A307" i="35"/>
  <c r="A30" i="36"/>
  <c r="A84" i="36"/>
  <c r="A180" i="36"/>
  <c r="A116" i="36"/>
  <c r="A495" i="35"/>
  <c r="A682" i="35"/>
  <c r="A460" i="36"/>
  <c r="A164" i="36"/>
  <c r="A140" i="35"/>
  <c r="A161" i="35"/>
  <c r="A394" i="36"/>
  <c r="A677" i="35"/>
  <c r="A241" i="36"/>
  <c r="A533" i="35"/>
  <c r="A383" i="35"/>
  <c r="A449" i="35"/>
  <c r="A150" i="35"/>
  <c r="A44" i="36"/>
  <c r="A242" i="36"/>
  <c r="A333" i="35"/>
  <c r="A407" i="36"/>
  <c r="A555" i="35"/>
  <c r="A163" i="35"/>
  <c r="A281" i="36"/>
  <c r="A262" i="36"/>
  <c r="A273" i="36"/>
  <c r="A104" i="35"/>
  <c r="A29" i="36"/>
  <c r="A418" i="35"/>
  <c r="A336" i="35"/>
  <c r="A349" i="36"/>
  <c r="A278" i="36"/>
  <c r="A381" i="35"/>
  <c r="A75" i="36"/>
  <c r="A421" i="35"/>
  <c r="A365" i="36"/>
  <c r="A218" i="36"/>
  <c r="A221" i="36"/>
  <c r="A620" i="35"/>
  <c r="A356" i="36"/>
  <c r="A687" i="35"/>
  <c r="A484" i="35"/>
  <c r="A23" i="36"/>
  <c r="A629" i="35"/>
  <c r="A34" i="35"/>
  <c r="A413" i="35"/>
  <c r="A327" i="35"/>
  <c r="A590" i="35"/>
  <c r="A454" i="35"/>
  <c r="A166" i="35"/>
  <c r="A545" i="35"/>
  <c r="A226" i="36"/>
  <c r="A183" i="36"/>
  <c r="A299" i="36"/>
  <c r="A118" i="36"/>
  <c r="A466" i="36"/>
  <c r="A139" i="36"/>
  <c r="A358" i="35"/>
  <c r="A80" i="36"/>
  <c r="A36" i="35"/>
  <c r="A33" i="35"/>
  <c r="A451" i="36"/>
  <c r="A370" i="36"/>
  <c r="A325" i="35"/>
  <c r="A410" i="35"/>
  <c r="A626" i="35"/>
  <c r="A253" i="36"/>
  <c r="A67" i="36"/>
  <c r="A50" i="36"/>
  <c r="A643" i="35"/>
  <c r="A300" i="36"/>
  <c r="A35" i="36"/>
  <c r="A386" i="36"/>
  <c r="A344" i="36"/>
  <c r="A509" i="35"/>
  <c r="A309" i="35"/>
  <c r="A317" i="35"/>
  <c r="A231" i="36"/>
  <c r="A193" i="35"/>
  <c r="A271" i="36"/>
  <c r="A474" i="35"/>
  <c r="A452" i="36"/>
  <c r="A147" i="36"/>
  <c r="A255" i="35"/>
  <c r="A87" i="36"/>
  <c r="A366" i="36"/>
  <c r="A463" i="36"/>
  <c r="A267" i="35"/>
  <c r="A409" i="36"/>
  <c r="A271" i="35"/>
  <c r="A461" i="35"/>
  <c r="A170" i="35"/>
  <c r="A274" i="36"/>
  <c r="A399" i="36"/>
  <c r="A442" i="35"/>
  <c r="A13" i="36"/>
  <c r="A656" i="35"/>
  <c r="A396" i="36"/>
  <c r="A195" i="36"/>
  <c r="A302" i="36"/>
  <c r="A318" i="36"/>
  <c r="A306" i="36"/>
  <c r="A373" i="36"/>
  <c r="A442" i="36"/>
  <c r="A148" i="36"/>
  <c r="A392" i="36"/>
  <c r="A482" i="35"/>
  <c r="A523" i="35"/>
  <c r="A103" i="36"/>
  <c r="A306" i="35"/>
  <c r="A402" i="35"/>
  <c r="A174" i="35"/>
  <c r="A227" i="36"/>
  <c r="A662" i="35"/>
  <c r="A167" i="35"/>
  <c r="A398"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<sst xmlns="http://schemas.openxmlformats.org/spreadsheetml/2006/main" count="6234" uniqueCount="1301">
  <si>
    <t>更新者：</t>
    <rPh sb="0" eb="3">
      <t>コウシンシャ</t>
    </rPh>
    <phoneticPr fontId="7"/>
  </si>
  <si>
    <t>更新日：</t>
    <rPh sb="0" eb="3">
      <t>コウシンビ</t>
    </rPh>
    <phoneticPr fontId="7"/>
  </si>
  <si>
    <t>テスト内容</t>
    <rPh sb="3" eb="5">
      <t>ナイヨウ</t>
    </rPh>
    <phoneticPr fontId="7"/>
  </si>
  <si>
    <t>想定結果</t>
    <rPh sb="0" eb="2">
      <t>ソウテイ</t>
    </rPh>
    <rPh sb="2" eb="4">
      <t>ケッカ</t>
    </rPh>
    <phoneticPr fontId="7"/>
  </si>
  <si>
    <t>単体テスト仕様書(リクエスト単体テスト)</t>
    <rPh sb="0" eb="2">
      <t>タンタイ</t>
    </rPh>
    <rPh sb="5" eb="7">
      <t>シヨウ</t>
    </rPh>
    <rPh sb="7" eb="8">
      <t>ショ</t>
    </rPh>
    <rPh sb="14" eb="16">
      <t>タンタイ</t>
    </rPh>
    <phoneticPr fontId="7"/>
  </si>
  <si>
    <t>実施者</t>
    <rPh sb="0" eb="2">
      <t>ジッシ</t>
    </rPh>
    <rPh sb="2" eb="3">
      <t>シャ</t>
    </rPh>
    <phoneticPr fontId="7"/>
  </si>
  <si>
    <t>実施結果</t>
    <rPh sb="0" eb="2">
      <t>ジッシ</t>
    </rPh>
    <rPh sb="2" eb="4">
      <t>ケッカ</t>
    </rPh>
    <phoneticPr fontId="7"/>
  </si>
  <si>
    <t>確認者</t>
    <rPh sb="0" eb="2">
      <t>カクニン</t>
    </rPh>
    <rPh sb="2" eb="3">
      <t>シャ</t>
    </rPh>
    <phoneticPr fontId="7"/>
  </si>
  <si>
    <t>確認日</t>
    <rPh sb="0" eb="2">
      <t>カクニン</t>
    </rPh>
    <rPh sb="2" eb="3">
      <t>ビ</t>
    </rPh>
    <phoneticPr fontId="7"/>
  </si>
  <si>
    <t>区分</t>
    <rPh sb="0" eb="2">
      <t>クブン</t>
    </rPh>
    <phoneticPr fontId="9"/>
  </si>
  <si>
    <t>実施日</t>
    <rPh sb="0" eb="3">
      <t>ジッシビ</t>
    </rPh>
    <phoneticPr fontId="7"/>
  </si>
  <si>
    <t>テストターゲット名：</t>
    <rPh sb="8" eb="9">
      <t>メイ</t>
    </rPh>
    <phoneticPr fontId="7"/>
  </si>
  <si>
    <t>ケースNo</t>
    <phoneticPr fontId="9"/>
  </si>
  <si>
    <t>実行結果</t>
    <rPh sb="0" eb="2">
      <t>ジッコウ</t>
    </rPh>
    <rPh sb="2" eb="4">
      <t>ケッカ</t>
    </rPh>
    <phoneticPr fontId="7"/>
  </si>
  <si>
    <t>第１．０版</t>
    <rPh sb="0" eb="1">
      <t>ダイ</t>
    </rPh>
    <rPh sb="4" eb="5">
      <t>ハン</t>
    </rPh>
    <phoneticPr fontId="18"/>
  </si>
  <si>
    <t>PJ名</t>
  </si>
  <si>
    <t>成果物名</t>
  </si>
  <si>
    <t>作成</t>
  </si>
  <si>
    <t>システム名</t>
  </si>
  <si>
    <t>変更</t>
  </si>
  <si>
    <t>サブシステム名</t>
  </si>
  <si>
    <t>変更履歴（ 1　/ 1 ）</t>
  </si>
  <si>
    <t>No.</t>
    <phoneticPr fontId="9"/>
  </si>
  <si>
    <t>版数</t>
    <rPh sb="0" eb="2">
      <t>ハンスウ</t>
    </rPh>
    <phoneticPr fontId="9"/>
  </si>
  <si>
    <t>変更日</t>
    <rPh sb="0" eb="3">
      <t>ヘンコウビ</t>
    </rPh>
    <phoneticPr fontId="9"/>
  </si>
  <si>
    <t>変更箇所（項番等）</t>
    <rPh sb="0" eb="2">
      <t>ヘンコウ</t>
    </rPh>
    <rPh sb="2" eb="4">
      <t>カショ</t>
    </rPh>
    <rPh sb="5" eb="8">
      <t>コウバンナド</t>
    </rPh>
    <phoneticPr fontId="9"/>
  </si>
  <si>
    <t>変更内容</t>
    <rPh sb="0" eb="2">
      <t>ヘンコウ</t>
    </rPh>
    <rPh sb="2" eb="4">
      <t>ナイヨウ</t>
    </rPh>
    <phoneticPr fontId="9"/>
  </si>
  <si>
    <t>担当者</t>
    <rPh sb="0" eb="3">
      <t>タントウシャ</t>
    </rPh>
    <phoneticPr fontId="9"/>
  </si>
  <si>
    <t>目次</t>
    <rPh sb="0" eb="2">
      <t>モクジ</t>
    </rPh>
    <phoneticPr fontId="9"/>
  </si>
  <si>
    <t>バリデーション</t>
  </si>
  <si>
    <t>単項目バリデーション</t>
    <rPh sb="0" eb="1">
      <t>タン</t>
    </rPh>
    <rPh sb="1" eb="3">
      <t>コウモク</t>
    </rPh>
    <phoneticPr fontId="27"/>
  </si>
  <si>
    <t>必須バリデーション</t>
  </si>
  <si>
    <t>必須項目</t>
    <rPh sb="0" eb="2">
      <t>ヒッス</t>
    </rPh>
    <rPh sb="2" eb="4">
      <t>コウモク</t>
    </rPh>
    <phoneticPr fontId="27"/>
  </si>
  <si>
    <t>任意項目</t>
    <rPh sb="0" eb="2">
      <t>ニンイ</t>
    </rPh>
    <rPh sb="2" eb="4">
      <t>コウモク</t>
    </rPh>
    <phoneticPr fontId="27"/>
  </si>
  <si>
    <t>文字列長バリデーション</t>
    <rPh sb="0" eb="3">
      <t>モジレツ</t>
    </rPh>
    <rPh sb="3" eb="4">
      <t>チョウ</t>
    </rPh>
    <phoneticPr fontId="7"/>
  </si>
  <si>
    <t>-</t>
  </si>
  <si>
    <t>数値バリデーション</t>
    <rPh sb="0" eb="2">
      <t>スウチ</t>
    </rPh>
    <phoneticPr fontId="7"/>
  </si>
  <si>
    <t>桁数</t>
    <rPh sb="0" eb="2">
      <t>ケタスウ</t>
    </rPh>
    <phoneticPr fontId="7"/>
  </si>
  <si>
    <t>有効範囲</t>
    <rPh sb="0" eb="2">
      <t>ユウコウ</t>
    </rPh>
    <rPh sb="2" eb="4">
      <t>ハンイ</t>
    </rPh>
    <phoneticPr fontId="27"/>
  </si>
  <si>
    <t>文字種バリデーション</t>
    <rPh sb="0" eb="3">
      <t>モジシュ</t>
    </rPh>
    <phoneticPr fontId="7"/>
  </si>
  <si>
    <t>その他のバリデーション</t>
    <rPh sb="2" eb="3">
      <t>タ</t>
    </rPh>
    <phoneticPr fontId="27"/>
  </si>
  <si>
    <t>コード値</t>
    <rPh sb="3" eb="4">
      <t>チ</t>
    </rPh>
    <phoneticPr fontId="27"/>
  </si>
  <si>
    <t>日付</t>
    <rPh sb="0" eb="2">
      <t>ヒヅケ</t>
    </rPh>
    <phoneticPr fontId="27"/>
  </si>
  <si>
    <t>メールアドレス</t>
  </si>
  <si>
    <t>アプリケーション固有のバリデーション</t>
    <rPh sb="8" eb="10">
      <t>コユウ</t>
    </rPh>
    <phoneticPr fontId="27"/>
  </si>
  <si>
    <t>相関バリデーション</t>
    <rPh sb="0" eb="2">
      <t>ソウカン</t>
    </rPh>
    <phoneticPr fontId="7"/>
  </si>
  <si>
    <t>DBとの相関バリデーション</t>
    <rPh sb="4" eb="6">
      <t>ソウカン</t>
    </rPh>
    <phoneticPr fontId="27"/>
  </si>
  <si>
    <t>DB操作</t>
    <rPh sb="2" eb="4">
      <t>ソウサ</t>
    </rPh>
    <phoneticPr fontId="27"/>
  </si>
  <si>
    <t>共通</t>
    <rPh sb="0" eb="2">
      <t>キョウツウ</t>
    </rPh>
    <phoneticPr fontId="7"/>
  </si>
  <si>
    <t>検索/更新/削除条件</t>
    <rPh sb="0" eb="2">
      <t>ケンサク</t>
    </rPh>
    <rPh sb="3" eb="5">
      <t>コウシン</t>
    </rPh>
    <rPh sb="6" eb="8">
      <t>サクジョ</t>
    </rPh>
    <rPh sb="8" eb="10">
      <t>ジョウケン</t>
    </rPh>
    <phoneticPr fontId="7"/>
  </si>
  <si>
    <t>単一条件</t>
    <rPh sb="0" eb="2">
      <t>タンイツ</t>
    </rPh>
    <rPh sb="2" eb="4">
      <t>ジョウケン</t>
    </rPh>
    <phoneticPr fontId="27"/>
  </si>
  <si>
    <t>複数条件</t>
    <rPh sb="0" eb="2">
      <t>フクスウ</t>
    </rPh>
    <rPh sb="2" eb="4">
      <t>ジョウケン</t>
    </rPh>
    <phoneticPr fontId="27"/>
  </si>
  <si>
    <t>完全一致</t>
    <rPh sb="0" eb="2">
      <t>カンゼン</t>
    </rPh>
    <rPh sb="2" eb="4">
      <t>イッチ</t>
    </rPh>
    <phoneticPr fontId="7"/>
  </si>
  <si>
    <t>部分一致</t>
    <rPh sb="0" eb="2">
      <t>ブブン</t>
    </rPh>
    <rPh sb="2" eb="4">
      <t>イッチ</t>
    </rPh>
    <phoneticPr fontId="27"/>
  </si>
  <si>
    <t>抽出範囲</t>
    <rPh sb="0" eb="2">
      <t>チュウシュツ</t>
    </rPh>
    <rPh sb="2" eb="4">
      <t>ハンイ</t>
    </rPh>
    <phoneticPr fontId="27"/>
  </si>
  <si>
    <t>エスケープ</t>
  </si>
  <si>
    <t>件数上限</t>
    <rPh sb="0" eb="2">
      <t>ケンスウ</t>
    </rPh>
    <rPh sb="2" eb="4">
      <t>ジョウゲン</t>
    </rPh>
    <phoneticPr fontId="27"/>
  </si>
  <si>
    <t>登録/更新内容</t>
    <rPh sb="0" eb="2">
      <t>トウロク</t>
    </rPh>
    <rPh sb="3" eb="5">
      <t>コウシン</t>
    </rPh>
    <rPh sb="5" eb="7">
      <t>ナイヨウ</t>
    </rPh>
    <phoneticPr fontId="7"/>
  </si>
  <si>
    <t>編集仕様</t>
    <rPh sb="0" eb="2">
      <t>ヘンシュウ</t>
    </rPh>
    <rPh sb="2" eb="4">
      <t>シヨウ</t>
    </rPh>
    <phoneticPr fontId="27"/>
  </si>
  <si>
    <t>データ型</t>
    <rPh sb="3" eb="4">
      <t>ガタ</t>
    </rPh>
    <phoneticPr fontId="27"/>
  </si>
  <si>
    <t>桁数</t>
    <rPh sb="0" eb="2">
      <t>ケタスウ</t>
    </rPh>
    <phoneticPr fontId="27"/>
  </si>
  <si>
    <t>検索</t>
    <rPh sb="0" eb="2">
      <t>ケンサク</t>
    </rPh>
    <phoneticPr fontId="27"/>
  </si>
  <si>
    <t>件数</t>
    <rPh sb="0" eb="2">
      <t>ケンスウ</t>
    </rPh>
    <phoneticPr fontId="27"/>
  </si>
  <si>
    <t>結合</t>
    <rPh sb="0" eb="2">
      <t>ケツゴウ</t>
    </rPh>
    <phoneticPr fontId="27"/>
  </si>
  <si>
    <t>ソート順</t>
    <rPh sb="3" eb="4">
      <t>ジュン</t>
    </rPh>
    <phoneticPr fontId="27"/>
  </si>
  <si>
    <t>グループ化</t>
    <rPh sb="4" eb="5">
      <t>カ</t>
    </rPh>
    <phoneticPr fontId="27"/>
  </si>
  <si>
    <t>登録</t>
  </si>
  <si>
    <t>エラー</t>
  </si>
  <si>
    <t>更新</t>
  </si>
  <si>
    <t>削除</t>
  </si>
  <si>
    <t>論理削除</t>
  </si>
  <si>
    <t>物理削除</t>
  </si>
  <si>
    <t>DB制御</t>
    <rPh sb="2" eb="4">
      <t>セイギョ</t>
    </rPh>
    <phoneticPr fontId="27"/>
  </si>
  <si>
    <t>更新順序</t>
    <rPh sb="0" eb="2">
      <t>コウシン</t>
    </rPh>
    <rPh sb="2" eb="4">
      <t>ジュンジョ</t>
    </rPh>
    <phoneticPr fontId="7"/>
  </si>
  <si>
    <t>排他制御</t>
    <rPh sb="0" eb="2">
      <t>ハイタ</t>
    </rPh>
    <rPh sb="2" eb="4">
      <t>セイギョ</t>
    </rPh>
    <phoneticPr fontId="27"/>
  </si>
  <si>
    <t>ロールバック</t>
  </si>
  <si>
    <t>コミット</t>
  </si>
  <si>
    <t>ログ出力</t>
    <rPh sb="2" eb="4">
      <t>シュツリョク</t>
    </rPh>
    <phoneticPr fontId="27"/>
  </si>
  <si>
    <t>ファイル操作</t>
    <rPh sb="4" eb="6">
      <t>ソウサ</t>
    </rPh>
    <phoneticPr fontId="27"/>
  </si>
  <si>
    <t>ログ編集</t>
    <rPh sb="2" eb="4">
      <t>ヘンシュウ</t>
    </rPh>
    <phoneticPr fontId="27"/>
  </si>
  <si>
    <t>フォーマット定義</t>
    <rPh sb="6" eb="8">
      <t>テイギ</t>
    </rPh>
    <phoneticPr fontId="27"/>
  </si>
  <si>
    <t>文字コード</t>
    <rPh sb="0" eb="2">
      <t>モジ</t>
    </rPh>
    <phoneticPr fontId="27"/>
  </si>
  <si>
    <t>改行コード</t>
    <rPh sb="0" eb="2">
      <t>カイギョウ</t>
    </rPh>
    <phoneticPr fontId="27"/>
  </si>
  <si>
    <t>区切り文字</t>
    <rPh sb="0" eb="2">
      <t>クギ</t>
    </rPh>
    <rPh sb="3" eb="5">
      <t>モジ</t>
    </rPh>
    <phoneticPr fontId="27"/>
  </si>
  <si>
    <t>出力内容</t>
    <rPh sb="0" eb="2">
      <t>シュツリョク</t>
    </rPh>
    <rPh sb="2" eb="4">
      <t>ナイヨウ</t>
    </rPh>
    <phoneticPr fontId="27"/>
  </si>
  <si>
    <t>編集仕様</t>
    <rPh sb="0" eb="2">
      <t>ヘンシュウ</t>
    </rPh>
    <rPh sb="2" eb="4">
      <t>シヨウ</t>
    </rPh>
    <phoneticPr fontId="7"/>
  </si>
  <si>
    <t>画面表示</t>
    <rPh sb="0" eb="2">
      <t>ガメン</t>
    </rPh>
    <rPh sb="2" eb="4">
      <t>ヒョウジ</t>
    </rPh>
    <phoneticPr fontId="7"/>
  </si>
  <si>
    <t>表示結果</t>
    <rPh sb="0" eb="2">
      <t>ヒョウジ</t>
    </rPh>
    <rPh sb="2" eb="4">
      <t>ケッカ</t>
    </rPh>
    <phoneticPr fontId="7"/>
  </si>
  <si>
    <t>画面レイアウト</t>
    <rPh sb="0" eb="2">
      <t>ガメン</t>
    </rPh>
    <phoneticPr fontId="27"/>
  </si>
  <si>
    <t>活性/非活性</t>
    <rPh sb="0" eb="2">
      <t>カッセイ</t>
    </rPh>
    <rPh sb="3" eb="4">
      <t>ヒ</t>
    </rPh>
    <rPh sb="4" eb="6">
      <t>カッセイ</t>
    </rPh>
    <phoneticPr fontId="27"/>
  </si>
  <si>
    <t>表示/非表示</t>
    <rPh sb="0" eb="2">
      <t>ヒョウジ</t>
    </rPh>
    <rPh sb="3" eb="6">
      <t>ヒヒョウジ</t>
    </rPh>
    <phoneticPr fontId="27"/>
  </si>
  <si>
    <t>ランダム表示</t>
    <rPh sb="4" eb="6">
      <t>ヒョウジ</t>
    </rPh>
    <phoneticPr fontId="27"/>
  </si>
  <si>
    <t>スタイルシート</t>
  </si>
  <si>
    <t>JavaScriptエラー</t>
  </si>
  <si>
    <t>UI部品</t>
    <rPh sb="2" eb="4">
      <t>ブヒン</t>
    </rPh>
    <phoneticPr fontId="27"/>
  </si>
  <si>
    <t>データ</t>
  </si>
  <si>
    <t>一覧</t>
    <rPh sb="0" eb="2">
      <t>イチラン</t>
    </rPh>
    <phoneticPr fontId="7"/>
  </si>
  <si>
    <t>画面表示データ</t>
    <rPh sb="0" eb="2">
      <t>ガメン</t>
    </rPh>
    <rPh sb="2" eb="4">
      <t>ヒョウジ</t>
    </rPh>
    <phoneticPr fontId="7"/>
  </si>
  <si>
    <t>画面操作</t>
    <rPh sb="0" eb="2">
      <t>ガメン</t>
    </rPh>
    <rPh sb="2" eb="4">
      <t>ソウサ</t>
    </rPh>
    <phoneticPr fontId="7"/>
  </si>
  <si>
    <t>イベント実行結果</t>
    <rPh sb="4" eb="6">
      <t>ジッコウ</t>
    </rPh>
    <rPh sb="6" eb="8">
      <t>ケッカ</t>
    </rPh>
    <phoneticPr fontId="27"/>
  </si>
  <si>
    <t>遷移結果</t>
    <rPh sb="0" eb="2">
      <t>センイ</t>
    </rPh>
    <rPh sb="2" eb="4">
      <t>ケッカ</t>
    </rPh>
    <phoneticPr fontId="27"/>
  </si>
  <si>
    <t>画面遷移</t>
    <rPh sb="0" eb="2">
      <t>ガメン</t>
    </rPh>
    <rPh sb="2" eb="4">
      <t>センイ</t>
    </rPh>
    <phoneticPr fontId="27"/>
  </si>
  <si>
    <t>URL直接アクセス</t>
    <rPh sb="3" eb="5">
      <t>チョクセツ</t>
    </rPh>
    <phoneticPr fontId="7"/>
  </si>
  <si>
    <t>HTTPステータス</t>
  </si>
  <si>
    <t>ブラウザキャッシュ</t>
  </si>
  <si>
    <t>データベースアクセス</t>
  </si>
  <si>
    <t>DB操作</t>
    <rPh sb="2" eb="4">
      <t>ソウサ</t>
    </rPh>
    <phoneticPr fontId="28"/>
  </si>
  <si>
    <t>二重サブミット防止</t>
    <rPh sb="0" eb="2">
      <t>ニジュウ</t>
    </rPh>
    <rPh sb="7" eb="9">
      <t>ボウシ</t>
    </rPh>
    <phoneticPr fontId="28"/>
  </si>
  <si>
    <t>必須項目が未入力の場合、エラーとなること。</t>
    <rPh sb="0" eb="2">
      <t>ヒッス</t>
    </rPh>
    <rPh sb="2" eb="4">
      <t>コウモク</t>
    </rPh>
    <rPh sb="5" eb="8">
      <t>ミニュウリョク</t>
    </rPh>
    <rPh sb="9" eb="11">
      <t>バアイ</t>
    </rPh>
    <phoneticPr fontId="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</si>
  <si>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7"/>
  </si>
  <si>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7"/>
  </si>
  <si>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7"/>
  </si>
  <si>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7"/>
  </si>
  <si>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7"/>
  </si>
  <si>
    <t>サロゲートペア文字を許容する設計となっている場合、サロゲートペア文字を含んだ値が入力された結果がエラーとならないこと。</t>
    <rPh sb="38" eb="39">
      <t>アタイ</t>
    </rPh>
    <rPh sb="40" eb="42">
      <t>ニュウリョク</t>
    </rPh>
    <phoneticPr fontId="27"/>
  </si>
  <si>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7"/>
  </si>
  <si>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7"/>
  </si>
  <si>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7"/>
  </si>
  <si>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7"/>
  </si>
  <si>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7"/>
  </si>
  <si>
    <t>許容対象の文字が入力された場合、エラーとならないこと。</t>
    <rPh sb="0" eb="2">
      <t>キョヨウ</t>
    </rPh>
    <rPh sb="2" eb="4">
      <t>タイショウ</t>
    </rPh>
    <rPh sb="5" eb="7">
      <t>モジ</t>
    </rPh>
    <rPh sb="8" eb="10">
      <t>ニュウリョク</t>
    </rPh>
    <rPh sb="13" eb="15">
      <t>バアイ</t>
    </rPh>
    <phoneticPr fontId="27"/>
  </si>
  <si>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7"/>
  </si>
  <si>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7"/>
  </si>
  <si>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7"/>
  </si>
  <si>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7"/>
  </si>
  <si>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7"/>
  </si>
  <si>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7"/>
  </si>
  <si>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7"/>
  </si>
  <si>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8"/>
  </si>
  <si>
    <t>メールアドレス項目に無効な値が入力された場合、エラーとなること。</t>
    <rPh sb="7" eb="9">
      <t>コウモク</t>
    </rPh>
    <rPh sb="10" eb="12">
      <t>ムコウ</t>
    </rPh>
    <rPh sb="13" eb="14">
      <t>アタイ</t>
    </rPh>
    <rPh sb="15" eb="17">
      <t>ニュウリョク</t>
    </rPh>
    <rPh sb="20" eb="22">
      <t>バアイ</t>
    </rPh>
    <phoneticPr fontId="2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</si>
  <si>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7"/>
  </si>
  <si>
    <t>特定の条件により必須・任意が変わる項目について、該当項目が必須となっている状態で、値が未入力の場合、エラーとなること。</t>
    <rPh sb="29" eb="31">
      <t>ヒッス</t>
    </rPh>
    <phoneticPr fontId="27"/>
  </si>
  <si>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</si>
  <si>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7"/>
  </si>
  <si>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7"/>
  </si>
  <si>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</si>
  <si>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</si>
  <si>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7"/>
  </si>
  <si>
    <t>無効な値が条件に指定された場合、レコードが取得、更新、削除されないこと。</t>
    <rPh sb="0" eb="2">
      <t>ムコウ</t>
    </rPh>
    <rPh sb="3" eb="4">
      <t>アタイ</t>
    </rPh>
    <rPh sb="5" eb="7">
      <t>ジョウケン</t>
    </rPh>
    <rPh sb="8" eb="10">
      <t>シテイ</t>
    </rPh>
    <rPh sb="13" eb="15">
      <t>バアイ</t>
    </rPh>
    <phoneticPr fontId="27"/>
  </si>
  <si>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7"/>
  </si>
  <si>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7"/>
  </si>
  <si>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7"/>
  </si>
  <si>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</si>
  <si>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</si>
  <si>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</si>
  <si>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</si>
  <si>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</si>
  <si>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</si>
  <si>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</si>
  <si>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</si>
  <si>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7"/>
  </si>
  <si>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7"/>
  </si>
  <si>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7"/>
  </si>
  <si>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</si>
  <si>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</si>
  <si>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</si>
  <si>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</si>
  <si>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7"/>
  </si>
  <si>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</si>
  <si>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7"/>
  </si>
  <si>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7"/>
  </si>
  <si>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7"/>
  </si>
  <si>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7"/>
  </si>
  <si>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7"/>
  </si>
  <si>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7"/>
  </si>
  <si>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7"/>
  </si>
  <si>
    <t>カラムのデータ型に合わせて、指定された値が登録、更新されること。</t>
    <rPh sb="7" eb="8">
      <t>カタ</t>
    </rPh>
    <rPh sb="9" eb="10">
      <t>ア</t>
    </rPh>
    <rPh sb="14" eb="16">
      <t>シテイ</t>
    </rPh>
    <phoneticPr fontId="27"/>
  </si>
  <si>
    <t>最大長が指定された場合、登録、更新されること。</t>
    <rPh sb="0" eb="2">
      <t>サイダイ</t>
    </rPh>
    <rPh sb="2" eb="3">
      <t>チョウ</t>
    </rPh>
    <rPh sb="4" eb="6">
      <t>シテイ</t>
    </rPh>
    <rPh sb="9" eb="11">
      <t>バアイ</t>
    </rPh>
    <phoneticPr fontId="27"/>
  </si>
  <si>
    <t>最大長＋1が指定された場合、登録、更新されないこと。</t>
    <rPh sb="0" eb="2">
      <t>サイダイ</t>
    </rPh>
    <rPh sb="2" eb="3">
      <t>チョウ</t>
    </rPh>
    <rPh sb="6" eb="8">
      <t>シテイ</t>
    </rPh>
    <rPh sb="11" eb="13">
      <t>バアイ</t>
    </rPh>
    <phoneticPr fontId="27"/>
  </si>
  <si>
    <t>最小長が指定された場合、登録、更新されること。</t>
    <rPh sb="0" eb="2">
      <t>サイショウ</t>
    </rPh>
    <rPh sb="2" eb="3">
      <t>チョウ</t>
    </rPh>
    <rPh sb="4" eb="6">
      <t>シテイ</t>
    </rPh>
    <rPh sb="9" eb="11">
      <t>バアイ</t>
    </rPh>
    <phoneticPr fontId="27"/>
  </si>
  <si>
    <t>最小長－1が指定された場合、登録、更新されないこと。</t>
    <rPh sb="0" eb="2">
      <t>サイショウ</t>
    </rPh>
    <rPh sb="2" eb="3">
      <t>チョウ</t>
    </rPh>
    <rPh sb="6" eb="8">
      <t>シテイ</t>
    </rPh>
    <rPh sb="11" eb="13">
      <t>バアイ</t>
    </rPh>
    <phoneticPr fontId="27"/>
  </si>
  <si>
    <t>サロゲートペア文字を許容する設計となっている場合、サロゲートペア文字を含む値が登録、更新されること。</t>
    <rPh sb="39" eb="41">
      <t>トウロク</t>
    </rPh>
    <rPh sb="42" eb="44">
      <t>コウシン</t>
    </rPh>
    <phoneticPr fontId="27"/>
  </si>
  <si>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7"/>
  </si>
  <si>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7"/>
  </si>
  <si>
    <t>期待したレコード件数を取得できること。</t>
    <rPh sb="0" eb="2">
      <t>キタイ</t>
    </rPh>
    <rPh sb="8" eb="10">
      <t>ケンスウ</t>
    </rPh>
    <rPh sb="11" eb="13">
      <t>シュトク</t>
    </rPh>
    <phoneticPr fontId="27"/>
  </si>
  <si>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7"/>
  </si>
  <si>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7"/>
  </si>
  <si>
    <t>ORDER BY句に指定した条件でソートされた結果を取得できること。</t>
    <rPh sb="8" eb="9">
      <t>ク</t>
    </rPh>
    <rPh sb="10" eb="12">
      <t>シテイ</t>
    </rPh>
    <rPh sb="14" eb="16">
      <t>ジョウケン</t>
    </rPh>
    <rPh sb="23" eb="25">
      <t>ケッカ</t>
    </rPh>
    <rPh sb="26" eb="28">
      <t>シュトク</t>
    </rPh>
    <phoneticPr fontId="27"/>
  </si>
  <si>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7"/>
  </si>
  <si>
    <t>登録対象のテーブルに期待したレコードが追加されること。</t>
    <rPh sb="0" eb="2">
      <t>トウロク</t>
    </rPh>
    <rPh sb="2" eb="4">
      <t>タイショウ</t>
    </rPh>
    <rPh sb="10" eb="12">
      <t>キタイ</t>
    </rPh>
    <rPh sb="19" eb="21">
      <t>ツイカ</t>
    </rPh>
    <phoneticPr fontId="27"/>
  </si>
  <si>
    <t>期待したレコード件数を登録できること。</t>
    <rPh sb="0" eb="2">
      <t>キタイ</t>
    </rPh>
    <rPh sb="8" eb="10">
      <t>ケンスウ</t>
    </rPh>
    <rPh sb="11" eb="13">
      <t>トウロク</t>
    </rPh>
    <phoneticPr fontId="27"/>
  </si>
  <si>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7"/>
  </si>
  <si>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7"/>
  </si>
  <si>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7"/>
  </si>
  <si>
    <t>期待したレコード件数を更新できること。</t>
    <rPh sb="0" eb="2">
      <t>キタイ</t>
    </rPh>
    <rPh sb="8" eb="10">
      <t>ケンスウ</t>
    </rPh>
    <rPh sb="11" eb="13">
      <t>コウシン</t>
    </rPh>
    <phoneticPr fontId="27"/>
  </si>
  <si>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7"/>
  </si>
  <si>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7"/>
  </si>
  <si>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7"/>
  </si>
  <si>
    <t>論理削除対象のテーブルに更新するレコードがある場合、期待したレコードが論理削除されること。</t>
    <rPh sb="0" eb="2">
      <t>ロンリ</t>
    </rPh>
    <rPh sb="2" eb="4">
      <t>サクジョ</t>
    </rPh>
    <rPh sb="35" eb="37">
      <t>ロンリ</t>
    </rPh>
    <rPh sb="37" eb="39">
      <t>サクジョ</t>
    </rPh>
    <phoneticPr fontId="27"/>
  </si>
  <si>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7"/>
  </si>
  <si>
    <t>期待したレコード件数を論理削除できること。</t>
    <rPh sb="0" eb="2">
      <t>キタイ</t>
    </rPh>
    <rPh sb="8" eb="10">
      <t>ケンスウ</t>
    </rPh>
    <rPh sb="11" eb="13">
      <t>ロンリ</t>
    </rPh>
    <rPh sb="13" eb="15">
      <t>サクジョ</t>
    </rPh>
    <phoneticPr fontId="27"/>
  </si>
  <si>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7"/>
  </si>
  <si>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7"/>
  </si>
  <si>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7"/>
  </si>
  <si>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7"/>
  </si>
  <si>
    <t>期待したレコード件数を物理削除できること。</t>
    <rPh sb="0" eb="2">
      <t>キタイ</t>
    </rPh>
    <rPh sb="8" eb="10">
      <t>ケンスウ</t>
    </rPh>
    <rPh sb="11" eb="13">
      <t>ブツリ</t>
    </rPh>
    <rPh sb="13" eb="15">
      <t>サクジョ</t>
    </rPh>
    <phoneticPr fontId="27"/>
  </si>
  <si>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7"/>
  </si>
  <si>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7"/>
  </si>
  <si>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7"/>
  </si>
  <si>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7"/>
  </si>
  <si>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7"/>
  </si>
  <si>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7"/>
  </si>
  <si>
    <t>エラーが発生した場合、ロールバックされること。</t>
    <rPh sb="4" eb="6">
      <t>ハッセイ</t>
    </rPh>
    <rPh sb="8" eb="10">
      <t>バアイ</t>
    </rPh>
    <phoneticPr fontId="27"/>
  </si>
  <si>
    <t>コミットタイミングが［方式設計書の記載通り］であること。</t>
    <rPh sb="11" eb="13">
      <t>ホウシキ</t>
    </rPh>
    <rPh sb="13" eb="16">
      <t>セッケイショ</t>
    </rPh>
    <rPh sb="17" eb="19">
      <t>キサイ</t>
    </rPh>
    <rPh sb="19" eb="20">
      <t>ドオ</t>
    </rPh>
    <phoneticPr fontId="7"/>
  </si>
  <si>
    <t>コミットの単位が［方式設計書の記載通り］であること。</t>
    <rPh sb="9" eb="14">
      <t>ホウシキセッケイショ</t>
    </rPh>
    <rPh sb="15" eb="17">
      <t>キサイ</t>
    </rPh>
    <rPh sb="17" eb="18">
      <t>ドオ</t>
    </rPh>
    <phoneticPr fontId="7"/>
  </si>
  <si>
    <t>ログファイルの格納先が［方式設計書の記載通り］であること。</t>
    <rPh sb="7" eb="9">
      <t>カクノウ</t>
    </rPh>
    <rPh sb="9" eb="10">
      <t>サキ</t>
    </rPh>
    <rPh sb="12" eb="17">
      <t>ホウシキセッケイショ</t>
    </rPh>
    <rPh sb="18" eb="20">
      <t>キサイ</t>
    </rPh>
    <rPh sb="20" eb="21">
      <t>トオ</t>
    </rPh>
    <phoneticPr fontId="7"/>
  </si>
  <si>
    <t>ログファイルのファイル名が［方式設計書の記載通り］であること。</t>
    <rPh sb="11" eb="12">
      <t>メイ</t>
    </rPh>
    <rPh sb="14" eb="19">
      <t>ホウシキセッケイショ</t>
    </rPh>
    <rPh sb="20" eb="23">
      <t>キサイドオ</t>
    </rPh>
    <phoneticPr fontId="7"/>
  </si>
  <si>
    <t>ログファイルのアクセス権限が［方式設計書の記載通り］であること。</t>
    <rPh sb="11" eb="13">
      <t>ケンゲン</t>
    </rPh>
    <phoneticPr fontId="7"/>
  </si>
  <si>
    <t>ログファイルの所有権が［方式設計書の記載通り］であること。</t>
    <rPh sb="7" eb="10">
      <t>ショユウケン</t>
    </rPh>
    <phoneticPr fontId="7"/>
  </si>
  <si>
    <t>ログファイルの文字コードが［方式設計書の記載通り］であること。</t>
    <rPh sb="14" eb="16">
      <t>ホウシキ</t>
    </rPh>
    <rPh sb="16" eb="19">
      <t>セッケイショ</t>
    </rPh>
    <rPh sb="20" eb="22">
      <t>キサイ</t>
    </rPh>
    <rPh sb="22" eb="23">
      <t>ドオ</t>
    </rPh>
    <phoneticPr fontId="27"/>
  </si>
  <si>
    <t>ログファイルの改行コードが［方式設計書の記載通り］であること。</t>
    <rPh sb="7" eb="9">
      <t>カイギョウ</t>
    </rPh>
    <phoneticPr fontId="27"/>
  </si>
  <si>
    <t>ログファイルの区切り文字が［方式設計書の記載通り］であること。</t>
    <rPh sb="7" eb="9">
      <t>クギ</t>
    </rPh>
    <rPh sb="10" eb="12">
      <t>モジ</t>
    </rPh>
    <phoneticPr fontId="27"/>
  </si>
  <si>
    <t>ログファイルの項目並び順が［方式設計書の記載通り］であること。</t>
    <rPh sb="7" eb="9">
      <t>コウモク</t>
    </rPh>
    <rPh sb="9" eb="10">
      <t>ナラ</t>
    </rPh>
    <rPh sb="11" eb="12">
      <t>ジュン</t>
    </rPh>
    <phoneticPr fontId="27"/>
  </si>
  <si>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7"/>
  </si>
  <si>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7"/>
  </si>
  <si>
    <t>取得した値を変換する設計となっている場合、出力された値が［システム機能設計書/共通コンポーネント設計書の記載通り］であること。</t>
    <rPh sb="21" eb="23">
      <t>シュツリョク</t>
    </rPh>
    <rPh sb="26" eb="27">
      <t>アタイ</t>
    </rPh>
    <phoneticPr fontId="27"/>
  </si>
  <si>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</si>
  <si>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</si>
  <si>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</si>
  <si>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</si>
  <si>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7"/>
  </si>
  <si>
    <t>取得した値をマスキングする設計となっている場合、出力された値がマスキングされること。</t>
    <rPh sb="0" eb="2">
      <t>シュトク</t>
    </rPh>
    <rPh sb="4" eb="5">
      <t>アタイ</t>
    </rPh>
    <rPh sb="13" eb="15">
      <t>セッケイ</t>
    </rPh>
    <rPh sb="21" eb="23">
      <t>バアイ</t>
    </rPh>
    <phoneticPr fontId="27"/>
  </si>
  <si>
    <t>画面の幅が［UI標準の記載通り］であること。</t>
    <rPh sb="0" eb="2">
      <t>ガメン</t>
    </rPh>
    <rPh sb="3" eb="4">
      <t>ハバ</t>
    </rPh>
    <rPh sb="8" eb="10">
      <t>ヒョウジュン</t>
    </rPh>
    <rPh sb="11" eb="13">
      <t>キサイ</t>
    </rPh>
    <rPh sb="13" eb="14">
      <t>ドオ</t>
    </rPh>
    <phoneticPr fontId="7"/>
  </si>
  <si>
    <t>画面の高さが［UI標準の記載通り］であること。</t>
    <rPh sb="0" eb="2">
      <t>ガメン</t>
    </rPh>
    <rPh sb="3" eb="4">
      <t>タカ</t>
    </rPh>
    <rPh sb="9" eb="11">
      <t>ヒョウジュン</t>
    </rPh>
    <rPh sb="12" eb="14">
      <t>キサイ</t>
    </rPh>
    <rPh sb="14" eb="15">
      <t>ドオ</t>
    </rPh>
    <phoneticPr fontId="7"/>
  </si>
  <si>
    <t>画面のタイトルが［UI標準の記載通り］であること。</t>
    <rPh sb="0" eb="2">
      <t>ガメン</t>
    </rPh>
    <rPh sb="11" eb="13">
      <t>ヒョウジュン</t>
    </rPh>
    <rPh sb="14" eb="16">
      <t>キサイ</t>
    </rPh>
    <rPh sb="16" eb="17">
      <t>ドオ</t>
    </rPh>
    <phoneticPr fontId="7"/>
  </si>
  <si>
    <t>画面のヘッダーが［UI標準の記載通り］であること。</t>
    <rPh sb="0" eb="2">
      <t>ガメン</t>
    </rPh>
    <rPh sb="11" eb="13">
      <t>ヒョウジュン</t>
    </rPh>
    <rPh sb="14" eb="16">
      <t>キサイ</t>
    </rPh>
    <rPh sb="16" eb="17">
      <t>ドオ</t>
    </rPh>
    <phoneticPr fontId="7"/>
  </si>
  <si>
    <t>画面のフッターが［UI標準の記載通り］であること。</t>
    <rPh sb="0" eb="2">
      <t>ガメン</t>
    </rPh>
    <rPh sb="11" eb="13">
      <t>ヒョウジュン</t>
    </rPh>
    <rPh sb="14" eb="16">
      <t>キサイ</t>
    </rPh>
    <rPh sb="16" eb="17">
      <t>ドオ</t>
    </rPh>
    <phoneticPr fontId="7"/>
  </si>
  <si>
    <t>画面の縦スクロールが［UI標準の記載通り］であること。</t>
    <rPh sb="0" eb="2">
      <t>ガメン</t>
    </rPh>
    <rPh sb="3" eb="4">
      <t>タテ</t>
    </rPh>
    <rPh sb="13" eb="15">
      <t>ヒョウジュン</t>
    </rPh>
    <rPh sb="16" eb="18">
      <t>キサイ</t>
    </rPh>
    <rPh sb="18" eb="19">
      <t>ドオ</t>
    </rPh>
    <phoneticPr fontId="7"/>
  </si>
  <si>
    <t>画面の横スクロールが［UI標準の記載通り］であること。</t>
    <rPh sb="0" eb="2">
      <t>ガメン</t>
    </rPh>
    <rPh sb="3" eb="4">
      <t>ヨコ</t>
    </rPh>
    <rPh sb="13" eb="15">
      <t>ヒョウジュン</t>
    </rPh>
    <rPh sb="16" eb="18">
      <t>キサイ</t>
    </rPh>
    <rPh sb="18" eb="19">
      <t>ドオ</t>
    </rPh>
    <phoneticPr fontId="7"/>
  </si>
  <si>
    <t>フォントが［UI標準の記載通り］であること。</t>
    <rPh sb="8" eb="10">
      <t>ヒョウジュン</t>
    </rPh>
    <rPh sb="11" eb="13">
      <t>キサイ</t>
    </rPh>
    <rPh sb="13" eb="14">
      <t>ドオ</t>
    </rPh>
    <phoneticPr fontId="7"/>
  </si>
  <si>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7"/>
  </si>
  <si>
    <t>文字サイズが［UI標準の記載通り］であること。</t>
    <rPh sb="0" eb="2">
      <t>モジ</t>
    </rPh>
    <rPh sb="9" eb="11">
      <t>ヒョウジュン</t>
    </rPh>
    <rPh sb="12" eb="14">
      <t>キサイ</t>
    </rPh>
    <rPh sb="14" eb="15">
      <t>ドオ</t>
    </rPh>
    <phoneticPr fontId="7"/>
  </si>
  <si>
    <t>文字色が［UI標準の記載通り］であること。</t>
    <rPh sb="0" eb="2">
      <t>モジ</t>
    </rPh>
    <rPh sb="2" eb="3">
      <t>イロ</t>
    </rPh>
    <rPh sb="7" eb="9">
      <t>ヒョウジュン</t>
    </rPh>
    <rPh sb="10" eb="12">
      <t>キサイ</t>
    </rPh>
    <rPh sb="12" eb="13">
      <t>ドオ</t>
    </rPh>
    <phoneticPr fontId="7"/>
  </si>
  <si>
    <t>背景色が［UI標準の記載通り］であること。</t>
    <rPh sb="0" eb="2">
      <t>ハイケイ</t>
    </rPh>
    <rPh sb="2" eb="3">
      <t>イロ</t>
    </rPh>
    <rPh sb="7" eb="9">
      <t>ヒョウジュン</t>
    </rPh>
    <rPh sb="10" eb="12">
      <t>キサイ</t>
    </rPh>
    <rPh sb="12" eb="13">
      <t>ドオ</t>
    </rPh>
    <phoneticPr fontId="7"/>
  </si>
  <si>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7"/>
  </si>
  <si>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7"/>
  </si>
  <si>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7"/>
  </si>
  <si>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7"/>
  </si>
  <si>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7"/>
  </si>
  <si>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7"/>
  </si>
  <si>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7"/>
  </si>
  <si>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7"/>
  </si>
  <si>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7"/>
  </si>
  <si>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7"/>
  </si>
  <si>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7"/>
  </si>
  <si>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7"/>
  </si>
  <si>
    <t>該当項目について、ランダム表示処理ができること。</t>
    <rPh sb="0" eb="2">
      <t>ガイトウ</t>
    </rPh>
    <rPh sb="2" eb="4">
      <t>コウモク</t>
    </rPh>
    <rPh sb="13" eb="15">
      <t>ヒョウジ</t>
    </rPh>
    <rPh sb="15" eb="17">
      <t>ショリ</t>
    </rPh>
    <phoneticPr fontId="27"/>
  </si>
  <si>
    <t>エラーの場合、そのエラーに対応した画面レイアウトが表示されること。</t>
    <rPh sb="4" eb="6">
      <t>バアイ</t>
    </rPh>
    <rPh sb="13" eb="15">
      <t>タイオウ</t>
    </rPh>
    <rPh sb="17" eb="19">
      <t>ガメン</t>
    </rPh>
    <rPh sb="25" eb="27">
      <t>ヒョウジ</t>
    </rPh>
    <phoneticPr fontId="28"/>
  </si>
  <si>
    <t>エラーの場合、そのエラーに対応したエラーメッセージが表示されること。</t>
    <rPh sb="4" eb="6">
      <t>バアイ</t>
    </rPh>
    <rPh sb="13" eb="15">
      <t>タイオウ</t>
    </rPh>
    <rPh sb="26" eb="28">
      <t>ヒョウジ</t>
    </rPh>
    <phoneticPr fontId="27"/>
  </si>
  <si>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7"/>
  </si>
  <si>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7"/>
  </si>
  <si>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7"/>
  </si>
  <si>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7"/>
  </si>
  <si>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7"/>
  </si>
  <si>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7"/>
  </si>
  <si>
    <t>タイムアウトした場合、［システム機能設計書/UI標準の記載通りの挙動］となること。</t>
    <rPh sb="8" eb="10">
      <t>バアイ</t>
    </rPh>
    <phoneticPr fontId="27"/>
  </si>
  <si>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7"/>
  </si>
  <si>
    <t>JavaScriptエラーが発生しないこと。</t>
    <rPh sb="14" eb="16">
      <t>ハッセイ</t>
    </rPh>
    <phoneticPr fontId="27"/>
  </si>
  <si>
    <t>使用しているUI部品の種類が、［システム機能設計書の記載通り］であること。</t>
    <rPh sb="0" eb="2">
      <t>シヨウ</t>
    </rPh>
    <rPh sb="8" eb="10">
      <t>ブヒン</t>
    </rPh>
    <rPh sb="11" eb="13">
      <t>シュルイ</t>
    </rPh>
    <phoneticPr fontId="27"/>
  </si>
  <si>
    <t>UI部品で表示するデフォルト値が［システム機能設計書の記載通り］であること。</t>
    <rPh sb="2" eb="4">
      <t>ブヒン</t>
    </rPh>
    <rPh sb="5" eb="7">
      <t>ヒョウジ</t>
    </rPh>
    <rPh sb="14" eb="15">
      <t>チ</t>
    </rPh>
    <phoneticPr fontId="27"/>
  </si>
  <si>
    <t>UI部品で表示するデータの取得元が［システム機能設計書の記載通り］であること。</t>
    <rPh sb="2" eb="4">
      <t>ブヒン</t>
    </rPh>
    <rPh sb="5" eb="7">
      <t>ヒョウジ</t>
    </rPh>
    <rPh sb="13" eb="15">
      <t>シュトク</t>
    </rPh>
    <rPh sb="15" eb="16">
      <t>モト</t>
    </rPh>
    <phoneticPr fontId="27"/>
  </si>
  <si>
    <t>UI部品で表示するデータの編集仕様が［システム機能設計書の記載通り］であること。</t>
    <rPh sb="2" eb="4">
      <t>ブヒン</t>
    </rPh>
    <rPh sb="5" eb="7">
      <t>ヒョウジ</t>
    </rPh>
    <rPh sb="13" eb="15">
      <t>ヘンシュウ</t>
    </rPh>
    <rPh sb="15" eb="17">
      <t>シヨウ</t>
    </rPh>
    <phoneticPr fontId="27"/>
  </si>
  <si>
    <t>UI部品で表示するデータのソート順が［システム機能設計書の記載通り］であること。</t>
    <rPh sb="2" eb="4">
      <t>ブヒン</t>
    </rPh>
    <rPh sb="5" eb="7">
      <t>ヒョウジ</t>
    </rPh>
    <rPh sb="16" eb="17">
      <t>ジュン</t>
    </rPh>
    <phoneticPr fontId="27"/>
  </si>
  <si>
    <t>一覧の表示可能件数が上限以内であること。</t>
    <rPh sb="0" eb="2">
      <t>イチラン</t>
    </rPh>
    <rPh sb="5" eb="7">
      <t>カノウ</t>
    </rPh>
    <rPh sb="10" eb="12">
      <t>ジョウゲン</t>
    </rPh>
    <phoneticPr fontId="7"/>
  </si>
  <si>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7"/>
  </si>
  <si>
    <t>一覧に表示されるデータのソート順が［システム機能設計書の記載通り］であること。</t>
    <rPh sb="0" eb="2">
      <t>イチラン</t>
    </rPh>
    <rPh sb="3" eb="5">
      <t>ヒョウジ</t>
    </rPh>
    <rPh sb="15" eb="16">
      <t>ジュン</t>
    </rPh>
    <phoneticPr fontId="27"/>
  </si>
  <si>
    <t>画面に表示されるデータの取得元が［システム機能設計書の記載通り］であること。</t>
    <rPh sb="0" eb="2">
      <t>ガメン</t>
    </rPh>
    <rPh sb="3" eb="5">
      <t>ヒョウジ</t>
    </rPh>
    <rPh sb="12" eb="14">
      <t>シュトク</t>
    </rPh>
    <rPh sb="14" eb="15">
      <t>モト</t>
    </rPh>
    <phoneticPr fontId="27"/>
  </si>
  <si>
    <t>画面に表示されるデータが最大長の場合、エラーとならないこと。</t>
    <rPh sb="0" eb="2">
      <t>ガメン</t>
    </rPh>
    <rPh sb="3" eb="5">
      <t>ヒョウジ</t>
    </rPh>
    <rPh sb="12" eb="14">
      <t>サイダイ</t>
    </rPh>
    <rPh sb="14" eb="15">
      <t>チョウ</t>
    </rPh>
    <rPh sb="16" eb="18">
      <t>バアイ</t>
    </rPh>
    <phoneticPr fontId="27"/>
  </si>
  <si>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7"/>
  </si>
  <si>
    <t>画面に表示されるデータが最小長の場合、エラーとならないこと。</t>
    <rPh sb="0" eb="2">
      <t>ガメン</t>
    </rPh>
    <rPh sb="3" eb="5">
      <t>ヒョウジ</t>
    </rPh>
    <rPh sb="12" eb="14">
      <t>サイショウ</t>
    </rPh>
    <rPh sb="14" eb="15">
      <t>チョウ</t>
    </rPh>
    <rPh sb="16" eb="18">
      <t>バアイ</t>
    </rPh>
    <phoneticPr fontId="27"/>
  </si>
  <si>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7"/>
  </si>
  <si>
    <t>サロゲートペア文字を許容する設計となっている場合、サロゲートペア文字を含む値を表示した結果がエラーとならないこと。</t>
    <rPh sb="39" eb="41">
      <t>ヒョウジ</t>
    </rPh>
    <phoneticPr fontId="27"/>
  </si>
  <si>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7"/>
  </si>
  <si>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7"/>
  </si>
  <si>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7"/>
  </si>
  <si>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7"/>
  </si>
  <si>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7"/>
  </si>
  <si>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7"/>
  </si>
  <si>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7"/>
  </si>
  <si>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7"/>
  </si>
  <si>
    <t>取得した値を変換する設計となっている場合、表示された値が［システム機能設計書の記載通り］であること。</t>
    <rPh sb="21" eb="23">
      <t>ヒョウジ</t>
    </rPh>
    <phoneticPr fontId="27"/>
  </si>
  <si>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7"/>
  </si>
  <si>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</si>
  <si>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7"/>
  </si>
  <si>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7"/>
  </si>
  <si>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7"/>
  </si>
  <si>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7"/>
  </si>
  <si>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7"/>
  </si>
  <si>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7"/>
  </si>
  <si>
    <t>ブラウザのウィンドウサイズについて、変更可否が［UI標準の記載通り］であること。</t>
    <rPh sb="18" eb="20">
      <t>ヘンコウ</t>
    </rPh>
    <rPh sb="20" eb="22">
      <t>カヒ</t>
    </rPh>
    <phoneticPr fontId="27"/>
  </si>
  <si>
    <t>フォーカスの移動（Tabキー押下による入力フィールドの移動）が、［UI標準の記載通り］であること。</t>
    <rPh sb="6" eb="8">
      <t>イドウ</t>
    </rPh>
    <rPh sb="35" eb="37">
      <t>ヒョウジュン</t>
    </rPh>
    <rPh sb="38" eb="41">
      <t>キサイドオ</t>
    </rPh>
    <phoneticPr fontId="27"/>
  </si>
  <si>
    <t>ボタンは、二度押し防止の制御がされていること。</t>
    <rPh sb="12" eb="14">
      <t>セイギョ</t>
    </rPh>
    <phoneticPr fontId="27"/>
  </si>
  <si>
    <t>ラジオボタンで選択可能なデータは1つであること。</t>
    <rPh sb="7" eb="9">
      <t>センタク</t>
    </rPh>
    <rPh sb="9" eb="11">
      <t>カノウ</t>
    </rPh>
    <phoneticPr fontId="27"/>
  </si>
  <si>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7"/>
  </si>
  <si>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7"/>
  </si>
  <si>
    <t>ページングされた一覧がページ切り替えできること。</t>
    <rPh sb="8" eb="10">
      <t>イチラン</t>
    </rPh>
    <rPh sb="14" eb="15">
      <t>キ</t>
    </rPh>
    <rPh sb="16" eb="17">
      <t>カ</t>
    </rPh>
    <phoneticPr fontId="27"/>
  </si>
  <si>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7"/>
  </si>
  <si>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7"/>
  </si>
  <si>
    <t>遷移先の画面が同ウィンドウで開かれること。</t>
    <rPh sb="0" eb="2">
      <t>センイ</t>
    </rPh>
    <rPh sb="2" eb="3">
      <t>サキ</t>
    </rPh>
    <rPh sb="4" eb="6">
      <t>ガメン</t>
    </rPh>
    <rPh sb="7" eb="8">
      <t>ドウ</t>
    </rPh>
    <rPh sb="14" eb="15">
      <t>ヒラ</t>
    </rPh>
    <phoneticPr fontId="27"/>
  </si>
  <si>
    <t>遷移先の画面が別ウィンドウで開かれること。</t>
    <rPh sb="0" eb="2">
      <t>センイ</t>
    </rPh>
    <rPh sb="2" eb="3">
      <t>サキ</t>
    </rPh>
    <rPh sb="4" eb="6">
      <t>ガメン</t>
    </rPh>
    <rPh sb="7" eb="8">
      <t>ベツ</t>
    </rPh>
    <rPh sb="14" eb="15">
      <t>ヒラ</t>
    </rPh>
    <phoneticPr fontId="27"/>
  </si>
  <si>
    <t>ブラウザの「戻る」ボタン押下時の遷移が［画面遷移図の記載通り］であること。</t>
    <rPh sb="6" eb="7">
      <t>モド</t>
    </rPh>
    <rPh sb="12" eb="14">
      <t>オウカ</t>
    </rPh>
    <rPh sb="14" eb="15">
      <t>ジ</t>
    </rPh>
    <rPh sb="16" eb="18">
      <t>センイ</t>
    </rPh>
    <phoneticPr fontId="27"/>
  </si>
  <si>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7"/>
  </si>
  <si>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7"/>
  </si>
  <si>
    <t>画面遷移の結果に応じたHTTPステータスコードとなること。</t>
    <rPh sb="0" eb="2">
      <t>ガメン</t>
    </rPh>
    <rPh sb="2" eb="4">
      <t>センイ</t>
    </rPh>
    <rPh sb="5" eb="7">
      <t>ケッカ</t>
    </rPh>
    <rPh sb="8" eb="9">
      <t>オウ</t>
    </rPh>
    <phoneticPr fontId="27"/>
  </si>
  <si>
    <t>ブラウザのキャッシュ保持が［UI標準の記載通り］であること。</t>
    <rPh sb="10" eb="12">
      <t>ホジ</t>
    </rPh>
    <rPh sb="16" eb="18">
      <t>ヒョウジュン</t>
    </rPh>
    <rPh sb="19" eb="21">
      <t>キサイ</t>
    </rPh>
    <rPh sb="21" eb="22">
      <t>ドオ</t>
    </rPh>
    <phoneticPr fontId="27"/>
  </si>
  <si>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8"/>
  </si>
  <si>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8"/>
  </si>
  <si>
    <t>観点</t>
    <rPh sb="0" eb="2">
      <t>カンテン</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</si>
  <si>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</si>
  <si>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</si>
  <si>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</si>
  <si>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</si>
  <si>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</si>
  <si>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</si>
  <si>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</si>
  <si>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同ウィンドウで開かれること。</t>
    <phoneticPr fontId="7"/>
  </si>
  <si>
    <t>データ登録を行わないので対象外</t>
    <rPh sb="3" eb="5">
      <t>トウロク</t>
    </rPh>
    <rPh sb="6" eb="7">
      <t>オコナ</t>
    </rPh>
    <rPh sb="12" eb="15">
      <t>タイショウガイ</t>
    </rPh>
    <phoneticPr fontId="7"/>
  </si>
  <si>
    <t>メールアドレス項目はないので対象外</t>
    <rPh sb="7" eb="9">
      <t>コウモク</t>
    </rPh>
    <rPh sb="14" eb="17">
      <t>タイショウガイ</t>
    </rPh>
    <phoneticPr fontId="7"/>
  </si>
  <si>
    <t>アプリケーション固有のバリデーションが無いので対象外</t>
    <rPh sb="19" eb="20">
      <t>ナ</t>
    </rPh>
    <rPh sb="23" eb="26">
      <t>タイショウガイ</t>
    </rPh>
    <phoneticPr fontId="7"/>
  </si>
  <si>
    <t>特定の条件により必須・任意が変わる項目が無いので対象外</t>
    <phoneticPr fontId="7"/>
  </si>
  <si>
    <t>DBとの相関バリデーションが無いので対象外</t>
    <phoneticPr fontId="7"/>
  </si>
  <si>
    <t>DBとの相関バリデーションが無いので対象外</t>
    <rPh sb="4" eb="6">
      <t>ソウカン</t>
    </rPh>
    <phoneticPr fontId="7"/>
  </si>
  <si>
    <t>ログ出力要件が無いため対象外</t>
    <rPh sb="2" eb="4">
      <t>シュツリョク</t>
    </rPh>
    <rPh sb="4" eb="6">
      <t>ヨウケン</t>
    </rPh>
    <rPh sb="7" eb="8">
      <t>ナ</t>
    </rPh>
    <rPh sb="11" eb="14">
      <t>タイショウガイ</t>
    </rPh>
    <phoneticPr fontId="7"/>
  </si>
  <si>
    <t>画像表示が無いので対象外</t>
    <rPh sb="0" eb="2">
      <t>ガゾウ</t>
    </rPh>
    <rPh sb="2" eb="4">
      <t>ヒョウジ</t>
    </rPh>
    <rPh sb="5" eb="6">
      <t>ナ</t>
    </rPh>
    <rPh sb="9" eb="12">
      <t>タイショウガイ</t>
    </rPh>
    <phoneticPr fontId="7"/>
  </si>
  <si>
    <t>バナー広告が無いので対象外</t>
    <rPh sb="3" eb="5">
      <t>コウコク</t>
    </rPh>
    <phoneticPr fontId="7"/>
  </si>
  <si>
    <t>ランダム表示項目が無いので対象外</t>
    <rPh sb="4" eb="6">
      <t>ヒョウジ</t>
    </rPh>
    <rPh sb="6" eb="8">
      <t>コウモク</t>
    </rPh>
    <phoneticPr fontId="7"/>
  </si>
  <si>
    <t>DBとの相関バリデーションが無いので対象外</t>
    <rPh sb="14" eb="15">
      <t>ナ</t>
    </rPh>
    <rPh sb="18" eb="21">
      <t>タイショウガイ</t>
    </rPh>
    <phoneticPr fontId="7"/>
  </si>
  <si>
    <t>取得した値を編集する処理が分岐する画面ではないので対象外</t>
    <rPh sb="17" eb="19">
      <t>ガメン</t>
    </rPh>
    <rPh sb="25" eb="28">
      <t>タイショウガイ</t>
    </rPh>
    <phoneticPr fontId="7"/>
  </si>
  <si>
    <t>ブラウザのウィンドウサイズを変更して、レイアウト崩れがないこと。</t>
    <phoneticPr fontId="7"/>
  </si>
  <si>
    <t>入力済みの項目をクリアする機能はないので対象外</t>
    <rPh sb="13" eb="15">
      <t>キノウ</t>
    </rPh>
    <rPh sb="20" eb="23">
      <t>タイショウガイ</t>
    </rPh>
    <phoneticPr fontId="7"/>
  </si>
  <si>
    <t>ログイン画面に遷移する</t>
    <rPh sb="4" eb="6">
      <t>ガメン</t>
    </rPh>
    <rPh sb="7" eb="9">
      <t>センイ</t>
    </rPh>
    <phoneticPr fontId="7"/>
  </si>
  <si>
    <t>サロゲートペア要件なしのため対象外</t>
    <rPh sb="7" eb="9">
      <t>ヨウケン</t>
    </rPh>
    <rPh sb="14" eb="17">
      <t>タイショウガイ</t>
    </rPh>
    <phoneticPr fontId="7"/>
  </si>
  <si>
    <t>最小長の設定がないので対象外</t>
    <rPh sb="0" eb="2">
      <t>サイショウ</t>
    </rPh>
    <rPh sb="2" eb="3">
      <t>チョウ</t>
    </rPh>
    <rPh sb="4" eb="6">
      <t>セッテイ</t>
    </rPh>
    <rPh sb="11" eb="14">
      <t>タイショウガイ</t>
    </rPh>
    <phoneticPr fontId="27"/>
  </si>
  <si>
    <t>サイズ固定とはしないので対象外</t>
    <rPh sb="3" eb="5">
      <t>コテイ</t>
    </rPh>
    <rPh sb="12" eb="15">
      <t>タイショウガイ</t>
    </rPh>
    <phoneticPr fontId="7"/>
  </si>
  <si>
    <t>エビデンスNo</t>
    <phoneticPr fontId="7"/>
  </si>
  <si>
    <t>対応箇所</t>
    <rPh sb="0" eb="2">
      <t>タイオウ</t>
    </rPh>
    <rPh sb="2" eb="4">
      <t>カショ</t>
    </rPh>
    <phoneticPr fontId="7"/>
  </si>
  <si>
    <t>画面項目定義</t>
  </si>
  <si>
    <t>画面項目定義</t>
    <phoneticPr fontId="7"/>
  </si>
  <si>
    <t>(a)システム機能設計書
(b)ドメイン定義書
(c)メッセージ設計書</t>
    <rPh sb="7" eb="12">
      <t>キノウセッケイショ</t>
    </rPh>
    <rPh sb="20" eb="22">
      <t>テイギ</t>
    </rPh>
    <rPh sb="22" eb="23">
      <t>ショ</t>
    </rPh>
    <phoneticPr fontId="56"/>
  </si>
  <si>
    <t>(a)画面項目定義
(b)ドメイン定義
(c)メッセージ設計</t>
    <rPh sb="3" eb="9">
      <t>ガメンコウモクテイギ</t>
    </rPh>
    <rPh sb="17" eb="19">
      <t>テイギ</t>
    </rPh>
    <rPh sb="28" eb="30">
      <t>セッケイ</t>
    </rPh>
    <phoneticPr fontId="7"/>
  </si>
  <si>
    <t>(a)システム機能設計書
(b)メッセージ設計書</t>
    <rPh sb="7" eb="12">
      <t>キノウセッケイショ</t>
    </rPh>
    <phoneticPr fontId="56"/>
  </si>
  <si>
    <t>(a)画面項目定義
(b)メッセージ設計</t>
    <rPh sb="3" eb="9">
      <t>ガメンコウモクテイギ</t>
    </rPh>
    <rPh sb="18" eb="20">
      <t>セッケイ</t>
    </rPh>
    <phoneticPr fontId="7"/>
  </si>
  <si>
    <t>(a)確認イベント
   バリデーション処理
(b)メッセージ設計</t>
    <rPh sb="20" eb="22">
      <t>ショリ</t>
    </rPh>
    <rPh sb="31" eb="33">
      <t>セッケイ</t>
    </rPh>
    <phoneticPr fontId="7"/>
  </si>
  <si>
    <t>UI標準</t>
    <rPh sb="2" eb="4">
      <t>ヒョウジュン</t>
    </rPh>
    <phoneticPr fontId="7"/>
  </si>
  <si>
    <t>画面領域設計</t>
    <rPh sb="0" eb="6">
      <t>ガメンリョウイキセッケイ</t>
    </rPh>
    <phoneticPr fontId="7"/>
  </si>
  <si>
    <t>フォント</t>
    <phoneticPr fontId="7"/>
  </si>
  <si>
    <t>デザイン設計(色・フォント)</t>
    <phoneticPr fontId="7"/>
  </si>
  <si>
    <t>システム機能設計書</t>
  </si>
  <si>
    <t>画面レイアウト</t>
    <rPh sb="0" eb="2">
      <t>ガメン</t>
    </rPh>
    <phoneticPr fontId="7"/>
  </si>
  <si>
    <t>エラー時の画面遷移</t>
    <phoneticPr fontId="7"/>
  </si>
  <si>
    <t>画面項目定義、画面イベント一覧、画面イベント詳細</t>
    <rPh sb="7" eb="9">
      <t>ガメン</t>
    </rPh>
    <rPh sb="13" eb="15">
      <t>イチラン</t>
    </rPh>
    <rPh sb="16" eb="18">
      <t>ガメン</t>
    </rPh>
    <rPh sb="22" eb="24">
      <t>ショウサイ</t>
    </rPh>
    <phoneticPr fontId="7"/>
  </si>
  <si>
    <t>画面レイアウト、画面項目定義</t>
    <rPh sb="0" eb="2">
      <t>ガメン</t>
    </rPh>
    <phoneticPr fontId="7"/>
  </si>
  <si>
    <t>CSSフレームワーク</t>
    <phoneticPr fontId="7"/>
  </si>
  <si>
    <t>画面遷移標準</t>
    <phoneticPr fontId="7"/>
  </si>
  <si>
    <t>システム機能設計書</t>
    <phoneticPr fontId="7"/>
  </si>
  <si>
    <t>大項目</t>
    <rPh sb="0" eb="1">
      <t>ダイ</t>
    </rPh>
    <rPh sb="1" eb="3">
      <t>コウモク</t>
    </rPh>
    <phoneticPr fontId="8"/>
  </si>
  <si>
    <t>中項目</t>
    <rPh sb="0" eb="1">
      <t>チュウ</t>
    </rPh>
    <rPh sb="1" eb="3">
      <t>コウモク</t>
    </rPh>
    <phoneticPr fontId="8"/>
  </si>
  <si>
    <t>小項目</t>
    <rPh sb="0" eb="1">
      <t>ショウ</t>
    </rPh>
    <rPh sb="1" eb="3">
      <t>コウモク</t>
    </rPh>
    <phoneticPr fontId="8"/>
  </si>
  <si>
    <t>対応設計書</t>
    <rPh sb="0" eb="2">
      <t>タイオウ</t>
    </rPh>
    <rPh sb="2" eb="4">
      <t>セッケイ</t>
    </rPh>
    <rPh sb="4" eb="5">
      <t>ショ</t>
    </rPh>
    <phoneticPr fontId="7"/>
  </si>
  <si>
    <t>サブシステム名：プロジェクト管理システム</t>
    <rPh sb="6" eb="7">
      <t>メイ</t>
    </rPh>
    <phoneticPr fontId="7"/>
  </si>
  <si>
    <t>機能名：プロジェクト管理</t>
    <rPh sb="0" eb="3">
      <t>キノウメイ</t>
    </rPh>
    <phoneticPr fontId="7"/>
  </si>
  <si>
    <t>作成者：TIS</t>
    <rPh sb="0" eb="3">
      <t>サクセイシャ</t>
    </rPh>
    <phoneticPr fontId="7"/>
  </si>
  <si>
    <t>サンプルプロジェクト</t>
  </si>
  <si>
    <t>サンプルシステム</t>
  </si>
  <si>
    <t>プロジェクト管理システム</t>
  </si>
  <si>
    <t>取引単体テスト仕様書(画面)</t>
    <rPh sb="0" eb="2">
      <t>トリ</t>
    </rPh>
    <rPh sb="11" eb="13">
      <t>ガメン</t>
    </rPh>
    <phoneticPr fontId="5"/>
  </si>
  <si>
    <t>TIS</t>
  </si>
  <si>
    <t>1.0版</t>
  </si>
  <si>
    <t>新規</t>
  </si>
  <si>
    <t>(新規作成)</t>
  </si>
  <si>
    <t>TIS</t>
    <phoneticPr fontId="7"/>
  </si>
  <si>
    <t>作成日：2022/6/10</t>
    <rPh sb="0" eb="3">
      <t>サクセイビ</t>
    </rPh>
    <phoneticPr fontId="7"/>
  </si>
  <si>
    <t>レイアウト崩れがないこと。</t>
    <phoneticPr fontId="7"/>
  </si>
  <si>
    <t>数値項目に有効範囲の下限値が入力された場合、エラーとならないこと。</t>
    <rPh sb="10" eb="12">
      <t>カゲン</t>
    </rPh>
    <phoneticPr fontId="7"/>
  </si>
  <si>
    <t>(a)システム機能設計書
(b)コード設計書
(c)ドメイン定義書
(d)メッセージ設計書</t>
    <rPh sb="7" eb="12">
      <t>キノウセッケイショ</t>
    </rPh>
    <rPh sb="19" eb="22">
      <t>セッケイショ</t>
    </rPh>
    <rPh sb="30" eb="32">
      <t>テイギ</t>
    </rPh>
    <rPh sb="32" eb="33">
      <t>ショ</t>
    </rPh>
    <phoneticPr fontId="56"/>
  </si>
  <si>
    <t>(a)画面項目定義
(b)コード設計
(c)ドメイン定義
(d)メッセージ設計</t>
    <rPh sb="3" eb="9">
      <t>ガメンコウモクテイギ</t>
    </rPh>
    <rPh sb="16" eb="18">
      <t>セッケイ</t>
    </rPh>
    <rPh sb="26" eb="28">
      <t>テイギ</t>
    </rPh>
    <rPh sb="37" eb="39">
      <t>セッケイ</t>
    </rPh>
    <phoneticPr fontId="7"/>
  </si>
  <si>
    <t>画面の基本設計指針</t>
    <rPh sb="0" eb="2">
      <t>ガメン</t>
    </rPh>
    <rPh sb="3" eb="5">
      <t>キホン</t>
    </rPh>
    <rPh sb="5" eb="7">
      <t>セッケイ</t>
    </rPh>
    <rPh sb="7" eb="9">
      <t>シシン</t>
    </rPh>
    <phoneticPr fontId="7"/>
  </si>
  <si>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</si>
  <si>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使用技術</t>
    <rPh sb="0" eb="2">
      <t>シヨウ</t>
    </rPh>
    <rPh sb="2" eb="4">
      <t>ギジュツ</t>
    </rPh>
    <phoneticPr fontId="7"/>
  </si>
  <si>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</si>
  <si>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</si>
  <si>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更新処理を行うボタンがないので対象外</t>
    <rPh sb="0" eb="5">
      <t>コウシンショ</t>
    </rPh>
    <rPh sb="5" eb="6">
      <t>オコナ</t>
    </rPh>
    <rPh sb="15" eb="18">
      <t>タイショウガイ</t>
    </rPh>
    <phoneticPr fontId="7"/>
  </si>
  <si>
    <t>プロジェクト管理(A102)</t>
    <rPh sb="6" eb="8">
      <t>カンリ</t>
    </rPh>
    <phoneticPr fontId="7"/>
  </si>
  <si>
    <t>画面遷移図</t>
    <rPh sb="0" eb="5">
      <t>ガメンセンイズ</t>
    </rPh>
    <phoneticPr fontId="7"/>
  </si>
  <si>
    <t>HTTPステータスコード</t>
    <phoneticPr fontId="7"/>
  </si>
  <si>
    <t>ファイル取込</t>
    <rPh sb="4" eb="6">
      <t>トリコミ</t>
    </rPh>
    <phoneticPr fontId="7"/>
  </si>
  <si>
    <t>実行結果</t>
    <rPh sb="0" eb="2">
      <t>ジッコウ</t>
    </rPh>
    <rPh sb="2" eb="4">
      <t>ケッカ</t>
    </rPh>
    <phoneticPr fontId="27"/>
  </si>
  <si>
    <t>取り込まれたファイルの格納先が［システム機能設計書/共通コンポーネント設計書の記載通り］であること。</t>
    <rPh sb="0" eb="1">
      <t>ト</t>
    </rPh>
    <rPh sb="2" eb="3">
      <t>コ</t>
    </rPh>
    <rPh sb="11" eb="13">
      <t>カクノウ</t>
    </rPh>
    <rPh sb="13" eb="14">
      <t>サキ</t>
    </rPh>
    <phoneticPr fontId="7"/>
  </si>
  <si>
    <t>※ファイルアップロードを含む</t>
  </si>
  <si>
    <t>取り込まれたファイルが、指定のファイル名で格納されること。</t>
    <rPh sb="12" eb="14">
      <t>シテイ</t>
    </rPh>
    <rPh sb="19" eb="20">
      <t>メイ</t>
    </rPh>
    <rPh sb="21" eb="23">
      <t>カクノウ</t>
    </rPh>
    <phoneticPr fontId="7"/>
  </si>
  <si>
    <t>取り込まれたファイルのアクセス権限が［システム機能設計書/共通コンポーネント設計書の記載通り］であること。</t>
    <rPh sb="15" eb="17">
      <t>ケンゲン</t>
    </rPh>
    <phoneticPr fontId="7"/>
  </si>
  <si>
    <t>取り込まれたファイルの所有権が［システム機能設計書/共通コンポーネント設計書の記載通り］であること。</t>
    <rPh sb="11" eb="13">
      <t>ショユウ</t>
    </rPh>
    <phoneticPr fontId="7"/>
  </si>
  <si>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7"/>
  </si>
  <si>
    <t>取り込まれたファイルに含まれるレコードの長さが最大長＋1の場合、エラーとなること。</t>
    <rPh sb="11" eb="12">
      <t>フク</t>
    </rPh>
    <rPh sb="20" eb="21">
      <t>ナガ</t>
    </rPh>
    <rPh sb="23" eb="25">
      <t>サイダイ</t>
    </rPh>
    <rPh sb="29" eb="31">
      <t>バアイ</t>
    </rPh>
    <phoneticPr fontId="27"/>
  </si>
  <si>
    <t>取り込まれたファイルに含まれるレコードの長さが最小長の場合、エラーとならないこと。</t>
    <rPh sb="11" eb="12">
      <t>フク</t>
    </rPh>
    <rPh sb="20" eb="21">
      <t>ナガ</t>
    </rPh>
    <rPh sb="23" eb="25">
      <t>サイショウ</t>
    </rPh>
    <rPh sb="27" eb="29">
      <t>バアイ</t>
    </rPh>
    <phoneticPr fontId="27"/>
  </si>
  <si>
    <t>取り込まれたファイルに含まれるレコードの長さが最小長-1の場合、エラーとなること。</t>
    <rPh sb="11" eb="12">
      <t>フク</t>
    </rPh>
    <rPh sb="20" eb="21">
      <t>ナガ</t>
    </rPh>
    <rPh sb="23" eb="25">
      <t>サイショウ</t>
    </rPh>
    <rPh sb="29" eb="31">
      <t>バアイ</t>
    </rPh>
    <phoneticPr fontId="27"/>
  </si>
  <si>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7"/>
  </si>
  <si>
    <t>レコード件数</t>
    <rPh sb="4" eb="6">
      <t>ケンスウ</t>
    </rPh>
    <phoneticPr fontId="27"/>
  </si>
  <si>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7"/>
  </si>
  <si>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7"/>
  </si>
  <si>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7"/>
  </si>
  <si>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7"/>
  </si>
  <si>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7"/>
  </si>
  <si>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</si>
  <si>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7"/>
  </si>
  <si>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7"/>
  </si>
  <si>
    <t>レコード構成</t>
    <rPh sb="4" eb="6">
      <t>コウセイ</t>
    </rPh>
    <phoneticPr fontId="27"/>
  </si>
  <si>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7"/>
  </si>
  <si>
    <t>ファイルサイズ</t>
  </si>
  <si>
    <t>取り込まれたファイルのサイズをバリデーションする場合、有効なサイズのファイルがエラーとならないこと。</t>
    <rPh sb="24" eb="26">
      <t>バアイ</t>
    </rPh>
    <rPh sb="27" eb="29">
      <t>ユウコウ</t>
    </rPh>
    <phoneticPr fontId="27"/>
  </si>
  <si>
    <t>取り込まれたファイルのサイズバリデーションする場合、無効なサイズのファイルがエラーとなること。</t>
    <rPh sb="23" eb="25">
      <t>バアイ</t>
    </rPh>
    <rPh sb="26" eb="28">
      <t>ムコウ</t>
    </rPh>
    <phoneticPr fontId="27"/>
  </si>
  <si>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7"/>
  </si>
  <si>
    <t>ファイル出力</t>
    <rPh sb="4" eb="6">
      <t>シュツリョク</t>
    </rPh>
    <phoneticPr fontId="7"/>
  </si>
  <si>
    <t>出力したファイルが、指定したディレクトリに格納されること。</t>
    <rPh sb="10" eb="12">
      <t>シテイ</t>
    </rPh>
    <rPh sb="21" eb="23">
      <t>カクノウ</t>
    </rPh>
    <phoneticPr fontId="7"/>
  </si>
  <si>
    <t>※ファイルダウンロードを含む</t>
    <rPh sb="12" eb="13">
      <t>フク</t>
    </rPh>
    <phoneticPr fontId="27"/>
  </si>
  <si>
    <t>出力したファイルが、指定したファイル名で格納されること。</t>
    <rPh sb="10" eb="12">
      <t>シテイ</t>
    </rPh>
    <rPh sb="18" eb="19">
      <t>メイ</t>
    </rPh>
    <rPh sb="20" eb="22">
      <t>カクノウ</t>
    </rPh>
    <phoneticPr fontId="7"/>
  </si>
  <si>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</si>
  <si>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7"/>
  </si>
  <si>
    <t>ファイル名</t>
    <rPh sb="4" eb="5">
      <t>メイ</t>
    </rPh>
    <phoneticPr fontId="7"/>
  </si>
  <si>
    <t>ファイル保存先を指定するダイアログボックスにデフォルトファイル名が表示されること。</t>
    <rPh sb="4" eb="6">
      <t>ホゾン</t>
    </rPh>
    <rPh sb="6" eb="7">
      <t>サキ</t>
    </rPh>
    <rPh sb="8" eb="10">
      <t>シテイ</t>
    </rPh>
    <rPh sb="33" eb="35">
      <t>ヒョウジ</t>
    </rPh>
    <phoneticPr fontId="27"/>
  </si>
  <si>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7"/>
  </si>
  <si>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7"/>
  </si>
  <si>
    <t>データ出力</t>
    <rPh sb="3" eb="5">
      <t>シュツリョク</t>
    </rPh>
    <phoneticPr fontId="27"/>
  </si>
  <si>
    <t>出力したファイルの文字コードが［外部インターフェース設計書/サブシステムインターフェース設計書の記載通り］であること。</t>
    <rPh sb="9" eb="11">
      <t>モジ</t>
    </rPh>
    <phoneticPr fontId="27"/>
  </si>
  <si>
    <t>出力したファイルの改行コードが［外部インターフェース設計書/サブシステムインターフェース設計書の記載通り］であること。</t>
    <rPh sb="9" eb="11">
      <t>カイギョウ</t>
    </rPh>
    <phoneticPr fontId="27"/>
  </si>
  <si>
    <t>出力したファイルの区切り文字が［外部インターフェース設計書/サブシステムインターフェース設計書の記載通り］であること。</t>
    <rPh sb="9" eb="11">
      <t>クギ</t>
    </rPh>
    <rPh sb="12" eb="14">
      <t>モジ</t>
    </rPh>
    <phoneticPr fontId="27"/>
  </si>
  <si>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7"/>
  </si>
  <si>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</si>
  <si>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7"/>
  </si>
  <si>
    <t>レイアウト</t>
  </si>
  <si>
    <t>帳票の場合、出力したレイアウトが［帳票設計書の記載通り］であること。</t>
    <rPh sb="6" eb="8">
      <t>シュツリョク</t>
    </rPh>
    <rPh sb="23" eb="25">
      <t>キサイ</t>
    </rPh>
    <rPh sb="25" eb="26">
      <t>ドオ</t>
    </rPh>
    <phoneticPr fontId="27"/>
  </si>
  <si>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7"/>
  </si>
  <si>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7"/>
  </si>
  <si>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7"/>
  </si>
  <si>
    <t>帳票の場合、文字スタイル（太字斜体など）が［帳票設計書の記載通り］であること。</t>
    <rPh sb="6" eb="8">
      <t>モジ</t>
    </rPh>
    <rPh sb="13" eb="15">
      <t>フトジ</t>
    </rPh>
    <rPh sb="15" eb="17">
      <t>シャタイ</t>
    </rPh>
    <phoneticPr fontId="7"/>
  </si>
  <si>
    <t>帳票の場合、文字色が［帳票設計書の記載通り］であること。</t>
    <rPh sb="6" eb="8">
      <t>モジ</t>
    </rPh>
    <rPh sb="8" eb="9">
      <t>イロ</t>
    </rPh>
    <phoneticPr fontId="27"/>
  </si>
  <si>
    <t>出力内容</t>
    <rPh sb="0" eb="2">
      <t>シュツリョク</t>
    </rPh>
    <rPh sb="2" eb="4">
      <t>ナイヨウ</t>
    </rPh>
    <phoneticPr fontId="7"/>
  </si>
  <si>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7"/>
  </si>
  <si>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7"/>
  </si>
  <si>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7"/>
  </si>
  <si>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</si>
  <si>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7"/>
  </si>
  <si>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7"/>
  </si>
  <si>
    <t>取得した値に改行、タブ、メタキャラクタが含まれる場合、出力された値がエンコーディング、サニタイジングされること。</t>
    <rPh sb="27" eb="29">
      <t>シュツリョク</t>
    </rPh>
    <phoneticPr fontId="27"/>
  </si>
  <si>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7"/>
  </si>
  <si>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7"/>
  </si>
  <si>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7"/>
  </si>
  <si>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7"/>
  </si>
  <si>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7"/>
  </si>
  <si>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7"/>
  </si>
  <si>
    <t>出力するレコードの長さが最大の場合、エラーとならないこと。</t>
    <rPh sb="0" eb="2">
      <t>シュツリョク</t>
    </rPh>
    <rPh sb="9" eb="10">
      <t>ナガ</t>
    </rPh>
    <rPh sb="12" eb="14">
      <t>サイダイ</t>
    </rPh>
    <rPh sb="15" eb="17">
      <t>バアイ</t>
    </rPh>
    <phoneticPr fontId="27"/>
  </si>
  <si>
    <t>出力するレコードの長さが最小の場合、エラーとならないこと。</t>
    <rPh sb="0" eb="2">
      <t>シュツリョク</t>
    </rPh>
    <rPh sb="9" eb="10">
      <t>ナガ</t>
    </rPh>
    <rPh sb="12" eb="14">
      <t>サイショウ</t>
    </rPh>
    <rPh sb="15" eb="17">
      <t>バアイ</t>
    </rPh>
    <phoneticPr fontId="27"/>
  </si>
  <si>
    <t>サロゲートペア文字を許容する設計となっている場合、サロゲートペア文字を含むレコードを出力した結果がエラーとならないこと。</t>
    <rPh sb="42" eb="44">
      <t>シュツリョク</t>
    </rPh>
    <phoneticPr fontId="27"/>
  </si>
  <si>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7"/>
  </si>
  <si>
    <t>ファイルに期待通りの件数分、レコードが出力されること。</t>
    <rPh sb="5" eb="7">
      <t>キタイ</t>
    </rPh>
    <rPh sb="7" eb="8">
      <t>ドオ</t>
    </rPh>
    <rPh sb="10" eb="12">
      <t>ケンスウ</t>
    </rPh>
    <rPh sb="12" eb="13">
      <t>ブン</t>
    </rPh>
    <rPh sb="19" eb="21">
      <t>シュツリョク</t>
    </rPh>
    <phoneticPr fontId="27"/>
  </si>
  <si>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7"/>
  </si>
  <si>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7"/>
  </si>
  <si>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7"/>
  </si>
  <si>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7"/>
  </si>
  <si>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7"/>
  </si>
  <si>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7"/>
  </si>
  <si>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7"/>
  </si>
  <si>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7"/>
  </si>
  <si>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7"/>
  </si>
  <si>
    <t>画像</t>
    <rPh sb="0" eb="2">
      <t>ガゾウ</t>
    </rPh>
    <phoneticPr fontId="27"/>
  </si>
  <si>
    <t>出力された画像が［システム機能設計書/共通コンポーネント設計書/帳票設計書の記載通り］であること。</t>
    <rPh sb="0" eb="2">
      <t>シュツリョク</t>
    </rPh>
    <phoneticPr fontId="27"/>
  </si>
  <si>
    <t>ファイル操作</t>
    <rPh sb="4" eb="6">
      <t>ソウサ</t>
    </rPh>
    <phoneticPr fontId="7"/>
  </si>
  <si>
    <t>削除</t>
    <rPh sb="0" eb="2">
      <t>サクジョ</t>
    </rPh>
    <phoneticPr fontId="7"/>
  </si>
  <si>
    <t>ファイルが削除されること。</t>
  </si>
  <si>
    <t>移動・リネーム</t>
    <rPh sb="0" eb="2">
      <t>イドウ</t>
    </rPh>
    <phoneticPr fontId="7"/>
  </si>
  <si>
    <t>ファイルが移動、リネームされること。</t>
  </si>
  <si>
    <t>コピー</t>
  </si>
  <si>
    <t>ファイルがコピーされること。</t>
  </si>
  <si>
    <t>メール処理</t>
    <rPh sb="3" eb="5">
      <t>ショリ</t>
    </rPh>
    <phoneticPr fontId="27"/>
  </si>
  <si>
    <t>送信・転送</t>
    <rPh sb="0" eb="2">
      <t>ソウシン</t>
    </rPh>
    <rPh sb="3" eb="5">
      <t>テンソウ</t>
    </rPh>
    <phoneticPr fontId="27"/>
  </si>
  <si>
    <t>指定した宛先（メールアドレス）への送信、転送が正常終了すること。</t>
    <rPh sb="0" eb="2">
      <t>シテイ</t>
    </rPh>
    <rPh sb="4" eb="6">
      <t>アテサキ</t>
    </rPh>
    <rPh sb="25" eb="27">
      <t>シュウリョウ</t>
    </rPh>
    <phoneticPr fontId="7"/>
  </si>
  <si>
    <t>宛先（メールアドレス）に最大長がセットされた場合、送信、転送が正常終了すること。</t>
    <rPh sb="0" eb="2">
      <t>アテサキ</t>
    </rPh>
    <phoneticPr fontId="7"/>
  </si>
  <si>
    <t>件名に最大長がセットされた場合、送信、転送が正常終了すること。</t>
    <rPh sb="0" eb="2">
      <t>ケンメイ</t>
    </rPh>
    <phoneticPr fontId="7"/>
  </si>
  <si>
    <t>編集</t>
    <rPh sb="0" eb="2">
      <t>ヘンシュウ</t>
    </rPh>
    <phoneticPr fontId="27"/>
  </si>
  <si>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7"/>
  </si>
  <si>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7"/>
  </si>
  <si>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7"/>
  </si>
  <si>
    <t>メール編集</t>
    <rPh sb="3" eb="5">
      <t>ヘンシュウ</t>
    </rPh>
    <phoneticPr fontId="7"/>
  </si>
  <si>
    <t>ヘッダ</t>
  </si>
  <si>
    <t>設定</t>
    <rPh sb="0" eb="2">
      <t>セッテイ</t>
    </rPh>
    <phoneticPr fontId="27"/>
  </si>
  <si>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7"/>
  </si>
  <si>
    <t>ヘッダの宛先（Cc）に［メール設計書の記載通りの値］が設定されること。</t>
    <rPh sb="4" eb="6">
      <t>アテサキ</t>
    </rPh>
    <rPh sb="27" eb="29">
      <t>セッテイ</t>
    </rPh>
    <phoneticPr fontId="7"/>
  </si>
  <si>
    <t>ヘッダの宛先（Bcc）に［メール設計書の記載通りの値］が設定されること。</t>
    <rPh sb="4" eb="6">
      <t>アテサキ</t>
    </rPh>
    <rPh sb="28" eb="30">
      <t>セッテイ</t>
    </rPh>
    <phoneticPr fontId="7"/>
  </si>
  <si>
    <t>ヘッダの送信元（From）に［メール設計書の記載通りの値］が設定されること。</t>
    <rPh sb="4" eb="7">
      <t>ソウシンモト</t>
    </rPh>
    <rPh sb="30" eb="32">
      <t>セッテイ</t>
    </rPh>
    <phoneticPr fontId="7"/>
  </si>
  <si>
    <t>ヘッダの返信先（Reply-to）に［メール設計書の記載通りの値］が設定されること。</t>
    <rPh sb="4" eb="6">
      <t>ヘンシン</t>
    </rPh>
    <rPh sb="6" eb="7">
      <t>サキ</t>
    </rPh>
    <rPh sb="34" eb="36">
      <t>セッテイ</t>
    </rPh>
    <phoneticPr fontId="7"/>
  </si>
  <si>
    <t>ヘッダの差戻し先（Retuern-path）に［メール設計書の記載通りの値］が設定されること。</t>
    <rPh sb="4" eb="6">
      <t>サシモド</t>
    </rPh>
    <rPh sb="7" eb="8">
      <t>サキ</t>
    </rPh>
    <rPh sb="39" eb="41">
      <t>セッテイ</t>
    </rPh>
    <phoneticPr fontId="7"/>
  </si>
  <si>
    <t>ヘッダのContent-Typeに［メール設計書の記載通りの値］が設定されること。</t>
    <rPh sb="33" eb="35">
      <t>セッテイ</t>
    </rPh>
    <phoneticPr fontId="7"/>
  </si>
  <si>
    <t>エンコーディング</t>
  </si>
  <si>
    <t>ヘッダがエンコードされること。</t>
  </si>
  <si>
    <t>件名</t>
    <rPh sb="0" eb="2">
      <t>ケンメイ</t>
    </rPh>
    <phoneticPr fontId="7"/>
  </si>
  <si>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7"/>
  </si>
  <si>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7"/>
  </si>
  <si>
    <t>埋め込み必須項目が未入力の場合、エラーとなること。</t>
    <rPh sb="0" eb="1">
      <t>ウ</t>
    </rPh>
    <rPh sb="2" eb="3">
      <t>コ</t>
    </rPh>
    <rPh sb="4" eb="6">
      <t>ヒッス</t>
    </rPh>
    <rPh sb="6" eb="8">
      <t>コウモク</t>
    </rPh>
    <rPh sb="9" eb="12">
      <t>ミニュウリョク</t>
    </rPh>
    <rPh sb="13" eb="15">
      <t>バアイ</t>
    </rPh>
    <phoneticPr fontId="27"/>
  </si>
  <si>
    <t>埋め込み任意項目が未入力の場合、エラーとならないこと。</t>
    <rPh sb="0" eb="1">
      <t>ウ</t>
    </rPh>
    <rPh sb="2" eb="3">
      <t>コ</t>
    </rPh>
    <rPh sb="4" eb="6">
      <t>ニンイ</t>
    </rPh>
    <rPh sb="6" eb="8">
      <t>コウモク</t>
    </rPh>
    <rPh sb="9" eb="12">
      <t>ミニュウリョク</t>
    </rPh>
    <rPh sb="13" eb="15">
      <t>バアイ</t>
    </rPh>
    <phoneticPr fontId="27"/>
  </si>
  <si>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7"/>
  </si>
  <si>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</si>
  <si>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</si>
  <si>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</si>
  <si>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</si>
  <si>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7"/>
  </si>
  <si>
    <t>取得した値をマスキングする設計となっている場合、件名に設定された値がマスキングされること。</t>
    <rPh sb="0" eb="2">
      <t>シュトク</t>
    </rPh>
    <rPh sb="4" eb="5">
      <t>アタイ</t>
    </rPh>
    <rPh sb="13" eb="15">
      <t>セッケイ</t>
    </rPh>
    <rPh sb="21" eb="23">
      <t>バアイ</t>
    </rPh>
    <phoneticPr fontId="27"/>
  </si>
  <si>
    <t>取得した値に改行、タブ、メタキャラクタが含まれる場合、件名に設定された値がエンコーディング、サニタイジングされること。</t>
    <rPh sb="27" eb="29">
      <t>ケンメイ</t>
    </rPh>
    <rPh sb="30" eb="32">
      <t>セッテイ</t>
    </rPh>
    <phoneticPr fontId="27"/>
  </si>
  <si>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7"/>
  </si>
  <si>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</si>
  <si>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7"/>
  </si>
  <si>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7"/>
  </si>
  <si>
    <t>本文のデザインが［メール設計書の記載通り］であること。</t>
    <rPh sb="0" eb="2">
      <t>ホンブン</t>
    </rPh>
    <rPh sb="12" eb="15">
      <t>セッケイショ</t>
    </rPh>
    <rPh sb="16" eb="18">
      <t>キサイ</t>
    </rPh>
    <rPh sb="18" eb="19">
      <t>ドオ</t>
    </rPh>
    <phoneticPr fontId="27"/>
  </si>
  <si>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7"/>
  </si>
  <si>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7"/>
  </si>
  <si>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</si>
  <si>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</si>
  <si>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</si>
  <si>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</si>
  <si>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7"/>
  </si>
  <si>
    <t>取得した値をマスキングする設計となっている場合、本文に設定された値がマスキングされること。</t>
    <rPh sb="0" eb="2">
      <t>シュトク</t>
    </rPh>
    <rPh sb="4" eb="5">
      <t>アタイ</t>
    </rPh>
    <rPh sb="13" eb="15">
      <t>セッケイ</t>
    </rPh>
    <rPh sb="21" eb="23">
      <t>バアイ</t>
    </rPh>
    <phoneticPr fontId="27"/>
  </si>
  <si>
    <t>取得した値に改行、タブ、メタキャラクタが含まれる場合、本文に設定された値がエンコーディング、サニタイジングされること。</t>
    <rPh sb="27" eb="29">
      <t>ホンブン</t>
    </rPh>
    <rPh sb="30" eb="32">
      <t>セッテイ</t>
    </rPh>
    <phoneticPr fontId="27"/>
  </si>
  <si>
    <t>データ件数</t>
    <rPh sb="3" eb="5">
      <t>ケンスウ</t>
    </rPh>
    <phoneticPr fontId="27"/>
  </si>
  <si>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7"/>
  </si>
  <si>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7"/>
  </si>
  <si>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7"/>
  </si>
  <si>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</si>
  <si>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7"/>
  </si>
  <si>
    <t>ファイルを添付する場合、指定したファイルが添付されること。</t>
    <rPh sb="5" eb="7">
      <t>テンプ</t>
    </rPh>
    <rPh sb="9" eb="11">
      <t>バアイ</t>
    </rPh>
    <rPh sb="12" eb="14">
      <t>シテイ</t>
    </rPh>
    <rPh sb="21" eb="23">
      <t>テンプ</t>
    </rPh>
    <phoneticPr fontId="27"/>
  </si>
  <si>
    <t>受信処理</t>
    <rPh sb="0" eb="2">
      <t>ジュシン</t>
    </rPh>
    <rPh sb="2" eb="4">
      <t>ショリ</t>
    </rPh>
    <phoneticPr fontId="27"/>
  </si>
  <si>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7"/>
  </si>
  <si>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7"/>
  </si>
  <si>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7"/>
  </si>
  <si>
    <t>受信した電文の長さが最小長の場合、エラーとならないこと。</t>
    <rPh sb="10" eb="12">
      <t>サイショウ</t>
    </rPh>
    <rPh sb="12" eb="13">
      <t>チョウ</t>
    </rPh>
    <rPh sb="14" eb="16">
      <t>バアイ</t>
    </rPh>
    <phoneticPr fontId="27"/>
  </si>
  <si>
    <t>受信した電文の長さが最小長-1の場合、エラーとなること。</t>
    <rPh sb="10" eb="12">
      <t>サイショウ</t>
    </rPh>
    <rPh sb="12" eb="13">
      <t>チョウ</t>
    </rPh>
    <rPh sb="16" eb="18">
      <t>バアイ</t>
    </rPh>
    <phoneticPr fontId="27"/>
  </si>
  <si>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7"/>
  </si>
  <si>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7"/>
  </si>
  <si>
    <t>受信した電文のレコードが0件の場合、［システム機能設計書/共通コンポーネント設計書の記載通りの挙動］となること。</t>
    <rPh sb="13" eb="14">
      <t>ケン</t>
    </rPh>
    <rPh sb="15" eb="17">
      <t>バアイ</t>
    </rPh>
    <phoneticPr fontId="27"/>
  </si>
  <si>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7"/>
  </si>
  <si>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7"/>
  </si>
  <si>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7"/>
  </si>
  <si>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7"/>
  </si>
  <si>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7"/>
  </si>
  <si>
    <t>送信処理</t>
    <rPh sb="0" eb="2">
      <t>ソウシン</t>
    </rPh>
    <rPh sb="2" eb="4">
      <t>ショリ</t>
    </rPh>
    <phoneticPr fontId="27"/>
  </si>
  <si>
    <t>実行結果</t>
    <rPh sb="0" eb="4">
      <t>ジッコウケッカ</t>
    </rPh>
    <phoneticPr fontId="27"/>
  </si>
  <si>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7"/>
  </si>
  <si>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7"/>
  </si>
  <si>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7"/>
  </si>
  <si>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7"/>
  </si>
  <si>
    <t>電文編集</t>
    <rPh sb="0" eb="2">
      <t>デンブン</t>
    </rPh>
    <rPh sb="2" eb="4">
      <t>ヘンシュウ</t>
    </rPh>
    <phoneticPr fontId="27"/>
  </si>
  <si>
    <t>送信した電文の文字コードが［外部インターフェース設計書/サブシステムインターフェース設計書の記載通り］であること。</t>
    <rPh sb="7" eb="9">
      <t>モジ</t>
    </rPh>
    <phoneticPr fontId="27"/>
  </si>
  <si>
    <t>送信した電文の区切り文字が［外部インターフェース設計書/サブシステムインターフェース設計書の記載通り］であること。</t>
    <rPh sb="7" eb="9">
      <t>クギ</t>
    </rPh>
    <rPh sb="10" eb="12">
      <t>モジ</t>
    </rPh>
    <phoneticPr fontId="27"/>
  </si>
  <si>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7"/>
  </si>
  <si>
    <t>送信した電文の項目並び順が［外部インターフェース設計書/サブシステムインターフェース設計書の記載通り］であること。</t>
    <rPh sb="7" eb="9">
      <t>コウモク</t>
    </rPh>
    <rPh sb="9" eb="10">
      <t>ナラ</t>
    </rPh>
    <rPh sb="11" eb="12">
      <t>ジュン</t>
    </rPh>
    <phoneticPr fontId="27"/>
  </si>
  <si>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7"/>
  </si>
  <si>
    <t>デフォルト値を送信する項目の場合、デフォルト値が送信されること。</t>
    <rPh sb="7" eb="9">
      <t>ソウシン</t>
    </rPh>
    <rPh sb="11" eb="13">
      <t>コウモク</t>
    </rPh>
    <rPh sb="14" eb="16">
      <t>バアイ</t>
    </rPh>
    <rPh sb="22" eb="23">
      <t>チ</t>
    </rPh>
    <rPh sb="24" eb="26">
      <t>ソウシン</t>
    </rPh>
    <phoneticPr fontId="27"/>
  </si>
  <si>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7"/>
  </si>
  <si>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</si>
  <si>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</si>
  <si>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</si>
  <si>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7"/>
  </si>
  <si>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7"/>
  </si>
  <si>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7"/>
  </si>
  <si>
    <t>取得した値に改行、タブ、メタキャラクタが含まれる場合、送信された値がエンコーディング、サニタイジングされること。</t>
    <rPh sb="27" eb="29">
      <t>ソウシン</t>
    </rPh>
    <phoneticPr fontId="27"/>
  </si>
  <si>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7"/>
  </si>
  <si>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7"/>
  </si>
  <si>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7"/>
  </si>
  <si>
    <t>送信項目の値が最大長の場合、エラーとならないこと。</t>
    <rPh sb="0" eb="2">
      <t>ソウシン</t>
    </rPh>
    <rPh sb="2" eb="4">
      <t>コウモク</t>
    </rPh>
    <rPh sb="5" eb="6">
      <t>アタイ</t>
    </rPh>
    <rPh sb="7" eb="9">
      <t>サイダイ</t>
    </rPh>
    <rPh sb="9" eb="10">
      <t>チョウ</t>
    </rPh>
    <rPh sb="11" eb="13">
      <t>バアイ</t>
    </rPh>
    <phoneticPr fontId="57"/>
  </si>
  <si>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7"/>
  </si>
  <si>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7"/>
  </si>
  <si>
    <t>送信する電文の長さが最大の場合、エラーとならないこと。</t>
    <rPh sb="0" eb="2">
      <t>ソウシン</t>
    </rPh>
    <rPh sb="4" eb="6">
      <t>デンブン</t>
    </rPh>
    <rPh sb="7" eb="8">
      <t>ナガ</t>
    </rPh>
    <rPh sb="10" eb="12">
      <t>サイダイ</t>
    </rPh>
    <rPh sb="13" eb="15">
      <t>バアイ</t>
    </rPh>
    <phoneticPr fontId="27"/>
  </si>
  <si>
    <t>送信する電文の長さが最小の場合、エラーとならないこと。</t>
    <rPh sb="0" eb="2">
      <t>ソウシン</t>
    </rPh>
    <rPh sb="4" eb="6">
      <t>デンブン</t>
    </rPh>
    <rPh sb="7" eb="8">
      <t>ナガ</t>
    </rPh>
    <rPh sb="10" eb="12">
      <t>サイショウ</t>
    </rPh>
    <rPh sb="13" eb="15">
      <t>バアイ</t>
    </rPh>
    <phoneticPr fontId="27"/>
  </si>
  <si>
    <t>サロゲートペア文字を許容する設計となっている場合、サロゲートペア文字を含む電文を送信した結果がエラーとならないこと。</t>
    <rPh sb="37" eb="39">
      <t>デンブン</t>
    </rPh>
    <rPh sb="40" eb="42">
      <t>ソウシン</t>
    </rPh>
    <phoneticPr fontId="27"/>
  </si>
  <si>
    <t>期待通りの件数分、レコードが送信されること。</t>
    <rPh sb="5" eb="7">
      <t>ケンスウ</t>
    </rPh>
    <rPh sb="7" eb="8">
      <t>ブン</t>
    </rPh>
    <phoneticPr fontId="27"/>
  </si>
  <si>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7"/>
  </si>
  <si>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7"/>
  </si>
  <si>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7"/>
  </si>
  <si>
    <t>送信するレコードが0件の場合、［システム機能設計書/共通コンポーネント設計書の記載通りの挙動］となること。</t>
    <rPh sb="0" eb="2">
      <t>ソウシン</t>
    </rPh>
    <rPh sb="10" eb="11">
      <t>ケン</t>
    </rPh>
    <rPh sb="12" eb="14">
      <t>バアイ</t>
    </rPh>
    <phoneticPr fontId="27"/>
  </si>
  <si>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7"/>
  </si>
  <si>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7"/>
  </si>
  <si>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7"/>
  </si>
  <si>
    <t>送信するレコードのソート順が［システム機能設計書/共通コンポーネント設計書の記載通り］であること。</t>
    <rPh sb="0" eb="2">
      <t>ソウシン</t>
    </rPh>
    <rPh sb="12" eb="13">
      <t>ジュン</t>
    </rPh>
    <phoneticPr fontId="27"/>
  </si>
  <si>
    <t>ファイル出力を行わないので対象外</t>
    <rPh sb="4" eb="6">
      <t>シュツリョク</t>
    </rPh>
    <rPh sb="7" eb="8">
      <t>オコナ</t>
    </rPh>
    <rPh sb="13" eb="16">
      <t>タイショウガイ</t>
    </rPh>
    <phoneticPr fontId="7"/>
  </si>
  <si>
    <t>ファイル操作を行わないので対象外</t>
    <rPh sb="4" eb="6">
      <t>ソウサ</t>
    </rPh>
    <rPh sb="7" eb="8">
      <t>オコナ</t>
    </rPh>
    <rPh sb="13" eb="16">
      <t>タイショウガイ</t>
    </rPh>
    <phoneticPr fontId="7"/>
  </si>
  <si>
    <t>メール処理を行わないので対象外</t>
    <rPh sb="3" eb="5">
      <t>ショリ</t>
    </rPh>
    <rPh sb="6" eb="7">
      <t>オコナ</t>
    </rPh>
    <rPh sb="12" eb="15">
      <t>タイショウガイ</t>
    </rPh>
    <phoneticPr fontId="7"/>
  </si>
  <si>
    <t>電文受信を行わないので対象外</t>
    <rPh sb="0" eb="2">
      <t>デンブン</t>
    </rPh>
    <rPh sb="2" eb="4">
      <t>ジュシン</t>
    </rPh>
    <rPh sb="5" eb="6">
      <t>オコナ</t>
    </rPh>
    <rPh sb="11" eb="14">
      <t>タイショウガイ</t>
    </rPh>
    <phoneticPr fontId="7"/>
  </si>
  <si>
    <t>ファイル取込を行わないので対象外</t>
    <rPh sb="4" eb="5">
      <t>ト</t>
    </rPh>
    <rPh sb="5" eb="6">
      <t>コ</t>
    </rPh>
    <rPh sb="7" eb="8">
      <t>オコナ</t>
    </rPh>
    <rPh sb="13" eb="16">
      <t>タイショウガイ</t>
    </rPh>
    <phoneticPr fontId="7"/>
  </si>
  <si>
    <t>電文送信を行わないので対象外</t>
    <rPh sb="0" eb="2">
      <t>デンブン</t>
    </rPh>
    <rPh sb="2" eb="4">
      <t>ソウシン</t>
    </rPh>
    <rPh sb="5" eb="6">
      <t>オコナ</t>
    </rPh>
    <rPh sb="11" eb="14">
      <t>タイショウガイ</t>
    </rPh>
    <phoneticPr fontId="7"/>
  </si>
  <si>
    <t>DBへの登録/更新を行わないので対象外</t>
    <rPh sb="4" eb="6">
      <t>トウロク</t>
    </rPh>
    <rPh sb="7" eb="9">
      <t>コウシン</t>
    </rPh>
    <rPh sb="10" eb="11">
      <t>オコナ</t>
    </rPh>
    <rPh sb="16" eb="19">
      <t>タイショウガイ</t>
    </rPh>
    <phoneticPr fontId="7"/>
  </si>
  <si>
    <t>一覧表示項目がないので対象外</t>
    <rPh sb="0" eb="2">
      <t>イチラン</t>
    </rPh>
    <rPh sb="2" eb="4">
      <t>ヒョウジ</t>
    </rPh>
    <rPh sb="4" eb="6">
      <t>コウモク</t>
    </rPh>
    <rPh sb="11" eb="14">
      <t>タイショウガイ</t>
    </rPh>
    <phoneticPr fontId="7"/>
  </si>
  <si>
    <t>エラーとなった項目の直下にメッセージが表示されること。</t>
    <rPh sb="10" eb="12">
      <t>チョッカ</t>
    </rPh>
    <phoneticPr fontId="7"/>
  </si>
  <si>
    <t>プロジェクト開始日の直下にメッセージが表示されること。</t>
    <rPh sb="6" eb="9">
      <t>カイシビ</t>
    </rPh>
    <rPh sb="10" eb="12">
      <t>チョッカ</t>
    </rPh>
    <rPh sb="19" eb="21">
      <t>ヒョウジ</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</si>
  <si>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</si>
  <si>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</si>
  <si>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</si>
  <si>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数値項目に有効範囲の下限値－1が入力された場合、エラーとなること。</t>
    <rPh sb="10" eb="12">
      <t>カゲン</t>
    </rPh>
    <phoneticPr fontId="7"/>
  </si>
  <si>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7"/>
  </si>
  <si>
    <t>月、年度の切り替えにより変動する検索条件に基づく検索／更新／削除を行わないので対象外</t>
    <rPh sb="12" eb="14">
      <t>ヘンドウ</t>
    </rPh>
    <rPh sb="16" eb="20">
      <t>ケンサクジョウケン</t>
    </rPh>
    <phoneticPr fontId="7"/>
  </si>
  <si>
    <t>(a)システム機能設計書
(b)テーブル定義書</t>
    <rPh sb="20" eb="22">
      <t>テイギ</t>
    </rPh>
    <rPh sb="22" eb="23">
      <t>ショ</t>
    </rPh>
    <phoneticPr fontId="7"/>
  </si>
  <si>
    <t>プロジェクト詳細画面が表示される</t>
    <rPh sb="6" eb="8">
      <t>ショウサイ</t>
    </rPh>
    <rPh sb="8" eb="10">
      <t>ガメン</t>
    </rPh>
    <rPh sb="11" eb="13">
      <t>ヒョウジ</t>
    </rPh>
    <phoneticPr fontId="7"/>
  </si>
  <si>
    <t>GROUP BY指定は行わないので対象外</t>
    <rPh sb="8" eb="10">
      <t>シテイ</t>
    </rPh>
    <rPh sb="11" eb="12">
      <t>オコナ</t>
    </rPh>
    <rPh sb="17" eb="20">
      <t>タイショウガイ</t>
    </rPh>
    <phoneticPr fontId="7"/>
  </si>
  <si>
    <t>小数部の表現がないので対象外</t>
    <rPh sb="0" eb="3">
      <t>ショウスウブ</t>
    </rPh>
    <rPh sb="4" eb="6">
      <t>ヒョウゲン</t>
    </rPh>
    <rPh sb="11" eb="14">
      <t>タイショウガイ</t>
    </rPh>
    <phoneticPr fontId="27"/>
  </si>
  <si>
    <t>1. プロジェクト照会</t>
    <rPh sb="9" eb="11">
      <t>ショウカイ</t>
    </rPh>
    <phoneticPr fontId="9"/>
  </si>
  <si>
    <t>1.1.WA1020201</t>
    <phoneticPr fontId="7"/>
  </si>
  <si>
    <t>1.2.WA1020202</t>
    <phoneticPr fontId="7"/>
  </si>
  <si>
    <t>1.3.取引単体</t>
    <phoneticPr fontId="7"/>
  </si>
  <si>
    <t>取引名：プロジェクト照会</t>
    <rPh sb="0" eb="3">
      <t>トリヒキメイ</t>
    </rPh>
    <rPh sb="10" eb="12">
      <t>ショウカイ</t>
    </rPh>
    <phoneticPr fontId="7"/>
  </si>
  <si>
    <t>部門のプルダウンに対象データが全て表示されること。</t>
    <rPh sb="9" eb="11">
      <t>タイショウ</t>
    </rPh>
    <rPh sb="15" eb="16">
      <t>スベ</t>
    </rPh>
    <rPh sb="17" eb="1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</si>
  <si>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</si>
  <si>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</si>
  <si>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事業部のプルダウンに表示される件数と、対象データ件数が一致すること。</t>
  </si>
  <si>
    <t>ウィンドウ全体の縦スクロール以外が発生しないこと。</t>
  </si>
  <si>
    <t>横スクロールが発生しないこと。</t>
  </si>
  <si>
    <t>スタイルシートとして、CSSフレームワークBootstrapを指定していること</t>
  </si>
  <si>
    <t>JavaScriptエラーが発生しないこと。</t>
  </si>
  <si>
    <t>事業部のプルダウンの並び順を指定していないので対象外。</t>
    <rPh sb="10" eb="11">
      <t>ナラ</t>
    </rPh>
    <rPh sb="12" eb="13">
      <t>ジュン</t>
    </rPh>
    <rPh sb="14" eb="16">
      <t>シテイ</t>
    </rPh>
    <rPh sb="23" eb="26">
      <t>タイショウガイ</t>
    </rPh>
    <phoneticPr fontId="7"/>
  </si>
  <si>
    <t>部門のプルダウンの並び順を指定していないので対象外。</t>
    <rPh sb="9" eb="10">
      <t>ナラ</t>
    </rPh>
    <rPh sb="11" eb="12">
      <t>ジュン</t>
    </rPh>
    <rPh sb="13" eb="15">
      <t>シテイ</t>
    </rPh>
    <rPh sb="22" eb="25">
      <t>タイショウガイ</t>
    </rPh>
    <phoneticPr fontId="7"/>
  </si>
  <si>
    <t>事業部のプルダウンが空で表示されること。</t>
  </si>
  <si>
    <t>部門のプルダウンが空で表示されること。</t>
  </si>
  <si>
    <t>リクエストID：WA1020201</t>
  </si>
  <si>
    <t>詳細</t>
    <rPh sb="0" eb="2">
      <t>ショウサイ</t>
    </rPh>
    <phoneticPr fontId="3"/>
  </si>
  <si>
    <t>必須項目がないので対象外</t>
    <rPh sb="0" eb="4">
      <t>ヒッスコウモク</t>
    </rPh>
    <rPh sb="9" eb="12">
      <t>タイショウガイ</t>
    </rPh>
    <phoneticPr fontId="7"/>
  </si>
  <si>
    <t>入力精査エラーとならないこと。</t>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</si>
  <si>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</si>
  <si>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</si>
  <si>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</si>
  <si>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</si>
  <si>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</si>
  <si>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</si>
  <si>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</si>
  <si>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</si>
  <si>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</si>
  <si>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</si>
  <si>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</si>
  <si>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</si>
  <si>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</si>
  <si>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</si>
  <si>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</si>
  <si>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</si>
  <si>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</si>
  <si>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</si>
  <si>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</si>
  <si>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</si>
  <si>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</si>
  <si>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</si>
  <si>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</si>
  <si>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[一覧検索]
検索条件すべて空にして検索ボタンを押下する。</t>
    <rPh sb="1" eb="3">
      <t>イチラン</t>
    </rPh>
    <rPh sb="3" eb="5">
      <t>ケンサク</t>
    </rPh>
    <rPh sb="7" eb="9">
      <t>ケンサク</t>
    </rPh>
    <rPh sb="9" eb="11">
      <t>ジョウケン</t>
    </rPh>
    <rPh sb="14" eb="15">
      <t>カラ</t>
    </rPh>
    <rPh sb="18" eb="20">
      <t>ケンサク</t>
    </rPh>
    <rPh sb="24" eb="26">
      <t>オウカ</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</si>
  <si>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</si>
  <si>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画面項目定義、画面イベント詳細</t>
    <rPh sb="0" eb="2">
      <t>ガメン</t>
    </rPh>
    <rPh sb="2" eb="4">
      <t>コウモク</t>
    </rPh>
    <rPh sb="4" eb="6">
      <t>テイギ</t>
    </rPh>
    <rPh sb="7" eb="9">
      <t>ガメン</t>
    </rPh>
    <rPh sb="13" eb="15">
      <t>ショウサイ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</si>
  <si>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</si>
  <si>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[一覧検索]
単一条件ではヒットする検索条件を組み合わせて、複数条件ではヒットしない条件を入力して検索ボタンを押下する。</t>
    <rPh sb="1" eb="3">
      <t>イチラン</t>
    </rPh>
    <rPh sb="3" eb="5">
      <t>ケンサク</t>
    </rPh>
    <rPh sb="7" eb="9">
      <t>タンイツ</t>
    </rPh>
    <rPh sb="9" eb="11">
      <t>ジョウケン</t>
    </rPh>
    <rPh sb="18" eb="22">
      <t>ケンサクジョウケン</t>
    </rPh>
    <rPh sb="23" eb="24">
      <t>ク</t>
    </rPh>
    <rPh sb="25" eb="26">
      <t>ア</t>
    </rPh>
    <rPh sb="30" eb="32">
      <t>フクスウ</t>
    </rPh>
    <rPh sb="32" eb="34">
      <t>ジョウケン</t>
    </rPh>
    <rPh sb="42" eb="44">
      <t>ジョウケン</t>
    </rPh>
    <rPh sb="45" eb="47">
      <t>ニュウリョク</t>
    </rPh>
    <rPh sb="49" eb="51">
      <t>ケンサク</t>
    </rPh>
    <rPh sb="55" eb="57">
      <t>オウカ</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</si>
  <si>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</si>
  <si>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</si>
  <si>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</si>
  <si>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検索結果はプロジェクトID順の昇順で表示されていること。</t>
    <rPh sb="0" eb="4">
      <t>ケンサクケッカ</t>
    </rPh>
    <rPh sb="13" eb="14">
      <t>ジュン</t>
    </rPh>
    <rPh sb="15" eb="17">
      <t>ショウジュン</t>
    </rPh>
    <rPh sb="18" eb="20">
      <t>ヒョウジ</t>
    </rPh>
    <phoneticPr fontId="7"/>
  </si>
  <si>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</si>
  <si>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</si>
  <si>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</si>
  <si>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</si>
  <si>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</si>
  <si>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</si>
  <si>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</si>
  <si>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</si>
  <si>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</si>
  <si>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</si>
  <si>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</si>
  <si>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</si>
  <si>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</si>
  <si>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</si>
  <si>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</si>
  <si>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</si>
  <si>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</si>
  <si>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</si>
  <si>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</si>
  <si>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</si>
  <si>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[一覧検索]
検索条件としてヒットする検索条件を入力して検索ボタンを押下する。</t>
    <rPh sb="1" eb="3">
      <t>イチラン</t>
    </rPh>
    <rPh sb="3" eb="5">
      <t>ケンサク</t>
    </rPh>
    <rPh sb="7" eb="9">
      <t>ケンサク</t>
    </rPh>
    <rPh sb="9" eb="11">
      <t>ジョウケン</t>
    </rPh>
    <rPh sb="19" eb="21">
      <t>ケンサク</t>
    </rPh>
    <rPh sb="21" eb="23">
      <t>ジョウケン</t>
    </rPh>
    <rPh sb="24" eb="26">
      <t>ニュウリョク</t>
    </rPh>
    <rPh sb="28" eb="30">
      <t>ケンサク</t>
    </rPh>
    <rPh sb="34" eb="36">
      <t>オウカ</t>
    </rPh>
    <phoneticPr fontId="7"/>
  </si>
  <si>
    <t>[一覧検索]
検索条件として事業部のみを入力して検索ボタンを押下する。(ヒットする条件を入力)</t>
  </si>
  <si>
    <t>[一覧検索]
検索条件として部門のみを入力して検索ボタンを押下する。(ヒットする条件を入力)</t>
  </si>
  <si>
    <t>[一覧検索]
検索条件としてPJ種別のみを入力して検索ボタンを押下する。(ヒットする条件を入力)</t>
  </si>
  <si>
    <t>[一覧検索]
検索条件としてPJ分類のみを入力して検索ボタンを押下する。(ヒットする条件を入力)</t>
  </si>
  <si>
    <t>[一覧検索]
検索条件として売上高_実績_FROMのみを入力して検索ボタンを押下する。(ヒットする条件を入力)</t>
  </si>
  <si>
    <t>[一覧検索]
検索条件として売上高_実績_TOのみを入力して検索ボタンを押下する。(ヒットする条件を入力)</t>
  </si>
  <si>
    <t>[一覧検索]
検索条件として開始日_FROMのみを入力して検索ボタンを押下する。(ヒットする条件を入力)</t>
  </si>
  <si>
    <t>[一覧検索]
検索条件として開始日_TOのみを入力して検索ボタンを押下する。(ヒットする条件を入力)</t>
  </si>
  <si>
    <t>[一覧検索]
検索条件として終了日_FROMのみを入力して検索ボタンを押下する。(ヒットする条件を入力)</t>
  </si>
  <si>
    <t>[一覧検索]
検索条件として終了日_TOのみを入力して検索ボタンを押下する。(ヒットする条件を入力)</t>
  </si>
  <si>
    <t>[一覧検索]
検索条件としてプロジェクト名で検索のみを入力して検索ボタンを押下する。(ヒットする条件を入力)</t>
  </si>
  <si>
    <t>[一覧検索]
検索条件としてプロジェクト名で中間一致する検索条件を入力して検索ボタンを押下する。</t>
    <rPh sb="22" eb="24">
      <t>チュウカン</t>
    </rPh>
    <rPh sb="24" eb="26">
      <t>イッチ</t>
    </rPh>
    <rPh sb="28" eb="32">
      <t>ケンサクジョウケン</t>
    </rPh>
    <phoneticPr fontId="7"/>
  </si>
  <si>
    <t>[一覧検索]
検索条件としてプロジェクト名で中間一致しない検索条件を入力して検索ボタンを押下する。</t>
    <rPh sb="22" eb="24">
      <t>チュウカン</t>
    </rPh>
    <rPh sb="24" eb="26">
      <t>イッチ</t>
    </rPh>
    <rPh sb="29" eb="33">
      <t>ケンサクジョウケン</t>
    </rPh>
    <phoneticPr fontId="7"/>
  </si>
  <si>
    <t>[一覧検索]
検索条件として複数件ヒットする検索条件を入力して検索ボタンを押下する。</t>
    <rPh sb="14" eb="17">
      <t>フクスウケン</t>
    </rPh>
    <rPh sb="22" eb="26">
      <t>ケンサクジョウケン</t>
    </rPh>
    <phoneticPr fontId="7"/>
  </si>
  <si>
    <t>[初期表示]
検索画面を表示する。</t>
  </si>
  <si>
    <t>[初期表示]
マスタに部門プルダウンに表示するデータがある状態で、検索画面を表示する。</t>
  </si>
  <si>
    <t>[初期表示]
マスタに事業部プルダウンに表示するデータがない状態で、検索画面を表示する。</t>
  </si>
  <si>
    <t>[初期表示]
マスタに部門プルダウンに表示するデータがない状態で、検索画面を表示する。</t>
  </si>
  <si>
    <t>[初期表示]
マスタに事業部プルダウンに表示するデータがある状態で、検索画面を表示する。</t>
  </si>
  <si>
    <t>[初期表示]
検索画面を表示する。</t>
    <phoneticPr fontId="7"/>
  </si>
  <si>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</si>
  <si>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</si>
  <si>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[一覧検索]
全ての検索条件を入力して検索ボタンを押下する。</t>
    <rPh sb="1" eb="3">
      <t>イチラン</t>
    </rPh>
    <rPh sb="3" eb="5">
      <t>ケンサク</t>
    </rPh>
    <rPh sb="7" eb="8">
      <t>スベ</t>
    </rPh>
    <rPh sb="10" eb="14">
      <t>ケンサクジョウケン</t>
    </rPh>
    <rPh sb="15" eb="17">
      <t>ニュウリョク</t>
    </rPh>
    <rPh sb="19" eb="21">
      <t>ケンサク</t>
    </rPh>
    <rPh sb="25" eb="27">
      <t>オウカ</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</si>
  <si>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</si>
  <si>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</si>
  <si>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</si>
  <si>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</si>
  <si>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</si>
  <si>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</si>
  <si>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</si>
  <si>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</si>
  <si>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</si>
  <si>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</si>
  <si>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</si>
  <si>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</si>
  <si>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</si>
  <si>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</si>
  <si>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</si>
  <si>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</si>
  <si>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</si>
  <si>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</si>
  <si>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</si>
  <si>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</si>
  <si>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</si>
  <si>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</si>
  <si>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固定表示文言が「システム機能設計書」通りであること。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</si>
  <si>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</si>
  <si>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</si>
  <si>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</si>
  <si>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</si>
  <si>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</si>
  <si>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</si>
  <si>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</si>
  <si>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</si>
  <si>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</si>
  <si>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</si>
  <si>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</si>
  <si>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</si>
  <si>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</si>
  <si>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</si>
  <si>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</si>
  <si>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</si>
  <si>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</si>
  <si>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</si>
  <si>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</si>
  <si>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</si>
  <si>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</si>
  <si>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</si>
  <si>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</si>
  <si>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</si>
  <si>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</si>
  <si>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</si>
  <si>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</si>
  <si>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</si>
  <si>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</si>
  <si>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</si>
  <si>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</si>
  <si>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</si>
  <si>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</si>
  <si>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</si>
  <si>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</si>
  <si>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</si>
  <si>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</si>
  <si>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</si>
  <si>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</si>
  <si>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</si>
  <si>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</si>
  <si>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</si>
  <si>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</si>
  <si>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</si>
  <si>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</si>
  <si>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</si>
  <si>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</si>
  <si>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</si>
  <si>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</si>
  <si>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</si>
  <si>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</si>
  <si>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HTTPステータスは200であること。</t>
  </si>
  <si>
    <t>画面のメニューが［UI標準の記載通り］であること。</t>
  </si>
  <si>
    <t>(a)画面項目定義、画面イベント一覧、画面イベント詳細
(b)プロジェクト</t>
    <phoneticPr fontId="7"/>
  </si>
  <si>
    <t>(a)画面項目定義
(b)組織</t>
    <rPh sb="13" eb="15">
      <t>ソシキ</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</si>
  <si>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</si>
  <si>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</si>
  <si>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</si>
  <si>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・検索結果一覧として、20件表示されること。
・ページ数は１ページとなること。</t>
    <rPh sb="1" eb="5">
      <t>ケンサクケッカ</t>
    </rPh>
    <rPh sb="5" eb="7">
      <t>イチラン</t>
    </rPh>
    <rPh sb="13" eb="14">
      <t>ケン</t>
    </rPh>
    <rPh sb="14" eb="16">
      <t>ヒョウジ</t>
    </rPh>
    <rPh sb="27" eb="28">
      <t>スウ</t>
    </rPh>
    <phoneticPr fontId="7"/>
  </si>
  <si>
    <t>・検索結果一覧として、20件表示されること。
・ページ数は2ページとなること。</t>
    <rPh sb="1" eb="5">
      <t>ケンサクケッカ</t>
    </rPh>
    <rPh sb="5" eb="7">
      <t>イチラン</t>
    </rPh>
    <rPh sb="13" eb="14">
      <t>ケン</t>
    </rPh>
    <rPh sb="14" eb="16">
      <t>ヒョウジ</t>
    </rPh>
    <rPh sb="27" eb="28">
      <t>スウ</t>
    </rPh>
    <phoneticPr fontId="7"/>
  </si>
  <si>
    <t>・検索結果一覧として、1件表示されること。
・ページ数は１ページとなること。</t>
    <rPh sb="1" eb="5">
      <t>ケンサクケッカ</t>
    </rPh>
    <rPh sb="5" eb="7">
      <t>イチラン</t>
    </rPh>
    <rPh sb="12" eb="13">
      <t>ケン</t>
    </rPh>
    <rPh sb="13" eb="15">
      <t>ヒョウジ</t>
    </rPh>
    <rPh sb="26" eb="27">
      <t>スウ</t>
    </rPh>
    <phoneticPr fontId="7"/>
  </si>
  <si>
    <t>[領域名：プロジェクト検索結果一覧]
終了日に表示されている値はデータベースから「システム設計書」通りに取得されていること。</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</si>
  <si>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</si>
  <si>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</si>
  <si>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</si>
  <si>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</si>
  <si>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</si>
  <si>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</si>
  <si>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</si>
  <si>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</si>
  <si>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[領域名：プロジェクト検索条件入力]
売上高_実績_FROMは検索ボタンを押下する前の値がそのまま保持されていること。</t>
    <phoneticPr fontId="7"/>
  </si>
  <si>
    <t>[領域名：プロジェクト検索条件入力]
売上高_実績_TOは検索ボタンを押下する前の値がそのまま保持されていること。</t>
    <phoneticPr fontId="7"/>
  </si>
  <si>
    <t>[領域名：プロジェクト検索条件入力]
開始日_FROMは検索ボタンを押下する前の値がそのまま保持されていること。</t>
    <phoneticPr fontId="7"/>
  </si>
  <si>
    <t>[領域名：プロジェクト検索条件入力]
開始日_TOは検索ボタンを押下する前の値がそのまま保持されていること。</t>
    <phoneticPr fontId="7"/>
  </si>
  <si>
    <t>[領域名：プロジェクト検索条件入力]
終了日_FROMは検索ボタンを押下する前の値がそのまま保持されていること。</t>
    <phoneticPr fontId="7"/>
  </si>
  <si>
    <t>[領域名：プロジェクト検索条件入力]
終了日_TOは検索ボタンを押下する前の値がそのまま保持されていること。</t>
    <phoneticPr fontId="7"/>
  </si>
  <si>
    <t>[領域名：プロジェクト検索条件入力]
プロジェクト名で検索は検索ボタンを押下する前の値がそのまま保持されていること。</t>
    <phoneticPr fontId="7"/>
  </si>
  <si>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</si>
  <si>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phoneticPr fontId="7"/>
  </si>
  <si>
    <t>[領域名：プロジェクト検索結果一覧]
部門に表示されている値はデータベースから「システム設計書」通りに取得されて「編集仕様」通りに表示されていること。</t>
    <phoneticPr fontId="7"/>
  </si>
  <si>
    <t>[領域名：プロジェクト検索結果一覧]
PJ種別に表示されている値はデータベースから「システム設計書」通りに取得されて「編集仕様」通りに表示されていること。</t>
    <phoneticPr fontId="7"/>
  </si>
  <si>
    <t>[領域名：プロジェクト検索結果一覧]
PJ分類に表示されている値はデータベースから「システム設計書」通りに取得されて「編集仕様」通りに表示されていること。</t>
    <phoneticPr fontId="7"/>
  </si>
  <si>
    <t>[領域名：プロジェクト検索結果一覧]
PMにに表示されている値はデータベースから「システム設計書」通りに取得されて「編集仕様」通りに表示されていること。</t>
    <phoneticPr fontId="7"/>
  </si>
  <si>
    <t>[領域名：プロジェクト検索結果一覧]
開始日に表示されている値はデータベースから「システム設計書」通りに取得されて「編集仕様」通りに表示されていること。</t>
    <phoneticPr fontId="7"/>
  </si>
  <si>
    <t>[領域名：プロジェクト検索結果一覧]
終了日に表示されている値はデータベースから「システム設計書」通りに取得されて「編集仕様」通りに表示されていること。</t>
    <phoneticPr fontId="7"/>
  </si>
  <si>
    <t>[ページング：次へ」
ページングの次へのボタンを押下する。</t>
    <rPh sb="7" eb="8">
      <t>ツギ</t>
    </rPh>
    <rPh sb="17" eb="18">
      <t>ツギ</t>
    </rPh>
    <rPh sb="24" eb="26">
      <t>オウカ</t>
    </rPh>
    <phoneticPr fontId="7"/>
  </si>
  <si>
    <t>[ページング：前へ」
ページングの前へのボタンを押下する。</t>
    <rPh sb="7" eb="8">
      <t>マエ</t>
    </rPh>
    <rPh sb="17" eb="18">
      <t>マエ</t>
    </rPh>
    <rPh sb="24" eb="26">
      <t>オウカ</t>
    </rPh>
    <phoneticPr fontId="7"/>
  </si>
  <si>
    <t>[ページング：最後のページ」
ページングの最後のページのボタンを押下する。</t>
    <rPh sb="7" eb="9">
      <t>サイゴ</t>
    </rPh>
    <rPh sb="21" eb="23">
      <t>サイゴ</t>
    </rPh>
    <phoneticPr fontId="7"/>
  </si>
  <si>
    <t>[ページング：最初のページ」
ページングの最初のページのボタンを押下する。</t>
    <rPh sb="7" eb="9">
      <t>サイショ</t>
    </rPh>
    <rPh sb="21" eb="23">
      <t>サイショ</t>
    </rPh>
    <phoneticPr fontId="7"/>
  </si>
  <si>
    <t>[ページング：ページ番号リンク」
ページングのページ番号リンクをクリックする。</t>
    <rPh sb="10" eb="12">
      <t>バンゴウ</t>
    </rPh>
    <rPh sb="26" eb="28">
      <t>バンゴウ</t>
    </rPh>
    <phoneticPr fontId="7"/>
  </si>
  <si>
    <t>[一覧検索]
検索ボタンを押下する</t>
    <rPh sb="1" eb="3">
      <t>イチラン</t>
    </rPh>
    <rPh sb="3" eb="5">
      <t>ケンサク</t>
    </rPh>
    <rPh sb="7" eb="9">
      <t>ケンサク</t>
    </rPh>
    <phoneticPr fontId="7"/>
  </si>
  <si>
    <t>[プロジェクト詳細表示]
PJ名リンクをクリックする。</t>
    <rPh sb="7" eb="11">
      <t>ショウサイヒョウジ</t>
    </rPh>
    <rPh sb="15" eb="16">
      <t>メイ</t>
    </rPh>
    <phoneticPr fontId="7"/>
  </si>
  <si>
    <t>プロジェクト検索画面が表示される。</t>
    <rPh sb="6" eb="8">
      <t>ケンサク</t>
    </rPh>
    <rPh sb="8" eb="10">
      <t>ガメン</t>
    </rPh>
    <rPh sb="11" eb="13">
      <t>ヒョウジ</t>
    </rPh>
    <phoneticPr fontId="7"/>
  </si>
  <si>
    <t>[一覧検索]
タイムアウトを再現させるために、Cookieを削除した状態で、検索ボタンを押下する。</t>
    <rPh sb="1" eb="3">
      <t>イチラン</t>
    </rPh>
    <rPh sb="3" eb="5">
      <t>ケンサク</t>
    </rPh>
    <rPh sb="38" eb="40">
      <t>ケンサク</t>
    </rPh>
    <phoneticPr fontId="7"/>
  </si>
  <si>
    <t>改行を表示する項目がないので対象外</t>
    <rPh sb="0" eb="3">
      <t>カイ</t>
    </rPh>
    <rPh sb="3" eb="5">
      <t>ヒョウジ</t>
    </rPh>
    <rPh sb="7" eb="9">
      <t>コウモク</t>
    </rPh>
    <rPh sb="14" eb="17">
      <t>タイショウガイ</t>
    </rPh>
    <phoneticPr fontId="7"/>
  </si>
  <si>
    <t>[初期表示]
検索画面を表示し、売上高_実績_FROMに999999999を入力する。</t>
    <phoneticPr fontId="7"/>
  </si>
  <si>
    <t>[初期表示]
検索画面を表示し、売上高_実績_TOに999999999を入力する。</t>
    <phoneticPr fontId="7"/>
  </si>
  <si>
    <t>[初期表示]
検索画面を表示し、プロジェクト名で検索に128文字入力する。</t>
    <phoneticPr fontId="7"/>
  </si>
  <si>
    <t>[一覧検索]
検索画面で精査エラーを発生させたあと、それを修正して、検索条件としてヒットする検索条件を入力して検索ボタンを押下する。</t>
    <rPh sb="1" eb="5">
      <t>イチラン</t>
    </rPh>
    <rPh sb="7" eb="9">
      <t>ケンサク</t>
    </rPh>
    <phoneticPr fontId="7"/>
  </si>
  <si>
    <t>検索結果一覧が表示されること。</t>
    <rPh sb="0" eb="4">
      <t>ケンサクケッカ</t>
    </rPh>
    <rPh sb="4" eb="6">
      <t>イチ</t>
    </rPh>
    <rPh sb="7" eb="9">
      <t>ヒョウジ</t>
    </rPh>
    <phoneticPr fontId="7"/>
  </si>
  <si>
    <t>別ウインドウが開かれる遷移がないので対象外</t>
    <rPh sb="0" eb="1">
      <t>ベツ</t>
    </rPh>
    <rPh sb="7" eb="8">
      <t>ヒラ</t>
    </rPh>
    <rPh sb="11" eb="13">
      <t>センイ</t>
    </rPh>
    <rPh sb="18" eb="21">
      <t>タイショウガイ</t>
    </rPh>
    <phoneticPr fontId="7"/>
  </si>
  <si>
    <t>[一覧検索]
売上高_実績_FROMに999999999を入力した状態で確認ボタンを押下する。</t>
  </si>
  <si>
    <t>[一覧検索]
売上高_実績_TOに999999999を入力した状態で確認ボタンを押下する。</t>
  </si>
  <si>
    <t>[一覧検索]
売上高_実績_FROMに1000000000を入力した状態で確認ボタンを押下する。</t>
  </si>
  <si>
    <t>[一覧検索]
売上高_実績_TOに1000000000を入力した状態で確認ボタンを押下する。</t>
  </si>
  <si>
    <t>[一覧検索]
売上高_実績_FROMに0を入力した状態で確認ボタンを押下する。</t>
  </si>
  <si>
    <t>[一覧検索]
売上高_実績_TOに0を入力した状態で確認ボタンを押下する。</t>
  </si>
  <si>
    <t>[一覧検索]
売上高_実績_FROMに-1を入力した状態で確認ボタンを押下する。</t>
  </si>
  <si>
    <t>[一覧検索]
売上高_実績_TOに-1を入力した状態で確認ボタンを押下する。</t>
  </si>
  <si>
    <t>[一覧検索]
事業部に1を入力した状態で確認ボタンを押下する。</t>
  </si>
  <si>
    <t>[一覧検索]
部門に3を入力した状態で確認ボタンを押下する。</t>
  </si>
  <si>
    <t>[一覧検索]
PJ名に"テスト"を入力した状態で確認ボタンを押下する。</t>
  </si>
  <si>
    <t>[一覧検索]
売上高_実績_FROMに10000を入力した状態で確認ボタンを押下する。</t>
  </si>
  <si>
    <t>[一覧検索]
売上高_実績_TOに10000を入力した状態で確認ボタンを押下する。</t>
  </si>
  <si>
    <t>[一覧検索]
PJ名に"Test"を入力した状態で確認ボタンを押下する。</t>
  </si>
  <si>
    <t>[一覧検索]
売上高_実績_FROMに”五百"を入力した状態で確認ボタンを押下する。</t>
  </si>
  <si>
    <t>[一覧検索]
売上高_実績_TOに”五百"を入力した状態で確認ボタンを押下する。</t>
  </si>
  <si>
    <t>[一覧検索]
PJ種別"01"(新規開発PJ)を入力した状態で確認ボタンを押下する。</t>
  </si>
  <si>
    <t>[一覧検索]
PJ分類"01"(SS)を入力した状態で確認ボタンを押下する。</t>
  </si>
  <si>
    <t>[一覧検索]
開始日_FROMに"2020-06-07"を入力した状態で確認ボタンを押下する。</t>
  </si>
  <si>
    <t>[一覧検索]
開始日_TOに"2020-06-07"を入力した状態で確認ボタンを押下する。</t>
  </si>
  <si>
    <t>[一覧検索]
終了日_FROMに"2020-06-07"を入力した状態で確認ボタンを押下する。</t>
  </si>
  <si>
    <t>[一覧検索]
終了日_TOに"2020-06-07"を入力した状態で確認ボタンを押下する。</t>
  </si>
  <si>
    <t>[一覧検索]
以下のような値を入力した状態で確認ボタンを押下する。
・開始日_TOが開始日_FROMの一日後</t>
  </si>
  <si>
    <t>[一覧検索]
以下のような値を入力した状態で確認ボタンを押下する。
・終了日_TOが終了日_FROMの一日後</t>
    <rPh sb="35" eb="38">
      <t>シュウリョウビ</t>
    </rPh>
    <rPh sb="42" eb="45">
      <t>シュウリョウビ</t>
    </rPh>
    <phoneticPr fontId="7"/>
  </si>
  <si>
    <t>[一覧検索]
以下のような値を入力した状態で確認ボタンを押下する。
・売上高_実績_TOが売上高_実績_FROMより大きい</t>
    <rPh sb="58" eb="59">
      <t>オオ</t>
    </rPh>
    <phoneticPr fontId="7"/>
  </si>
  <si>
    <t>[一覧検索]
以下のような値を入力した状態で確認ボタンを押下する。
・開始日_TOが開始日_FROMが同日</t>
  </si>
  <si>
    <t>[一覧検索]
以下のような値を入力した状態で確認ボタンを押下する。
・終了日_TOが終了日_FROMが同日</t>
    <rPh sb="35" eb="38">
      <t>シュウ</t>
    </rPh>
    <rPh sb="42" eb="45">
      <t>シュウリョウ</t>
    </rPh>
    <phoneticPr fontId="7"/>
  </si>
  <si>
    <t>[一覧検索]
以下のような値を入力した状態で確認ボタンを押下する。
・売上高_実績_TOが売上高_実績_FROMが同値</t>
    <rPh sb="57" eb="59">
      <t>ドウチ</t>
    </rPh>
    <phoneticPr fontId="7"/>
  </si>
  <si>
    <t>[一覧検索]
以下のような値を入力した状態で確認ボタンを押下する。
・開始日_TOが開始日_FROMの一日前</t>
    <rPh sb="53" eb="54">
      <t>マエ</t>
    </rPh>
    <phoneticPr fontId="7"/>
  </si>
  <si>
    <t>[一覧検索]
以下のような値を入力した状態で確認ボタンを押下する。
・終了日_TOが終了日_FROMの一日前</t>
    <rPh sb="35" eb="38">
      <t>シュウリョウビ</t>
    </rPh>
    <rPh sb="42" eb="45">
      <t>シュウリョウビ</t>
    </rPh>
    <rPh sb="53" eb="54">
      <t>マエ</t>
    </rPh>
    <phoneticPr fontId="7"/>
  </si>
  <si>
    <t>[一覧検索]
以下のような値を入力した状態で確認ボタンを押下する。
・売上高_実績_TOが売上高_実績_FROMより小さい</t>
    <rPh sb="58" eb="59">
      <t>チイ</t>
    </rPh>
    <phoneticPr fontId="7"/>
  </si>
  <si>
    <t>[一覧検索]
単項目精査エラーを発生させる</t>
    <phoneticPr fontId="7"/>
  </si>
  <si>
    <t>[一覧検索]
項目間精査エラーを発生させる
・プロジェクト終了日付、プロジェクト開始日付</t>
    <phoneticPr fontId="7"/>
  </si>
  <si>
    <t>[一覧検索]
複数の項目で入力精査エラーを発生させる</t>
    <phoneticPr fontId="7"/>
  </si>
  <si>
    <t>ラジオボタンがないので対象外</t>
    <rPh sb="11" eb="14">
      <t>タイショウガイ</t>
    </rPh>
    <phoneticPr fontId="7"/>
  </si>
  <si>
    <t>[一覧検索]
PJ名に129文字入力した状態で確認ボタンを押下する。</t>
    <phoneticPr fontId="7"/>
  </si>
  <si>
    <t>[一覧検索]
全ての項目が未入力の状態で検索ボタンを押下する。</t>
    <rPh sb="7" eb="8">
      <t>スベ</t>
    </rPh>
    <rPh sb="10" eb="12">
      <t>コウモク</t>
    </rPh>
    <rPh sb="13" eb="16">
      <t>ミニュウリョク</t>
    </rPh>
    <rPh sb="17" eb="19">
      <t>ジョウタイ</t>
    </rPh>
    <rPh sb="20" eb="22">
      <t>ケンサク</t>
    </rPh>
    <rPh sb="26" eb="28">
      <t>オウカ</t>
    </rPh>
    <phoneticPr fontId="7"/>
  </si>
  <si>
    <t>[一覧検索]
PJ名に128文字入力した状態で確認ボタンを押下する。</t>
    <phoneticPr fontId="7"/>
  </si>
  <si>
    <t>[一覧検索]
プロジェクトテーブルのレコード件数を0件にした状態で、検索条件すべて空にして検索ボタンを押下する。</t>
    <rPh sb="1" eb="3">
      <t>イチラン</t>
    </rPh>
    <rPh sb="3" eb="5">
      <t>ケンサク</t>
    </rPh>
    <rPh sb="22" eb="24">
      <t>ケンスウ</t>
    </rPh>
    <rPh sb="26" eb="27">
      <t>ケン</t>
    </rPh>
    <rPh sb="30" eb="32">
      <t>ジョウタイ</t>
    </rPh>
    <phoneticPr fontId="7"/>
  </si>
  <si>
    <t>HTTPステータスは200であること。</t>
    <phoneticPr fontId="7"/>
  </si>
  <si>
    <t>[戻る]
戻るボタンを押下する</t>
  </si>
  <si>
    <t>[更新]
更新ボタンを押下する</t>
    <rPh sb="1" eb="3">
      <t>コウシン</t>
    </rPh>
    <rPh sb="5" eb="7">
      <t>コウシン</t>
    </rPh>
    <phoneticPr fontId="7"/>
  </si>
  <si>
    <t>[初期表示]
有効なプロジェクトIDを指定して、詳細画面を表示する。</t>
    <rPh sb="7" eb="9">
      <t>ユウコウ</t>
    </rPh>
    <rPh sb="19" eb="21">
      <t>シテイ</t>
    </rPh>
    <rPh sb="24" eb="26">
      <t>ショウサイ</t>
    </rPh>
    <rPh sb="26" eb="28">
      <t>ガメン</t>
    </rPh>
    <rPh sb="29" eb="31">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</si>
  <si>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</si>
  <si>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</si>
  <si>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プロジェクト検索画面が表示されること。</t>
    <rPh sb="6" eb="8">
      <t>ケンサク</t>
    </rPh>
    <rPh sb="8" eb="10">
      <t>ガメン</t>
    </rPh>
    <rPh sb="11" eb="13">
      <t>ヒョウジ</t>
    </rPh>
    <phoneticPr fontId="7"/>
  </si>
  <si>
    <t>[戻る]
戻るボタンを押下する。</t>
  </si>
  <si>
    <t>プロジェクト更新画面が表示されること。</t>
    <rPh sb="8" eb="10">
      <t>ガメン</t>
    </rPh>
    <rPh sb="11" eb="13">
      <t>ヒョウジ</t>
    </rPh>
    <phoneticPr fontId="7"/>
  </si>
  <si>
    <t>画面にテキスト入力項目がないので対象外</t>
    <rPh sb="0" eb="2">
      <t>ガメン</t>
    </rPh>
    <rPh sb="9" eb="11">
      <t>コウモク</t>
    </rPh>
    <rPh sb="16" eb="19">
      <t>タイショウガイ</t>
    </rPh>
    <phoneticPr fontId="7"/>
  </si>
  <si>
    <t>画面にラジオボタンはないので対象外</t>
    <rPh sb="0" eb="2">
      <t>ガメン</t>
    </rPh>
    <rPh sb="14" eb="17">
      <t>タイショウガイ</t>
    </rPh>
    <phoneticPr fontId="27"/>
  </si>
  <si>
    <t>画面項目定義</t>
    <rPh sb="0" eb="6">
      <t>ガメンコウモクテイギ</t>
    </rPh>
    <phoneticPr fontId="7"/>
  </si>
  <si>
    <t>備考は確認画面の値が改行も含めてそのまま表示されること。</t>
    <phoneticPr fontId="7"/>
  </si>
  <si>
    <t>[初期表示]
有効なプロジェクトIDを指定して、詳細画面を表示させたときの備考の値が改行を含む文字列だった場合</t>
    <phoneticPr fontId="7"/>
  </si>
  <si>
    <t>備考は指定したプロジェクトレコードのnoteの値が表示されること。</t>
    <phoneticPr fontId="7"/>
  </si>
  <si>
    <t>終了日は指定したプロジェクトレコードのproject_end_dateの値が表示されること。</t>
    <phoneticPr fontId="7"/>
  </si>
  <si>
    <t>開始日は指定したプロジェクトレコードのproject_start_dateの値が表示されること。</t>
    <phoneticPr fontId="7"/>
  </si>
  <si>
    <t>PLは指定したプロジェクトレコードのproject_leaderの値が表示されること。</t>
    <phoneticPr fontId="7"/>
  </si>
  <si>
    <t>PMは指定したプロジェクトレコードのproject_managerの値が表示されること。</t>
    <phoneticPr fontId="7"/>
  </si>
  <si>
    <t>売上高は指定したプロジェクトレコードのsalesの値が表示されること。</t>
    <phoneticPr fontId="7"/>
  </si>
  <si>
    <t>PJ名は指定したプロジェクトレコードのproject_nameの値が表示されること。</t>
    <phoneticPr fontId="7"/>
  </si>
  <si>
    <t>[初期表示]
有効なプロジェクトIDを指定して、詳細画面を表示させたときの備考の値が512文字だった場合</t>
  </si>
  <si>
    <t>[初期表示]
有効なプロジェクトIDを指定して、詳細画面を表示させたときのPLの値が128文字だった場合</t>
  </si>
  <si>
    <t>[初期表示]
有効なプロジェクトIDを指定して、詳細画面を表示させたときのPMの値が128文字だった場合</t>
  </si>
  <si>
    <t>[初期表示]
有効なプロジェクトIDを指定して、詳細画面を表示させたときのPJ名の値が128文字だった場合</t>
  </si>
  <si>
    <t>[初期表示]
有効なプロジェクトIDを指定して、詳細画面を表示させたときの部門の値が4文字だった場合</t>
  </si>
  <si>
    <t>[初期表示]
有効なプロジェクトIDを指定して、詳細画面を表示させたときの事業部の値が4文字だった場合</t>
  </si>
  <si>
    <t>エラーにならないこと。</t>
    <phoneticPr fontId="7"/>
  </si>
  <si>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</si>
  <si>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備考の部品形式が「システム機能設計書」通りであること。</t>
  </si>
  <si>
    <t>終了日の部品形式が「システム機能設計書」通りであること。</t>
  </si>
  <si>
    <t>開始日の部品形式が「システム機能設計書」通りであること。</t>
  </si>
  <si>
    <t>PLの部品形式が「システム機能設計書」通りであること。</t>
  </si>
  <si>
    <t>PMの部品形式が「システム機能設計書」通りであること。</t>
  </si>
  <si>
    <t>顧客の部品形式が「システム機能設計書」通りであること。</t>
  </si>
  <si>
    <t>売上高の部品形式が「システム機能設計書」通りであること。</t>
  </si>
  <si>
    <t>PJ分類の部品形式が「システム機能設計書」通りであること。</t>
  </si>
  <si>
    <t>PJ種別の部品形式が「システム機能設計書」通りであること。</t>
  </si>
  <si>
    <t>PJ名の部品形式が「システム機能設計書」通りであること。</t>
  </si>
  <si>
    <t>部門の部品形式が「システム機能設計書」通りであること。</t>
  </si>
  <si>
    <t>事業部の部品形式が「システム機能設計書」通りであること。</t>
  </si>
  <si>
    <t>スタイルシートとして、CSSフレームワークBootstrapを指定していること。</t>
    <phoneticPr fontId="7"/>
  </si>
  <si>
    <t>ログイン画面に遷移すること。</t>
    <rPh sb="4" eb="6">
      <t>ガメン</t>
    </rPh>
    <rPh sb="7" eb="9">
      <t>センイ</t>
    </rPh>
    <phoneticPr fontId="7"/>
  </si>
  <si>
    <t>[更新]
タイムアウトを再現させるために、Cookieを削除した状態で、更新ボタンを押下する。</t>
    <rPh sb="1" eb="3">
      <t>コウシン</t>
    </rPh>
    <rPh sb="36" eb="38">
      <t>コウシン</t>
    </rPh>
    <phoneticPr fontId="7"/>
  </si>
  <si>
    <t>バリデーションを行わないので対象外</t>
    <rPh sb="8" eb="9">
      <t>オコナ</t>
    </rPh>
    <rPh sb="14" eb="17">
      <t>タイショウガイ</t>
    </rPh>
    <phoneticPr fontId="7"/>
  </si>
  <si>
    <t>表示/非表示切り替えが無いので対象外</t>
    <rPh sb="0" eb="2">
      <t>ヒョウジ</t>
    </rPh>
    <rPh sb="3" eb="6">
      <t>ヒヒョウジ</t>
    </rPh>
    <rPh sb="6" eb="7">
      <t>キ</t>
    </rPh>
    <rPh sb="8" eb="9">
      <t>カ</t>
    </rPh>
    <phoneticPr fontId="7"/>
  </si>
  <si>
    <t>活性/非活性切り替えが無いので対象外</t>
    <rPh sb="3" eb="6">
      <t>ヒカッセイ</t>
    </rPh>
    <rPh sb="6" eb="7">
      <t>キ</t>
    </rPh>
    <rPh sb="8" eb="9">
      <t>カ</t>
    </rPh>
    <phoneticPr fontId="7"/>
  </si>
  <si>
    <t>入力項目が無いので対象外</t>
    <rPh sb="0" eb="4">
      <t>ニュウリョクコウモク</t>
    </rPh>
    <rPh sb="5" eb="6">
      <t>ナ</t>
    </rPh>
    <rPh sb="9" eb="12">
      <t>タイショウガイ</t>
    </rPh>
    <phoneticPr fontId="7"/>
  </si>
  <si>
    <t>備考の表示サイズ（幅、高さ、行数）が「システム機能設計書」通りであること。</t>
  </si>
  <si>
    <t>終了日の表示サイズ（幅、高さ、行数）が「システム機能設計書」通りであること。</t>
  </si>
  <si>
    <t>開始日の表示サイズ（幅、高さ、行数）が「システム機能設計書」通りであること。</t>
  </si>
  <si>
    <t>PLの表示サイズ（幅、高さ、行数）が「システム機能設計書」通りであること。</t>
  </si>
  <si>
    <t>PMの表示サイズ（幅、高さ、行数）が「システム機能設計書」通りであること。</t>
  </si>
  <si>
    <t>顧客の表示サイズ（幅、高さ、行数）が「システム機能設計書」通りであること。</t>
  </si>
  <si>
    <t>売上高の表示サイズ（幅、高さ、行数）が「システム機能設計書」通りであること。</t>
  </si>
  <si>
    <t>PJ分類の表示サイズ（幅、高さ、行数）が「システム機能設計書」通りであること。</t>
  </si>
  <si>
    <t>PJ種別の表示サイズ（幅、高さ、行数）が「システム機能設計書」通りであること。</t>
  </si>
  <si>
    <t>PJ名の表示サイズ（幅、高さ、行数）が「システム機能設計書」通りであること。</t>
  </si>
  <si>
    <t>部門の表示サイズ（幅、高さ、行数）が「システム機能設計書」通りであること。</t>
  </si>
  <si>
    <t>事業部の表示サイズ（幅、高さ、行数）が「システム機能設計書」通りであること。</t>
  </si>
  <si>
    <t>備考の表示位置が「システム機能設計書」通りであること。</t>
  </si>
  <si>
    <t>終了日の表示位置が「システム機能設計書」通りであること。</t>
  </si>
  <si>
    <t>開始日の表示位置が「システム機能設計書」通りであること。</t>
  </si>
  <si>
    <t>PLの表示位置が「システム機能設計書」通りであること。</t>
  </si>
  <si>
    <t>PMの表示位置が「システム機能設計書」通りであること。</t>
  </si>
  <si>
    <t>顧客の表示位置が「システム機能設計書」通りであること。</t>
  </si>
  <si>
    <t>売上高の表示位置が「システム機能設計書」通りであること。</t>
  </si>
  <si>
    <t>PJ分類の表示位置が「システム機能設計書」通りであること。</t>
  </si>
  <si>
    <t>PJ種別の表示位置が「システム機能設計書」通りであること。</t>
  </si>
  <si>
    <t>PJ名の表示位置が「システム機能設計書」通りであること。</t>
  </si>
  <si>
    <t>部門の表示位置が「システム機能設計書」通りであること。</t>
  </si>
  <si>
    <t>事業部の表示位置が「システム機能設計書」通りであること。</t>
  </si>
  <si>
    <t>入力精査エラー以外のメッセージはないので対象外</t>
    <rPh sb="7" eb="9">
      <t>イガイ</t>
    </rPh>
    <rPh sb="20" eb="23">
      <t>タイショウガイ</t>
    </rPh>
    <phoneticPr fontId="7"/>
  </si>
  <si>
    <t>備考の表示名称が「システム機能設計書」通りであること。</t>
  </si>
  <si>
    <t>終了日の表示名称が「システム機能設計書」通りであること。</t>
  </si>
  <si>
    <t>開始日の表示名称が「システム機能設計書」通りであること。</t>
  </si>
  <si>
    <t>PLの表示名称が「システム機能設計書」通りであること。</t>
  </si>
  <si>
    <t>PMの表示名称が「システム機能設計書」通りであること。</t>
  </si>
  <si>
    <t>顧客の表示名称が「システム機能設計書」通りであること。</t>
  </si>
  <si>
    <t>売上高(千円)の表示名称が「システム機能設計書」通りであること。</t>
  </si>
  <si>
    <t>PJ分類の表示名称が「システム機能設計書」通りであること。</t>
  </si>
  <si>
    <t>PJ種別の表示名称が「システム機能設計書」通りであること。</t>
  </si>
  <si>
    <t>PJ名の表示名称が「システム機能設計書」通りであること。</t>
  </si>
  <si>
    <t>事業部/部門の表示名称が「システム機能設計書」通りであること。</t>
  </si>
  <si>
    <t>画面のメニューが［UI標準の記載通り］であること。</t>
    <phoneticPr fontId="7"/>
  </si>
  <si>
    <t>ORDER BY指定は行わないので対象外</t>
    <rPh sb="8" eb="10">
      <t>シテイ</t>
    </rPh>
    <rPh sb="11" eb="12">
      <t>オコナ</t>
    </rPh>
    <rPh sb="17" eb="20">
      <t>タイショウガイ</t>
    </rPh>
    <phoneticPr fontId="7"/>
  </si>
  <si>
    <t>該当する情報が1件表示されること。</t>
    <rPh sb="0" eb="2">
      <t>ガイトウ</t>
    </rPh>
    <rPh sb="4" eb="6">
      <t>ジョウホウ</t>
    </rPh>
    <rPh sb="8" eb="9">
      <t>ケン</t>
    </rPh>
    <rPh sb="9" eb="11">
      <t>ヒョウジ</t>
    </rPh>
    <phoneticPr fontId="7"/>
  </si>
  <si>
    <t>(a)画面項目定義、画面イベント詳細
(b)URL一覧</t>
    <rPh sb="3" eb="5">
      <t>ガメン</t>
    </rPh>
    <rPh sb="5" eb="7">
      <t>コウモク</t>
    </rPh>
    <rPh sb="7" eb="9">
      <t>テイギ</t>
    </rPh>
    <rPh sb="10" eb="12">
      <t>ガメン</t>
    </rPh>
    <rPh sb="16" eb="18">
      <t>ショウサイ</t>
    </rPh>
    <rPh sb="25" eb="27">
      <t>イチラン</t>
    </rPh>
    <phoneticPr fontId="7"/>
  </si>
  <si>
    <t>(a)システム機能設計書
(b)リクエスト一覧</t>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</si>
  <si>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</si>
  <si>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[初期表示]
プロジェクトテーブルのレコードが0件の状態で、
存在しないプロジェクトIDを指定して、詳細画面を表示する。</t>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</si>
  <si>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</si>
  <si>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</si>
  <si>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</si>
  <si>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[初期表示]
存在しないプロジェクトIDを指定して、詳細画面を表示する。</t>
    <rPh sb="7" eb="9">
      <t>ソンザイ</t>
    </rPh>
    <rPh sb="21" eb="23">
      <t>シテイ</t>
    </rPh>
    <rPh sb="26" eb="28">
      <t>ショウサイ</t>
    </rPh>
    <rPh sb="28" eb="30">
      <t>ガメン</t>
    </rPh>
    <rPh sb="31" eb="33">
      <t>ヒョウジ</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</si>
  <si>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</si>
  <si>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[初期表示]
プロジェクトIDを指定せずに詳細画面を表示する。
http://localhost:8080/project/detail/</t>
    <phoneticPr fontId="7"/>
  </si>
  <si>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7"/>
  </si>
  <si>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7"/>
  </si>
  <si>
    <t>対応箇所</t>
    <rPh sb="0" eb="2">
      <t>タイオウ</t>
    </rPh>
    <rPh sb="2" eb="4">
      <t>カショ</t>
    </rPh>
    <phoneticPr fontId="9"/>
  </si>
  <si>
    <t>対応設計書</t>
    <rPh sb="0" eb="2">
      <t>タイオウ</t>
    </rPh>
    <rPh sb="2" eb="4">
      <t>セッケイ</t>
    </rPh>
    <rPh sb="4" eb="5">
      <t>ショ</t>
    </rPh>
    <phoneticPr fontId="9"/>
  </si>
  <si>
    <t>詳細</t>
    <rPh sb="0" eb="2">
      <t>ショウサイ</t>
    </rPh>
    <phoneticPr fontId="2"/>
  </si>
  <si>
    <t>リクエストID：WA1020202</t>
  </si>
  <si>
    <t>リクエスト単体テストで確認するため</t>
    <rPh sb="5" eb="7">
      <t>タンタイ</t>
    </rPh>
    <rPh sb="11" eb="13">
      <t>カクニン</t>
    </rPh>
    <phoneticPr fontId="7"/>
  </si>
  <si>
    <t>-</t>
    <phoneticPr fontId="7"/>
  </si>
  <si>
    <t>JavaScriptエラーチェック</t>
    <phoneticPr fontId="7"/>
  </si>
  <si>
    <t>13-1-1</t>
    <phoneticPr fontId="7"/>
  </si>
  <si>
    <t>項目定義
画面イベント一覧
画面イベント詳細</t>
    <phoneticPr fontId="7"/>
  </si>
  <si>
    <t>システム機能設計書</t>
    <rPh sb="4" eb="6">
      <t>キノウ</t>
    </rPh>
    <rPh sb="6" eb="9">
      <t>セッケイショ</t>
    </rPh>
    <phoneticPr fontId="9"/>
  </si>
  <si>
    <t>UI部品</t>
    <rPh sb="2" eb="4">
      <t>ブヒン</t>
    </rPh>
    <phoneticPr fontId="7"/>
  </si>
  <si>
    <t>UI部品動作確認</t>
    <rPh sb="2" eb="4">
      <t>ブヒン</t>
    </rPh>
    <rPh sb="4" eb="6">
      <t>ドウサ</t>
    </rPh>
    <rPh sb="6" eb="8">
      <t>カクニン</t>
    </rPh>
    <phoneticPr fontId="7"/>
  </si>
  <si>
    <t>12-1-1</t>
    <phoneticPr fontId="7"/>
  </si>
  <si>
    <t>画面遷移図
画面イベント一覧</t>
    <rPh sb="0" eb="5">
      <t>ガメンセンイズ</t>
    </rPh>
    <phoneticPr fontId="9"/>
  </si>
  <si>
    <t>画面遷移図
システム機能設計書</t>
    <phoneticPr fontId="9"/>
  </si>
  <si>
    <t>ブラウザキャッシュ制御</t>
    <rPh sb="9" eb="11">
      <t>セイギョ</t>
    </rPh>
    <phoneticPr fontId="7"/>
  </si>
  <si>
    <t>11-1-1</t>
    <phoneticPr fontId="7"/>
  </si>
  <si>
    <t>2重サブミット防止の要件がないため</t>
    <rPh sb="1" eb="2">
      <t>ジュウ</t>
    </rPh>
    <rPh sb="7" eb="9">
      <t>ボウシ</t>
    </rPh>
    <rPh sb="10" eb="12">
      <t>ヨウケン</t>
    </rPh>
    <phoneticPr fontId="7"/>
  </si>
  <si>
    <t>2重サブミット防止（クライアントサイド）</t>
    <rPh sb="1" eb="2">
      <t>ジュウ</t>
    </rPh>
    <rPh sb="7" eb="9">
      <t>ボウシ</t>
    </rPh>
    <phoneticPr fontId="7"/>
  </si>
  <si>
    <t>処理仕様</t>
    <rPh sb="0" eb="2">
      <t>ショリ</t>
    </rPh>
    <rPh sb="2" eb="4">
      <t>シヨウ</t>
    </rPh>
    <phoneticPr fontId="9"/>
  </si>
  <si>
    <t>10-1-1</t>
    <phoneticPr fontId="7"/>
  </si>
  <si>
    <t>URL直接入力
※ログイン画面等、直接URLを入力する想定の画面のみ実施</t>
    <rPh sb="3" eb="5">
      <t>チョクセツ</t>
    </rPh>
    <rPh sb="5" eb="7">
      <t>ニュウリョク</t>
    </rPh>
    <phoneticPr fontId="7"/>
  </si>
  <si>
    <t>9-1-1</t>
    <phoneticPr fontId="7"/>
  </si>
  <si>
    <t>異常取引→正常取引　など</t>
    <phoneticPr fontId="7"/>
  </si>
  <si>
    <t>取引の連続実行</t>
    <rPh sb="0" eb="2">
      <t>トリヒキ</t>
    </rPh>
    <rPh sb="3" eb="5">
      <t>レンゾク</t>
    </rPh>
    <rPh sb="5" eb="7">
      <t>ジッコウ</t>
    </rPh>
    <phoneticPr fontId="7"/>
  </si>
  <si>
    <t>8-1-1</t>
    <phoneticPr fontId="7"/>
  </si>
  <si>
    <t>左記の通り画面遷移できる。</t>
    <rPh sb="0" eb="2">
      <t>サキ</t>
    </rPh>
    <rPh sb="3" eb="4">
      <t>トオ</t>
    </rPh>
    <rPh sb="5" eb="7">
      <t>ガメン</t>
    </rPh>
    <rPh sb="7" eb="9">
      <t>センイ</t>
    </rPh>
    <phoneticPr fontId="7"/>
  </si>
  <si>
    <t>ページング処理、ソート処理　など</t>
    <rPh sb="11" eb="13">
      <t>ショリ</t>
    </rPh>
    <phoneticPr fontId="7"/>
  </si>
  <si>
    <t>その他のイベント</t>
    <phoneticPr fontId="7"/>
  </si>
  <si>
    <t>7-1-1</t>
    <phoneticPr fontId="7"/>
  </si>
  <si>
    <t xml:space="preserve">検索結果表示後にプロジェクトが削除された場合、詳細画面遷移でエラー画面に遷移することを確認。
【画面遷移】
プロジェクト検索画面→[検索]→プロジェクト検索画面(結果表示)→(DBから対象のデータを削除)→[プロジェクト名リンク]→エラー画面
</t>
    <rPh sb="0" eb="4">
      <t>ケンサクケッカ</t>
    </rPh>
    <rPh sb="4" eb="6">
      <t>ヒョウジ</t>
    </rPh>
    <rPh sb="6" eb="7">
      <t>ゴ</t>
    </rPh>
    <rPh sb="15" eb="17">
      <t>サクジョ</t>
    </rPh>
    <rPh sb="20" eb="22">
      <t>バアイ</t>
    </rPh>
    <rPh sb="23" eb="25">
      <t>ショウサイ</t>
    </rPh>
    <rPh sb="25" eb="27">
      <t>ガメン</t>
    </rPh>
    <rPh sb="27" eb="29">
      <t>センイ</t>
    </rPh>
    <rPh sb="33" eb="35">
      <t>ガメン</t>
    </rPh>
    <rPh sb="36" eb="38">
      <t>センイ</t>
    </rPh>
    <rPh sb="43" eb="45">
      <t>カクニン</t>
    </rPh>
    <rPh sb="93" eb="95">
      <t>タイショウ</t>
    </rPh>
    <rPh sb="100" eb="102">
      <t>サクジョ</t>
    </rPh>
    <rPh sb="120" eb="122">
      <t>ガメン</t>
    </rPh>
    <phoneticPr fontId="7"/>
  </si>
  <si>
    <t>その他エラー</t>
    <rPh sb="2" eb="3">
      <t>タ</t>
    </rPh>
    <phoneticPr fontId="7"/>
  </si>
  <si>
    <t>6-2-4</t>
    <phoneticPr fontId="7"/>
  </si>
  <si>
    <t>排他制御を行う処理がないため。</t>
    <rPh sb="0" eb="4">
      <t>ハイタセイギョ</t>
    </rPh>
    <rPh sb="5" eb="6">
      <t>オコナ</t>
    </rPh>
    <rPh sb="7" eb="9">
      <t>ショリ</t>
    </rPh>
    <phoneticPr fontId="7"/>
  </si>
  <si>
    <t>排他制御エラー</t>
    <rPh sb="0" eb="2">
      <t>ハイタ</t>
    </rPh>
    <rPh sb="2" eb="4">
      <t>セイギョ</t>
    </rPh>
    <phoneticPr fontId="7"/>
  </si>
  <si>
    <t>6-2-3</t>
    <phoneticPr fontId="7"/>
  </si>
  <si>
    <t>検索上限に関する要件がないため。</t>
    <rPh sb="0" eb="2">
      <t>ケンサク</t>
    </rPh>
    <rPh sb="2" eb="4">
      <t>ジョウゲン</t>
    </rPh>
    <rPh sb="5" eb="6">
      <t>カン</t>
    </rPh>
    <rPh sb="8" eb="10">
      <t>ヨウケン</t>
    </rPh>
    <phoneticPr fontId="7"/>
  </si>
  <si>
    <t>検索結果上限超過エラー</t>
    <rPh sb="0" eb="2">
      <t>ケンサク</t>
    </rPh>
    <rPh sb="2" eb="4">
      <t>ケッカ</t>
    </rPh>
    <rPh sb="4" eb="6">
      <t>ジョウゲン</t>
    </rPh>
    <rPh sb="6" eb="8">
      <t>チョウカ</t>
    </rPh>
    <phoneticPr fontId="7"/>
  </si>
  <si>
    <t>6-2-1</t>
    <phoneticPr fontId="7"/>
  </si>
  <si>
    <t xml:space="preserve">精査エラーが発生しても、入力内容を修正することでプロジェクト照会取引が正しく行われることを確認
【画面遷移】
プロジェクト検索画面→[検索(精査NG)]→プロジェクト検索画面→[検索(精査OK)]→プロジェクト検索画面(結果表示)
</t>
    <rPh sb="30" eb="32">
      <t>ショウカイ</t>
    </rPh>
    <rPh sb="68" eb="70">
      <t>ケンサク</t>
    </rPh>
    <rPh sb="90" eb="92">
      <t>ケンサク</t>
    </rPh>
    <rPh sb="111" eb="113">
      <t>ケッカ</t>
    </rPh>
    <rPh sb="113" eb="115">
      <t>ヒョウジ</t>
    </rPh>
    <phoneticPr fontId="7"/>
  </si>
  <si>
    <t>精査エラー</t>
    <rPh sb="0" eb="2">
      <t>セイサ</t>
    </rPh>
    <phoneticPr fontId="7"/>
  </si>
  <si>
    <t>異常取引</t>
    <rPh sb="0" eb="2">
      <t>イジョウ</t>
    </rPh>
    <rPh sb="2" eb="4">
      <t>トリヒキ</t>
    </rPh>
    <phoneticPr fontId="7"/>
  </si>
  <si>
    <t>6-1-1</t>
    <phoneticPr fontId="7"/>
  </si>
  <si>
    <t>サブウィンドウ連携</t>
    <rPh sb="7" eb="9">
      <t>レンケイ</t>
    </rPh>
    <phoneticPr fontId="7"/>
  </si>
  <si>
    <t>5-1-1</t>
    <phoneticPr fontId="7"/>
  </si>
  <si>
    <t>左記の通り画面遷移できる。
エラーメッセージが画面上部に表示される。</t>
    <rPh sb="0" eb="2">
      <t>サキ</t>
    </rPh>
    <rPh sb="3" eb="4">
      <t>トオ</t>
    </rPh>
    <rPh sb="5" eb="7">
      <t>ガメン</t>
    </rPh>
    <rPh sb="7" eb="9">
      <t>センイ</t>
    </rPh>
    <rPh sb="23" eb="25">
      <t>ガメン</t>
    </rPh>
    <rPh sb="25" eb="27">
      <t>ジョウブ</t>
    </rPh>
    <rPh sb="28" eb="30">
      <t>ヒョウジ</t>
    </rPh>
    <phoneticPr fontId="7"/>
  </si>
  <si>
    <t xml:space="preserve">プロジェクト照会が正しく行われることを確認。
【画面遷移】
プロジェクト検索画面→[検索]→プロジェクト検索画面(結果0件エラー)
</t>
    <rPh sb="6" eb="8">
      <t>ショウカイ</t>
    </rPh>
    <rPh sb="37" eb="39">
      <t>ケンサク</t>
    </rPh>
    <rPh sb="43" eb="45">
      <t>ケンサク</t>
    </rPh>
    <rPh sb="53" eb="55">
      <t>ケンサク</t>
    </rPh>
    <rPh sb="58" eb="60">
      <t>ケッカ</t>
    </rPh>
    <rPh sb="61" eb="62">
      <t>ケン</t>
    </rPh>
    <phoneticPr fontId="7"/>
  </si>
  <si>
    <t>検索結果0件</t>
    <rPh sb="0" eb="2">
      <t>ケンサク</t>
    </rPh>
    <rPh sb="2" eb="4">
      <t>ケッカ</t>
    </rPh>
    <rPh sb="5" eb="6">
      <t>ケン</t>
    </rPh>
    <phoneticPr fontId="7"/>
  </si>
  <si>
    <t>4-1-1</t>
    <phoneticPr fontId="7"/>
  </si>
  <si>
    <t>左記の通り画面遷移できる。
プロジェクトテーブルからの内容を更新画面に表示されている。</t>
    <rPh sb="0" eb="2">
      <t>サキ</t>
    </rPh>
    <rPh sb="3" eb="4">
      <t>トオ</t>
    </rPh>
    <rPh sb="5" eb="7">
      <t>ガメン</t>
    </rPh>
    <rPh sb="7" eb="9">
      <t>センイ</t>
    </rPh>
    <rPh sb="27" eb="29">
      <t>ナイヨウ</t>
    </rPh>
    <rPh sb="30" eb="32">
      <t>コウシン</t>
    </rPh>
    <rPh sb="32" eb="34">
      <t>ガメン</t>
    </rPh>
    <rPh sb="35" eb="37">
      <t>ヒョウジ</t>
    </rPh>
    <phoneticPr fontId="7"/>
  </si>
  <si>
    <t>更新イベントを行ったら、詳細画面に表示されている内容が、更新画面で入力されていることを確認
【画面遷移】
プロジェクト詳細画面→[更新]→プロジェクト更新画面</t>
    <rPh sb="0" eb="2">
      <t>コウシン</t>
    </rPh>
    <rPh sb="7" eb="8">
      <t>オコナ</t>
    </rPh>
    <rPh sb="12" eb="14">
      <t>ショウサイ</t>
    </rPh>
    <rPh sb="14" eb="16">
      <t>ガメン</t>
    </rPh>
    <rPh sb="17" eb="19">
      <t>ヒョウジ</t>
    </rPh>
    <rPh sb="24" eb="26">
      <t>ナイヨウ</t>
    </rPh>
    <rPh sb="28" eb="30">
      <t>コウシン</t>
    </rPh>
    <rPh sb="30" eb="32">
      <t>ガメン</t>
    </rPh>
    <rPh sb="33" eb="35">
      <t>ニュウリョク</t>
    </rPh>
    <rPh sb="43" eb="45">
      <t>カクニン</t>
    </rPh>
    <rPh sb="47" eb="49">
      <t>ガメン</t>
    </rPh>
    <rPh sb="49" eb="51">
      <t>センイ</t>
    </rPh>
    <rPh sb="59" eb="61">
      <t>ショウサイ</t>
    </rPh>
    <rPh sb="61" eb="63">
      <t>ガメン</t>
    </rPh>
    <rPh sb="65" eb="67">
      <t>コウシン</t>
    </rPh>
    <rPh sb="75" eb="77">
      <t>コウシン</t>
    </rPh>
    <rPh sb="77" eb="79">
      <t>ガメン</t>
    </rPh>
    <phoneticPr fontId="7"/>
  </si>
  <si>
    <t>更新イベント</t>
    <rPh sb="0" eb="2">
      <t>コウシン</t>
    </rPh>
    <phoneticPr fontId="7"/>
  </si>
  <si>
    <t>3-1-1</t>
    <phoneticPr fontId="7"/>
  </si>
  <si>
    <t>戻るイベント</t>
    <rPh sb="0" eb="1">
      <t>モド</t>
    </rPh>
    <phoneticPr fontId="7"/>
  </si>
  <si>
    <t>2-1-1</t>
    <phoneticPr fontId="7"/>
  </si>
  <si>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7"/>
  </si>
  <si>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9"/>
  </si>
  <si>
    <t>正常取引</t>
    <rPh sb="0" eb="2">
      <t>セイジョウ</t>
    </rPh>
    <rPh sb="2" eb="4">
      <t>トリヒキ</t>
    </rPh>
    <phoneticPr fontId="7"/>
  </si>
  <si>
    <t>画面遷移パターン</t>
    <rPh sb="0" eb="2">
      <t>ガメン</t>
    </rPh>
    <rPh sb="2" eb="4">
      <t>センイ</t>
    </rPh>
    <phoneticPr fontId="7"/>
  </si>
  <si>
    <t>取引実行確認</t>
    <rPh sb="0" eb="2">
      <t>トリヒキ</t>
    </rPh>
    <rPh sb="2" eb="4">
      <t>ジッコウ</t>
    </rPh>
    <rPh sb="4" eb="6">
      <t>カクニン</t>
    </rPh>
    <phoneticPr fontId="7"/>
  </si>
  <si>
    <t>1-1-1</t>
    <phoneticPr fontId="7"/>
  </si>
  <si>
    <t>実施日</t>
    <rPh sb="0" eb="2">
      <t>ジッシ</t>
    </rPh>
    <rPh sb="2" eb="3">
      <t>ヒ</t>
    </rPh>
    <phoneticPr fontId="7"/>
  </si>
  <si>
    <t>更新日：2022/6/10</t>
    <rPh sb="0" eb="3">
      <t>コウシンビ</t>
    </rPh>
    <phoneticPr fontId="7"/>
  </si>
  <si>
    <t>取引単体テスト</t>
    <rPh sb="0" eb="2">
      <t>トリヒキ</t>
    </rPh>
    <rPh sb="2" eb="4">
      <t>タンタイ</t>
    </rPh>
    <phoneticPr fontId="7"/>
  </si>
  <si>
    <t>更新者：TIS</t>
    <rPh sb="0" eb="3">
      <t>コウシンシャ</t>
    </rPh>
    <phoneticPr fontId="7"/>
  </si>
  <si>
    <t>取引名：プロジェクト更新</t>
    <rPh sb="0" eb="3">
      <t>トリヒキメイ</t>
    </rPh>
    <rPh sb="10" eb="12">
      <t>コウシン</t>
    </rPh>
    <phoneticPr fontId="7"/>
  </si>
  <si>
    <t>取引単体テスト仕様書</t>
    <rPh sb="0" eb="2">
      <t>トリヒキ</t>
    </rPh>
    <rPh sb="2" eb="4">
      <t>タンタイ</t>
    </rPh>
    <rPh sb="7" eb="9">
      <t>シヨウ</t>
    </rPh>
    <rPh sb="9" eb="10">
      <t>ショ</t>
    </rPh>
    <phoneticPr fontId="7"/>
  </si>
  <si>
    <t>サンプルプロジェクト</t>
    <phoneticPr fontId="7"/>
  </si>
  <si>
    <t>指定されたプロジェクトの情報が表示されること。</t>
    <rPh sb="0" eb="2">
      <t>シテイ</t>
    </rPh>
    <rPh sb="12" eb="14">
      <t>ジョウホウ</t>
    </rPh>
    <rPh sb="15" eb="17">
      <t>ヒョウジ</t>
    </rPh>
    <phoneticPr fontId="7"/>
  </si>
  <si>
    <t>事業部、部門の検索は主キー検索で取得した1件のみを取得・表示する。レコードを件数は1固定であり、No.24-1-2、24-1-3のケースであわせて確認するため対象外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73" eb="75">
      <t>カクニン</t>
    </rPh>
    <rPh sb="79" eb="82">
      <t>タイショウガイ</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</si>
  <si>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</si>
  <si>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phoneticPr fontId="7"/>
  </si>
  <si>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</si>
  <si>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phoneticPr fontId="7"/>
  </si>
  <si>
    <t>顧客は指定したプロジェクトレコードのclient_idで指定した顧客に対する顧客名が表示されること。</t>
    <phoneticPr fontId="7"/>
  </si>
  <si>
    <t>組織IDに対する組織名が表示されること。</t>
    <rPh sb="0" eb="2">
      <t>ソシキ</t>
    </rPh>
    <rPh sb="5" eb="6">
      <t>タイ</t>
    </rPh>
    <rPh sb="8" eb="10">
      <t>ソシキ</t>
    </rPh>
    <rPh sb="10" eb="11">
      <t>メイ</t>
    </rPh>
    <rPh sb="12" eb="14">
      <t>ヒョウジ</t>
    </rPh>
    <phoneticPr fontId="7"/>
  </si>
  <si>
    <t>PJ名は指定したプロジェクトレコードのproject_nameの値がそのまま表示されること。</t>
    <phoneticPr fontId="7"/>
  </si>
  <si>
    <t>PMは指定したプロジェクトレコードのproject_managerの値がそのまま表示されること。</t>
    <phoneticPr fontId="7"/>
  </si>
  <si>
    <t>PLは指定したプロジェクトレコードのproject_leaderの値がそのまま表示されること。</t>
    <phoneticPr fontId="7"/>
  </si>
  <si>
    <t>終了日は指定したプロジェクトレコードのproject_end_dateの値がそのまま表示されること。</t>
    <phoneticPr fontId="7"/>
  </si>
  <si>
    <t>開始日は指定したプロジェクトレコードのproject_start_dateの値がそのまま表示されること。</t>
    <phoneticPr fontId="7"/>
  </si>
  <si>
    <t>売上高は指定したプロジェクトレコードのsalesの値に3桁ごとのカンマが挿入されて表示されること</t>
    <phoneticPr fontId="7"/>
  </si>
  <si>
    <t>備考は指定したプロジェクトレコードのnoteの値がそのまま表示されること。</t>
    <phoneticPr fontId="7"/>
  </si>
  <si>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</si>
  <si>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</si>
  <si>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</si>
  <si>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文字色が「UI標準」通りであること。</t>
    <rPh sb="7" eb="9">
      <t>ヒョウジュン</t>
    </rPh>
    <phoneticPr fontId="7"/>
  </si>
  <si>
    <t>背景色が「UI標準」通りであること。</t>
    <rPh sb="7" eb="9">
      <t>ヒョウジュン</t>
    </rPh>
    <phoneticPr fontId="7"/>
  </si>
  <si>
    <t>画面タイトルが「UI標準」通りであること。</t>
    <phoneticPr fontId="7"/>
  </si>
  <si>
    <t>画面ヘッダーが「UI標準」通りであること。</t>
    <phoneticPr fontId="7"/>
  </si>
  <si>
    <t>画面フッターが「UI標準」通りであること。</t>
    <phoneticPr fontId="7"/>
  </si>
  <si>
    <t>画面のメニューが「UI標準」通りであること。</t>
    <phoneticPr fontId="7"/>
  </si>
  <si>
    <t>[初期表示]
存在しないプロジェクトIDを指定して、詳細画面を表示する。</t>
    <phoneticPr fontId="7"/>
  </si>
  <si>
    <t>業務機能領域中央部にエラーメッセージが表示されること。</t>
    <rPh sb="0" eb="2">
      <t>ギョウム</t>
    </rPh>
    <rPh sb="2" eb="4">
      <t>キノウ</t>
    </rPh>
    <rPh sb="4" eb="6">
      <t>リョウイキ</t>
    </rPh>
    <rPh sb="6" eb="8">
      <t>チュウオウ</t>
    </rPh>
    <rPh sb="8" eb="9">
      <t>ブ</t>
    </rPh>
    <rPh sb="19" eb="21">
      <t>ヒョウジ</t>
    </rPh>
    <phoneticPr fontId="7"/>
  </si>
  <si>
    <t>サブウインドウがないため</t>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</si>
  <si>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phoneticPr fontId="7"/>
  </si>
  <si>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</si>
  <si>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</si>
  <si>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</si>
  <si>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</si>
  <si>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</si>
  <si>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</si>
  <si>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</si>
  <si>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</si>
  <si>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</si>
  <si>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</si>
  <si>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[一覧検索]
検索条件として事業部のみを入力して検索ボタンを押下する。(ヒットしない条件を入力)</t>
  </si>
  <si>
    <t>[一覧検索]
検索条件として部門のみを入力して検索ボタンを押下する。(ヒットしない条件を入力)</t>
  </si>
  <si>
    <t>[一覧検索]
検索条件としてPJ種別のみを入力して検索ボタンを押下する。(ヒットしない条件を入力)</t>
  </si>
  <si>
    <t>[一覧検索]
検索条件としてPJ分類のみを入力して検索ボタンを押下する。(ヒットしない条件を入力)</t>
  </si>
  <si>
    <t>[一覧検索]
検索条件として売上高_実績_FROMのみを入力して検索ボタンを押下する。(ヒットしない条件を入力)</t>
  </si>
  <si>
    <t>[一覧検索]
検索条件として売上高_実績_TOのみを入力して検索ボタンを押下する。(ヒットしない条件を入力)</t>
  </si>
  <si>
    <t>[一覧検索]
検索条件として開始日_FROMのみを入力して検索ボタンを押下する。(ヒットしない条件を入力)</t>
  </si>
  <si>
    <t>[一覧検索]
検索条件として開始日_TOのみを入力して検索ボタンを押下する。(ヒットしない条件を入力)</t>
  </si>
  <si>
    <t>[一覧検索]
検索条件として終了日_FROMのみを入力して検索ボタンを押下する。(ヒットしない条件を入力)</t>
  </si>
  <si>
    <t>[一覧検索]
検索条件として終了日_TOのみを入力して検索ボタンを押下する。(ヒットしない条件を入力)</t>
  </si>
  <si>
    <t>[一覧検索]
検索条件としてプロジェクト名で検索のみを入力して検索ボタンを押下する。(ヒットしない条件を入力)</t>
  </si>
  <si>
    <t>[一覧検索]
検索条件として売上高_実績_FROM、売上高_実績_TOを入力して検索ボタンを押下する。(ヒットする条件を入力)</t>
    <phoneticPr fontId="7"/>
  </si>
  <si>
    <t>[一覧検索]
検索条件として開始日_FROM、開始日_TO名を入力して検索ボタンを押下する。(ヒットする条件を入力)</t>
    <phoneticPr fontId="7"/>
  </si>
  <si>
    <t>[一覧検索]
検索条件として終了日_FROM、終了日_TOを入力して検索ボタンを押下する。(ヒットする条件を入力)</t>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</si>
  <si>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</si>
  <si>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</si>
  <si>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</si>
  <si>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[一覧検索]
検索条件としてすべての項目を入力して検索ボタンを押下する。(ヒットする条件を入力)</t>
    <rPh sb="18" eb="20">
      <t>コウモク</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</si>
  <si>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</si>
  <si>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[一覧検索]
検索条件としてヒットしない検索条件を入力して検索ボタンを押下する。</t>
    <rPh sb="20" eb="24">
      <t>ケンサクジョウケン</t>
    </rPh>
    <phoneticPr fontId="7"/>
  </si>
  <si>
    <t>業務機能領域最上部にメッセージが表示されること。</t>
    <phoneticPr fontId="7"/>
  </si>
  <si>
    <t>[一覧検索]
以下のような値を入力した状態で確認ボタンを押下する。
・開始日_TOが開始日_FROMの一日前
・終了日_TOが終了日_FROMの一日前
・売上高_実績_TOが売上高_実績_FROMより小さい</t>
    <rPh sb="53" eb="54">
      <t>マエ</t>
    </rPh>
    <phoneticPr fontId="7"/>
  </si>
  <si>
    <t>入力精査エラーとなった３項目が全て指摘されること。</t>
    <rPh sb="12" eb="14">
      <t>コウモク</t>
    </rPh>
    <rPh sb="15" eb="16">
      <t>スベ</t>
    </rPh>
    <rPh sb="17" eb="19">
      <t>シテキ</t>
    </rPh>
    <phoneticPr fontId="7"/>
  </si>
  <si>
    <t>入力精査エラーとなった項目が全て指摘されること。</t>
    <rPh sb="11" eb="13">
      <t>コウモク</t>
    </rPh>
    <rPh sb="14" eb="15">
      <t>スベ</t>
    </rPh>
    <rPh sb="16" eb="18">
      <t>シテキ</t>
    </rPh>
    <phoneticPr fontId="7"/>
  </si>
  <si>
    <t>[ページング]
最後のボタンを押下する。</t>
    <rPh sb="8" eb="10">
      <t>サイゴ</t>
    </rPh>
    <rPh sb="15" eb="17">
      <t>オウカ</t>
    </rPh>
    <phoneticPr fontId="7"/>
  </si>
  <si>
    <t>[ページング]
次へのボタンを押下する。</t>
    <rPh sb="8" eb="9">
      <t>ツギ</t>
    </rPh>
    <rPh sb="15" eb="17">
      <t>オウカ</t>
    </rPh>
    <phoneticPr fontId="7"/>
  </si>
  <si>
    <t>[ページング]
前へのボタンを押下する。</t>
    <rPh sb="8" eb="9">
      <t>マエ</t>
    </rPh>
    <rPh sb="15" eb="17">
      <t>オウカ</t>
    </rPh>
    <phoneticPr fontId="7"/>
  </si>
  <si>
    <t>[ページング]
最初のボタンを押下する。</t>
    <rPh sb="8" eb="10">
      <t>サイショ</t>
    </rPh>
    <rPh sb="15" eb="17">
      <t>オウカ</t>
    </rPh>
    <phoneticPr fontId="7"/>
  </si>
  <si>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</si>
  <si>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phoneticPr fontId="7"/>
  </si>
  <si>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phoneticPr fontId="7"/>
  </si>
  <si>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phoneticPr fontId="7"/>
  </si>
  <si>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phoneticPr fontId="7"/>
  </si>
  <si>
    <t>(a)システム機能設計書
(b)コード設計書</t>
    <rPh sb="7" eb="12">
      <t>キノウセッケイショ</t>
    </rPh>
    <rPh sb="19" eb="22">
      <t>セッケイショ</t>
    </rPh>
    <phoneticPr fontId="56"/>
  </si>
  <si>
    <t>(a)画面項目定義
(b)コード設計</t>
    <rPh sb="3" eb="9">
      <t>ガメンコウモクテイギ</t>
    </rPh>
    <rPh sb="16" eb="18">
      <t>セッケイ</t>
    </rPh>
    <phoneticPr fontId="7"/>
  </si>
  <si>
    <t>事業部のプルダウンに対象データが全て表示されること。</t>
    <rPh sb="0" eb="2">
      <t>ジギョウ</t>
    </rPh>
    <rPh sb="2" eb="3">
      <t>ブ</t>
    </rPh>
    <phoneticPr fontId="7"/>
  </si>
  <si>
    <t>[初期表示]
マスタに事業部プルダウンに表示するデータがある状態で、検索画面を表示する。</t>
    <rPh sb="11" eb="14">
      <t>ジギョウブ</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</si>
  <si>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</si>
  <si>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[初期表示]
以下の条件を満たす部門の組織レコードがマスタにある状態で、有効なプロジェクトIDを指定して、詳細画面を表示する。
・部門の組織レコード：組織IDがプロジェクトレコードの組織IDに合致する組織レコード</t>
    <phoneticPr fontId="7"/>
  </si>
  <si>
    <t>[初期表示]
以下の条件を満たす事業部の組織レコードがマスタにある状態で、有効なプロジェクトIDを指定して、詳細画面を表示する。
・部門の組織レコード：組織IDがプロジェクトレコードの組織IDに合致する組織レコード
・事業部の組織レコード：組織IDが部門の組織レコードの上位組織IDに合致する組織レコード</t>
    <phoneticPr fontId="7"/>
  </si>
  <si>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</si>
  <si>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</si>
  <si>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</si>
  <si>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</si>
  <si>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(a)画面遷移図
(b)UI標準</t>
    <rPh sb="3" eb="8">
      <t>ガメンセンイズ</t>
    </rPh>
    <phoneticPr fontId="7"/>
  </si>
  <si>
    <t>(a)プロジェクト管理(A102)
(b)画面の基本設計指針</t>
    <rPh sb="9" eb="11">
      <t>カンリ</t>
    </rPh>
    <phoneticPr fontId="7"/>
  </si>
  <si>
    <t>[一覧検索]
検索条件として20件以下でヒットする検索条件を入力して検索ボタンを押下する。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6" eb="17">
      <t>ケン</t>
    </rPh>
    <rPh sb="17" eb="19">
      <t>イカ</t>
    </rPh>
    <rPh sb="25" eb="27">
      <t>ケンサク</t>
    </rPh>
    <rPh sb="27" eb="29">
      <t>ジョウケン</t>
    </rPh>
    <rPh sb="30" eb="32">
      <t>ニュウリョク</t>
    </rPh>
    <rPh sb="34" eb="36">
      <t>ケンサク</t>
    </rPh>
    <rPh sb="40" eb="42">
      <t>オウカ</t>
    </rPh>
    <phoneticPr fontId="7"/>
  </si>
  <si>
    <t>[一覧検索]
検索条件として20件ヒットする検索条件を入力して検索ボタンを押下する。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6" eb="17">
      <t>ケン</t>
    </rPh>
    <rPh sb="22" eb="24">
      <t>ケンサク</t>
    </rPh>
    <rPh sb="24" eb="26">
      <t>ジョウケン</t>
    </rPh>
    <rPh sb="27" eb="29">
      <t>ニュウリョク</t>
    </rPh>
    <rPh sb="31" eb="33">
      <t>ケンサク</t>
    </rPh>
    <rPh sb="37" eb="39">
      <t>オウカ</t>
    </rPh>
    <phoneticPr fontId="7"/>
  </si>
  <si>
    <t>[一覧検索]
検索条件として1件ヒットする検索条件を入力して検索ボタンを押下する。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5" eb="16">
      <t>ケン</t>
    </rPh>
    <rPh sb="21" eb="23">
      <t>ケンサク</t>
    </rPh>
    <rPh sb="23" eb="25">
      <t>ジョウケン</t>
    </rPh>
    <rPh sb="26" eb="28">
      <t>ニュウリョク</t>
    </rPh>
    <rPh sb="30" eb="32">
      <t>ケンサク</t>
    </rPh>
    <rPh sb="36" eb="38">
      <t>オウカ</t>
    </rPh>
    <phoneticPr fontId="7"/>
  </si>
  <si>
    <t>[一覧検索]
検索条件として21件ヒットする検索条件を入力して検索ボタンを押下する。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6" eb="17">
      <t>ケン</t>
    </rPh>
    <rPh sb="22" eb="24">
      <t>ケンサク</t>
    </rPh>
    <rPh sb="24" eb="26">
      <t>ジョウケン</t>
    </rPh>
    <rPh sb="27" eb="29">
      <t>ニュウリョク</t>
    </rPh>
    <rPh sb="31" eb="33">
      <t>ケンサク</t>
    </rPh>
    <rPh sb="37" eb="39">
      <t>オウカ</t>
    </rPh>
    <phoneticPr fontId="7"/>
  </si>
  <si>
    <t xml:space="preserve">事業部、部門については最大件数の仕様がないので対象外。
</t>
    <rPh sb="4" eb="6">
      <t>ブモン</t>
    </rPh>
    <rPh sb="11" eb="15">
      <t>サイダイケンスウ</t>
    </rPh>
    <rPh sb="16" eb="18">
      <t>シヨウ</t>
    </rPh>
    <rPh sb="23" eb="26">
      <t>タイショウガイ</t>
    </rPh>
    <phoneticPr fontId="7"/>
  </si>
  <si>
    <t>事業部、部門については最大件数の仕様がないので対象外。</t>
    <rPh sb="4" eb="6">
      <t>ブモン</t>
    </rPh>
    <rPh sb="11" eb="15">
      <t>サイダイケンスウ</t>
    </rPh>
    <rPh sb="16" eb="18">
      <t>シヨウ</t>
    </rPh>
    <rPh sb="23" eb="26">
      <t>タイショウガイ</t>
    </rPh>
    <phoneticPr fontId="7"/>
  </si>
  <si>
    <t>事業部、部門については最小件数の仕様がないので対象外。</t>
    <rPh sb="4" eb="6">
      <t>ブモン</t>
    </rPh>
    <rPh sb="11" eb="13">
      <t>サイショウ</t>
    </rPh>
    <rPh sb="13" eb="15">
      <t>ケンスウ</t>
    </rPh>
    <rPh sb="16" eb="18">
      <t>シヨウ</t>
    </rPh>
    <rPh sb="23" eb="26">
      <t>タイショウガイ</t>
    </rPh>
    <phoneticPr fontId="7"/>
  </si>
  <si>
    <t>(a)UI標準
(b)ドメイン定義書
(c)メッセージ設計書</t>
    <rPh sb="5" eb="7">
      <t>ヒョウジュン</t>
    </rPh>
    <phoneticPr fontId="7"/>
  </si>
  <si>
    <t>(a)メッセージエリア
(b)ドメイン定義
(c)メッセージ設計</t>
    <phoneticPr fontId="7"/>
  </si>
  <si>
    <t>(a)画面レイアウト
(b)メッセージ設計</t>
    <rPh sb="3" eb="5">
      <t>ガメン</t>
    </rPh>
    <phoneticPr fontId="7"/>
  </si>
  <si>
    <t>(a)システム機能設計書(画面)_WA10104_汎用エラー
(b)メッセージ設計書</t>
    <phoneticPr fontId="7"/>
  </si>
  <si>
    <t>(a)エラー時の画面遷移
(b)ドメイン定義
(c)メッセージ設計</t>
    <phoneticPr fontId="7"/>
  </si>
  <si>
    <t>(a)UI標準
(b)システム機能設計書
(c)メッセージ設計書</t>
    <rPh sb="5" eb="7">
      <t>ヒョウジュン</t>
    </rPh>
    <phoneticPr fontId="7"/>
  </si>
  <si>
    <t>(a)エラー時の画面遷移
(b)確認イベント
   バリデーション処理
(c)メッセージ設計</t>
    <phoneticPr fontId="7"/>
  </si>
  <si>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phoneticPr fontId="7"/>
  </si>
  <si>
    <t>[ページング：初期表示]
検索条件として61件～80件ヒットする検索条件を入力して検索ボタンを押下する。
※110-2-1～110-2-4のケースは連続して実行すること。
※ページング設定で１ページに表示できる件数を20件に設定する前提である。</t>
    <rPh sb="7" eb="11">
      <t>ショキヒョウジ</t>
    </rPh>
    <rPh sb="13" eb="15">
      <t>ケンサク</t>
    </rPh>
    <rPh sb="15" eb="17">
      <t>ジョウケン</t>
    </rPh>
    <rPh sb="22" eb="23">
      <t>ケン</t>
    </rPh>
    <rPh sb="26" eb="27">
      <t>ケン</t>
    </rPh>
    <rPh sb="32" eb="34">
      <t>ケンサク</t>
    </rPh>
    <rPh sb="34" eb="36">
      <t>ジョウケン</t>
    </rPh>
    <rPh sb="37" eb="39">
      <t>ニュウリョク</t>
    </rPh>
    <rPh sb="41" eb="43">
      <t>ケンサク</t>
    </rPh>
    <rPh sb="47" eb="49">
      <t>オウカ</t>
    </rPh>
    <phoneticPr fontId="7"/>
  </si>
  <si>
    <t>[一覧検索]
データベースに以下の情報を登録した状態で、以下の検索条件を入力して、検索ボタンを押下する。
データベースに登録する情報：
・プロジェクトに以下のレコードを登録
　－売上高_実績=999999999
検索条件：
・売上高_実績_FROM=999999999
・売上高_実績_TO=999999999</t>
    <rPh sb="76" eb="78">
      <t>イカ</t>
    </rPh>
    <rPh sb="84" eb="86">
      <t>トウロク</t>
    </rPh>
    <phoneticPr fontId="7"/>
  </si>
  <si>
    <t>[一覧検索]
データベースに以下の情報を登録した状態で、以下の検索条件を入力して、検索ボタンを押下する。
データベースに登録する情報：
・組織マスタに以下のレコードを登録
　－部門レコード
　  - 組織名=128文字の文字列
　  - 上位組織ID=有効な組織ID
・プロジェクトに以下のレコードを登録
　－組織ID=上記で登録した部門レコードの組織ID
検索条件：
・部門=上記で登録した部門レコード</t>
    <rPh sb="69" eb="71">
      <t>ソシキ</t>
    </rPh>
    <rPh sb="75" eb="77">
      <t>イカ</t>
    </rPh>
    <rPh sb="83" eb="85">
      <t>トウロク</t>
    </rPh>
    <rPh sb="183" eb="185">
      <t>イカソシキジョウイソシキソシキケンサクジョウケンブモンジョウキソシキ</t>
    </rPh>
    <phoneticPr fontId="7"/>
  </si>
  <si>
    <t>[一覧検索]
データベースに以下の情報を登録した状態で、以下の検索条件を入力して、検索ボタンを押下する。
データベースに登録する情報：
・コードマスタにコード設計書通りのプロジェクト種別のレコードを登録
・プロジェクトに以下のレコードを登録
　－プロジェクト種別=サービス提供(開発・保守以外)
検索条件：
・プロジェクト種別＝サービス提供(開発・保守以外)にチェックを入れる</t>
    <rPh sb="99" eb="101">
      <t>トウロク</t>
    </rPh>
    <rPh sb="135" eb="137">
      <t>テイキョウ</t>
    </rPh>
    <rPh sb="138" eb="140">
      <t>カイハツ</t>
    </rPh>
    <rPh sb="141" eb="143">
      <t>ホシュ</t>
    </rPh>
    <rPh sb="143" eb="145">
      <t>イガイ</t>
    </rPh>
    <rPh sb="147" eb="151">
      <t>ケンサクジョウケン</t>
    </rPh>
    <rPh sb="160" eb="162">
      <t>シュベツ</t>
    </rPh>
    <rPh sb="185" eb="186">
      <t>イ</t>
    </rPh>
    <phoneticPr fontId="7"/>
  </si>
  <si>
    <t>[一覧検索]
データベースに以下の情報を登録した状態で、以下の検索条件を入力して、検索ボタンを押下する。
データベースに登録する情報：
・コードマスタにコード設計書通りのプロジェクト分類のレコードを登録
・プロジェクトに以下のレコードを登録
　－プロジェクト分類=SS
検索条件：
・プロジェクト分類＝SSにチェックを入れる</t>
    <rPh sb="91" eb="93">
      <t>ブンルイ</t>
    </rPh>
    <rPh sb="99" eb="101">
      <t>トウロク</t>
    </rPh>
    <rPh sb="129" eb="131">
      <t>ブンルイ</t>
    </rPh>
    <rPh sb="146" eb="148">
      <t>シュベツ</t>
    </rPh>
    <rPh sb="148" eb="150">
      <t>ブンルイ</t>
    </rPh>
    <rPh sb="158" eb="159">
      <t>イ</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</si>
  <si>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</si>
  <si>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[一覧検索]
データベースに以下の情報を登録した状態で、以下の検索条件を入力して、検索ボタンを押下する。
データベースに登録する情報：
・プロジェクトに以下のレコードを登録
　－プロジェクトマネージャー=128文字の文字列
検索条件：
・上記プロジェクトがヒットする検索条件</t>
    <rPh sb="76" eb="78">
      <t>イカ</t>
    </rPh>
    <rPh sb="84" eb="86">
      <t>トウロク</t>
    </rPh>
    <rPh sb="133" eb="137">
      <t>ケンサクジョウケン</t>
    </rPh>
    <phoneticPr fontId="7"/>
  </si>
  <si>
    <t>[一覧検索]
データベースに以下の情報を登録した状態で、以下の検索条件を入力して、検索ボタンを押下する。
データベースに登録する情報：
・プロジェクトに以下のレコードを登録
　－プロジェクト名=128文字の文字列
検索条件：
・プロジェクト名で検索=上記プロジェクト名(128文字)</t>
    <rPh sb="76" eb="78">
      <t>イカ</t>
    </rPh>
    <rPh sb="84" eb="86">
      <t>トウロク</t>
    </rPh>
    <rPh sb="95" eb="96">
      <t>メイ</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</si>
  <si>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</si>
  <si>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[一覧検索]
データベースに以下の情報を登録した状態で、以下の検索条件を入力して、検索ボタンを押下する。
データベースに登録する情報：
・組織マスタに以下の2レコードを登録
　－事業部レコード
　　- 組織名=128文字の文字列
　　- 上位組織ID=null
　－部門レコード
　　- 組織名=128文字の文字列
　　- 上位組織ID=上記で登録した事業部レコードの組織ID
・プロジェクトに以下のレコードを登録
　－組織ID=上記で登録した部門レコードの組織ID
検索条件：
・事業部=上記で登録した事業部レコード</t>
    <rPh sb="69" eb="71">
      <t>ソシキ</t>
    </rPh>
    <rPh sb="75" eb="77">
      <t>イカ</t>
    </rPh>
    <rPh sb="84" eb="86">
      <t>トウロク</t>
    </rPh>
    <rPh sb="89" eb="92">
      <t>ジギョウブ</t>
    </rPh>
    <rPh sb="169" eb="171">
      <t>ジョウキ</t>
    </rPh>
    <rPh sb="172" eb="174">
      <t>トウロク</t>
    </rPh>
    <rPh sb="176" eb="179">
      <t>ジギョウブ</t>
    </rPh>
    <rPh sb="184" eb="186">
      <t>ソシキ</t>
    </rPh>
    <rPh sb="238" eb="240">
      <t>イカ</t>
    </rPh>
    <rPh sb="241" eb="244">
      <t>ジギョウブソシキジョウイソシキソシキケンサクジョウケンブモンジョウキソシキ</t>
    </rPh>
    <rPh sb="252" eb="255">
      <t>ジギョウブ</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</si>
  <si>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</si>
  <si>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</si>
  <si>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01</t>
  </si>
  <si>
    <t>02</t>
  </si>
  <si>
    <t>03</t>
  </si>
  <si>
    <t>04</t>
  </si>
  <si>
    <t>05</t>
  </si>
  <si>
    <t>06</t>
  </si>
  <si>
    <t>07</t>
  </si>
  <si>
    <t>06</t>
    <phoneticPr fontId="7"/>
  </si>
  <si>
    <t>08</t>
    <phoneticPr fontId="7"/>
  </si>
  <si>
    <t>09</t>
    <phoneticPr fontId="7"/>
  </si>
  <si>
    <t>10</t>
    <phoneticPr fontId="7"/>
  </si>
  <si>
    <t>11</t>
    <phoneticPr fontId="7"/>
  </si>
  <si>
    <t>12</t>
    <phoneticPr fontId="7"/>
  </si>
  <si>
    <t>13</t>
    <phoneticPr fontId="7"/>
  </si>
  <si>
    <t>14</t>
    <phoneticPr fontId="7"/>
  </si>
  <si>
    <t>16</t>
    <phoneticPr fontId="7"/>
  </si>
  <si>
    <t>15</t>
    <phoneticPr fontId="7"/>
  </si>
  <si>
    <t>17</t>
    <phoneticPr fontId="7"/>
  </si>
  <si>
    <t>18</t>
    <phoneticPr fontId="7"/>
  </si>
  <si>
    <t>19</t>
    <phoneticPr fontId="7"/>
  </si>
  <si>
    <t>20</t>
    <phoneticPr fontId="7"/>
  </si>
  <si>
    <t>21</t>
    <phoneticPr fontId="7"/>
  </si>
  <si>
    <t>01</t>
    <phoneticPr fontId="7"/>
  </si>
  <si>
    <t>22</t>
    <phoneticPr fontId="7"/>
  </si>
  <si>
    <t>23</t>
    <phoneticPr fontId="7"/>
  </si>
  <si>
    <t>24</t>
    <phoneticPr fontId="7"/>
  </si>
  <si>
    <t>25</t>
    <phoneticPr fontId="7"/>
  </si>
  <si>
    <t>26</t>
    <phoneticPr fontId="7"/>
  </si>
  <si>
    <t>27</t>
    <phoneticPr fontId="7"/>
  </si>
  <si>
    <t>28</t>
    <phoneticPr fontId="7"/>
  </si>
  <si>
    <t>29</t>
    <phoneticPr fontId="7"/>
  </si>
  <si>
    <t>30</t>
    <phoneticPr fontId="7"/>
  </si>
  <si>
    <t>31</t>
    <phoneticPr fontId="7"/>
  </si>
  <si>
    <t>32</t>
  </si>
  <si>
    <t>32</t>
    <phoneticPr fontId="7"/>
  </si>
  <si>
    <t>03</t>
    <phoneticPr fontId="7"/>
  </si>
  <si>
    <t>07</t>
    <phoneticPr fontId="7"/>
  </si>
  <si>
    <t>33</t>
    <phoneticPr fontId="7"/>
  </si>
  <si>
    <t>34</t>
    <phoneticPr fontId="7"/>
  </si>
  <si>
    <t>35</t>
    <phoneticPr fontId="7"/>
  </si>
  <si>
    <t>36</t>
    <phoneticPr fontId="7"/>
  </si>
  <si>
    <t>37</t>
    <phoneticPr fontId="7"/>
  </si>
  <si>
    <t>38</t>
    <phoneticPr fontId="7"/>
  </si>
  <si>
    <t>39</t>
    <phoneticPr fontId="7"/>
  </si>
  <si>
    <t>40</t>
  </si>
  <si>
    <t>40</t>
    <phoneticPr fontId="7"/>
  </si>
  <si>
    <t>41</t>
  </si>
  <si>
    <t>41</t>
    <phoneticPr fontId="7"/>
  </si>
  <si>
    <t>42</t>
  </si>
  <si>
    <t>42</t>
    <phoneticPr fontId="7"/>
  </si>
  <si>
    <t>43</t>
  </si>
  <si>
    <t>43</t>
    <phoneticPr fontId="7"/>
  </si>
  <si>
    <t>[ページング]
ページ番号３のボタンを押下する。</t>
    <rPh sb="11" eb="13">
      <t>バンゴウ</t>
    </rPh>
    <rPh sb="19" eb="21">
      <t>オウカ</t>
    </rPh>
    <phoneticPr fontId="7"/>
  </si>
  <si>
    <t>44</t>
  </si>
  <si>
    <t>44</t>
    <phoneticPr fontId="7"/>
  </si>
  <si>
    <t>45</t>
    <phoneticPr fontId="7"/>
  </si>
  <si>
    <t>46</t>
    <phoneticPr fontId="7"/>
  </si>
  <si>
    <t>47</t>
    <phoneticPr fontId="7"/>
  </si>
  <si>
    <t>48</t>
    <phoneticPr fontId="7"/>
  </si>
  <si>
    <t>49</t>
    <phoneticPr fontId="7"/>
  </si>
  <si>
    <t>50</t>
    <phoneticPr fontId="7"/>
  </si>
  <si>
    <t>51</t>
    <phoneticPr fontId="7"/>
  </si>
  <si>
    <t>52</t>
    <phoneticPr fontId="7"/>
  </si>
  <si>
    <t>53</t>
    <phoneticPr fontId="7"/>
  </si>
  <si>
    <t>プロジェクト検索画面が表示される。</t>
    <rPh sb="6" eb="8">
      <t>ケンサク</t>
    </rPh>
    <rPh sb="11" eb="13">
      <t>ヒョウジ</t>
    </rPh>
    <phoneticPr fontId="7"/>
  </si>
  <si>
    <t>54</t>
    <phoneticPr fontId="7"/>
  </si>
  <si>
    <t>55</t>
    <phoneticPr fontId="7"/>
  </si>
  <si>
    <t>56</t>
    <phoneticPr fontId="7"/>
  </si>
  <si>
    <t>57</t>
    <phoneticPr fontId="7"/>
  </si>
  <si>
    <t>58</t>
    <phoneticPr fontId="7"/>
  </si>
  <si>
    <t>59</t>
    <phoneticPr fontId="7"/>
  </si>
  <si>
    <t>60</t>
    <phoneticPr fontId="7"/>
  </si>
  <si>
    <t>61</t>
    <phoneticPr fontId="7"/>
  </si>
  <si>
    <t>62</t>
    <phoneticPr fontId="7"/>
  </si>
  <si>
    <t>63</t>
    <phoneticPr fontId="7"/>
  </si>
  <si>
    <t>64</t>
    <phoneticPr fontId="7"/>
  </si>
  <si>
    <t>65</t>
    <phoneticPr fontId="7"/>
  </si>
  <si>
    <t>66</t>
    <phoneticPr fontId="7"/>
  </si>
  <si>
    <t>67</t>
    <phoneticPr fontId="7"/>
  </si>
  <si>
    <t>68</t>
    <phoneticPr fontId="7"/>
  </si>
  <si>
    <t>69</t>
    <phoneticPr fontId="7"/>
  </si>
  <si>
    <t>70</t>
    <phoneticPr fontId="7"/>
  </si>
  <si>
    <t>71</t>
    <phoneticPr fontId="7"/>
  </si>
  <si>
    <t>72</t>
    <phoneticPr fontId="7"/>
  </si>
  <si>
    <t>73</t>
    <phoneticPr fontId="7"/>
  </si>
  <si>
    <t>74</t>
    <phoneticPr fontId="7"/>
  </si>
  <si>
    <t>75</t>
    <phoneticPr fontId="7"/>
  </si>
  <si>
    <t>76</t>
    <phoneticPr fontId="7"/>
  </si>
  <si>
    <t>OK</t>
  </si>
  <si>
    <t>02</t>
    <phoneticPr fontId="7"/>
  </si>
  <si>
    <t>04</t>
    <phoneticPr fontId="7"/>
  </si>
  <si>
    <t>05</t>
    <phoneticPr fontId="7"/>
  </si>
  <si>
    <t>選択肢をDBなどから取得するUIはないので対象外</t>
    <rPh sb="0" eb="3">
      <t>センタクシ</t>
    </rPh>
    <rPh sb="10" eb="12">
      <t>シュトク</t>
    </rPh>
    <rPh sb="21" eb="24">
      <t>タイショウガイ</t>
    </rPh>
    <phoneticPr fontId="7"/>
  </si>
  <si>
    <t>OK</t>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</si>
  <si>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</si>
  <si>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</si>
  <si>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</si>
  <si>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testSearchOverMaxNumbers</t>
  </si>
  <si>
    <t>testSearchDenyedCharacters</t>
  </si>
  <si>
    <t>testSearchNotExistsCode</t>
  </si>
  <si>
    <t>testSearchInvalidDate1</t>
  </si>
  <si>
    <t>testSearchInvalidDate2</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</si>
  <si>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</si>
  <si>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TIS</t>
    <phoneticPr fontId="5"/>
  </si>
  <si>
    <t>部門のプルダウンに表示される件数と、対象データ件数が一致すること。</t>
    <rPh sb="0" eb="2">
      <t>ブモン</t>
    </rPh>
    <phoneticPr fontId="7"/>
  </si>
  <si>
    <t>INNER JOINを行っていないので対象外</t>
    <rPh sb="11" eb="12">
      <t>オコナ</t>
    </rPh>
    <rPh sb="19" eb="22">
      <t>タイショウガイ</t>
    </rPh>
    <phoneticPr fontId="7"/>
  </si>
  <si>
    <t>[一覧検索]
ブラウザのウインドウサイズをフルWXGA仕様(1366px×768px)にし、検索条件としてヒットする検索条件を入力して検索ボタンを押下した結果を表示する。</t>
    <rPh sb="46" eb="48">
      <t>ケンサク</t>
    </rPh>
    <rPh sb="48" eb="50">
      <t>ジョウケン</t>
    </rPh>
    <rPh sb="58" eb="60">
      <t>ケンサク</t>
    </rPh>
    <rPh sb="60" eb="62">
      <t>ジョウケン</t>
    </rPh>
    <rPh sb="63" eb="65">
      <t>ニュウリョク</t>
    </rPh>
    <rPh sb="67" eb="69">
      <t>ケンサク</t>
    </rPh>
    <rPh sb="73" eb="75">
      <t>オウカ</t>
    </rPh>
    <rPh sb="77" eb="79">
      <t>ケッカ</t>
    </rPh>
    <rPh sb="80" eb="82">
      <t>ヒョウジ</t>
    </rPh>
    <phoneticPr fontId="7"/>
  </si>
  <si>
    <t>[初期表示]
ブラウザのウインドウサイズをフルWXGA仕様(1366px×768px)にし、有効なプロジェクトIDを指定して詳細画面を表示する。</t>
    <rPh sb="62" eb="64">
      <t>ショウサイ</t>
    </rPh>
    <phoneticPr fontId="7"/>
  </si>
  <si>
    <t>[初期表示]
ブラウザのウインドウサイズをフルWXGA仕様(1366px×768px)にして、検索画面を表示する。</t>
    <rPh sb="47" eb="49">
      <t>ケンサク</t>
    </rPh>
    <rPh sb="49" eb="51">
      <t>ガメン</t>
    </rPh>
    <phoneticPr fontId="7"/>
  </si>
  <si>
    <t>(a)「WA1020202シート」の画面項目定義、画面イベント一覧
(b)プロジェクト</t>
    <rPh sb="25" eb="27">
      <t>ガメン</t>
    </rPh>
    <rPh sb="31" eb="33">
      <t>イチラン</t>
    </rPh>
    <phoneticPr fontId="7"/>
  </si>
  <si>
    <t>IME制御は行わないため対象外</t>
    <rPh sb="12" eb="15">
      <t>タイショウガイ</t>
    </rPh>
    <phoneticPr fontId="7"/>
  </si>
  <si>
    <t>[一覧検索]
入力精査エラーを発生させる。</t>
    <phoneticPr fontId="7"/>
  </si>
  <si>
    <t>ブラウザキャッシュ制御</t>
    <phoneticPr fontId="7"/>
  </si>
  <si>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7"/>
  </si>
  <si>
    <t>77</t>
    <phoneticPr fontId="7"/>
  </si>
  <si>
    <t>78</t>
    <phoneticPr fontId="7"/>
  </si>
  <si>
    <t>[更新]
更新ボタンを押下する。</t>
    <rPh sb="1" eb="3">
      <t>コウシン</t>
    </rPh>
    <rPh sb="5" eb="7">
      <t>コウシン</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</si>
  <si>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</si>
  <si>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</si>
  <si>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以下のURLを直接指定しアクセスする。
http://localhost:8080/project/search</t>
    <rPh sb="0" eb="2">
      <t>イカ</t>
    </rPh>
    <rPh sb="7" eb="9">
      <t>チョクセツ</t>
    </rPh>
    <rPh sb="9" eb="11">
      <t>シテイ</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</si>
  <si>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</si>
  <si>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</si>
  <si>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[初期表示]
以下のURLを直接指定しアクセスする。
http://localhost:8080/project/detail/?projectId=1</t>
    <phoneticPr fontId="7"/>
  </si>
  <si>
    <t>プロジェクト詳細画面が表示されること。</t>
    <rPh sb="6" eb="8">
      <t>ショウサイ</t>
    </rPh>
    <phoneticPr fontId="7"/>
  </si>
  <si>
    <t xml:space="preserve">[ページング：初期表示]
検索条件として61件～80件ヒットする検索条件を入力して検索ボタンを押下し、続けて、次へのボタンを押下する。
</t>
    <rPh sb="7" eb="11">
      <t>ショキヒョウジ</t>
    </rPh>
    <rPh sb="13" eb="15">
      <t>ケンサク</t>
    </rPh>
    <rPh sb="15" eb="17">
      <t>ジョウケン</t>
    </rPh>
    <rPh sb="22" eb="23">
      <t>ケン</t>
    </rPh>
    <rPh sb="26" eb="27">
      <t>ケン</t>
    </rPh>
    <rPh sb="32" eb="34">
      <t>ケンサク</t>
    </rPh>
    <rPh sb="34" eb="36">
      <t>ジョウケン</t>
    </rPh>
    <rPh sb="37" eb="39">
      <t>ニュウリョク</t>
    </rPh>
    <rPh sb="41" eb="43">
      <t>ケンサク</t>
    </rPh>
    <rPh sb="47" eb="49">
      <t>オウカ</t>
    </rPh>
    <rPh sb="51" eb="52">
      <t>ツヅ</t>
    </rPh>
    <rPh sb="55" eb="56">
      <t>ツギ</t>
    </rPh>
    <rPh sb="62" eb="64">
      <t>オウカ</t>
    </rPh>
    <phoneticPr fontId="7"/>
  </si>
  <si>
    <t>TIS</t>
    <phoneticPr fontId="1"/>
  </si>
  <si>
    <t>戻るボタンでプロジェクト検索画面に戻れることを確認する。
【画面遷移】
プロジェクト検索画面→[検索]→プロジェクト検索画面(結果表示)→[プロジェクト名リンク]→プロジェクト詳細画面→[戻る]→プロジェクト検索画面</t>
    <rPh sb="0" eb="1">
      <t>モド</t>
    </rPh>
    <rPh sb="12" eb="14">
      <t>ケンサク</t>
    </rPh>
    <rPh sb="14" eb="16">
      <t>ガメン</t>
    </rPh>
    <rPh sb="17" eb="18">
      <t>モド</t>
    </rPh>
    <rPh sb="23" eb="25">
      <t>カクニン</t>
    </rPh>
    <phoneticPr fontId="7"/>
  </si>
  <si>
    <t>当該項目が入力精査エラーとならないこと。</t>
  </si>
  <si>
    <t>当該項目が入力精査エラーとならないこと。</t>
    <phoneticPr fontId="7"/>
  </si>
  <si>
    <t>当該項目が入力精査エラーとなること。</t>
    <phoneticPr fontId="7"/>
  </si>
  <si>
    <t>項目間精査エラーとなること。</t>
    <rPh sb="3" eb="5">
      <t>セイサ</t>
    </rPh>
    <phoneticPr fontId="7"/>
  </si>
  <si>
    <t>項目間精査エラーとならないこと。</t>
    <rPh sb="3" eb="5">
      <t>セイサ</t>
    </rPh>
    <phoneticPr fontId="7"/>
  </si>
  <si>
    <t>testSearchOverMaxLength</t>
    <phoneticPr fontId="7"/>
  </si>
  <si>
    <t>[一覧検索]
PJ名に129文字入力した状態で確認ボタンを押下する。
（自動テストで実施）</t>
    <rPh sb="36" eb="38">
      <t>ジドウ</t>
    </rPh>
    <rPh sb="42" eb="44">
      <t>ジッシ</t>
    </rPh>
    <phoneticPr fontId="7"/>
  </si>
  <si>
    <t>[一覧検索]
PJ種別"44"(存在しない値)を入力した状態で確認ボタンを押下する。（自動テストで実施）</t>
  </si>
  <si>
    <t>[一覧検索]
PJ分類"44"(存在しない値)を入力した状態で確認ボタンを押下する。（自動テストで実施）</t>
  </si>
  <si>
    <t>[一覧検索]
開始日_FROMに"xxxxxx"を入力した状態で確認ボタンを押下する。（自動テストで実施）</t>
  </si>
  <si>
    <t>[一覧検索]
開始日_TOに"xxxxxx"を入力した状態で確認ボタンを押下する。（自動テストで実施）</t>
  </si>
  <si>
    <t>[一覧検索]
終了日_FROMに"xxxxxx"を入力した状態で確認ボタンを押下する。（自動テストで実施）</t>
  </si>
  <si>
    <t>[一覧検索]
終了日_TOに"xxxxxx"を入力した状態で確認ボタンを押下する。（自動テストで実施）</t>
  </si>
  <si>
    <t>[一覧検索]
開始日_FROMに"2020-06-32"を入力した状態で確認ボタンを押下する。（自動テストで実施）</t>
  </si>
  <si>
    <t>[一覧検索]
開始日_TOに"2020-06-32"を入力した状態で確認ボタンを押下する。（自動テストで実施）</t>
  </si>
  <si>
    <t>[一覧検索]
終了日_FROMに"2020-06-32"を入力した状態で確認ボタンを押下する。（自動テストで実施）</t>
  </si>
  <si>
    <t>[一覧検索]
終了日_TOに"2020-06-32"を入力した状態で確認ボタンを押下する。（自動テストで実施）</t>
  </si>
  <si>
    <t>[一覧検索]
事業部に1234を入力した状態で確認ボタンを押下する。</t>
    <phoneticPr fontId="7"/>
  </si>
  <si>
    <t>[一覧検索]
部門に5678を入力した状態で確認ボタンを押下する。</t>
    <phoneticPr fontId="7"/>
  </si>
  <si>
    <t>[一覧検索]
事業部に12345を入力した状態で確認ボタンを押下する。
（自動テストで実施）</t>
    <phoneticPr fontId="7"/>
  </si>
  <si>
    <t>[一覧検索]
部門に56789を入力した状態で確認ボタンを押下する。
（自動テストで実施）</t>
    <phoneticPr fontId="7"/>
  </si>
  <si>
    <t>testSearchOverUpperLimitNumbers</t>
    <phoneticPr fontId="7"/>
  </si>
  <si>
    <t>[一覧検索]
売上高_実績_FROMに1000000000を入力した状態で確認ボタンを押下する。
（自動テストで実施）</t>
    <phoneticPr fontId="7"/>
  </si>
  <si>
    <t>[一覧検索]
売上高_実績_TOに1000000000を入力した状態で確認ボタンを押下する。
（自動テストで実施）</t>
    <phoneticPr fontId="7"/>
  </si>
  <si>
    <t>[一覧検索]
事業部に"A"を入力した状態で確認ボタンを押下する。
（自動テストで実施）</t>
    <phoneticPr fontId="7"/>
  </si>
  <si>
    <t>[一覧検索]
部門に"C"を入力した状態で確認ボタンを押下する。
（自動テストで実施）</t>
    <phoneticPr fontId="7"/>
  </si>
  <si>
    <t>79</t>
    <phoneticPr fontId="7"/>
  </si>
  <si>
    <t>アプリケーション方式設計書</t>
    <phoneticPr fontId="7"/>
  </si>
  <si>
    <t>フォーカス</t>
    <phoneticPr fontId="7"/>
  </si>
  <si>
    <t>Tabキー押下でフォーカスを移動させる。</t>
    <rPh sb="5" eb="7">
      <t>オウカ</t>
    </rPh>
    <rPh sb="14" eb="16">
      <t>イドウ</t>
    </rPh>
    <phoneticPr fontId="7"/>
  </si>
  <si>
    <t>フォーカスが左→右、上→下のZ型に移動すること。</t>
    <phoneticPr fontId="7"/>
  </si>
  <si>
    <t>80</t>
    <phoneticPr fontId="7"/>
  </si>
  <si>
    <t>[戻る]
ブラウザの戻るボタンを押下する</t>
    <phoneticPr fontId="7"/>
  </si>
  <si>
    <t>遷移元の画面が表示される（メニューから遷移するため）。</t>
    <rPh sb="0" eb="2">
      <t>センイ</t>
    </rPh>
    <rPh sb="2" eb="3">
      <t>モト</t>
    </rPh>
    <rPh sb="4" eb="6">
      <t>ガメン</t>
    </rPh>
    <rPh sb="7" eb="9">
      <t>ヒョウジ</t>
    </rPh>
    <rPh sb="19" eb="21">
      <t>センイ</t>
    </rPh>
    <phoneticPr fontId="7"/>
  </si>
  <si>
    <t>81</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</si>
</sst>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quot;¥&quot;#,##0_);[Red]\(&quot;¥&quot;#,##0\)"/>
    <numFmt numFmtId="177" formatCode="yyyy/m/d;@"/>
    <numFmt numFmtId="178" formatCode="&quot;第&quot;0.00&quot;版&quot;"/>
    <numFmt numFmtId="179" formatCode="yyyy/mm/dd"/>
    <numFmt numFmtId="180" formatCode="#,##0;\-#,##0;&quot;-&quot;"/>
  </numFmts>
  <fonts count="61">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10"/>
      <name val="VL Pゴシック"/>
      <family val="3"/>
    </font>
    <font>
      <sz val="9"/>
      <color rgb="FF000000"/>
      <name val="ＭＳ 明朝"/>
      <family val="1"/>
      <charset val="128"/>
    </font>
    <font>
      <sz val="9"/>
      <color theme="0" tint="-0.14999847407452621"/>
      <name val="ＭＳ 明朝"/>
      <family val="1"/>
      <charset val="128"/>
    </font>
  </fonts>
  <fills count="28">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0"/>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right style="thin">
        <color indexed="64"/>
      </right>
      <top style="thin">
        <color indexed="0"/>
      </top>
      <bottom style="thin">
        <color indexed="8"/>
      </bottom>
      <diagonal/>
    </border>
    <border>
      <left/>
      <right/>
      <top style="thin">
        <color indexed="0"/>
      </top>
      <bottom style="thin">
        <color indexed="8"/>
      </bottom>
      <diagonal/>
    </border>
    <border>
      <left style="thin">
        <color indexed="64"/>
      </left>
      <right/>
      <top style="thin">
        <color indexed="0"/>
      </top>
      <bottom style="thin">
        <color indexed="8"/>
      </bottom>
      <diagonal/>
    </border>
    <border>
      <left style="thin">
        <color indexed="64"/>
      </left>
      <right style="thin">
        <color indexed="64"/>
      </right>
      <top/>
      <bottom style="thin">
        <color indexed="8"/>
      </bottom>
      <diagonal/>
    </border>
    <border>
      <left style="thin">
        <color indexed="0"/>
      </left>
      <right style="thin">
        <color indexed="64"/>
      </right>
      <top style="thin">
        <color indexed="0"/>
      </top>
      <bottom style="thin">
        <color indexed="8"/>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64"/>
      </left>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s>
  <cellStyleXfs count="594">
    <xf numFmtId="0" fontId="0" fillId="0" borderId="0"/>
    <xf numFmtId="0" fontId="10" fillId="0" borderId="0"/>
    <xf numFmtId="0" fontId="8" fillId="0" borderId="0"/>
    <xf numFmtId="0" fontId="10" fillId="0" borderId="0"/>
    <xf numFmtId="0" fontId="10" fillId="0" borderId="0"/>
    <xf numFmtId="0" fontId="19" fillId="0" borderId="0"/>
    <xf numFmtId="9" fontId="10" fillId="0" borderId="0" applyFont="0" applyFill="0" applyBorder="0" applyAlignment="0" applyProtection="0"/>
    <xf numFmtId="0" fontId="10" fillId="0" borderId="0"/>
    <xf numFmtId="0" fontId="23" fillId="0" borderId="0" applyNumberFormat="0" applyFill="0" applyBorder="0" applyAlignment="0" applyProtection="0">
      <alignment vertical="top"/>
      <protection locked="0"/>
    </xf>
    <xf numFmtId="0" fontId="26" fillId="0" borderId="0">
      <alignment vertical="center"/>
    </xf>
    <xf numFmtId="0" fontId="29" fillId="0" borderId="0" applyNumberFormat="0" applyFill="0" applyBorder="0" applyAlignment="0" applyProtection="0">
      <alignment vertical="center"/>
    </xf>
    <xf numFmtId="0" fontId="30" fillId="0" borderId="0"/>
    <xf numFmtId="0" fontId="31" fillId="0" borderId="0" applyNumberFormat="0" applyFill="0" applyBorder="0" applyAlignment="0" applyProtection="0"/>
    <xf numFmtId="0" fontId="32" fillId="5" borderId="0" applyNumberFormat="0" applyBorder="0" applyAlignment="0" applyProtection="0">
      <alignment vertical="center"/>
    </xf>
    <xf numFmtId="0" fontId="32" fillId="6" borderId="0" applyNumberFormat="0" applyBorder="0" applyAlignment="0" applyProtection="0">
      <alignment vertical="center"/>
    </xf>
    <xf numFmtId="0" fontId="32" fillId="7" borderId="0" applyNumberFormat="0" applyBorder="0" applyAlignment="0" applyProtection="0">
      <alignment vertical="center"/>
    </xf>
    <xf numFmtId="0" fontId="32" fillId="8" borderId="0" applyNumberFormat="0" applyBorder="0" applyAlignment="0" applyProtection="0">
      <alignment vertical="center"/>
    </xf>
    <xf numFmtId="0" fontId="32"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2" fillId="8" borderId="0" applyNumberFormat="0" applyBorder="0" applyAlignment="0" applyProtection="0">
      <alignment vertical="center"/>
    </xf>
    <xf numFmtId="0" fontId="32" fillId="11"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180" fontId="34" fillId="0" borderId="0" applyFill="0" applyBorder="0" applyAlignment="0"/>
    <xf numFmtId="0" fontId="35" fillId="0" borderId="22" applyNumberFormat="0" applyAlignment="0" applyProtection="0">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6" fillId="0" borderId="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11" fillId="0" borderId="0" applyNumberFormat="0" applyFill="0" applyBorder="0" applyAlignment="0" applyProtection="0">
      <alignment vertical="center"/>
    </xf>
    <xf numFmtId="0" fontId="37" fillId="23" borderId="23" applyNumberFormat="0" applyAlignment="0" applyProtection="0">
      <alignment vertical="center"/>
    </xf>
    <xf numFmtId="0" fontId="38" fillId="24" borderId="0" applyNumberFormat="0" applyBorder="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39" fillId="0" borderId="25" applyNumberFormat="0" applyFill="0" applyAlignment="0" applyProtection="0">
      <alignment vertical="center"/>
    </xf>
    <xf numFmtId="0" fontId="40" fillId="6" borderId="0" applyNumberFormat="0" applyBorder="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2" fillId="0" borderId="0" applyNumberFormat="0" applyFill="0" applyBorder="0" applyAlignment="0" applyProtection="0">
      <alignment vertical="center"/>
    </xf>
    <xf numFmtId="0" fontId="43" fillId="0" borderId="27" applyNumberFormat="0" applyFill="0" applyAlignment="0" applyProtection="0">
      <alignment vertical="center"/>
    </xf>
    <xf numFmtId="0" fontId="44" fillId="0" borderId="28" applyNumberFormat="0" applyFill="0" applyAlignment="0" applyProtection="0">
      <alignment vertical="center"/>
    </xf>
    <xf numFmtId="0" fontId="45" fillId="0" borderId="29" applyNumberFormat="0" applyFill="0" applyAlignment="0" applyProtection="0">
      <alignment vertical="center"/>
    </xf>
    <xf numFmtId="0" fontId="45" fillId="0" borderId="0" applyNumberFormat="0" applyFill="0" applyBorder="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8" fillId="0" borderId="0" applyNumberFormat="0" applyFill="0" applyBorder="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1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0" fillId="0" borderId="0">
      <alignment vertical="center"/>
    </xf>
    <xf numFmtId="0" fontId="30" fillId="0" borderId="0"/>
    <xf numFmtId="0" fontId="30" fillId="0" borderId="0"/>
    <xf numFmtId="0" fontId="6" fillId="0" borderId="0">
      <alignment vertical="center"/>
    </xf>
    <xf numFmtId="0" fontId="6" fillId="0" borderId="0">
      <alignment vertical="center"/>
    </xf>
    <xf numFmtId="0" fontId="6" fillId="0" borderId="0">
      <alignment vertical="center"/>
    </xf>
    <xf numFmtId="0" fontId="8" fillId="0" borderId="0"/>
    <xf numFmtId="0" fontId="6" fillId="0" borderId="0">
      <alignment vertical="center"/>
    </xf>
    <xf numFmtId="0" fontId="32" fillId="0" borderId="0">
      <alignment vertical="center"/>
    </xf>
    <xf numFmtId="0" fontId="6" fillId="0" borderId="0">
      <alignment vertical="center"/>
    </xf>
    <xf numFmtId="0" fontId="6" fillId="0" borderId="0">
      <alignment vertical="center"/>
    </xf>
    <xf numFmtId="0" fontId="30" fillId="0" borderId="0">
      <alignment vertical="center"/>
    </xf>
    <xf numFmtId="0" fontId="10" fillId="0" borderId="0"/>
    <xf numFmtId="0" fontId="8" fillId="0" borderId="0"/>
    <xf numFmtId="0" fontId="51" fillId="0" borderId="0">
      <alignment vertical="center"/>
    </xf>
    <xf numFmtId="0" fontId="52" fillId="0" borderId="0"/>
    <xf numFmtId="0" fontId="10" fillId="0" borderId="0"/>
    <xf numFmtId="0" fontId="8" fillId="0" borderId="0"/>
    <xf numFmtId="0" fontId="52" fillId="0" borderId="0"/>
    <xf numFmtId="0" fontId="10" fillId="0" borderId="0"/>
    <xf numFmtId="0" fontId="10" fillId="0" borderId="0"/>
    <xf numFmtId="0" fontId="10" fillId="0" borderId="0"/>
    <xf numFmtId="0" fontId="53" fillId="0" borderId="0"/>
    <xf numFmtId="0" fontId="54" fillId="0" borderId="0"/>
    <xf numFmtId="0" fontId="55" fillId="7"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58" fillId="0" borderId="0" applyFont="0" applyFill="0" applyBorder="0" applyAlignment="0" applyProtection="0">
      <alignment vertical="center"/>
    </xf>
  </cellStyleXfs>
  <cellXfs count="298">
    <xf numFmtId="0" fontId="0" fillId="0" borderId="0" xfId="0"/>
    <xf numFmtId="0" fontId="12" fillId="0" borderId="0" xfId="3" applyFont="1"/>
    <xf numFmtId="0" fontId="13" fillId="0" borderId="0" xfId="3" applyFont="1"/>
    <xf numFmtId="0" fontId="14" fillId="0" borderId="0" xfId="3" applyFont="1"/>
    <xf numFmtId="0" fontId="15" fillId="0" borderId="0" xfId="3" applyFont="1"/>
    <xf numFmtId="0" fontId="16" fillId="0" borderId="0" xfId="3" applyFont="1"/>
    <xf numFmtId="178" fontId="17" fillId="0" borderId="0" xfId="4" quotePrefix="1" applyNumberFormat="1" applyFont="1" applyAlignment="1">
      <alignment horizontal="center"/>
    </xf>
    <xf numFmtId="0" fontId="16" fillId="0" borderId="0" xfId="3" applyFont="1" applyAlignment="1">
      <alignment horizontal="center"/>
    </xf>
    <xf numFmtId="31" fontId="16" fillId="0" borderId="0" xfId="3" applyNumberFormat="1" applyFont="1"/>
    <xf numFmtId="0" fontId="20" fillId="0" borderId="0" xfId="5" applyFont="1" applyAlignment="1">
      <alignment horizontal="center"/>
    </xf>
    <xf numFmtId="0" fontId="21" fillId="0" borderId="0" xfId="3" applyFont="1" applyAlignment="1">
      <alignment horizontal="center"/>
    </xf>
    <xf numFmtId="0" fontId="17" fillId="0" borderId="0" xfId="4" applyFont="1"/>
    <xf numFmtId="0" fontId="21" fillId="0" borderId="0" xfId="3" applyFont="1"/>
    <xf numFmtId="0" fontId="17" fillId="0" borderId="0" xfId="3" applyFont="1"/>
    <xf numFmtId="0" fontId="22" fillId="0" borderId="0" xfId="3" applyFont="1"/>
    <xf numFmtId="0" fontId="10" fillId="0" borderId="0" xfId="8" applyFont="1" applyFill="1" applyBorder="1" applyAlignment="1" applyProtection="1"/>
    <xf numFmtId="0" fontId="22" fillId="0" borderId="0" xfId="3" applyFont="1" applyAlignment="1">
      <alignment horizontal="right"/>
    </xf>
    <xf numFmtId="0" fontId="24" fillId="0" borderId="0" xfId="3" applyFont="1"/>
    <xf numFmtId="0" fontId="21" fillId="0" borderId="0" xfId="3" applyFont="1" applyAlignment="1">
      <alignment horizontal="left"/>
    </xf>
    <xf numFmtId="0" fontId="25" fillId="0" borderId="0" xfId="3" quotePrefix="1" applyFont="1" applyAlignment="1">
      <alignment horizontal="right"/>
    </xf>
    <xf numFmtId="0" fontId="24" fillId="0" borderId="0" xfId="3" applyFont="1" applyAlignment="1">
      <alignment horizontal="left"/>
    </xf>
    <xf numFmtId="0" fontId="10" fillId="0" borderId="0" xfId="8" applyFont="1" applyFill="1" applyAlignment="1" applyProtection="1">
      <alignment horizontal="left"/>
    </xf>
    <xf numFmtId="0" fontId="25" fillId="0" borderId="0" xfId="3" quotePrefix="1" applyFont="1" applyAlignment="1">
      <alignment horizontal="right" vertical="center"/>
    </xf>
    <xf numFmtId="0" fontId="22" fillId="0" borderId="0" xfId="3" applyFont="1" applyAlignment="1">
      <alignment horizontal="right" vertical="center"/>
    </xf>
    <xf numFmtId="0" fontId="10" fillId="0" borderId="0" xfId="8" applyFont="1" applyFill="1" applyAlignment="1" applyProtection="1">
      <alignment horizontal="left" vertical="center"/>
    </xf>
    <xf numFmtId="0" fontId="10" fillId="0" borderId="0" xfId="2" applyFont="1"/>
    <xf numFmtId="49" fontId="10" fillId="0" borderId="0" xfId="2" applyNumberFormat="1" applyFont="1"/>
    <xf numFmtId="0" fontId="10" fillId="0" borderId="2" xfId="2" applyFont="1" applyBorder="1"/>
    <xf numFmtId="49" fontId="10" fillId="0" borderId="2" xfId="2" applyNumberFormat="1" applyFont="1" applyBorder="1"/>
    <xf numFmtId="0" fontId="10" fillId="4" borderId="1" xfId="0" applyFont="1" applyFill="1" applyBorder="1" applyAlignment="1">
      <alignment vertical="center"/>
    </xf>
    <xf numFmtId="0" fontId="10" fillId="0" borderId="0" xfId="2" applyFont="1" applyAlignment="1">
      <alignment vertical="center"/>
    </xf>
    <xf numFmtId="0" fontId="10" fillId="4" borderId="1" xfId="0" applyFont="1" applyFill="1" applyBorder="1" applyAlignment="1">
      <alignment vertical="top"/>
    </xf>
    <xf numFmtId="0" fontId="10" fillId="4" borderId="4" xfId="2" applyFont="1" applyFill="1" applyBorder="1" applyAlignment="1">
      <alignment vertical="center"/>
    </xf>
    <xf numFmtId="0" fontId="10" fillId="0" borderId="0" xfId="2" applyFont="1" applyAlignment="1">
      <alignment wrapText="1"/>
    </xf>
    <xf numFmtId="0" fontId="10" fillId="0" borderId="2" xfId="2" applyFont="1" applyBorder="1" applyAlignment="1">
      <alignment wrapText="1"/>
    </xf>
    <xf numFmtId="0" fontId="10" fillId="0" borderId="0" xfId="2" applyFont="1" applyAlignment="1">
      <alignment vertical="top" wrapText="1"/>
    </xf>
    <xf numFmtId="0" fontId="10" fillId="0" borderId="2" xfId="2" applyFont="1" applyBorder="1" applyAlignment="1">
      <alignment vertical="top" wrapText="1"/>
    </xf>
    <xf numFmtId="0" fontId="10" fillId="4" borderId="4" xfId="2" applyFont="1" applyFill="1" applyBorder="1" applyAlignment="1">
      <alignment vertical="center" wrapText="1"/>
    </xf>
    <xf numFmtId="0" fontId="10" fillId="4" borderId="4" xfId="2" applyFont="1" applyFill="1" applyBorder="1" applyAlignment="1">
      <alignment vertical="top" wrapText="1"/>
    </xf>
    <xf numFmtId="0" fontId="10" fillId="4" borderId="4" xfId="0" applyFont="1" applyFill="1" applyBorder="1" applyAlignment="1">
      <alignment vertical="center"/>
    </xf>
    <xf numFmtId="49" fontId="10" fillId="0" borderId="0" xfId="2" applyNumberFormat="1" applyFont="1" applyAlignment="1">
      <alignment horizontal="left" vertical="top"/>
    </xf>
    <xf numFmtId="49" fontId="10" fillId="0" borderId="0" xfId="2" applyNumberFormat="1" applyFont="1" applyAlignment="1">
      <alignment vertical="center"/>
    </xf>
    <xf numFmtId="0" fontId="10" fillId="27" borderId="0" xfId="2" applyFont="1" applyFill="1" applyAlignment="1">
      <alignment vertical="center"/>
    </xf>
    <xf numFmtId="0" fontId="10" fillId="27" borderId="32" xfId="2" applyFont="1" applyFill="1" applyBorder="1" applyAlignment="1">
      <alignment vertical="top"/>
    </xf>
    <xf numFmtId="14" fontId="10" fillId="27" borderId="32" xfId="2" applyNumberFormat="1" applyFont="1" applyFill="1" applyBorder="1" applyAlignment="1">
      <alignment vertical="top"/>
    </xf>
    <xf numFmtId="0" fontId="59" fillId="27" borderId="34" xfId="1" applyFont="1" applyFill="1" applyBorder="1" applyAlignment="1">
      <alignment horizontal="left" vertical="top" wrapText="1"/>
    </xf>
    <xf numFmtId="0" fontId="10" fillId="27" borderId="1" xfId="2" applyFont="1" applyFill="1" applyBorder="1" applyAlignment="1">
      <alignment vertical="top" wrapText="1"/>
    </xf>
    <xf numFmtId="0" fontId="59" fillId="27" borderId="35" xfId="1" applyFont="1" applyFill="1" applyBorder="1" applyAlignment="1">
      <alignment horizontal="left" vertical="top"/>
    </xf>
    <xf numFmtId="0" fontId="59" fillId="27" borderId="36" xfId="1" applyFont="1" applyFill="1" applyBorder="1" applyAlignment="1">
      <alignment horizontal="left" vertical="top"/>
    </xf>
    <xf numFmtId="0" fontId="59" fillId="27" borderId="37" xfId="1" applyFont="1" applyFill="1" applyBorder="1" applyAlignment="1">
      <alignment horizontal="left" vertical="top" wrapText="1"/>
    </xf>
    <xf numFmtId="0" fontId="59" fillId="27" borderId="38" xfId="1" applyFont="1" applyFill="1" applyBorder="1" applyAlignment="1">
      <alignment horizontal="left" vertical="top"/>
    </xf>
    <xf numFmtId="0" fontId="59" fillId="27" borderId="39" xfId="1" applyFont="1" applyFill="1" applyBorder="1" applyAlignment="1">
      <alignment horizontal="left" vertical="top"/>
    </xf>
    <xf numFmtId="49" fontId="10" fillId="0" borderId="40" xfId="2" applyNumberFormat="1" applyFont="1" applyBorder="1" applyAlignment="1">
      <alignment horizontal="left" vertical="top"/>
    </xf>
    <xf numFmtId="0" fontId="10" fillId="27" borderId="41" xfId="2" applyFont="1" applyFill="1" applyBorder="1" applyAlignment="1">
      <alignment vertical="top"/>
    </xf>
    <xf numFmtId="14" fontId="10" fillId="27" borderId="41" xfId="2" applyNumberFormat="1" applyFont="1" applyFill="1" applyBorder="1" applyAlignment="1">
      <alignment vertical="top"/>
    </xf>
    <xf numFmtId="0" fontId="59" fillId="27" borderId="43" xfId="1" applyFont="1" applyFill="1" applyBorder="1" applyAlignment="1">
      <alignment horizontal="left" vertical="top" wrapText="1"/>
    </xf>
    <xf numFmtId="0" fontId="59" fillId="27" borderId="1" xfId="1" applyFont="1" applyFill="1" applyBorder="1" applyAlignment="1">
      <alignment horizontal="left" vertical="top" wrapText="1"/>
    </xf>
    <xf numFmtId="0" fontId="59" fillId="27" borderId="1" xfId="1" applyFont="1" applyFill="1" applyBorder="1" applyAlignment="1">
      <alignment horizontal="left" vertical="top"/>
    </xf>
    <xf numFmtId="0" fontId="59" fillId="27" borderId="44" xfId="1" applyFont="1" applyFill="1" applyBorder="1" applyAlignment="1">
      <alignment horizontal="left" vertical="top"/>
    </xf>
    <xf numFmtId="0" fontId="59" fillId="27" borderId="45" xfId="1" applyFont="1" applyFill="1" applyBorder="1" applyAlignment="1">
      <alignment horizontal="left" vertical="top" wrapText="1"/>
    </xf>
    <xf numFmtId="0" fontId="59" fillId="27" borderId="46" xfId="1" applyFont="1" applyFill="1" applyBorder="1" applyAlignment="1">
      <alignment horizontal="left" vertical="top"/>
    </xf>
    <xf numFmtId="0" fontId="59" fillId="27" borderId="4" xfId="1" applyFont="1" applyFill="1" applyBorder="1" applyAlignment="1">
      <alignment horizontal="left" vertical="top" wrapText="1"/>
    </xf>
    <xf numFmtId="49" fontId="10" fillId="0" borderId="47" xfId="2" applyNumberFormat="1" applyFont="1" applyBorder="1" applyAlignment="1">
      <alignment horizontal="left" vertical="top"/>
    </xf>
    <xf numFmtId="49" fontId="10" fillId="27" borderId="0" xfId="2" applyNumberFormat="1" applyFont="1" applyFill="1" applyAlignment="1">
      <alignment horizontal="left" vertical="top"/>
    </xf>
    <xf numFmtId="0" fontId="59" fillId="27" borderId="7" xfId="1" applyFont="1" applyFill="1" applyBorder="1" applyAlignment="1">
      <alignment horizontal="left" vertical="top"/>
    </xf>
    <xf numFmtId="0" fontId="59" fillId="27" borderId="5" xfId="1" applyFont="1" applyFill="1" applyBorder="1" applyAlignment="1">
      <alignment horizontal="left" vertical="top"/>
    </xf>
    <xf numFmtId="0" fontId="59" fillId="27" borderId="8" xfId="1" applyFont="1" applyFill="1" applyBorder="1" applyAlignment="1">
      <alignment horizontal="left" vertical="top"/>
    </xf>
    <xf numFmtId="0" fontId="59" fillId="0" borderId="8" xfId="1" applyFont="1" applyBorder="1" applyAlignment="1">
      <alignment horizontal="left" vertical="top"/>
    </xf>
    <xf numFmtId="0" fontId="59" fillId="27" borderId="4" xfId="1" applyFont="1" applyFill="1" applyBorder="1" applyAlignment="1">
      <alignment horizontal="left" vertical="top"/>
    </xf>
    <xf numFmtId="0" fontId="59" fillId="0" borderId="3" xfId="1" applyFont="1" applyBorder="1" applyAlignment="1">
      <alignment horizontal="left" vertical="top"/>
    </xf>
    <xf numFmtId="14" fontId="10" fillId="27" borderId="1" xfId="2" applyNumberFormat="1" applyFont="1" applyFill="1" applyBorder="1" applyAlignment="1">
      <alignment horizontal="left" vertical="top"/>
    </xf>
    <xf numFmtId="14" fontId="10" fillId="27" borderId="1" xfId="2" applyNumberFormat="1" applyFont="1" applyFill="1" applyBorder="1" applyAlignment="1">
      <alignment horizontal="right" vertical="top"/>
    </xf>
    <xf numFmtId="177" fontId="10" fillId="27" borderId="1" xfId="2" applyNumberFormat="1" applyFont="1" applyFill="1" applyBorder="1" applyAlignment="1">
      <alignment horizontal="left" vertical="top"/>
    </xf>
    <xf numFmtId="14" fontId="10" fillId="0" borderId="1" xfId="2" applyNumberFormat="1" applyFont="1" applyBorder="1" applyAlignment="1">
      <alignment horizontal="left" vertical="top"/>
    </xf>
    <xf numFmtId="14" fontId="10" fillId="0" borderId="1" xfId="2" applyNumberFormat="1" applyFont="1" applyBorder="1" applyAlignment="1">
      <alignment horizontal="right" vertical="top"/>
    </xf>
    <xf numFmtId="177" fontId="10" fillId="0" borderId="1" xfId="2" applyNumberFormat="1" applyFont="1" applyBorder="1" applyAlignment="1">
      <alignment horizontal="left" vertical="top"/>
    </xf>
    <xf numFmtId="49" fontId="10" fillId="0" borderId="1" xfId="2" applyNumberFormat="1" applyFont="1" applyBorder="1" applyAlignment="1">
      <alignment horizontal="left" vertical="top"/>
    </xf>
    <xf numFmtId="0" fontId="59" fillId="0" borderId="48" xfId="1" applyFont="1" applyBorder="1" applyAlignment="1">
      <alignment horizontal="left" vertical="top" wrapText="1"/>
    </xf>
    <xf numFmtId="0" fontId="59" fillId="0" borderId="43" xfId="1" applyFont="1" applyBorder="1" applyAlignment="1">
      <alignment horizontal="left" vertical="top" wrapText="1"/>
    </xf>
    <xf numFmtId="0" fontId="59" fillId="0" borderId="4" xfId="1" applyFont="1" applyBorder="1" applyAlignment="1">
      <alignment horizontal="left" vertical="top" wrapText="1"/>
    </xf>
    <xf numFmtId="0" fontId="59" fillId="0" borderId="1" xfId="1" applyFont="1" applyBorder="1" applyAlignment="1">
      <alignment horizontal="left" vertical="top"/>
    </xf>
    <xf numFmtId="49" fontId="10" fillId="0" borderId="0" xfId="2" applyNumberFormat="1" applyFont="1" applyAlignment="1">
      <alignment horizontal="left" vertical="top" wrapText="1"/>
    </xf>
    <xf numFmtId="49" fontId="10" fillId="27" borderId="1" xfId="2" applyNumberFormat="1" applyFont="1" applyFill="1" applyBorder="1" applyAlignment="1">
      <alignment horizontal="left" vertical="top"/>
    </xf>
    <xf numFmtId="0" fontId="59" fillId="27" borderId="48" xfId="1" applyFont="1" applyFill="1" applyBorder="1" applyAlignment="1">
      <alignment horizontal="left" vertical="top" wrapText="1"/>
    </xf>
    <xf numFmtId="0" fontId="59" fillId="0" borderId="4" xfId="1" applyFont="1" applyBorder="1" applyAlignment="1">
      <alignment horizontal="left" vertical="top"/>
    </xf>
    <xf numFmtId="49" fontId="10" fillId="0" borderId="50" xfId="2" applyNumberFormat="1" applyFont="1" applyBorder="1" applyAlignment="1">
      <alignment horizontal="left" vertical="top"/>
    </xf>
    <xf numFmtId="0" fontId="59" fillId="0" borderId="12" xfId="1" applyFont="1" applyBorder="1" applyAlignment="1">
      <alignment horizontal="left" vertical="top" wrapText="1"/>
    </xf>
    <xf numFmtId="0" fontId="59" fillId="0" borderId="9" xfId="1" applyFont="1" applyBorder="1" applyAlignment="1">
      <alignment horizontal="left" vertical="top" wrapText="1"/>
    </xf>
    <xf numFmtId="0" fontId="10" fillId="4" borderId="1" xfId="2" applyFont="1" applyFill="1" applyBorder="1" applyAlignment="1">
      <alignment vertical="center"/>
    </xf>
    <xf numFmtId="49" fontId="10" fillId="4" borderId="1" xfId="2" applyNumberFormat="1" applyFont="1" applyFill="1" applyBorder="1" applyAlignment="1">
      <alignment vertical="center"/>
    </xf>
    <xf numFmtId="49" fontId="10" fillId="27" borderId="42" xfId="2" applyNumberFormat="1" applyFont="1" applyFill="1" applyBorder="1" applyAlignment="1">
      <alignment horizontal="left" vertical="top"/>
    </xf>
    <xf numFmtId="49" fontId="10" fillId="0" borderId="42" xfId="2" applyNumberFormat="1" applyFont="1" applyBorder="1" applyAlignment="1">
      <alignment horizontal="left" vertical="top"/>
    </xf>
    <xf numFmtId="49" fontId="10" fillId="27" borderId="33" xfId="2" applyNumberFormat="1" applyFont="1" applyFill="1" applyBorder="1" applyAlignment="1">
      <alignment horizontal="left" vertical="top"/>
    </xf>
    <xf numFmtId="0" fontId="10" fillId="0" borderId="0" xfId="2" applyFont="1" applyAlignment="1">
      <alignment vertical="top"/>
    </xf>
    <xf numFmtId="0" fontId="10" fillId="0" borderId="2" xfId="2" applyFont="1" applyBorder="1" applyAlignment="1">
      <alignment vertical="top"/>
    </xf>
    <xf numFmtId="0" fontId="10" fillId="4" borderId="4" xfId="2" applyFont="1" applyFill="1" applyBorder="1" applyAlignment="1">
      <alignment vertical="top"/>
    </xf>
    <xf numFmtId="49" fontId="10" fillId="0" borderId="0" xfId="2" applyNumberFormat="1" applyFont="1" applyAlignment="1">
      <alignment vertical="top"/>
    </xf>
    <xf numFmtId="49" fontId="10" fillId="0" borderId="2" xfId="2" applyNumberFormat="1" applyFont="1" applyBorder="1" applyAlignment="1">
      <alignment vertical="top"/>
    </xf>
    <xf numFmtId="49" fontId="10" fillId="4" borderId="4" xfId="2" applyNumberFormat="1" applyFont="1" applyFill="1" applyBorder="1" applyAlignment="1">
      <alignment vertical="top"/>
    </xf>
    <xf numFmtId="0" fontId="59" fillId="0" borderId="5" xfId="1" applyFont="1" applyBorder="1" applyAlignment="1">
      <alignment horizontal="left" vertical="top" wrapText="1"/>
    </xf>
    <xf numFmtId="0" fontId="59" fillId="0" borderId="1" xfId="1" applyFont="1" applyBorder="1" applyAlignment="1">
      <alignment horizontal="left" vertical="top" wrapText="1"/>
    </xf>
    <xf numFmtId="0" fontId="10" fillId="0" borderId="0" xfId="4"/>
    <xf numFmtId="0" fontId="10" fillId="0" borderId="0" xfId="4" applyAlignment="1">
      <alignment horizontal="right"/>
    </xf>
    <xf numFmtId="0" fontId="10" fillId="0" borderId="0" xfId="4" applyAlignment="1">
      <alignment vertical="top"/>
    </xf>
    <xf numFmtId="0" fontId="10" fillId="0" borderId="0" xfId="4" applyAlignment="1">
      <alignment horizontal="center" vertical="center"/>
    </xf>
    <xf numFmtId="0" fontId="10" fillId="0" borderId="0" xfId="4" quotePrefix="1" applyAlignment="1">
      <alignment vertical="center"/>
    </xf>
    <xf numFmtId="0" fontId="10" fillId="0" borderId="0" xfId="4" applyAlignment="1">
      <alignment vertical="center"/>
    </xf>
    <xf numFmtId="0" fontId="10" fillId="0" borderId="17" xfId="3" applyBorder="1" applyAlignment="1">
      <alignment horizontal="center" vertical="center"/>
    </xf>
    <xf numFmtId="0" fontId="10" fillId="0" borderId="0" xfId="4" applyAlignment="1">
      <alignment horizontal="left" vertical="center"/>
    </xf>
    <xf numFmtId="0" fontId="10" fillId="0" borderId="8" xfId="3" applyBorder="1" applyAlignment="1">
      <alignment horizontal="right" vertical="top"/>
    </xf>
    <xf numFmtId="0" fontId="10" fillId="0" borderId="1" xfId="3" applyBorder="1" applyAlignment="1">
      <alignment horizontal="right" vertical="top"/>
    </xf>
    <xf numFmtId="0" fontId="10" fillId="0" borderId="0" xfId="3"/>
    <xf numFmtId="0" fontId="10" fillId="0" borderId="0" xfId="3" quotePrefix="1"/>
    <xf numFmtId="0" fontId="10" fillId="0" borderId="0" xfId="3" applyAlignment="1">
      <alignment vertical="top"/>
    </xf>
    <xf numFmtId="0" fontId="10" fillId="0" borderId="0" xfId="3" applyAlignment="1">
      <alignment vertical="center"/>
    </xf>
    <xf numFmtId="0" fontId="10" fillId="0" borderId="0" xfId="3" quotePrefix="1" applyAlignment="1">
      <alignment vertical="center"/>
    </xf>
    <xf numFmtId="0" fontId="10" fillId="0" borderId="0" xfId="3" applyAlignment="1">
      <alignment horizontal="left" vertical="top"/>
    </xf>
    <xf numFmtId="0" fontId="10" fillId="0" borderId="0" xfId="3" applyAlignment="1">
      <alignment horizontal="left" vertical="center"/>
    </xf>
    <xf numFmtId="0" fontId="10" fillId="0" borderId="0" xfId="3" applyAlignment="1">
      <alignment horizontal="right"/>
    </xf>
    <xf numFmtId="0" fontId="10" fillId="0" borderId="0" xfId="3" applyAlignment="1">
      <alignment horizontal="left"/>
    </xf>
    <xf numFmtId="0" fontId="10" fillId="0" borderId="0" xfId="3" quotePrefix="1" applyAlignment="1">
      <alignment horizontal="right"/>
    </xf>
    <xf numFmtId="0" fontId="10" fillId="0" borderId="0" xfId="3" quotePrefix="1" applyAlignment="1">
      <alignment horizontal="right" vertical="center"/>
    </xf>
    <xf numFmtId="0" fontId="10" fillId="0" borderId="1" xfId="2" applyFont="1" applyBorder="1" applyAlignment="1">
      <alignment vertical="top" wrapText="1"/>
    </xf>
    <xf numFmtId="0" fontId="10" fillId="0" borderId="12" xfId="9" applyFont="1" applyBorder="1" applyAlignment="1">
      <alignment vertical="top" wrapText="1"/>
    </xf>
    <xf numFmtId="0" fontId="10" fillId="0" borderId="4" xfId="9" applyFont="1" applyBorder="1" applyAlignment="1">
      <alignment vertical="top" wrapText="1"/>
    </xf>
    <xf numFmtId="0" fontId="10" fillId="0" borderId="3" xfId="9" applyFont="1" applyBorder="1" applyAlignment="1">
      <alignment vertical="top" wrapText="1"/>
    </xf>
    <xf numFmtId="0" fontId="10" fillId="27" borderId="4" xfId="9" applyFont="1" applyFill="1" applyBorder="1" applyAlignment="1">
      <alignment vertical="top" wrapText="1"/>
    </xf>
    <xf numFmtId="0" fontId="59" fillId="27" borderId="1" xfId="1" applyFont="1" applyFill="1" applyBorder="1" applyAlignment="1">
      <alignment horizontal="left" vertical="top" wrapText="1" shrinkToFit="1"/>
    </xf>
    <xf numFmtId="0" fontId="59" fillId="27" borderId="1" xfId="1" applyFont="1" applyFill="1" applyBorder="1" applyAlignment="1">
      <alignment vertical="top" wrapText="1" shrinkToFit="1"/>
    </xf>
    <xf numFmtId="0" fontId="10" fillId="27" borderId="1" xfId="2" applyFont="1" applyFill="1" applyBorder="1" applyAlignment="1">
      <alignment horizontal="right" vertical="top"/>
    </xf>
    <xf numFmtId="0" fontId="10" fillId="27" borderId="0" xfId="2" applyFont="1" applyFill="1"/>
    <xf numFmtId="0" fontId="60" fillId="0" borderId="13" xfId="9" applyFont="1" applyBorder="1" applyAlignment="1">
      <alignment vertical="top" wrapText="1"/>
    </xf>
    <xf numFmtId="0" fontId="10" fillId="0" borderId="8" xfId="9" applyFont="1" applyBorder="1" applyAlignment="1">
      <alignment vertical="top" wrapText="1"/>
    </xf>
    <xf numFmtId="0" fontId="10" fillId="0" borderId="1" xfId="9" applyFont="1" applyBorder="1" applyAlignment="1">
      <alignment vertical="top" wrapText="1"/>
    </xf>
    <xf numFmtId="0" fontId="59" fillId="0" borderId="1" xfId="1" applyFont="1" applyBorder="1" applyAlignment="1">
      <alignment horizontal="left" vertical="top" wrapText="1" shrinkToFit="1"/>
    </xf>
    <xf numFmtId="0" fontId="59" fillId="0" borderId="1" xfId="1" applyFont="1" applyBorder="1" applyAlignment="1">
      <alignment vertical="top" wrapText="1" shrinkToFit="1"/>
    </xf>
    <xf numFmtId="49" fontId="10" fillId="0" borderId="1" xfId="2" applyNumberFormat="1" applyFont="1" applyBorder="1" applyAlignment="1">
      <alignment horizontal="left" vertical="top" wrapText="1"/>
    </xf>
    <xf numFmtId="0" fontId="10" fillId="27" borderId="1" xfId="9" applyFont="1" applyFill="1" applyBorder="1" applyAlignment="1">
      <alignment vertical="top" wrapText="1"/>
    </xf>
    <xf numFmtId="49" fontId="10" fillId="27" borderId="1" xfId="2" applyNumberFormat="1" applyFont="1" applyFill="1" applyBorder="1" applyAlignment="1">
      <alignment horizontal="left" vertical="top" wrapText="1"/>
    </xf>
    <xf numFmtId="177" fontId="10" fillId="27" borderId="1" xfId="2" applyNumberFormat="1" applyFont="1" applyFill="1" applyBorder="1" applyAlignment="1">
      <alignment horizontal="left" vertical="top" wrapText="1"/>
    </xf>
    <xf numFmtId="177" fontId="10" fillId="27" borderId="1" xfId="2" applyNumberFormat="1" applyFont="1" applyFill="1" applyBorder="1" applyAlignment="1">
      <alignment horizontal="right" vertical="top" wrapText="1"/>
    </xf>
    <xf numFmtId="0" fontId="10" fillId="27" borderId="1" xfId="2" applyFont="1" applyFill="1" applyBorder="1" applyAlignment="1">
      <alignment horizontal="left" vertical="top" wrapText="1"/>
    </xf>
    <xf numFmtId="14" fontId="10" fillId="27" borderId="1" xfId="2" applyNumberFormat="1" applyFont="1" applyFill="1" applyBorder="1" applyAlignment="1">
      <alignment horizontal="left" vertical="top" wrapText="1"/>
    </xf>
    <xf numFmtId="0" fontId="10" fillId="0" borderId="14" xfId="9" applyFont="1" applyBorder="1" applyAlignment="1">
      <alignment vertical="top" wrapText="1"/>
    </xf>
    <xf numFmtId="0" fontId="10" fillId="0" borderId="10" xfId="9" applyFont="1" applyBorder="1" applyAlignment="1">
      <alignment vertical="top" wrapText="1"/>
    </xf>
    <xf numFmtId="0" fontId="10" fillId="27" borderId="3" xfId="9" applyFont="1" applyFill="1" applyBorder="1" applyAlignment="1">
      <alignment vertical="top" wrapText="1"/>
    </xf>
    <xf numFmtId="0" fontId="59" fillId="27" borderId="1" xfId="0" applyFont="1" applyFill="1" applyBorder="1" applyAlignment="1">
      <alignment horizontal="left" vertical="top" wrapText="1" shrinkToFit="1"/>
    </xf>
    <xf numFmtId="0" fontId="10" fillId="27" borderId="1" xfId="2" applyFont="1" applyFill="1" applyBorder="1" applyAlignment="1">
      <alignment horizontal="left" vertical="top"/>
    </xf>
    <xf numFmtId="0" fontId="10" fillId="27" borderId="8" xfId="9" applyFont="1" applyFill="1" applyBorder="1" applyAlignment="1">
      <alignment vertical="top" wrapText="1"/>
    </xf>
    <xf numFmtId="0" fontId="60" fillId="0" borderId="8" xfId="9" applyFont="1" applyBorder="1" applyAlignment="1">
      <alignment vertical="top" wrapText="1"/>
    </xf>
    <xf numFmtId="0" fontId="60" fillId="0" borderId="3" xfId="9" applyFont="1" applyBorder="1" applyAlignment="1">
      <alignment vertical="top" wrapText="1"/>
    </xf>
    <xf numFmtId="0" fontId="10" fillId="0" borderId="13" xfId="9" applyFont="1" applyBorder="1" applyAlignment="1">
      <alignment vertical="top" wrapText="1"/>
    </xf>
    <xf numFmtId="0" fontId="10" fillId="0" borderId="16" xfId="9" applyFont="1" applyBorder="1" applyAlignment="1">
      <alignment vertical="top" wrapText="1"/>
    </xf>
    <xf numFmtId="0" fontId="10" fillId="27" borderId="10" xfId="9" applyFont="1" applyFill="1" applyBorder="1" applyAlignment="1">
      <alignment vertical="top" wrapText="1"/>
    </xf>
    <xf numFmtId="0" fontId="60" fillId="0" borderId="16" xfId="9" applyFont="1" applyBorder="1" applyAlignment="1">
      <alignment vertical="top" wrapText="1"/>
    </xf>
    <xf numFmtId="0" fontId="10" fillId="27" borderId="14" xfId="9" applyFont="1" applyFill="1" applyBorder="1" applyAlignment="1">
      <alignment vertical="top" wrapText="1"/>
    </xf>
    <xf numFmtId="0" fontId="10" fillId="0" borderId="21" xfId="9" applyFont="1" applyBorder="1" applyAlignment="1">
      <alignment vertical="top" wrapText="1"/>
    </xf>
    <xf numFmtId="0" fontId="60" fillId="0" borderId="0" xfId="9" applyFont="1" applyAlignment="1">
      <alignment vertical="top" wrapText="1"/>
    </xf>
    <xf numFmtId="49" fontId="10" fillId="27" borderId="1" xfId="2" applyNumberFormat="1" applyFont="1" applyFill="1" applyBorder="1" applyAlignment="1">
      <alignment vertical="top"/>
    </xf>
    <xf numFmtId="0" fontId="10" fillId="27" borderId="1" xfId="2" applyFont="1" applyFill="1" applyBorder="1" applyAlignment="1">
      <alignment vertical="top"/>
    </xf>
    <xf numFmtId="0" fontId="10" fillId="27" borderId="1" xfId="2" applyFont="1" applyFill="1" applyBorder="1"/>
    <xf numFmtId="0" fontId="60" fillId="0" borderId="14" xfId="9" applyFont="1" applyBorder="1" applyAlignment="1">
      <alignment vertical="top" wrapText="1"/>
    </xf>
    <xf numFmtId="0" fontId="10" fillId="0" borderId="9" xfId="9" applyFont="1" applyBorder="1" applyAlignment="1">
      <alignment vertical="top" wrapText="1"/>
    </xf>
    <xf numFmtId="49" fontId="10" fillId="0" borderId="1" xfId="2" applyNumberFormat="1" applyFont="1" applyBorder="1" applyAlignment="1">
      <alignment vertical="top"/>
    </xf>
    <xf numFmtId="0" fontId="60" fillId="0" borderId="10" xfId="9" applyFont="1" applyBorder="1" applyAlignment="1">
      <alignment vertical="top" wrapText="1"/>
    </xf>
    <xf numFmtId="0" fontId="60" fillId="27" borderId="13" xfId="9" applyFont="1" applyFill="1" applyBorder="1" applyAlignment="1">
      <alignment vertical="top" wrapText="1"/>
    </xf>
    <xf numFmtId="0" fontId="60" fillId="27" borderId="10" xfId="9" applyFont="1" applyFill="1" applyBorder="1" applyAlignment="1">
      <alignment vertical="top" wrapText="1"/>
    </xf>
    <xf numFmtId="0" fontId="60" fillId="27" borderId="8" xfId="9" applyFont="1" applyFill="1" applyBorder="1" applyAlignment="1">
      <alignment vertical="top" wrapText="1"/>
    </xf>
    <xf numFmtId="0" fontId="60" fillId="27" borderId="3" xfId="9" applyFont="1" applyFill="1" applyBorder="1" applyAlignment="1">
      <alignment vertical="top" wrapText="1"/>
    </xf>
    <xf numFmtId="0" fontId="10" fillId="27" borderId="11" xfId="9" applyFont="1" applyFill="1" applyBorder="1" applyAlignment="1">
      <alignment vertical="top" wrapText="1"/>
    </xf>
    <xf numFmtId="0" fontId="60" fillId="27" borderId="16" xfId="9" applyFont="1" applyFill="1" applyBorder="1" applyAlignment="1">
      <alignment vertical="top" wrapText="1"/>
    </xf>
    <xf numFmtId="0" fontId="10" fillId="27" borderId="12" xfId="9" applyFont="1" applyFill="1" applyBorder="1" applyAlignment="1">
      <alignment vertical="top" wrapText="1"/>
    </xf>
    <xf numFmtId="0" fontId="10" fillId="27" borderId="13" xfId="9" applyFont="1" applyFill="1" applyBorder="1" applyAlignment="1">
      <alignment vertical="top" wrapText="1"/>
    </xf>
    <xf numFmtId="0" fontId="10" fillId="27" borderId="16" xfId="9" applyFont="1" applyFill="1" applyBorder="1" applyAlignment="1">
      <alignment vertical="top" wrapText="1"/>
    </xf>
    <xf numFmtId="0" fontId="10" fillId="27" borderId="5" xfId="9" applyFont="1" applyFill="1" applyBorder="1" applyAlignment="1">
      <alignment vertical="top" wrapText="1"/>
    </xf>
    <xf numFmtId="0" fontId="10" fillId="27" borderId="0" xfId="9" applyFont="1" applyFill="1" applyAlignment="1">
      <alignment vertical="top" wrapText="1"/>
    </xf>
    <xf numFmtId="0" fontId="24" fillId="27" borderId="8" xfId="9" applyFont="1" applyFill="1" applyBorder="1" applyAlignment="1">
      <alignment vertical="top" wrapText="1"/>
    </xf>
    <xf numFmtId="49" fontId="10" fillId="0" borderId="1" xfId="2" applyNumberFormat="1" applyFont="1" applyBorder="1" applyAlignment="1">
      <alignment vertical="top" wrapText="1"/>
    </xf>
    <xf numFmtId="14" fontId="10" fillId="0" borderId="1" xfId="2" applyNumberFormat="1" applyFont="1" applyBorder="1" applyAlignment="1">
      <alignment vertical="top"/>
    </xf>
    <xf numFmtId="176" fontId="60" fillId="0" borderId="13" xfId="593" applyFont="1" applyFill="1" applyBorder="1" applyAlignment="1">
      <alignment vertical="top" wrapText="1"/>
    </xf>
    <xf numFmtId="176" fontId="60" fillId="0" borderId="10" xfId="593" applyFont="1" applyFill="1" applyBorder="1" applyAlignment="1">
      <alignment vertical="top" wrapText="1"/>
    </xf>
    <xf numFmtId="176" fontId="10" fillId="0" borderId="3" xfId="593" applyFont="1" applyFill="1" applyBorder="1" applyAlignment="1">
      <alignment vertical="top" wrapText="1"/>
    </xf>
    <xf numFmtId="176" fontId="10" fillId="0" borderId="1" xfId="593" applyFont="1" applyFill="1" applyBorder="1" applyAlignment="1">
      <alignment vertical="top" wrapText="1"/>
    </xf>
    <xf numFmtId="176" fontId="10" fillId="0" borderId="0" xfId="593" applyFont="1" applyFill="1" applyAlignment="1"/>
    <xf numFmtId="49" fontId="59" fillId="27" borderId="1" xfId="1" applyNumberFormat="1" applyFont="1" applyFill="1" applyBorder="1" applyAlignment="1">
      <alignment horizontal="left" vertical="top" wrapText="1"/>
    </xf>
    <xf numFmtId="14" fontId="10" fillId="27" borderId="1" xfId="2" applyNumberFormat="1" applyFont="1" applyFill="1" applyBorder="1" applyAlignment="1">
      <alignment vertical="top"/>
    </xf>
    <xf numFmtId="0" fontId="60" fillId="0" borderId="15" xfId="9" applyFont="1" applyBorder="1" applyAlignment="1">
      <alignment vertical="top" wrapText="1"/>
    </xf>
    <xf numFmtId="49" fontId="10" fillId="27" borderId="1" xfId="2" applyNumberFormat="1" applyFont="1" applyFill="1" applyBorder="1" applyAlignment="1">
      <alignment vertical="top" wrapText="1"/>
    </xf>
    <xf numFmtId="49" fontId="59" fillId="0" borderId="1" xfId="1" applyNumberFormat="1" applyFont="1" applyBorder="1" applyAlignment="1">
      <alignment horizontal="left" vertical="top" wrapText="1"/>
    </xf>
    <xf numFmtId="0" fontId="10" fillId="27" borderId="7" xfId="9" applyFont="1" applyFill="1" applyBorder="1" applyAlignment="1">
      <alignment vertical="top" wrapText="1"/>
    </xf>
    <xf numFmtId="0" fontId="10" fillId="0" borderId="3" xfId="1" applyBorder="1" applyAlignment="1">
      <alignment horizontal="left" vertical="top"/>
    </xf>
    <xf numFmtId="0" fontId="10" fillId="0" borderId="5" xfId="1" applyBorder="1" applyAlignment="1">
      <alignment horizontal="left" vertical="top"/>
    </xf>
    <xf numFmtId="0" fontId="10" fillId="0" borderId="7" xfId="1" applyBorder="1" applyAlignment="1">
      <alignment horizontal="left" vertical="top"/>
    </xf>
    <xf numFmtId="0" fontId="10" fillId="0" borderId="4" xfId="1" applyBorder="1" applyAlignment="1">
      <alignment horizontal="left" vertical="top" wrapText="1"/>
    </xf>
    <xf numFmtId="0" fontId="10" fillId="0" borderId="49" xfId="1" applyBorder="1" applyAlignment="1">
      <alignment horizontal="left" vertical="top" wrapText="1"/>
    </xf>
    <xf numFmtId="0" fontId="10" fillId="0" borderId="43" xfId="1" applyBorder="1" applyAlignment="1">
      <alignment horizontal="left" vertical="top" wrapText="1"/>
    </xf>
    <xf numFmtId="0" fontId="10" fillId="0" borderId="48" xfId="1" applyBorder="1" applyAlignment="1">
      <alignment horizontal="left" vertical="top" wrapText="1"/>
    </xf>
    <xf numFmtId="0" fontId="10" fillId="27" borderId="5" xfId="1" applyFill="1" applyBorder="1" applyAlignment="1">
      <alignment horizontal="left" vertical="top"/>
    </xf>
    <xf numFmtId="0" fontId="10" fillId="27" borderId="7" xfId="1" applyFill="1" applyBorder="1" applyAlignment="1">
      <alignment horizontal="left" vertical="top"/>
    </xf>
    <xf numFmtId="0" fontId="10" fillId="27" borderId="4" xfId="1" applyFill="1" applyBorder="1" applyAlignment="1">
      <alignment horizontal="left" vertical="top" wrapText="1"/>
    </xf>
    <xf numFmtId="0" fontId="10" fillId="27" borderId="43" xfId="1" applyFill="1" applyBorder="1" applyAlignment="1">
      <alignment horizontal="left" vertical="top" wrapText="1"/>
    </xf>
    <xf numFmtId="49" fontId="10" fillId="0" borderId="47" xfId="2" applyNumberFormat="1" applyFont="1" applyFill="1" applyBorder="1" applyAlignment="1">
      <alignment horizontal="left" vertical="top"/>
    </xf>
    <xf numFmtId="0" fontId="59" fillId="0" borderId="3" xfId="1" applyFont="1" applyFill="1" applyBorder="1" applyAlignment="1">
      <alignment horizontal="left" vertical="top"/>
    </xf>
    <xf numFmtId="0" fontId="59" fillId="0" borderId="5" xfId="1" applyFont="1" applyFill="1" applyBorder="1" applyAlignment="1">
      <alignment horizontal="left" vertical="top"/>
    </xf>
    <xf numFmtId="0" fontId="59" fillId="0" borderId="7" xfId="1" applyFont="1" applyFill="1" applyBorder="1" applyAlignment="1">
      <alignment horizontal="left" vertical="top"/>
    </xf>
    <xf numFmtId="0" fontId="59" fillId="0" borderId="4" xfId="1" applyFont="1" applyFill="1" applyBorder="1" applyAlignment="1">
      <alignment horizontal="left" vertical="top" wrapText="1"/>
    </xf>
    <xf numFmtId="0" fontId="59" fillId="0" borderId="43" xfId="1" applyFont="1" applyFill="1" applyBorder="1" applyAlignment="1">
      <alignment horizontal="left" vertical="top" wrapText="1"/>
    </xf>
    <xf numFmtId="49" fontId="10" fillId="0" borderId="0" xfId="2" applyNumberFormat="1" applyFont="1" applyFill="1" applyAlignment="1">
      <alignment horizontal="left" vertical="top"/>
    </xf>
    <xf numFmtId="0" fontId="10" fillId="0" borderId="0" xfId="2" applyFont="1" applyFill="1" applyAlignment="1">
      <alignment vertical="center"/>
    </xf>
    <xf numFmtId="49" fontId="10" fillId="0" borderId="1" xfId="2" applyNumberFormat="1" applyFont="1" applyFill="1" applyBorder="1" applyAlignment="1">
      <alignment horizontal="left" vertical="top"/>
    </xf>
    <xf numFmtId="0" fontId="10" fillId="0" borderId="1" xfId="9" applyFont="1" applyFill="1" applyBorder="1" applyAlignment="1">
      <alignment vertical="top" wrapText="1"/>
    </xf>
    <xf numFmtId="0" fontId="10" fillId="0" borderId="4" xfId="9" applyFont="1" applyFill="1" applyBorder="1" applyAlignment="1">
      <alignment vertical="top" wrapText="1"/>
    </xf>
    <xf numFmtId="0" fontId="60" fillId="0" borderId="10" xfId="9" applyFont="1" applyFill="1" applyBorder="1" applyAlignment="1">
      <alignment vertical="top" wrapText="1"/>
    </xf>
    <xf numFmtId="0" fontId="60" fillId="0" borderId="14" xfId="9" applyFont="1" applyFill="1" applyBorder="1" applyAlignment="1">
      <alignment vertical="top" wrapText="1"/>
    </xf>
    <xf numFmtId="0" fontId="10" fillId="0" borderId="3" xfId="9" applyFont="1" applyFill="1" applyBorder="1" applyAlignment="1">
      <alignment vertical="top" wrapText="1"/>
    </xf>
    <xf numFmtId="0" fontId="10" fillId="0" borderId="13" xfId="9" applyFont="1" applyFill="1" applyBorder="1" applyAlignment="1">
      <alignment vertical="top" wrapText="1"/>
    </xf>
    <xf numFmtId="0" fontId="10" fillId="0" borderId="8" xfId="9" applyFont="1" applyFill="1" applyBorder="1" applyAlignment="1">
      <alignment vertical="top" wrapText="1"/>
    </xf>
    <xf numFmtId="0" fontId="10" fillId="0" borderId="16" xfId="9" applyFont="1" applyFill="1" applyBorder="1" applyAlignment="1">
      <alignment vertical="top" wrapText="1"/>
    </xf>
    <xf numFmtId="31" fontId="17" fillId="0" borderId="0" xfId="3" quotePrefix="1" applyNumberFormat="1" applyFont="1" applyAlignment="1">
      <alignment horizontal="center" vertical="center"/>
    </xf>
    <xf numFmtId="0" fontId="10" fillId="0" borderId="5" xfId="3" applyBorder="1" applyAlignment="1">
      <alignment horizontal="center" vertical="top"/>
    </xf>
    <xf numFmtId="0" fontId="10" fillId="0" borderId="7" xfId="3" applyBorder="1" applyAlignment="1">
      <alignment horizontal="center" vertical="top"/>
    </xf>
    <xf numFmtId="14" fontId="10" fillId="0" borderId="5" xfId="3" applyNumberFormat="1" applyBorder="1" applyAlignment="1">
      <alignment horizontal="center" vertical="top"/>
    </xf>
    <xf numFmtId="14" fontId="10" fillId="0" borderId="6" xfId="3" applyNumberFormat="1" applyBorder="1" applyAlignment="1">
      <alignment horizontal="center" vertical="top"/>
    </xf>
    <xf numFmtId="14" fontId="10" fillId="0" borderId="7" xfId="3" applyNumberFormat="1" applyBorder="1" applyAlignment="1">
      <alignment horizontal="center" vertical="top"/>
    </xf>
    <xf numFmtId="0" fontId="10" fillId="0" borderId="6" xfId="3" applyBorder="1" applyAlignment="1">
      <alignment horizontal="center" vertical="top"/>
    </xf>
    <xf numFmtId="0" fontId="10" fillId="0" borderId="5" xfId="3" applyBorder="1" applyAlignment="1">
      <alignment horizontal="left" vertical="top"/>
    </xf>
    <xf numFmtId="0" fontId="10" fillId="0" borderId="6" xfId="3" applyBorder="1" applyAlignment="1">
      <alignment horizontal="left" vertical="top"/>
    </xf>
    <xf numFmtId="0" fontId="10" fillId="0" borderId="7" xfId="3" applyBorder="1" applyAlignment="1">
      <alignment horizontal="left" vertical="top"/>
    </xf>
    <xf numFmtId="0" fontId="10" fillId="0" borderId="5" xfId="3" applyBorder="1" applyAlignment="1">
      <alignment horizontal="left" vertical="top" wrapText="1"/>
    </xf>
    <xf numFmtId="0" fontId="10" fillId="0" borderId="6" xfId="3" applyBorder="1" applyAlignment="1">
      <alignment horizontal="left" vertical="top" wrapText="1"/>
    </xf>
    <xf numFmtId="0" fontId="10" fillId="0" borderId="7" xfId="3" applyBorder="1" applyAlignment="1">
      <alignment horizontal="left" vertical="top" wrapText="1"/>
    </xf>
    <xf numFmtId="0" fontId="21" fillId="0" borderId="6" xfId="3" applyFont="1" applyBorder="1" applyAlignment="1">
      <alignment horizontal="left" vertical="top"/>
    </xf>
    <xf numFmtId="0" fontId="10" fillId="0" borderId="18" xfId="3" applyBorder="1" applyAlignment="1">
      <alignment horizontal="center" vertical="top"/>
    </xf>
    <xf numFmtId="0" fontId="10" fillId="0" borderId="19" xfId="3" applyBorder="1" applyAlignment="1">
      <alignment horizontal="center" vertical="top"/>
    </xf>
    <xf numFmtId="14" fontId="10" fillId="0" borderId="18" xfId="3" applyNumberFormat="1" applyBorder="1" applyAlignment="1">
      <alignment horizontal="center" vertical="top"/>
    </xf>
    <xf numFmtId="14" fontId="10" fillId="0" borderId="20" xfId="3" quotePrefix="1" applyNumberFormat="1" applyBorder="1" applyAlignment="1">
      <alignment horizontal="center" vertical="top"/>
    </xf>
    <xf numFmtId="14" fontId="10" fillId="0" borderId="19" xfId="3" quotePrefix="1" applyNumberFormat="1" applyBorder="1" applyAlignment="1">
      <alignment horizontal="center" vertical="top"/>
    </xf>
    <xf numFmtId="0" fontId="10" fillId="0" borderId="20" xfId="3" applyBorder="1" applyAlignment="1">
      <alignment horizontal="center" vertical="top"/>
    </xf>
    <xf numFmtId="0" fontId="10" fillId="0" borderId="18" xfId="3" applyBorder="1" applyAlignment="1">
      <alignment horizontal="left" vertical="top"/>
    </xf>
    <xf numFmtId="0" fontId="10" fillId="0" borderId="20" xfId="3" applyBorder="1" applyAlignment="1">
      <alignment horizontal="left" vertical="top"/>
    </xf>
    <xf numFmtId="0" fontId="10" fillId="0" borderId="19" xfId="3" applyBorder="1" applyAlignment="1">
      <alignment horizontal="left" vertical="top"/>
    </xf>
    <xf numFmtId="0" fontId="10" fillId="0" borderId="18" xfId="3" applyBorder="1" applyAlignment="1">
      <alignment horizontal="left" vertical="top" wrapText="1"/>
    </xf>
    <xf numFmtId="0" fontId="10" fillId="0" borderId="20" xfId="3" applyBorder="1" applyAlignment="1">
      <alignment horizontal="left" vertical="top" wrapText="1"/>
    </xf>
    <xf numFmtId="0" fontId="10" fillId="0" borderId="19" xfId="3" applyBorder="1" applyAlignment="1">
      <alignment horizontal="left" vertical="top" wrapText="1"/>
    </xf>
    <xf numFmtId="179" fontId="10" fillId="0" borderId="5" xfId="5" applyNumberFormat="1" applyFont="1" applyBorder="1" applyAlignment="1">
      <alignment horizontal="right" vertical="top"/>
    </xf>
    <xf numFmtId="179" fontId="10" fillId="0" borderId="6" xfId="5" applyNumberFormat="1" applyFont="1" applyBorder="1" applyAlignment="1">
      <alignment horizontal="right" vertical="top"/>
    </xf>
    <xf numFmtId="179" fontId="10" fillId="0" borderId="7" xfId="5" applyNumberFormat="1" applyFont="1" applyBorder="1" applyAlignment="1">
      <alignment horizontal="right" vertical="top"/>
    </xf>
    <xf numFmtId="0" fontId="10" fillId="0" borderId="9" xfId="3" applyBorder="1" applyAlignment="1">
      <alignment horizontal="center" vertical="center"/>
    </xf>
    <xf numFmtId="0" fontId="10" fillId="0" borderId="12" xfId="3" applyBorder="1" applyAlignment="1">
      <alignment horizontal="center" vertical="center"/>
    </xf>
    <xf numFmtId="0" fontId="10" fillId="0" borderId="11" xfId="3" applyBorder="1" applyAlignment="1">
      <alignment horizontal="center" vertical="center"/>
    </xf>
    <xf numFmtId="0" fontId="10" fillId="2" borderId="5" xfId="4" applyFill="1" applyBorder="1" applyAlignment="1">
      <alignment horizontal="left" vertical="top"/>
    </xf>
    <xf numFmtId="0" fontId="10" fillId="2" borderId="6" xfId="4" applyFill="1" applyBorder="1" applyAlignment="1">
      <alignment horizontal="left" vertical="top"/>
    </xf>
    <xf numFmtId="0" fontId="10" fillId="2" borderId="7" xfId="4" applyFill="1" applyBorder="1" applyAlignment="1">
      <alignment horizontal="left" vertical="top"/>
    </xf>
    <xf numFmtId="0" fontId="10" fillId="0" borderId="5" xfId="7" applyBorder="1" applyAlignment="1">
      <alignment horizontal="left" vertical="top"/>
    </xf>
    <xf numFmtId="0" fontId="10" fillId="0" borderId="6" xfId="7" applyBorder="1" applyAlignment="1">
      <alignment horizontal="left" vertical="top"/>
    </xf>
    <xf numFmtId="0" fontId="10" fillId="0" borderId="7" xfId="7" applyBorder="1" applyAlignment="1">
      <alignment horizontal="left" vertical="top"/>
    </xf>
    <xf numFmtId="0" fontId="10" fillId="0" borderId="5" xfId="4" applyBorder="1" applyAlignment="1">
      <alignment horizontal="left" vertical="top"/>
    </xf>
    <xf numFmtId="0" fontId="10" fillId="0" borderId="6" xfId="4" applyBorder="1" applyAlignment="1">
      <alignment horizontal="left" vertical="top"/>
    </xf>
    <xf numFmtId="0" fontId="10" fillId="0" borderId="7" xfId="4" applyBorder="1" applyAlignment="1">
      <alignment horizontal="left" vertical="top"/>
    </xf>
    <xf numFmtId="0" fontId="10" fillId="2" borderId="9" xfId="4" applyFill="1" applyBorder="1" applyAlignment="1">
      <alignment horizontal="left" vertical="top"/>
    </xf>
    <xf numFmtId="0" fontId="10" fillId="2" borderId="11" xfId="4" applyFill="1" applyBorder="1" applyAlignment="1">
      <alignment horizontal="left" vertical="top"/>
    </xf>
    <xf numFmtId="0" fontId="10" fillId="2" borderId="12" xfId="4" applyFill="1" applyBorder="1" applyAlignment="1">
      <alignment horizontal="left" vertical="top"/>
    </xf>
    <xf numFmtId="0" fontId="10" fillId="2" borderId="10" xfId="4" applyFill="1" applyBorder="1" applyAlignment="1">
      <alignment horizontal="left" vertical="top"/>
    </xf>
    <xf numFmtId="0" fontId="10" fillId="2" borderId="0" xfId="4" applyFill="1" applyAlignment="1">
      <alignment horizontal="left" vertical="top"/>
    </xf>
    <xf numFmtId="0" fontId="10" fillId="2" borderId="13" xfId="4" applyFill="1" applyBorder="1" applyAlignment="1">
      <alignment horizontal="left" vertical="top"/>
    </xf>
    <xf numFmtId="0" fontId="10" fillId="2" borderId="14" xfId="4" applyFill="1" applyBorder="1" applyAlignment="1">
      <alignment horizontal="left" vertical="top"/>
    </xf>
    <xf numFmtId="0" fontId="10" fillId="2" borderId="15" xfId="4" applyFill="1" applyBorder="1" applyAlignment="1">
      <alignment horizontal="left" vertical="top"/>
    </xf>
    <xf numFmtId="0" fontId="10" fillId="2" borderId="16" xfId="4" applyFill="1" applyBorder="1" applyAlignment="1">
      <alignment horizontal="left" vertical="top"/>
    </xf>
    <xf numFmtId="0" fontId="10" fillId="0" borderId="9" xfId="4" applyBorder="1" applyAlignment="1">
      <alignment horizontal="left" vertical="top" wrapText="1"/>
    </xf>
    <xf numFmtId="0" fontId="10" fillId="0" borderId="11" xfId="4" applyBorder="1" applyAlignment="1">
      <alignment horizontal="left" vertical="top" wrapText="1"/>
    </xf>
    <xf numFmtId="0" fontId="10" fillId="0" borderId="12" xfId="4" applyBorder="1" applyAlignment="1">
      <alignment horizontal="left" vertical="top" wrapText="1"/>
    </xf>
    <xf numFmtId="0" fontId="10" fillId="0" borderId="10" xfId="4" applyBorder="1" applyAlignment="1">
      <alignment horizontal="left" vertical="top" wrapText="1"/>
    </xf>
    <xf numFmtId="0" fontId="10" fillId="0" borderId="0" xfId="4" applyAlignment="1">
      <alignment horizontal="left" vertical="top" wrapText="1"/>
    </xf>
    <xf numFmtId="0" fontId="10" fillId="0" borderId="13" xfId="4" applyBorder="1" applyAlignment="1">
      <alignment horizontal="left" vertical="top" wrapText="1"/>
    </xf>
    <xf numFmtId="0" fontId="10" fillId="0" borderId="14" xfId="4" applyBorder="1" applyAlignment="1">
      <alignment horizontal="left" vertical="top" wrapText="1"/>
    </xf>
    <xf numFmtId="0" fontId="10" fillId="0" borderId="15" xfId="4" applyBorder="1" applyAlignment="1">
      <alignment horizontal="left" vertical="top" wrapText="1"/>
    </xf>
    <xf numFmtId="0" fontId="10" fillId="0" borderId="16" xfId="4" applyBorder="1" applyAlignment="1">
      <alignment horizontal="left" vertical="top" wrapText="1"/>
    </xf>
    <xf numFmtId="14" fontId="10" fillId="0" borderId="5" xfId="4" applyNumberFormat="1" applyBorder="1" applyAlignment="1">
      <alignment horizontal="left" vertical="top"/>
    </xf>
    <xf numFmtId="14" fontId="10" fillId="0" borderId="6" xfId="4" applyNumberFormat="1" applyBorder="1" applyAlignment="1">
      <alignment horizontal="left" vertical="top"/>
    </xf>
    <xf numFmtId="14" fontId="10" fillId="0" borderId="7" xfId="4" applyNumberFormat="1" applyBorder="1" applyAlignment="1">
      <alignment horizontal="left" vertical="top"/>
    </xf>
    <xf numFmtId="0" fontId="10" fillId="3" borderId="5" xfId="4" applyFill="1" applyBorder="1" applyAlignment="1">
      <alignment horizontal="left" vertical="top"/>
    </xf>
    <xf numFmtId="0" fontId="10" fillId="3" borderId="6" xfId="4" applyFill="1" applyBorder="1" applyAlignment="1">
      <alignment horizontal="left" vertical="top"/>
    </xf>
    <xf numFmtId="0" fontId="10" fillId="3" borderId="7" xfId="4" applyFill="1" applyBorder="1" applyAlignment="1">
      <alignment horizontal="left" vertical="top"/>
    </xf>
    <xf numFmtId="0" fontId="10" fillId="3" borderId="9" xfId="4" applyFill="1" applyBorder="1" applyAlignment="1">
      <alignment horizontal="left" vertical="top"/>
    </xf>
    <xf numFmtId="0" fontId="10" fillId="3" borderId="11" xfId="4" applyFill="1" applyBorder="1" applyAlignment="1">
      <alignment horizontal="left" vertical="top"/>
    </xf>
    <xf numFmtId="0" fontId="10" fillId="3" borderId="12" xfId="4" applyFill="1" applyBorder="1" applyAlignment="1">
      <alignment horizontal="left" vertical="top"/>
    </xf>
    <xf numFmtId="0" fontId="10" fillId="3" borderId="10" xfId="4" applyFill="1" applyBorder="1" applyAlignment="1">
      <alignment horizontal="left" vertical="top"/>
    </xf>
    <xf numFmtId="0" fontId="10" fillId="3" borderId="0" xfId="4" applyFill="1" applyAlignment="1">
      <alignment horizontal="left" vertical="top"/>
    </xf>
    <xf numFmtId="0" fontId="10" fillId="3" borderId="13" xfId="4" applyFill="1" applyBorder="1" applyAlignment="1">
      <alignment horizontal="left" vertical="top"/>
    </xf>
    <xf numFmtId="0" fontId="10" fillId="3" borderId="14" xfId="4" applyFill="1" applyBorder="1" applyAlignment="1">
      <alignment horizontal="left" vertical="top"/>
    </xf>
    <xf numFmtId="0" fontId="10" fillId="3" borderId="15" xfId="4" applyFill="1" applyBorder="1" applyAlignment="1">
      <alignment horizontal="left" vertical="top"/>
    </xf>
    <xf numFmtId="0" fontId="10" fillId="3" borderId="16" xfId="4" applyFill="1" applyBorder="1" applyAlignment="1">
      <alignment horizontal="left" vertical="top"/>
    </xf>
    <xf numFmtId="179" fontId="10" fillId="0" borderId="5" xfId="3" applyNumberFormat="1" applyBorder="1" applyAlignment="1">
      <alignment horizontal="right" vertical="top"/>
    </xf>
    <xf numFmtId="179" fontId="10" fillId="0" borderId="6" xfId="3" applyNumberFormat="1" applyBorder="1" applyAlignment="1">
      <alignment horizontal="right" vertical="top"/>
    </xf>
    <xf numFmtId="179" fontId="10" fillId="0" borderId="7" xfId="3" applyNumberFormat="1" applyBorder="1" applyAlignment="1">
      <alignment horizontal="right" vertical="top"/>
    </xf>
    <xf numFmtId="0" fontId="10" fillId="27" borderId="3" xfId="9" applyFont="1" applyFill="1" applyBorder="1" applyAlignment="1">
      <alignment vertical="top" wrapText="1"/>
    </xf>
    <xf numFmtId="0" fontId="59" fillId="27" borderId="5" xfId="1" applyFont="1" applyFill="1" applyBorder="1" applyAlignment="1">
      <alignment horizontal="left" vertical="top" wrapText="1"/>
    </xf>
    <xf numFmtId="0" fontId="9" fillId="27" borderId="7" xfId="0" applyFont="1" applyFill="1" applyBorder="1" applyAlignment="1">
      <alignment horizontal="left" vertical="top" wrapText="1"/>
    </xf>
  </cellXfs>
  <cellStyles count="594">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通貨" xfId="593" builtinId="7"/>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218">
        <f ca="1">IF(INDIRECT("変更履歴!D8")="","",MAX(INDIRECT("変更履歴!D8"):INDIRECT("変更履歴!F33")))</f>
        <v>44722</v>
      </c>
      <c r="J25" s="218"/>
      <c r="K25" s="21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7"/>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1"/>
  </cols>
  <sheetData>
    <row r="1" spans="1:40" s="103" customFormat="1" ht="12" customHeight="1">
      <c r="A1" s="250" t="s">
        <v>15</v>
      </c>
      <c r="B1" s="251"/>
      <c r="C1" s="251"/>
      <c r="D1" s="252"/>
      <c r="E1" s="253" t="s">
        <v>362</v>
      </c>
      <c r="F1" s="254"/>
      <c r="G1" s="254"/>
      <c r="H1" s="254"/>
      <c r="I1" s="254"/>
      <c r="J1" s="254"/>
      <c r="K1" s="254"/>
      <c r="L1" s="254"/>
      <c r="M1" s="254"/>
      <c r="N1" s="255"/>
      <c r="O1" s="259" t="s">
        <v>16</v>
      </c>
      <c r="P1" s="260"/>
      <c r="Q1" s="260"/>
      <c r="R1" s="261"/>
      <c r="S1" s="268" t="s">
        <v>365</v>
      </c>
      <c r="T1" s="269"/>
      <c r="U1" s="269"/>
      <c r="V1" s="269"/>
      <c r="W1" s="269"/>
      <c r="X1" s="269"/>
      <c r="Y1" s="269"/>
      <c r="Z1" s="270"/>
      <c r="AA1" s="250" t="s">
        <v>17</v>
      </c>
      <c r="AB1" s="252"/>
      <c r="AC1" s="277" t="s">
        <v>366</v>
      </c>
      <c r="AD1" s="278"/>
      <c r="AE1" s="278"/>
      <c r="AF1" s="279"/>
      <c r="AG1" s="244">
        <v>44722</v>
      </c>
      <c r="AH1" s="245"/>
      <c r="AI1" s="246"/>
      <c r="AJ1" s="101"/>
      <c r="AK1" s="101"/>
      <c r="AL1" s="101"/>
      <c r="AM1" s="101"/>
      <c r="AN1" s="102"/>
    </row>
    <row r="2" spans="1:40" s="103" customFormat="1" ht="12" customHeight="1">
      <c r="A2" s="250" t="s">
        <v>18</v>
      </c>
      <c r="B2" s="251"/>
      <c r="C2" s="251"/>
      <c r="D2" s="252"/>
      <c r="E2" s="253" t="s">
        <v>363</v>
      </c>
      <c r="F2" s="254"/>
      <c r="G2" s="254"/>
      <c r="H2" s="254"/>
      <c r="I2" s="254"/>
      <c r="J2" s="254"/>
      <c r="K2" s="254"/>
      <c r="L2" s="254"/>
      <c r="M2" s="254"/>
      <c r="N2" s="255"/>
      <c r="O2" s="262"/>
      <c r="P2" s="263"/>
      <c r="Q2" s="263"/>
      <c r="R2" s="264"/>
      <c r="S2" s="271"/>
      <c r="T2" s="272"/>
      <c r="U2" s="272"/>
      <c r="V2" s="272"/>
      <c r="W2" s="272"/>
      <c r="X2" s="272"/>
      <c r="Y2" s="272"/>
      <c r="Z2" s="273"/>
      <c r="AA2" s="250" t="s">
        <v>19</v>
      </c>
      <c r="AB2" s="252"/>
      <c r="AC2" s="256" t="str">
        <f ca="1">IF(COUNTA(AF9:AF33)&lt;&gt;0,INDIRECT("AF"&amp;(COUNTA(AF9:AF33)+8)),"")</f>
        <v/>
      </c>
      <c r="AD2" s="257"/>
      <c r="AE2" s="257"/>
      <c r="AF2" s="258"/>
      <c r="AG2" s="244" t="str">
        <f>IF(D9="","",MAX(D9:F33))</f>
        <v/>
      </c>
      <c r="AH2" s="245"/>
      <c r="AI2" s="246"/>
      <c r="AJ2" s="101"/>
      <c r="AK2" s="101"/>
      <c r="AL2" s="101"/>
      <c r="AM2" s="101"/>
      <c r="AN2" s="101"/>
    </row>
    <row r="3" spans="1:40" s="103" customFormat="1" ht="12" customHeight="1">
      <c r="A3" s="250" t="s">
        <v>20</v>
      </c>
      <c r="B3" s="251"/>
      <c r="C3" s="251"/>
      <c r="D3" s="252"/>
      <c r="E3" s="253" t="s">
        <v>364</v>
      </c>
      <c r="F3" s="254"/>
      <c r="G3" s="254"/>
      <c r="H3" s="254"/>
      <c r="I3" s="254"/>
      <c r="J3" s="254"/>
      <c r="K3" s="254"/>
      <c r="L3" s="254"/>
      <c r="M3" s="254"/>
      <c r="N3" s="255"/>
      <c r="O3" s="265"/>
      <c r="P3" s="266"/>
      <c r="Q3" s="266"/>
      <c r="R3" s="267"/>
      <c r="S3" s="274"/>
      <c r="T3" s="275"/>
      <c r="U3" s="275"/>
      <c r="V3" s="275"/>
      <c r="W3" s="275"/>
      <c r="X3" s="275"/>
      <c r="Y3" s="275"/>
      <c r="Z3" s="276"/>
      <c r="AA3" s="250"/>
      <c r="AB3" s="252"/>
      <c r="AC3" s="277"/>
      <c r="AD3" s="278"/>
      <c r="AE3" s="278"/>
      <c r="AF3" s="279"/>
      <c r="AG3" s="244"/>
      <c r="AH3" s="245"/>
      <c r="AI3" s="246"/>
      <c r="AJ3" s="101"/>
      <c r="AK3" s="101"/>
      <c r="AL3" s="101"/>
      <c r="AM3" s="101"/>
      <c r="AN3" s="101"/>
    </row>
    <row r="5" spans="1:40" s="103" customFormat="1" ht="22.5" customHeight="1">
      <c r="N5" s="11" t="s">
        <v>21</v>
      </c>
      <c r="AA5" s="104"/>
      <c r="AB5" s="104"/>
      <c r="AC5" s="105"/>
      <c r="AD5" s="106"/>
      <c r="AE5" s="106"/>
      <c r="AF5" s="106"/>
      <c r="AG5" s="104"/>
      <c r="AH5" s="104"/>
      <c r="AI5" s="104"/>
    </row>
    <row r="6" spans="1:40" s="103" customFormat="1" ht="15" customHeight="1">
      <c r="N6" s="11"/>
      <c r="AA6" s="104"/>
      <c r="AB6" s="104"/>
      <c r="AC6" s="105"/>
      <c r="AD6" s="106"/>
      <c r="AE6" s="106"/>
      <c r="AF6" s="106"/>
      <c r="AG6" s="104"/>
      <c r="AH6" s="104"/>
      <c r="AI6" s="104"/>
    </row>
    <row r="7" spans="1:40" s="108" customFormat="1" ht="15" customHeight="1" thickBot="1">
      <c r="A7" s="107" t="s">
        <v>22</v>
      </c>
      <c r="B7" s="247" t="s">
        <v>23</v>
      </c>
      <c r="C7" s="248"/>
      <c r="D7" s="247" t="s">
        <v>24</v>
      </c>
      <c r="E7" s="249"/>
      <c r="F7" s="248"/>
      <c r="G7" s="247" t="s">
        <v>9</v>
      </c>
      <c r="H7" s="249"/>
      <c r="I7" s="248"/>
      <c r="J7" s="247" t="s">
        <v>25</v>
      </c>
      <c r="K7" s="249"/>
      <c r="L7" s="249"/>
      <c r="M7" s="249"/>
      <c r="N7" s="249"/>
      <c r="O7" s="249"/>
      <c r="P7" s="248"/>
      <c r="Q7" s="247" t="s">
        <v>26</v>
      </c>
      <c r="R7" s="249"/>
      <c r="S7" s="249"/>
      <c r="T7" s="249"/>
      <c r="U7" s="249"/>
      <c r="V7" s="249"/>
      <c r="W7" s="249"/>
      <c r="X7" s="249"/>
      <c r="Y7" s="249"/>
      <c r="Z7" s="249"/>
      <c r="AA7" s="249"/>
      <c r="AB7" s="249"/>
      <c r="AC7" s="249"/>
      <c r="AD7" s="249"/>
      <c r="AE7" s="248"/>
      <c r="AF7" s="247" t="s">
        <v>27</v>
      </c>
      <c r="AG7" s="249"/>
      <c r="AH7" s="249"/>
      <c r="AI7" s="248"/>
    </row>
    <row r="8" spans="1:40" s="108" customFormat="1" ht="15" customHeight="1" thickTop="1">
      <c r="A8" s="109">
        <v>1</v>
      </c>
      <c r="B8" s="232" t="s">
        <v>367</v>
      </c>
      <c r="C8" s="233"/>
      <c r="D8" s="234">
        <v>44722</v>
      </c>
      <c r="E8" s="235"/>
      <c r="F8" s="236"/>
      <c r="G8" s="234" t="s">
        <v>368</v>
      </c>
      <c r="H8" s="237"/>
      <c r="I8" s="233"/>
      <c r="J8" s="238" t="s">
        <v>35</v>
      </c>
      <c r="K8" s="239"/>
      <c r="L8" s="239"/>
      <c r="M8" s="239"/>
      <c r="N8" s="239"/>
      <c r="O8" s="239"/>
      <c r="P8" s="240"/>
      <c r="Q8" s="241" t="s">
        <v>369</v>
      </c>
      <c r="R8" s="242"/>
      <c r="S8" s="242"/>
      <c r="T8" s="242"/>
      <c r="U8" s="242"/>
      <c r="V8" s="242"/>
      <c r="W8" s="242"/>
      <c r="X8" s="242"/>
      <c r="Y8" s="242"/>
      <c r="Z8" s="242"/>
      <c r="AA8" s="242"/>
      <c r="AB8" s="242"/>
      <c r="AC8" s="242"/>
      <c r="AD8" s="242"/>
      <c r="AE8" s="243"/>
      <c r="AF8" s="238" t="s">
        <v>370</v>
      </c>
      <c r="AG8" s="239"/>
      <c r="AH8" s="239"/>
      <c r="AI8" s="240"/>
    </row>
    <row r="9" spans="1:40" s="108" customFormat="1" ht="15" customHeight="1">
      <c r="A9" s="110"/>
      <c r="B9" s="219"/>
      <c r="C9" s="220"/>
      <c r="D9" s="221"/>
      <c r="E9" s="222"/>
      <c r="F9" s="223"/>
      <c r="G9" s="221"/>
      <c r="H9" s="224"/>
      <c r="I9" s="220"/>
      <c r="J9" s="225"/>
      <c r="K9" s="226"/>
      <c r="L9" s="226"/>
      <c r="M9" s="226"/>
      <c r="N9" s="226"/>
      <c r="O9" s="226"/>
      <c r="P9" s="227"/>
      <c r="Q9" s="228"/>
      <c r="R9" s="229"/>
      <c r="S9" s="229"/>
      <c r="T9" s="229"/>
      <c r="U9" s="229"/>
      <c r="V9" s="229"/>
      <c r="W9" s="229"/>
      <c r="X9" s="229"/>
      <c r="Y9" s="229"/>
      <c r="Z9" s="229"/>
      <c r="AA9" s="229"/>
      <c r="AB9" s="229"/>
      <c r="AC9" s="229"/>
      <c r="AD9" s="229"/>
      <c r="AE9" s="230"/>
      <c r="AF9" s="225"/>
      <c r="AG9" s="226"/>
      <c r="AH9" s="226"/>
      <c r="AI9" s="227"/>
    </row>
    <row r="10" spans="1:40" s="108" customFormat="1" ht="15" customHeight="1">
      <c r="A10" s="110"/>
      <c r="B10" s="219"/>
      <c r="C10" s="220"/>
      <c r="D10" s="221"/>
      <c r="E10" s="222"/>
      <c r="F10" s="223"/>
      <c r="G10" s="219"/>
      <c r="H10" s="224"/>
      <c r="I10" s="220"/>
      <c r="J10" s="225"/>
      <c r="K10" s="226"/>
      <c r="L10" s="226"/>
      <c r="M10" s="226"/>
      <c r="N10" s="226"/>
      <c r="O10" s="226"/>
      <c r="P10" s="227"/>
      <c r="Q10" s="228"/>
      <c r="R10" s="229"/>
      <c r="S10" s="229"/>
      <c r="T10" s="229"/>
      <c r="U10" s="229"/>
      <c r="V10" s="229"/>
      <c r="W10" s="229"/>
      <c r="X10" s="229"/>
      <c r="Y10" s="229"/>
      <c r="Z10" s="229"/>
      <c r="AA10" s="229"/>
      <c r="AB10" s="229"/>
      <c r="AC10" s="229"/>
      <c r="AD10" s="229"/>
      <c r="AE10" s="230"/>
      <c r="AF10" s="225"/>
      <c r="AG10" s="226"/>
      <c r="AH10" s="226"/>
      <c r="AI10" s="227"/>
    </row>
    <row r="11" spans="1:40" s="108" customFormat="1" ht="15" customHeight="1">
      <c r="A11" s="110"/>
      <c r="B11" s="219"/>
      <c r="C11" s="220"/>
      <c r="D11" s="221"/>
      <c r="E11" s="222"/>
      <c r="F11" s="223"/>
      <c r="G11" s="219"/>
      <c r="H11" s="224"/>
      <c r="I11" s="220"/>
      <c r="J11" s="225"/>
      <c r="K11" s="226"/>
      <c r="L11" s="226"/>
      <c r="M11" s="226"/>
      <c r="N11" s="226"/>
      <c r="O11" s="226"/>
      <c r="P11" s="227"/>
      <c r="Q11" s="228"/>
      <c r="R11" s="229"/>
      <c r="S11" s="229"/>
      <c r="T11" s="229"/>
      <c r="U11" s="229"/>
      <c r="V11" s="229"/>
      <c r="W11" s="229"/>
      <c r="X11" s="229"/>
      <c r="Y11" s="229"/>
      <c r="Z11" s="229"/>
      <c r="AA11" s="229"/>
      <c r="AB11" s="229"/>
      <c r="AC11" s="229"/>
      <c r="AD11" s="229"/>
      <c r="AE11" s="230"/>
      <c r="AF11" s="225"/>
      <c r="AG11" s="226"/>
      <c r="AH11" s="226"/>
      <c r="AI11" s="227"/>
    </row>
    <row r="12" spans="1:40" s="108" customFormat="1" ht="15" customHeight="1">
      <c r="A12" s="110"/>
      <c r="B12" s="219"/>
      <c r="C12" s="220"/>
      <c r="D12" s="221"/>
      <c r="E12" s="222"/>
      <c r="F12" s="223"/>
      <c r="G12" s="219"/>
      <c r="H12" s="224"/>
      <c r="I12" s="220"/>
      <c r="J12" s="225"/>
      <c r="K12" s="226"/>
      <c r="L12" s="226"/>
      <c r="M12" s="226"/>
      <c r="N12" s="226"/>
      <c r="O12" s="226"/>
      <c r="P12" s="227"/>
      <c r="Q12" s="228"/>
      <c r="R12" s="229"/>
      <c r="S12" s="229"/>
      <c r="T12" s="229"/>
      <c r="U12" s="229"/>
      <c r="V12" s="229"/>
      <c r="W12" s="229"/>
      <c r="X12" s="229"/>
      <c r="Y12" s="229"/>
      <c r="Z12" s="229"/>
      <c r="AA12" s="229"/>
      <c r="AB12" s="229"/>
      <c r="AC12" s="229"/>
      <c r="AD12" s="229"/>
      <c r="AE12" s="230"/>
      <c r="AF12" s="225"/>
      <c r="AG12" s="226"/>
      <c r="AH12" s="226"/>
      <c r="AI12" s="227"/>
    </row>
    <row r="13" spans="1:40" s="108" customFormat="1" ht="15" customHeight="1">
      <c r="A13" s="110"/>
      <c r="B13" s="219"/>
      <c r="C13" s="220"/>
      <c r="D13" s="221"/>
      <c r="E13" s="222"/>
      <c r="F13" s="223"/>
      <c r="G13" s="219"/>
      <c r="H13" s="224"/>
      <c r="I13" s="220"/>
      <c r="J13" s="225"/>
      <c r="K13" s="226"/>
      <c r="L13" s="226"/>
      <c r="M13" s="226"/>
      <c r="N13" s="226"/>
      <c r="O13" s="226"/>
      <c r="P13" s="227"/>
      <c r="Q13" s="228"/>
      <c r="R13" s="229"/>
      <c r="S13" s="229"/>
      <c r="T13" s="229"/>
      <c r="U13" s="229"/>
      <c r="V13" s="229"/>
      <c r="W13" s="229"/>
      <c r="X13" s="229"/>
      <c r="Y13" s="229"/>
      <c r="Z13" s="229"/>
      <c r="AA13" s="229"/>
      <c r="AB13" s="229"/>
      <c r="AC13" s="229"/>
      <c r="AD13" s="229"/>
      <c r="AE13" s="230"/>
      <c r="AF13" s="225"/>
      <c r="AG13" s="226"/>
      <c r="AH13" s="226"/>
      <c r="AI13" s="227"/>
    </row>
    <row r="14" spans="1:40" s="108" customFormat="1" ht="15" customHeight="1">
      <c r="A14" s="110"/>
      <c r="B14" s="219"/>
      <c r="C14" s="220"/>
      <c r="D14" s="221"/>
      <c r="E14" s="222"/>
      <c r="F14" s="223"/>
      <c r="G14" s="219"/>
      <c r="H14" s="224"/>
      <c r="I14" s="220"/>
      <c r="J14" s="225"/>
      <c r="K14" s="226"/>
      <c r="L14" s="226"/>
      <c r="M14" s="226"/>
      <c r="N14" s="226"/>
      <c r="O14" s="226"/>
      <c r="P14" s="227"/>
      <c r="Q14" s="228"/>
      <c r="R14" s="229"/>
      <c r="S14" s="229"/>
      <c r="T14" s="229"/>
      <c r="U14" s="229"/>
      <c r="V14" s="229"/>
      <c r="W14" s="229"/>
      <c r="X14" s="229"/>
      <c r="Y14" s="229"/>
      <c r="Z14" s="229"/>
      <c r="AA14" s="229"/>
      <c r="AB14" s="229"/>
      <c r="AC14" s="229"/>
      <c r="AD14" s="229"/>
      <c r="AE14" s="230"/>
      <c r="AF14" s="225"/>
      <c r="AG14" s="226"/>
      <c r="AH14" s="226"/>
      <c r="AI14" s="227"/>
    </row>
    <row r="15" spans="1:40" s="108" customFormat="1" ht="15" customHeight="1">
      <c r="A15" s="110"/>
      <c r="B15" s="219"/>
      <c r="C15" s="220"/>
      <c r="D15" s="221"/>
      <c r="E15" s="222"/>
      <c r="F15" s="223"/>
      <c r="G15" s="219"/>
      <c r="H15" s="224"/>
      <c r="I15" s="220"/>
      <c r="J15" s="225"/>
      <c r="K15" s="226"/>
      <c r="L15" s="226"/>
      <c r="M15" s="226"/>
      <c r="N15" s="226"/>
      <c r="O15" s="226"/>
      <c r="P15" s="227"/>
      <c r="Q15" s="228"/>
      <c r="R15" s="229"/>
      <c r="S15" s="229"/>
      <c r="T15" s="229"/>
      <c r="U15" s="229"/>
      <c r="V15" s="229"/>
      <c r="W15" s="229"/>
      <c r="X15" s="229"/>
      <c r="Y15" s="229"/>
      <c r="Z15" s="229"/>
      <c r="AA15" s="229"/>
      <c r="AB15" s="229"/>
      <c r="AC15" s="229"/>
      <c r="AD15" s="229"/>
      <c r="AE15" s="230"/>
      <c r="AF15" s="225"/>
      <c r="AG15" s="226"/>
      <c r="AH15" s="226"/>
      <c r="AI15" s="227"/>
    </row>
    <row r="16" spans="1:40" s="108" customFormat="1" ht="15" customHeight="1">
      <c r="A16" s="110"/>
      <c r="B16" s="219"/>
      <c r="C16" s="220"/>
      <c r="D16" s="221"/>
      <c r="E16" s="222"/>
      <c r="F16" s="223"/>
      <c r="G16" s="219"/>
      <c r="H16" s="224"/>
      <c r="I16" s="220"/>
      <c r="J16" s="225"/>
      <c r="K16" s="226"/>
      <c r="L16" s="226"/>
      <c r="M16" s="226"/>
      <c r="N16" s="226"/>
      <c r="O16" s="226"/>
      <c r="P16" s="227"/>
      <c r="Q16" s="228"/>
      <c r="R16" s="229"/>
      <c r="S16" s="229"/>
      <c r="T16" s="229"/>
      <c r="U16" s="229"/>
      <c r="V16" s="229"/>
      <c r="W16" s="229"/>
      <c r="X16" s="229"/>
      <c r="Y16" s="229"/>
      <c r="Z16" s="229"/>
      <c r="AA16" s="229"/>
      <c r="AB16" s="229"/>
      <c r="AC16" s="229"/>
      <c r="AD16" s="229"/>
      <c r="AE16" s="230"/>
      <c r="AF16" s="225"/>
      <c r="AG16" s="226"/>
      <c r="AH16" s="226"/>
      <c r="AI16" s="227"/>
    </row>
    <row r="17" spans="1:35" s="108" customFormat="1" ht="15" customHeight="1">
      <c r="A17" s="110"/>
      <c r="B17" s="219"/>
      <c r="C17" s="220"/>
      <c r="D17" s="221"/>
      <c r="E17" s="222"/>
      <c r="F17" s="223"/>
      <c r="G17" s="219"/>
      <c r="H17" s="224"/>
      <c r="I17" s="220"/>
      <c r="J17" s="225"/>
      <c r="K17" s="226"/>
      <c r="L17" s="226"/>
      <c r="M17" s="226"/>
      <c r="N17" s="226"/>
      <c r="O17" s="226"/>
      <c r="P17" s="227"/>
      <c r="Q17" s="228"/>
      <c r="R17" s="229"/>
      <c r="S17" s="229"/>
      <c r="T17" s="229"/>
      <c r="U17" s="229"/>
      <c r="V17" s="229"/>
      <c r="W17" s="229"/>
      <c r="X17" s="229"/>
      <c r="Y17" s="229"/>
      <c r="Z17" s="229"/>
      <c r="AA17" s="229"/>
      <c r="AB17" s="229"/>
      <c r="AC17" s="229"/>
      <c r="AD17" s="229"/>
      <c r="AE17" s="230"/>
      <c r="AF17" s="225"/>
      <c r="AG17" s="226"/>
      <c r="AH17" s="226"/>
      <c r="AI17" s="227"/>
    </row>
    <row r="18" spans="1:35" s="108" customFormat="1" ht="15" customHeight="1">
      <c r="A18" s="110"/>
      <c r="B18" s="219"/>
      <c r="C18" s="220"/>
      <c r="D18" s="221"/>
      <c r="E18" s="222"/>
      <c r="F18" s="223"/>
      <c r="G18" s="219"/>
      <c r="H18" s="224"/>
      <c r="I18" s="220"/>
      <c r="J18" s="225"/>
      <c r="K18" s="226"/>
      <c r="L18" s="226"/>
      <c r="M18" s="226"/>
      <c r="N18" s="226"/>
      <c r="O18" s="226"/>
      <c r="P18" s="227"/>
      <c r="Q18" s="228"/>
      <c r="R18" s="229"/>
      <c r="S18" s="229"/>
      <c r="T18" s="229"/>
      <c r="U18" s="229"/>
      <c r="V18" s="229"/>
      <c r="W18" s="229"/>
      <c r="X18" s="229"/>
      <c r="Y18" s="229"/>
      <c r="Z18" s="229"/>
      <c r="AA18" s="229"/>
      <c r="AB18" s="229"/>
      <c r="AC18" s="229"/>
      <c r="AD18" s="229"/>
      <c r="AE18" s="230"/>
      <c r="AF18" s="225"/>
      <c r="AG18" s="226"/>
      <c r="AH18" s="226"/>
      <c r="AI18" s="227"/>
    </row>
    <row r="19" spans="1:35" s="108" customFormat="1" ht="15" customHeight="1">
      <c r="A19" s="110"/>
      <c r="B19" s="219"/>
      <c r="C19" s="220"/>
      <c r="D19" s="221"/>
      <c r="E19" s="222"/>
      <c r="F19" s="223"/>
      <c r="G19" s="219"/>
      <c r="H19" s="224"/>
      <c r="I19" s="220"/>
      <c r="J19" s="225"/>
      <c r="K19" s="226"/>
      <c r="L19" s="226"/>
      <c r="M19" s="226"/>
      <c r="N19" s="226"/>
      <c r="O19" s="226"/>
      <c r="P19" s="227"/>
      <c r="Q19" s="228"/>
      <c r="R19" s="229"/>
      <c r="S19" s="229"/>
      <c r="T19" s="229"/>
      <c r="U19" s="229"/>
      <c r="V19" s="229"/>
      <c r="W19" s="229"/>
      <c r="X19" s="229"/>
      <c r="Y19" s="229"/>
      <c r="Z19" s="229"/>
      <c r="AA19" s="229"/>
      <c r="AB19" s="229"/>
      <c r="AC19" s="229"/>
      <c r="AD19" s="229"/>
      <c r="AE19" s="230"/>
      <c r="AF19" s="225"/>
      <c r="AG19" s="226"/>
      <c r="AH19" s="226"/>
      <c r="AI19" s="227"/>
    </row>
    <row r="20" spans="1:35" s="108" customFormat="1" ht="15" customHeight="1">
      <c r="A20" s="110"/>
      <c r="B20" s="219"/>
      <c r="C20" s="220"/>
      <c r="D20" s="221"/>
      <c r="E20" s="222"/>
      <c r="F20" s="223"/>
      <c r="G20" s="219"/>
      <c r="H20" s="224"/>
      <c r="I20" s="220"/>
      <c r="J20" s="225"/>
      <c r="K20" s="226"/>
      <c r="L20" s="226"/>
      <c r="M20" s="226"/>
      <c r="N20" s="226"/>
      <c r="O20" s="226"/>
      <c r="P20" s="227"/>
      <c r="Q20" s="228"/>
      <c r="R20" s="229"/>
      <c r="S20" s="229"/>
      <c r="T20" s="229"/>
      <c r="U20" s="229"/>
      <c r="V20" s="229"/>
      <c r="W20" s="229"/>
      <c r="X20" s="229"/>
      <c r="Y20" s="229"/>
      <c r="Z20" s="229"/>
      <c r="AA20" s="229"/>
      <c r="AB20" s="229"/>
      <c r="AC20" s="229"/>
      <c r="AD20" s="229"/>
      <c r="AE20" s="230"/>
      <c r="AF20" s="225"/>
      <c r="AG20" s="226"/>
      <c r="AH20" s="226"/>
      <c r="AI20" s="227"/>
    </row>
    <row r="21" spans="1:35" s="108" customFormat="1" ht="15" customHeight="1">
      <c r="A21" s="110"/>
      <c r="B21" s="219"/>
      <c r="C21" s="220"/>
      <c r="D21" s="221"/>
      <c r="E21" s="222"/>
      <c r="F21" s="223"/>
      <c r="G21" s="219"/>
      <c r="H21" s="224"/>
      <c r="I21" s="220"/>
      <c r="J21" s="225"/>
      <c r="K21" s="226"/>
      <c r="L21" s="226"/>
      <c r="M21" s="226"/>
      <c r="N21" s="226"/>
      <c r="O21" s="226"/>
      <c r="P21" s="227"/>
      <c r="Q21" s="228"/>
      <c r="R21" s="229"/>
      <c r="S21" s="229"/>
      <c r="T21" s="229"/>
      <c r="U21" s="229"/>
      <c r="V21" s="229"/>
      <c r="W21" s="229"/>
      <c r="X21" s="229"/>
      <c r="Y21" s="229"/>
      <c r="Z21" s="229"/>
      <c r="AA21" s="229"/>
      <c r="AB21" s="229"/>
      <c r="AC21" s="229"/>
      <c r="AD21" s="229"/>
      <c r="AE21" s="230"/>
      <c r="AF21" s="225"/>
      <c r="AG21" s="226"/>
      <c r="AH21" s="226"/>
      <c r="AI21" s="227"/>
    </row>
    <row r="22" spans="1:35" s="108" customFormat="1" ht="15" customHeight="1">
      <c r="A22" s="110"/>
      <c r="B22" s="219"/>
      <c r="C22" s="220"/>
      <c r="D22" s="221"/>
      <c r="E22" s="222"/>
      <c r="F22" s="223"/>
      <c r="G22" s="219"/>
      <c r="H22" s="224"/>
      <c r="I22" s="220"/>
      <c r="J22" s="225"/>
      <c r="K22" s="226"/>
      <c r="L22" s="226"/>
      <c r="M22" s="226"/>
      <c r="N22" s="226"/>
      <c r="O22" s="226"/>
      <c r="P22" s="227"/>
      <c r="Q22" s="228"/>
      <c r="R22" s="229"/>
      <c r="S22" s="229"/>
      <c r="T22" s="229"/>
      <c r="U22" s="229"/>
      <c r="V22" s="229"/>
      <c r="W22" s="229"/>
      <c r="X22" s="229"/>
      <c r="Y22" s="229"/>
      <c r="Z22" s="229"/>
      <c r="AA22" s="229"/>
      <c r="AB22" s="229"/>
      <c r="AC22" s="229"/>
      <c r="AD22" s="229"/>
      <c r="AE22" s="230"/>
      <c r="AF22" s="225"/>
      <c r="AG22" s="226"/>
      <c r="AH22" s="226"/>
      <c r="AI22" s="227"/>
    </row>
    <row r="23" spans="1:35" s="108" customFormat="1" ht="15" customHeight="1">
      <c r="A23" s="110"/>
      <c r="B23" s="219"/>
      <c r="C23" s="220"/>
      <c r="D23" s="221"/>
      <c r="E23" s="222"/>
      <c r="F23" s="223"/>
      <c r="G23" s="219"/>
      <c r="H23" s="224"/>
      <c r="I23" s="220"/>
      <c r="J23" s="225"/>
      <c r="K23" s="226"/>
      <c r="L23" s="226"/>
      <c r="M23" s="226"/>
      <c r="N23" s="226"/>
      <c r="O23" s="226"/>
      <c r="P23" s="227"/>
      <c r="Q23" s="228"/>
      <c r="R23" s="229"/>
      <c r="S23" s="229"/>
      <c r="T23" s="229"/>
      <c r="U23" s="229"/>
      <c r="V23" s="229"/>
      <c r="W23" s="229"/>
      <c r="X23" s="229"/>
      <c r="Y23" s="229"/>
      <c r="Z23" s="229"/>
      <c r="AA23" s="229"/>
      <c r="AB23" s="229"/>
      <c r="AC23" s="229"/>
      <c r="AD23" s="229"/>
      <c r="AE23" s="230"/>
      <c r="AF23" s="225"/>
      <c r="AG23" s="226"/>
      <c r="AH23" s="226"/>
      <c r="AI23" s="227"/>
    </row>
    <row r="24" spans="1:35" s="108" customFormat="1" ht="15" customHeight="1">
      <c r="A24" s="110"/>
      <c r="B24" s="219"/>
      <c r="C24" s="220"/>
      <c r="D24" s="221"/>
      <c r="E24" s="222"/>
      <c r="F24" s="223"/>
      <c r="G24" s="219"/>
      <c r="H24" s="224"/>
      <c r="I24" s="220"/>
      <c r="J24" s="225"/>
      <c r="K24" s="226"/>
      <c r="L24" s="226"/>
      <c r="M24" s="226"/>
      <c r="N24" s="226"/>
      <c r="O24" s="226"/>
      <c r="P24" s="227"/>
      <c r="Q24" s="228"/>
      <c r="R24" s="229"/>
      <c r="S24" s="229"/>
      <c r="T24" s="229"/>
      <c r="U24" s="229"/>
      <c r="V24" s="229"/>
      <c r="W24" s="229"/>
      <c r="X24" s="229"/>
      <c r="Y24" s="229"/>
      <c r="Z24" s="229"/>
      <c r="AA24" s="229"/>
      <c r="AB24" s="229"/>
      <c r="AC24" s="229"/>
      <c r="AD24" s="229"/>
      <c r="AE24" s="230"/>
      <c r="AF24" s="225"/>
      <c r="AG24" s="226"/>
      <c r="AH24" s="226"/>
      <c r="AI24" s="227"/>
    </row>
    <row r="25" spans="1:35" s="108" customFormat="1" ht="15" customHeight="1">
      <c r="A25" s="110"/>
      <c r="B25" s="219"/>
      <c r="C25" s="220"/>
      <c r="D25" s="221"/>
      <c r="E25" s="222"/>
      <c r="F25" s="223"/>
      <c r="G25" s="219"/>
      <c r="H25" s="224"/>
      <c r="I25" s="220"/>
      <c r="J25" s="225"/>
      <c r="K25" s="226"/>
      <c r="L25" s="226"/>
      <c r="M25" s="226"/>
      <c r="N25" s="226"/>
      <c r="O25" s="226"/>
      <c r="P25" s="227"/>
      <c r="Q25" s="228"/>
      <c r="R25" s="229"/>
      <c r="S25" s="229"/>
      <c r="T25" s="229"/>
      <c r="U25" s="229"/>
      <c r="V25" s="229"/>
      <c r="W25" s="229"/>
      <c r="X25" s="229"/>
      <c r="Y25" s="229"/>
      <c r="Z25" s="229"/>
      <c r="AA25" s="229"/>
      <c r="AB25" s="229"/>
      <c r="AC25" s="229"/>
      <c r="AD25" s="229"/>
      <c r="AE25" s="230"/>
      <c r="AF25" s="225"/>
      <c r="AG25" s="226"/>
      <c r="AH25" s="226"/>
      <c r="AI25" s="227"/>
    </row>
    <row r="26" spans="1:35" s="108" customFormat="1" ht="15" customHeight="1">
      <c r="A26" s="110"/>
      <c r="B26" s="219"/>
      <c r="C26" s="220"/>
      <c r="D26" s="221"/>
      <c r="E26" s="222"/>
      <c r="F26" s="223"/>
      <c r="G26" s="219"/>
      <c r="H26" s="224"/>
      <c r="I26" s="220"/>
      <c r="J26" s="225"/>
      <c r="K26" s="226"/>
      <c r="L26" s="226"/>
      <c r="M26" s="226"/>
      <c r="N26" s="226"/>
      <c r="O26" s="226"/>
      <c r="P26" s="227"/>
      <c r="Q26" s="228"/>
      <c r="R26" s="229"/>
      <c r="S26" s="229"/>
      <c r="T26" s="229"/>
      <c r="U26" s="229"/>
      <c r="V26" s="229"/>
      <c r="W26" s="229"/>
      <c r="X26" s="229"/>
      <c r="Y26" s="229"/>
      <c r="Z26" s="229"/>
      <c r="AA26" s="229"/>
      <c r="AB26" s="229"/>
      <c r="AC26" s="229"/>
      <c r="AD26" s="229"/>
      <c r="AE26" s="230"/>
      <c r="AF26" s="225"/>
      <c r="AG26" s="226"/>
      <c r="AH26" s="226"/>
      <c r="AI26" s="227"/>
    </row>
    <row r="27" spans="1:35" s="108" customFormat="1" ht="15" customHeight="1">
      <c r="A27" s="110"/>
      <c r="B27" s="219"/>
      <c r="C27" s="220"/>
      <c r="D27" s="221"/>
      <c r="E27" s="222"/>
      <c r="F27" s="223"/>
      <c r="G27" s="219"/>
      <c r="H27" s="224"/>
      <c r="I27" s="220"/>
      <c r="J27" s="225"/>
      <c r="K27" s="226"/>
      <c r="L27" s="226"/>
      <c r="M27" s="226"/>
      <c r="N27" s="226"/>
      <c r="O27" s="226"/>
      <c r="P27" s="227"/>
      <c r="Q27" s="228"/>
      <c r="R27" s="229"/>
      <c r="S27" s="229"/>
      <c r="T27" s="229"/>
      <c r="U27" s="229"/>
      <c r="V27" s="229"/>
      <c r="W27" s="229"/>
      <c r="X27" s="229"/>
      <c r="Y27" s="229"/>
      <c r="Z27" s="229"/>
      <c r="AA27" s="229"/>
      <c r="AB27" s="229"/>
      <c r="AC27" s="229"/>
      <c r="AD27" s="229"/>
      <c r="AE27" s="230"/>
      <c r="AF27" s="225"/>
      <c r="AG27" s="226"/>
      <c r="AH27" s="226"/>
      <c r="AI27" s="227"/>
    </row>
    <row r="28" spans="1:35" s="108" customFormat="1" ht="15" customHeight="1">
      <c r="A28" s="110"/>
      <c r="B28" s="219"/>
      <c r="C28" s="220"/>
      <c r="D28" s="221"/>
      <c r="E28" s="222"/>
      <c r="F28" s="223"/>
      <c r="G28" s="219"/>
      <c r="H28" s="224"/>
      <c r="I28" s="220"/>
      <c r="J28" s="225"/>
      <c r="K28" s="226"/>
      <c r="L28" s="226"/>
      <c r="M28" s="226"/>
      <c r="N28" s="226"/>
      <c r="O28" s="226"/>
      <c r="P28" s="227"/>
      <c r="Q28" s="228"/>
      <c r="R28" s="229"/>
      <c r="S28" s="229"/>
      <c r="T28" s="229"/>
      <c r="U28" s="229"/>
      <c r="V28" s="229"/>
      <c r="W28" s="229"/>
      <c r="X28" s="229"/>
      <c r="Y28" s="229"/>
      <c r="Z28" s="229"/>
      <c r="AA28" s="229"/>
      <c r="AB28" s="229"/>
      <c r="AC28" s="229"/>
      <c r="AD28" s="229"/>
      <c r="AE28" s="230"/>
      <c r="AF28" s="225"/>
      <c r="AG28" s="226"/>
      <c r="AH28" s="226"/>
      <c r="AI28" s="227"/>
    </row>
    <row r="29" spans="1:35" s="108" customFormat="1" ht="15" customHeight="1">
      <c r="A29" s="110"/>
      <c r="B29" s="219"/>
      <c r="C29" s="220"/>
      <c r="D29" s="221"/>
      <c r="E29" s="222"/>
      <c r="F29" s="223"/>
      <c r="G29" s="219"/>
      <c r="H29" s="224"/>
      <c r="I29" s="220"/>
      <c r="J29" s="225"/>
      <c r="K29" s="226"/>
      <c r="L29" s="226"/>
      <c r="M29" s="226"/>
      <c r="N29" s="226"/>
      <c r="O29" s="226"/>
      <c r="P29" s="227"/>
      <c r="Q29" s="228"/>
      <c r="R29" s="229"/>
      <c r="S29" s="229"/>
      <c r="T29" s="229"/>
      <c r="U29" s="229"/>
      <c r="V29" s="229"/>
      <c r="W29" s="229"/>
      <c r="X29" s="229"/>
      <c r="Y29" s="229"/>
      <c r="Z29" s="229"/>
      <c r="AA29" s="229"/>
      <c r="AB29" s="229"/>
      <c r="AC29" s="229"/>
      <c r="AD29" s="229"/>
      <c r="AE29" s="230"/>
      <c r="AF29" s="225"/>
      <c r="AG29" s="226"/>
      <c r="AH29" s="226"/>
      <c r="AI29" s="227"/>
    </row>
    <row r="30" spans="1:35" s="108" customFormat="1" ht="15" customHeight="1">
      <c r="A30" s="110"/>
      <c r="B30" s="219"/>
      <c r="C30" s="220"/>
      <c r="D30" s="221"/>
      <c r="E30" s="222"/>
      <c r="F30" s="223"/>
      <c r="G30" s="219"/>
      <c r="H30" s="224"/>
      <c r="I30" s="220"/>
      <c r="J30" s="225"/>
      <c r="K30" s="226"/>
      <c r="L30" s="226"/>
      <c r="M30" s="226"/>
      <c r="N30" s="226"/>
      <c r="O30" s="226"/>
      <c r="P30" s="227"/>
      <c r="Q30" s="228"/>
      <c r="R30" s="229"/>
      <c r="S30" s="229"/>
      <c r="T30" s="229"/>
      <c r="U30" s="229"/>
      <c r="V30" s="229"/>
      <c r="W30" s="229"/>
      <c r="X30" s="229"/>
      <c r="Y30" s="229"/>
      <c r="Z30" s="229"/>
      <c r="AA30" s="229"/>
      <c r="AB30" s="229"/>
      <c r="AC30" s="229"/>
      <c r="AD30" s="229"/>
      <c r="AE30" s="230"/>
      <c r="AF30" s="225"/>
      <c r="AG30" s="226"/>
      <c r="AH30" s="226"/>
      <c r="AI30" s="227"/>
    </row>
    <row r="31" spans="1:35" s="108" customFormat="1" ht="15" customHeight="1">
      <c r="A31" s="110"/>
      <c r="B31" s="219"/>
      <c r="C31" s="220"/>
      <c r="D31" s="221"/>
      <c r="E31" s="222"/>
      <c r="F31" s="223"/>
      <c r="G31" s="219"/>
      <c r="H31" s="224"/>
      <c r="I31" s="220"/>
      <c r="J31" s="225"/>
      <c r="K31" s="226"/>
      <c r="L31" s="226"/>
      <c r="M31" s="226"/>
      <c r="N31" s="226"/>
      <c r="O31" s="226"/>
      <c r="P31" s="227"/>
      <c r="Q31" s="228"/>
      <c r="R31" s="229"/>
      <c r="S31" s="229"/>
      <c r="T31" s="229"/>
      <c r="U31" s="229"/>
      <c r="V31" s="229"/>
      <c r="W31" s="229"/>
      <c r="X31" s="229"/>
      <c r="Y31" s="229"/>
      <c r="Z31" s="229"/>
      <c r="AA31" s="229"/>
      <c r="AB31" s="229"/>
      <c r="AC31" s="229"/>
      <c r="AD31" s="229"/>
      <c r="AE31" s="230"/>
      <c r="AF31" s="225"/>
      <c r="AG31" s="226"/>
      <c r="AH31" s="226"/>
      <c r="AI31" s="227"/>
    </row>
    <row r="32" spans="1:35" s="108" customFormat="1" ht="15" customHeight="1">
      <c r="A32" s="110"/>
      <c r="B32" s="219"/>
      <c r="C32" s="220"/>
      <c r="D32" s="221"/>
      <c r="E32" s="222"/>
      <c r="F32" s="223"/>
      <c r="G32" s="219"/>
      <c r="H32" s="224"/>
      <c r="I32" s="220"/>
      <c r="J32" s="225"/>
      <c r="K32" s="231"/>
      <c r="L32" s="226"/>
      <c r="M32" s="226"/>
      <c r="N32" s="226"/>
      <c r="O32" s="226"/>
      <c r="P32" s="227"/>
      <c r="Q32" s="228"/>
      <c r="R32" s="229"/>
      <c r="S32" s="229"/>
      <c r="T32" s="229"/>
      <c r="U32" s="229"/>
      <c r="V32" s="229"/>
      <c r="W32" s="229"/>
      <c r="X32" s="229"/>
      <c r="Y32" s="229"/>
      <c r="Z32" s="229"/>
      <c r="AA32" s="229"/>
      <c r="AB32" s="229"/>
      <c r="AC32" s="229"/>
      <c r="AD32" s="229"/>
      <c r="AE32" s="230"/>
      <c r="AF32" s="225"/>
      <c r="AG32" s="226"/>
      <c r="AH32" s="226"/>
      <c r="AI32" s="227"/>
    </row>
    <row r="33" spans="1:35" s="108" customFormat="1" ht="15" customHeight="1">
      <c r="A33" s="110"/>
      <c r="B33" s="219"/>
      <c r="C33" s="220"/>
      <c r="D33" s="221"/>
      <c r="E33" s="222"/>
      <c r="F33" s="223"/>
      <c r="G33" s="219"/>
      <c r="H33" s="224"/>
      <c r="I33" s="220"/>
      <c r="J33" s="225"/>
      <c r="K33" s="226"/>
      <c r="L33" s="226"/>
      <c r="M33" s="226"/>
      <c r="N33" s="226"/>
      <c r="O33" s="226"/>
      <c r="P33" s="227"/>
      <c r="Q33" s="228"/>
      <c r="R33" s="229"/>
      <c r="S33" s="229"/>
      <c r="T33" s="229"/>
      <c r="U33" s="229"/>
      <c r="V33" s="229"/>
      <c r="W33" s="229"/>
      <c r="X33" s="229"/>
      <c r="Y33" s="229"/>
      <c r="Z33" s="229"/>
      <c r="AA33" s="229"/>
      <c r="AB33" s="229"/>
      <c r="AC33" s="229"/>
      <c r="AD33" s="229"/>
      <c r="AE33" s="230"/>
      <c r="AF33" s="225"/>
      <c r="AG33" s="226"/>
      <c r="AH33" s="226"/>
      <c r="AI33" s="227"/>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7" customWidth="1"/>
    <col min="17" max="17" width="3.625" style="23" customWidth="1"/>
    <col min="18" max="33" width="3.625" style="117" customWidth="1"/>
    <col min="34" max="34" width="3.625" style="23" customWidth="1"/>
    <col min="35" max="256" width="3.625" style="117"/>
    <col min="257" max="290" width="3.625" style="117" customWidth="1"/>
    <col min="291" max="512" width="3.625" style="117"/>
    <col min="513" max="546" width="3.625" style="117" customWidth="1"/>
    <col min="547" max="768" width="3.625" style="117"/>
    <col min="769" max="802" width="3.625" style="117" customWidth="1"/>
    <col min="803" max="1024" width="3.625" style="117"/>
    <col min="1025" max="1058" width="3.625" style="117" customWidth="1"/>
    <col min="1059" max="1280" width="3.625" style="117"/>
    <col min="1281" max="1314" width="3.625" style="117" customWidth="1"/>
    <col min="1315" max="1536" width="3.625" style="117"/>
    <col min="1537" max="1570" width="3.625" style="117" customWidth="1"/>
    <col min="1571" max="1792" width="3.625" style="117"/>
    <col min="1793" max="1826" width="3.625" style="117" customWidth="1"/>
    <col min="1827" max="2048" width="3.625" style="117"/>
    <col min="2049" max="2082" width="3.625" style="117" customWidth="1"/>
    <col min="2083" max="2304" width="3.625" style="117"/>
    <col min="2305" max="2338" width="3.625" style="117" customWidth="1"/>
    <col min="2339" max="2560" width="3.625" style="117"/>
    <col min="2561" max="2594" width="3.625" style="117" customWidth="1"/>
    <col min="2595" max="2816" width="3.625" style="117"/>
    <col min="2817" max="2850" width="3.625" style="117" customWidth="1"/>
    <col min="2851" max="3072" width="3.625" style="117"/>
    <col min="3073" max="3106" width="3.625" style="117" customWidth="1"/>
    <col min="3107" max="3328" width="3.625" style="117"/>
    <col min="3329" max="3362" width="3.625" style="117" customWidth="1"/>
    <col min="3363" max="3584" width="3.625" style="117"/>
    <col min="3585" max="3618" width="3.625" style="117" customWidth="1"/>
    <col min="3619" max="3840" width="3.625" style="117"/>
    <col min="3841" max="3874" width="3.625" style="117" customWidth="1"/>
    <col min="3875" max="4096" width="3.625" style="117"/>
    <col min="4097" max="4130" width="3.625" style="117" customWidth="1"/>
    <col min="4131" max="4352" width="3.625" style="117"/>
    <col min="4353" max="4386" width="3.625" style="117" customWidth="1"/>
    <col min="4387" max="4608" width="3.625" style="117"/>
    <col min="4609" max="4642" width="3.625" style="117" customWidth="1"/>
    <col min="4643" max="4864" width="3.625" style="117"/>
    <col min="4865" max="4898" width="3.625" style="117" customWidth="1"/>
    <col min="4899" max="5120" width="3.625" style="117"/>
    <col min="5121" max="5154" width="3.625" style="117" customWidth="1"/>
    <col min="5155" max="5376" width="3.625" style="117"/>
    <col min="5377" max="5410" width="3.625" style="117" customWidth="1"/>
    <col min="5411" max="5632" width="3.625" style="117"/>
    <col min="5633" max="5666" width="3.625" style="117" customWidth="1"/>
    <col min="5667" max="5888" width="3.625" style="117"/>
    <col min="5889" max="5922" width="3.625" style="117" customWidth="1"/>
    <col min="5923" max="6144" width="3.625" style="117"/>
    <col min="6145" max="6178" width="3.625" style="117" customWidth="1"/>
    <col min="6179" max="6400" width="3.625" style="117"/>
    <col min="6401" max="6434" width="3.625" style="117" customWidth="1"/>
    <col min="6435" max="6656" width="3.625" style="117"/>
    <col min="6657" max="6690" width="3.625" style="117" customWidth="1"/>
    <col min="6691" max="6912" width="3.625" style="117"/>
    <col min="6913" max="6946" width="3.625" style="117" customWidth="1"/>
    <col min="6947" max="7168" width="3.625" style="117"/>
    <col min="7169" max="7202" width="3.625" style="117" customWidth="1"/>
    <col min="7203" max="7424" width="3.625" style="117"/>
    <col min="7425" max="7458" width="3.625" style="117" customWidth="1"/>
    <col min="7459" max="7680" width="3.625" style="117"/>
    <col min="7681" max="7714" width="3.625" style="117" customWidth="1"/>
    <col min="7715" max="7936" width="3.625" style="117"/>
    <col min="7937" max="7970" width="3.625" style="117" customWidth="1"/>
    <col min="7971" max="8192" width="3.625" style="117"/>
    <col min="8193" max="8226" width="3.625" style="117" customWidth="1"/>
    <col min="8227" max="8448" width="3.625" style="117"/>
    <col min="8449" max="8482" width="3.625" style="117" customWidth="1"/>
    <col min="8483" max="8704" width="3.625" style="117"/>
    <col min="8705" max="8738" width="3.625" style="117" customWidth="1"/>
    <col min="8739" max="8960" width="3.625" style="117"/>
    <col min="8961" max="8994" width="3.625" style="117" customWidth="1"/>
    <col min="8995" max="9216" width="3.625" style="117"/>
    <col min="9217" max="9250" width="3.625" style="117" customWidth="1"/>
    <col min="9251" max="9472" width="3.625" style="117"/>
    <col min="9473" max="9506" width="3.625" style="117" customWidth="1"/>
    <col min="9507" max="9728" width="3.625" style="117"/>
    <col min="9729" max="9762" width="3.625" style="117" customWidth="1"/>
    <col min="9763" max="9984" width="3.625" style="117"/>
    <col min="9985" max="10018" width="3.625" style="117" customWidth="1"/>
    <col min="10019" max="10240" width="3.625" style="117"/>
    <col min="10241" max="10274" width="3.625" style="117" customWidth="1"/>
    <col min="10275" max="10496" width="3.625" style="117"/>
    <col min="10497" max="10530" width="3.625" style="117" customWidth="1"/>
    <col min="10531" max="10752" width="3.625" style="117"/>
    <col min="10753" max="10786" width="3.625" style="117" customWidth="1"/>
    <col min="10787" max="11008" width="3.625" style="117"/>
    <col min="11009" max="11042" width="3.625" style="117" customWidth="1"/>
    <col min="11043" max="11264" width="3.625" style="117"/>
    <col min="11265" max="11298" width="3.625" style="117" customWidth="1"/>
    <col min="11299" max="11520" width="3.625" style="117"/>
    <col min="11521" max="11554" width="3.625" style="117" customWidth="1"/>
    <col min="11555" max="11776" width="3.625" style="117"/>
    <col min="11777" max="11810" width="3.625" style="117" customWidth="1"/>
    <col min="11811" max="12032" width="3.625" style="117"/>
    <col min="12033" max="12066" width="3.625" style="117" customWidth="1"/>
    <col min="12067" max="12288" width="3.625" style="117"/>
    <col min="12289" max="12322" width="3.625" style="117" customWidth="1"/>
    <col min="12323" max="12544" width="3.625" style="117"/>
    <col min="12545" max="12578" width="3.625" style="117" customWidth="1"/>
    <col min="12579" max="12800" width="3.625" style="117"/>
    <col min="12801" max="12834" width="3.625" style="117" customWidth="1"/>
    <col min="12835" max="13056" width="3.625" style="117"/>
    <col min="13057" max="13090" width="3.625" style="117" customWidth="1"/>
    <col min="13091" max="13312" width="3.625" style="117"/>
    <col min="13313" max="13346" width="3.625" style="117" customWidth="1"/>
    <col min="13347" max="13568" width="3.625" style="117"/>
    <col min="13569" max="13602" width="3.625" style="117" customWidth="1"/>
    <col min="13603" max="13824" width="3.625" style="117"/>
    <col min="13825" max="13858" width="3.625" style="117" customWidth="1"/>
    <col min="13859" max="14080" width="3.625" style="117"/>
    <col min="14081" max="14114" width="3.625" style="117" customWidth="1"/>
    <col min="14115" max="14336" width="3.625" style="117"/>
    <col min="14337" max="14370" width="3.625" style="117" customWidth="1"/>
    <col min="14371" max="14592" width="3.625" style="117"/>
    <col min="14593" max="14626" width="3.625" style="117" customWidth="1"/>
    <col min="14627" max="14848" width="3.625" style="117"/>
    <col min="14849" max="14882" width="3.625" style="117" customWidth="1"/>
    <col min="14883" max="15104" width="3.625" style="117"/>
    <col min="15105" max="15138" width="3.625" style="117" customWidth="1"/>
    <col min="15139" max="15360" width="3.625" style="117"/>
    <col min="15361" max="15394" width="3.625" style="117" customWidth="1"/>
    <col min="15395" max="15616" width="3.625" style="117"/>
    <col min="15617" max="15650" width="3.625" style="117" customWidth="1"/>
    <col min="15651" max="15872" width="3.625" style="117"/>
    <col min="15873" max="15906" width="3.625" style="117" customWidth="1"/>
    <col min="15907" max="16128" width="3.625" style="117"/>
    <col min="16129" max="16162" width="3.625" style="117" customWidth="1"/>
    <col min="16163" max="16384" width="3.625" style="117"/>
  </cols>
  <sheetData>
    <row r="1" spans="1:38" s="103" customFormat="1" ht="12" customHeight="1">
      <c r="A1" s="280" t="s">
        <v>15</v>
      </c>
      <c r="B1" s="281"/>
      <c r="C1" s="281"/>
      <c r="D1" s="282"/>
      <c r="E1" s="253" t="str">
        <f ca="1">IF(INDIRECT("変更履歴!E1")&lt;&gt;"",INDIRECT("変更履歴!E1"),"")</f>
        <v>サンプルプロジェクト</v>
      </c>
      <c r="F1" s="254"/>
      <c r="G1" s="254"/>
      <c r="H1" s="254"/>
      <c r="I1" s="254"/>
      <c r="J1" s="254"/>
      <c r="K1" s="254"/>
      <c r="L1" s="254"/>
      <c r="M1" s="254"/>
      <c r="N1" s="255"/>
      <c r="O1" s="283" t="s">
        <v>16</v>
      </c>
      <c r="P1" s="284"/>
      <c r="Q1" s="284"/>
      <c r="R1" s="285"/>
      <c r="S1" s="268" t="str">
        <f ca="1">IF(INDIRECT("変更履歴!S1")&lt;&gt;"",INDIRECT("変更履歴!S1"),"")</f>
        <v>取引単体テスト仕様書(画面)</v>
      </c>
      <c r="T1" s="269"/>
      <c r="U1" s="269"/>
      <c r="V1" s="269"/>
      <c r="W1" s="269"/>
      <c r="X1" s="269"/>
      <c r="Y1" s="269"/>
      <c r="Z1" s="270"/>
      <c r="AA1" s="280" t="s">
        <v>17</v>
      </c>
      <c r="AB1" s="282"/>
      <c r="AC1" s="277" t="str">
        <f ca="1">IF(INDIRECT("変更履歴!AC1")&lt;&gt;"",INDIRECT("変更履歴!AC1"),"")</f>
        <v>TIS</v>
      </c>
      <c r="AD1" s="278"/>
      <c r="AE1" s="278"/>
      <c r="AF1" s="279"/>
      <c r="AG1" s="292">
        <f ca="1">IF(INDIRECT("変更履歴!AG1")&lt;&gt;"",INDIRECT("変更履歴!AG1"),"")</f>
        <v>44722</v>
      </c>
      <c r="AH1" s="293"/>
      <c r="AI1" s="294"/>
      <c r="AJ1" s="101"/>
      <c r="AK1" s="101"/>
      <c r="AL1" s="102"/>
    </row>
    <row r="2" spans="1:38" s="103" customFormat="1" ht="12" customHeight="1">
      <c r="A2" s="280" t="s">
        <v>18</v>
      </c>
      <c r="B2" s="281"/>
      <c r="C2" s="281"/>
      <c r="D2" s="282"/>
      <c r="E2" s="253" t="str">
        <f ca="1">IF(INDIRECT("変更履歴!E2")&lt;&gt;"",INDIRECT("変更履歴!E2"),"")</f>
        <v>サンプルシステム</v>
      </c>
      <c r="F2" s="254"/>
      <c r="G2" s="254"/>
      <c r="H2" s="254"/>
      <c r="I2" s="254"/>
      <c r="J2" s="254"/>
      <c r="K2" s="254"/>
      <c r="L2" s="254"/>
      <c r="M2" s="254"/>
      <c r="N2" s="255"/>
      <c r="O2" s="286"/>
      <c r="P2" s="287"/>
      <c r="Q2" s="287"/>
      <c r="R2" s="288"/>
      <c r="S2" s="271"/>
      <c r="T2" s="272"/>
      <c r="U2" s="272"/>
      <c r="V2" s="272"/>
      <c r="W2" s="272"/>
      <c r="X2" s="272"/>
      <c r="Y2" s="272"/>
      <c r="Z2" s="273"/>
      <c r="AA2" s="280" t="s">
        <v>19</v>
      </c>
      <c r="AB2" s="282"/>
      <c r="AC2" s="277" t="str">
        <f ca="1">IF(INDIRECT("変更履歴!AC2")&lt;&gt;"",INDIRECT("変更履歴!AC2"),"")</f>
        <v/>
      </c>
      <c r="AD2" s="278"/>
      <c r="AE2" s="278"/>
      <c r="AF2" s="279"/>
      <c r="AG2" s="292" t="str">
        <f ca="1">IF(INDIRECT("変更履歴!AG2")&lt;&gt;"",INDIRECT("変更履歴!AG2"),"")</f>
        <v/>
      </c>
      <c r="AH2" s="293"/>
      <c r="AI2" s="294"/>
      <c r="AJ2" s="101"/>
      <c r="AK2" s="101"/>
      <c r="AL2" s="101"/>
    </row>
    <row r="3" spans="1:38" s="103" customFormat="1" ht="12" customHeight="1">
      <c r="A3" s="280" t="s">
        <v>20</v>
      </c>
      <c r="B3" s="281"/>
      <c r="C3" s="281"/>
      <c r="D3" s="282"/>
      <c r="E3" s="253" t="str">
        <f ca="1">IF(INDIRECT("変更履歴!E3")&lt;&gt;"",INDIRECT("変更履歴!E3"),"")</f>
        <v>プロジェクト管理システム</v>
      </c>
      <c r="F3" s="254"/>
      <c r="G3" s="254"/>
      <c r="H3" s="254"/>
      <c r="I3" s="254"/>
      <c r="J3" s="254"/>
      <c r="K3" s="254"/>
      <c r="L3" s="254"/>
      <c r="M3" s="254"/>
      <c r="N3" s="255"/>
      <c r="O3" s="289"/>
      <c r="P3" s="290"/>
      <c r="Q3" s="290"/>
      <c r="R3" s="291"/>
      <c r="S3" s="274"/>
      <c r="T3" s="275"/>
      <c r="U3" s="275"/>
      <c r="V3" s="275"/>
      <c r="W3" s="275"/>
      <c r="X3" s="275"/>
      <c r="Y3" s="275"/>
      <c r="Z3" s="276"/>
      <c r="AA3" s="280"/>
      <c r="AB3" s="282"/>
      <c r="AC3" s="277" t="str">
        <f ca="1">IF(INDIRECT("変更履歴!AC3")&lt;&gt;"",INDIRECT("変更履歴!AC3"),"")</f>
        <v/>
      </c>
      <c r="AD3" s="278"/>
      <c r="AE3" s="278"/>
      <c r="AF3" s="279"/>
      <c r="AG3" s="292" t="str">
        <f ca="1">IF(INDIRECT("変更履歴!AG3")&lt;&gt;"",INDIRECT("変更履歴!AG3"),"")</f>
        <v/>
      </c>
      <c r="AH3" s="293"/>
      <c r="AI3" s="294"/>
      <c r="AJ3" s="101"/>
      <c r="AK3" s="101"/>
      <c r="AL3" s="101"/>
    </row>
    <row r="4" spans="1:38" s="113" customFormat="1" ht="19.5" customHeight="1">
      <c r="A4" s="111"/>
      <c r="B4" s="111"/>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2"/>
      <c r="AD4" s="111"/>
      <c r="AE4" s="111"/>
      <c r="AF4" s="111"/>
      <c r="AG4" s="111"/>
      <c r="AH4" s="111"/>
      <c r="AI4" s="111"/>
    </row>
    <row r="5" spans="1:38" s="113" customFormat="1" ht="15" customHeight="1">
      <c r="A5" s="111"/>
      <c r="B5" s="111"/>
      <c r="C5" s="111"/>
      <c r="D5" s="111"/>
      <c r="E5" s="111"/>
      <c r="F5" s="111"/>
      <c r="G5" s="111"/>
      <c r="H5" s="111"/>
      <c r="I5" s="111"/>
      <c r="J5" s="111"/>
      <c r="K5" s="111"/>
      <c r="L5" s="111"/>
      <c r="M5" s="111"/>
      <c r="N5" s="111"/>
      <c r="O5" s="111"/>
      <c r="P5" s="111"/>
      <c r="Q5" s="13" t="s">
        <v>28</v>
      </c>
      <c r="R5" s="111"/>
      <c r="S5" s="111"/>
      <c r="T5" s="111"/>
      <c r="U5" s="111"/>
      <c r="V5" s="111"/>
      <c r="W5" s="111"/>
      <c r="X5" s="111"/>
      <c r="Y5" s="111"/>
      <c r="Z5" s="111"/>
      <c r="AA5" s="111"/>
      <c r="AB5" s="111"/>
      <c r="AC5" s="112"/>
      <c r="AD5" s="111"/>
      <c r="AE5" s="111"/>
      <c r="AF5" s="111"/>
      <c r="AG5" s="111"/>
      <c r="AH5" s="111"/>
      <c r="AI5" s="111"/>
    </row>
    <row r="6" spans="1:38" s="113" customFormat="1" ht="15" customHeight="1">
      <c r="A6" s="111"/>
      <c r="B6" s="111"/>
      <c r="C6" s="111"/>
      <c r="D6" s="111"/>
      <c r="E6" s="111"/>
      <c r="F6" s="111"/>
      <c r="G6" s="111"/>
      <c r="H6" s="111"/>
      <c r="I6" s="111"/>
      <c r="J6" s="111"/>
      <c r="K6" s="111"/>
      <c r="L6" s="111"/>
      <c r="M6" s="111"/>
      <c r="N6" s="13"/>
      <c r="O6" s="111"/>
      <c r="P6" s="111"/>
      <c r="Q6" s="111"/>
      <c r="R6" s="111"/>
      <c r="S6" s="111"/>
      <c r="T6" s="111"/>
      <c r="U6" s="111"/>
      <c r="V6" s="111"/>
      <c r="W6" s="111"/>
      <c r="X6" s="111"/>
      <c r="Y6" s="111"/>
      <c r="Z6" s="111"/>
      <c r="AA6" s="111"/>
      <c r="AB6" s="111"/>
      <c r="AC6" s="112"/>
      <c r="AD6" s="111"/>
      <c r="AE6" s="111"/>
      <c r="AF6" s="111"/>
      <c r="AG6" s="111"/>
      <c r="AH6" s="111"/>
      <c r="AI6" s="111"/>
    </row>
    <row r="7" spans="1:38" ht="15" customHeight="1">
      <c r="A7" s="111"/>
      <c r="B7" s="114" t="s">
        <v>601</v>
      </c>
      <c r="C7" s="115"/>
      <c r="D7" s="111"/>
      <c r="E7" s="112"/>
      <c r="F7" s="116"/>
      <c r="G7" s="114"/>
      <c r="H7" s="114"/>
      <c r="I7" s="114"/>
      <c r="K7" s="114"/>
      <c r="L7" s="114"/>
      <c r="M7" s="111"/>
      <c r="N7" s="118"/>
      <c r="T7" s="111"/>
      <c r="U7" s="111"/>
      <c r="V7" s="111"/>
      <c r="W7" s="111"/>
      <c r="X7" s="111"/>
      <c r="Y7" s="111"/>
      <c r="Z7" s="111"/>
      <c r="AA7" s="111"/>
      <c r="AB7" s="111"/>
      <c r="AC7" s="111"/>
      <c r="AD7" s="111"/>
      <c r="AE7" s="111"/>
      <c r="AF7" s="111"/>
      <c r="AG7" s="112"/>
      <c r="AH7" s="14"/>
      <c r="AI7" s="111"/>
    </row>
    <row r="8" spans="1:38" ht="15" customHeight="1">
      <c r="A8" s="111"/>
      <c r="B8" s="114"/>
      <c r="C8" s="114" t="s">
        <v>602</v>
      </c>
      <c r="D8" s="111"/>
      <c r="E8" s="112"/>
      <c r="F8" s="111"/>
      <c r="G8" s="111"/>
      <c r="H8" s="111"/>
      <c r="I8" s="111"/>
      <c r="K8" s="114"/>
      <c r="L8" s="114"/>
      <c r="M8" s="111"/>
      <c r="N8" s="118"/>
      <c r="T8" s="116"/>
      <c r="U8" s="111"/>
      <c r="V8" s="111"/>
      <c r="W8" s="111"/>
      <c r="X8" s="111"/>
      <c r="Y8" s="111"/>
      <c r="Z8" s="111"/>
      <c r="AA8" s="111"/>
      <c r="AB8" s="111"/>
      <c r="AC8" s="111"/>
      <c r="AD8" s="111"/>
      <c r="AE8" s="111"/>
      <c r="AF8" s="112"/>
      <c r="AG8" s="112"/>
      <c r="AH8" s="14"/>
      <c r="AI8" s="111"/>
    </row>
    <row r="9" spans="1:38" ht="15" customHeight="1">
      <c r="A9" s="111"/>
      <c r="B9" s="114"/>
      <c r="C9" s="114" t="s">
        <v>603</v>
      </c>
      <c r="D9" s="111"/>
      <c r="E9" s="112"/>
      <c r="F9" s="111"/>
      <c r="G9" s="111"/>
      <c r="H9" s="111"/>
      <c r="I9" s="111"/>
      <c r="K9" s="114"/>
      <c r="L9" s="114"/>
      <c r="M9" s="111"/>
      <c r="N9" s="118"/>
      <c r="T9" s="116"/>
      <c r="U9" s="111"/>
      <c r="V9" s="111"/>
      <c r="W9" s="111"/>
      <c r="X9" s="111"/>
      <c r="Y9" s="111"/>
      <c r="Z9" s="111"/>
      <c r="AA9" s="111"/>
      <c r="AB9" s="111"/>
      <c r="AC9" s="111"/>
      <c r="AD9" s="111"/>
      <c r="AE9" s="111"/>
      <c r="AF9" s="111"/>
      <c r="AG9" s="111"/>
      <c r="AH9" s="14"/>
      <c r="AI9" s="111"/>
    </row>
    <row r="10" spans="1:38" ht="15" customHeight="1">
      <c r="A10" s="111"/>
      <c r="B10" s="114"/>
      <c r="C10" s="114" t="s">
        <v>604</v>
      </c>
      <c r="D10" s="111"/>
      <c r="E10" s="112"/>
      <c r="F10" s="111"/>
      <c r="G10" s="111"/>
      <c r="H10" s="111"/>
      <c r="I10" s="111"/>
      <c r="K10" s="114"/>
      <c r="L10" s="114"/>
      <c r="M10" s="111"/>
      <c r="N10" s="118"/>
      <c r="T10" s="111"/>
      <c r="U10" s="111"/>
      <c r="V10" s="111"/>
      <c r="W10" s="111"/>
      <c r="X10" s="111"/>
      <c r="Y10" s="111"/>
      <c r="Z10" s="111"/>
      <c r="AA10" s="111"/>
      <c r="AB10" s="111"/>
      <c r="AC10" s="111"/>
      <c r="AD10" s="111"/>
      <c r="AE10" s="111"/>
      <c r="AF10" s="111"/>
      <c r="AG10" s="112"/>
      <c r="AH10" s="14"/>
      <c r="AI10" s="111"/>
    </row>
    <row r="11" spans="1:38" ht="15" customHeight="1">
      <c r="A11" s="111"/>
      <c r="B11" s="114"/>
      <c r="D11" s="111"/>
      <c r="E11" s="112"/>
      <c r="F11" s="111"/>
      <c r="G11" s="111"/>
      <c r="H11" s="111"/>
      <c r="I11" s="111"/>
      <c r="K11" s="114"/>
      <c r="L11" s="114"/>
      <c r="M11" s="111"/>
      <c r="N11" s="118"/>
      <c r="T11" s="111"/>
      <c r="U11" s="111"/>
      <c r="V11" s="111"/>
      <c r="W11" s="111"/>
      <c r="X11" s="111"/>
      <c r="Y11" s="111"/>
      <c r="Z11" s="111"/>
      <c r="AA11" s="111"/>
      <c r="AB11" s="111"/>
      <c r="AC11" s="111"/>
      <c r="AD11" s="111"/>
      <c r="AE11" s="111"/>
      <c r="AF11" s="111"/>
      <c r="AG11" s="112"/>
      <c r="AH11" s="14"/>
      <c r="AI11" s="111"/>
    </row>
    <row r="12" spans="1:38" ht="15" customHeight="1">
      <c r="A12" s="111"/>
      <c r="B12" s="111"/>
      <c r="C12" s="111"/>
      <c r="D12" s="111"/>
      <c r="E12" s="111"/>
      <c r="F12" s="111"/>
      <c r="G12" s="111"/>
      <c r="H12" s="111"/>
      <c r="I12" s="111"/>
      <c r="K12" s="114"/>
      <c r="L12" s="114"/>
      <c r="M12" s="111"/>
      <c r="N12" s="118"/>
      <c r="O12" s="111"/>
      <c r="P12" s="112"/>
      <c r="Q12" s="111"/>
      <c r="R12" s="112"/>
      <c r="S12" s="111"/>
      <c r="T12" s="111"/>
      <c r="U12" s="111"/>
      <c r="V12" s="111"/>
      <c r="W12" s="111"/>
      <c r="X12" s="111"/>
      <c r="Y12" s="111"/>
      <c r="Z12" s="111"/>
      <c r="AA12" s="111"/>
      <c r="AB12" s="111"/>
      <c r="AC12" s="111"/>
      <c r="AD12" s="111"/>
      <c r="AE12" s="111"/>
      <c r="AF12" s="111"/>
      <c r="AG12" s="112"/>
      <c r="AH12" s="14"/>
      <c r="AI12" s="111"/>
    </row>
    <row r="13" spans="1:38" ht="15" customHeight="1">
      <c r="A13" s="111"/>
      <c r="B13" s="114"/>
      <c r="C13" s="114"/>
      <c r="D13" s="114"/>
      <c r="E13" s="114"/>
      <c r="F13" s="114"/>
      <c r="G13" s="114"/>
      <c r="H13" s="114"/>
      <c r="I13" s="114"/>
      <c r="J13" s="114"/>
      <c r="K13" s="114"/>
      <c r="L13" s="114"/>
      <c r="M13" s="111"/>
      <c r="N13" s="111"/>
      <c r="O13" s="111"/>
      <c r="P13" s="111"/>
      <c r="Q13" s="15"/>
      <c r="R13" s="111"/>
      <c r="S13" s="111"/>
      <c r="T13" s="111"/>
      <c r="U13" s="111"/>
      <c r="V13" s="111"/>
      <c r="W13" s="111"/>
      <c r="X13" s="111"/>
      <c r="Y13" s="111"/>
      <c r="Z13" s="111"/>
      <c r="AA13" s="111"/>
      <c r="AB13" s="111"/>
      <c r="AC13" s="111"/>
      <c r="AD13" s="111"/>
      <c r="AE13" s="111"/>
      <c r="AF13" s="111"/>
      <c r="AG13" s="112"/>
      <c r="AH13" s="14"/>
      <c r="AI13" s="111"/>
    </row>
    <row r="14" spans="1:38" ht="15" customHeight="1">
      <c r="A14" s="111"/>
      <c r="B14" s="114"/>
      <c r="C14" s="114"/>
      <c r="D14" s="114"/>
      <c r="E14" s="114"/>
      <c r="F14" s="114"/>
      <c r="G14" s="114"/>
      <c r="H14" s="114"/>
      <c r="I14" s="114"/>
      <c r="J14" s="111"/>
      <c r="K14" s="111"/>
      <c r="L14" s="111"/>
      <c r="M14" s="111"/>
      <c r="N14" s="111"/>
      <c r="O14" s="111"/>
      <c r="P14" s="111"/>
      <c r="Q14" s="15"/>
      <c r="R14" s="111"/>
      <c r="S14" s="111"/>
      <c r="T14" s="111"/>
      <c r="U14" s="111"/>
      <c r="V14" s="111"/>
      <c r="W14" s="111"/>
      <c r="X14" s="111"/>
      <c r="Y14" s="111"/>
      <c r="Z14" s="111"/>
      <c r="AA14" s="111"/>
      <c r="AB14" s="111"/>
      <c r="AC14" s="111"/>
      <c r="AD14" s="111"/>
      <c r="AE14" s="111"/>
      <c r="AF14" s="111"/>
      <c r="AG14" s="112"/>
      <c r="AH14" s="14"/>
      <c r="AI14" s="111"/>
    </row>
    <row r="15" spans="1:38" ht="15" customHeight="1">
      <c r="A15" s="111"/>
      <c r="B15" s="114"/>
      <c r="C15" s="114"/>
      <c r="D15" s="114"/>
      <c r="E15" s="114"/>
      <c r="F15" s="114"/>
      <c r="G15" s="114"/>
      <c r="H15" s="114"/>
      <c r="I15" s="114"/>
      <c r="J15" s="111"/>
      <c r="K15" s="111"/>
      <c r="L15" s="111"/>
      <c r="M15" s="111"/>
      <c r="N15" s="118"/>
      <c r="O15" s="111"/>
      <c r="P15" s="112"/>
      <c r="Q15" s="111"/>
      <c r="R15" s="111"/>
      <c r="S15" s="111"/>
      <c r="T15" s="111"/>
      <c r="U15" s="111"/>
      <c r="V15" s="111"/>
      <c r="W15" s="111"/>
      <c r="X15" s="111"/>
      <c r="Y15" s="111"/>
      <c r="Z15" s="111"/>
      <c r="AA15" s="111"/>
      <c r="AB15" s="111"/>
      <c r="AC15" s="111"/>
      <c r="AD15" s="111"/>
      <c r="AE15" s="111"/>
      <c r="AF15" s="111"/>
      <c r="AG15" s="112"/>
      <c r="AH15" s="14"/>
      <c r="AI15" s="111"/>
    </row>
    <row r="16" spans="1:38" ht="15" customHeight="1">
      <c r="A16" s="111"/>
      <c r="B16" s="114"/>
      <c r="C16" s="114"/>
      <c r="D16" s="114"/>
      <c r="E16" s="114"/>
      <c r="F16" s="114"/>
      <c r="G16" s="114"/>
      <c r="H16" s="114"/>
      <c r="I16" s="114"/>
      <c r="J16" s="111"/>
      <c r="K16" s="111"/>
      <c r="L16" s="111"/>
      <c r="M16" s="111"/>
      <c r="N16" s="111"/>
      <c r="O16" s="111"/>
      <c r="P16" s="112"/>
      <c r="Q16" s="111"/>
      <c r="R16" s="111"/>
      <c r="S16" s="111"/>
      <c r="T16" s="111"/>
      <c r="U16" s="111"/>
      <c r="V16" s="111"/>
      <c r="W16" s="111"/>
      <c r="X16" s="111"/>
      <c r="Y16" s="111"/>
      <c r="Z16" s="111"/>
      <c r="AA16" s="111"/>
      <c r="AB16" s="111"/>
      <c r="AC16" s="111"/>
      <c r="AD16" s="111"/>
      <c r="AE16" s="111"/>
      <c r="AF16" s="111"/>
      <c r="AG16" s="112"/>
      <c r="AH16" s="14"/>
      <c r="AI16" s="111"/>
    </row>
    <row r="17" spans="1:35" ht="15" customHeight="1">
      <c r="A17" s="111"/>
      <c r="B17" s="114"/>
      <c r="C17" s="114"/>
      <c r="D17" s="114"/>
      <c r="E17" s="114"/>
      <c r="F17" s="114"/>
      <c r="G17" s="114"/>
      <c r="H17" s="114"/>
      <c r="I17" s="114"/>
      <c r="J17" s="111"/>
      <c r="K17" s="111"/>
      <c r="L17" s="111"/>
      <c r="M17" s="111"/>
      <c r="N17" s="111"/>
      <c r="O17" s="111"/>
      <c r="P17" s="112"/>
      <c r="Q17" s="111"/>
      <c r="R17" s="111"/>
      <c r="S17" s="111"/>
      <c r="T17" s="111"/>
      <c r="U17" s="111"/>
      <c r="V17" s="111"/>
      <c r="W17" s="111"/>
      <c r="X17" s="111"/>
      <c r="Y17" s="111"/>
      <c r="Z17" s="111"/>
      <c r="AA17" s="111"/>
      <c r="AB17" s="111"/>
      <c r="AC17" s="111"/>
      <c r="AD17" s="111"/>
      <c r="AE17" s="111"/>
      <c r="AF17" s="111"/>
      <c r="AG17" s="112"/>
      <c r="AH17" s="14"/>
      <c r="AI17" s="111"/>
    </row>
    <row r="18" spans="1:35" ht="15" customHeight="1">
      <c r="A18" s="111"/>
      <c r="J18" s="111"/>
      <c r="K18" s="111"/>
      <c r="L18" s="111"/>
      <c r="M18" s="111"/>
      <c r="N18" s="111"/>
      <c r="O18" s="111"/>
      <c r="P18" s="112"/>
      <c r="Q18" s="111"/>
      <c r="R18" s="111"/>
      <c r="S18" s="111"/>
      <c r="T18" s="111"/>
      <c r="U18" s="111"/>
      <c r="V18" s="111"/>
      <c r="W18" s="111"/>
      <c r="X18" s="111"/>
      <c r="Y18" s="111"/>
      <c r="Z18" s="111"/>
      <c r="AA18" s="111"/>
      <c r="AB18" s="111"/>
      <c r="AC18" s="111"/>
      <c r="AD18" s="111"/>
      <c r="AE18" s="111"/>
      <c r="AF18" s="111"/>
      <c r="AG18" s="112"/>
      <c r="AH18" s="14"/>
      <c r="AI18" s="111"/>
    </row>
    <row r="19" spans="1:35" ht="15" customHeight="1">
      <c r="A19" s="111"/>
      <c r="J19" s="114"/>
      <c r="K19" s="111"/>
      <c r="L19" s="111"/>
      <c r="M19" s="111"/>
      <c r="N19" s="111"/>
      <c r="O19" s="111"/>
      <c r="P19" s="112"/>
      <c r="Q19" s="111"/>
      <c r="R19" s="111"/>
      <c r="S19" s="111"/>
      <c r="T19" s="111"/>
      <c r="U19" s="111"/>
      <c r="V19" s="111"/>
      <c r="W19" s="111"/>
      <c r="X19" s="111"/>
      <c r="Y19" s="111"/>
      <c r="Z19" s="111"/>
      <c r="AA19" s="111"/>
      <c r="AB19" s="111"/>
      <c r="AC19" s="111"/>
      <c r="AD19" s="111"/>
      <c r="AE19" s="111"/>
      <c r="AF19" s="111"/>
      <c r="AG19" s="112"/>
      <c r="AH19" s="14"/>
      <c r="AI19" s="111"/>
    </row>
    <row r="20" spans="1:35" ht="15" customHeight="1">
      <c r="A20" s="111"/>
      <c r="J20" s="114"/>
      <c r="K20" s="111"/>
      <c r="L20" s="111"/>
      <c r="M20" s="111"/>
      <c r="N20" s="111"/>
      <c r="O20" s="111"/>
      <c r="P20" s="112"/>
      <c r="Q20" s="111"/>
      <c r="R20" s="111"/>
      <c r="S20" s="111"/>
      <c r="T20" s="111"/>
      <c r="U20" s="111"/>
      <c r="V20" s="111"/>
      <c r="W20" s="111"/>
      <c r="X20" s="111"/>
      <c r="Y20" s="111"/>
      <c r="Z20" s="111"/>
      <c r="AA20" s="111"/>
      <c r="AB20" s="111"/>
      <c r="AC20" s="111"/>
      <c r="AD20" s="111"/>
      <c r="AE20" s="111"/>
      <c r="AF20" s="111"/>
      <c r="AG20" s="112"/>
      <c r="AH20" s="14"/>
      <c r="AI20" s="111"/>
    </row>
    <row r="21" spans="1:35" ht="15" customHeight="1">
      <c r="A21" s="111"/>
      <c r="J21" s="114"/>
      <c r="K21" s="111"/>
      <c r="L21" s="111"/>
      <c r="M21" s="111"/>
      <c r="N21" s="111"/>
      <c r="O21" s="111"/>
      <c r="P21" s="112"/>
      <c r="Q21" s="111"/>
      <c r="R21" s="111"/>
      <c r="S21" s="111"/>
      <c r="T21" s="111"/>
      <c r="U21" s="111"/>
      <c r="V21" s="111"/>
      <c r="W21" s="111"/>
      <c r="X21" s="111"/>
      <c r="Y21" s="111"/>
      <c r="Z21" s="111"/>
      <c r="AA21" s="111"/>
      <c r="AB21" s="111"/>
      <c r="AC21" s="111"/>
      <c r="AD21" s="111"/>
      <c r="AE21" s="111"/>
      <c r="AF21" s="111"/>
      <c r="AG21" s="112"/>
      <c r="AH21" s="14"/>
      <c r="AI21" s="111"/>
    </row>
    <row r="22" spans="1:35" ht="15" customHeight="1">
      <c r="A22" s="111"/>
      <c r="J22" s="114"/>
      <c r="K22" s="111"/>
      <c r="L22" s="111"/>
      <c r="M22" s="111"/>
      <c r="N22" s="111"/>
      <c r="O22" s="111"/>
      <c r="P22" s="112"/>
      <c r="Q22" s="111"/>
      <c r="R22" s="111"/>
      <c r="S22" s="111"/>
      <c r="T22" s="111"/>
      <c r="U22" s="111"/>
      <c r="V22" s="111"/>
      <c r="W22" s="111"/>
      <c r="X22" s="111"/>
      <c r="Y22" s="111"/>
      <c r="Z22" s="111"/>
      <c r="AA22" s="111"/>
      <c r="AB22" s="111"/>
      <c r="AC22" s="111"/>
      <c r="AD22" s="111"/>
      <c r="AE22" s="111"/>
      <c r="AF22" s="111"/>
      <c r="AG22" s="112"/>
      <c r="AH22" s="14"/>
      <c r="AI22" s="111"/>
    </row>
    <row r="23" spans="1:35" ht="15" customHeight="1">
      <c r="A23" s="111"/>
      <c r="J23" s="114"/>
      <c r="K23" s="111"/>
      <c r="L23" s="111"/>
      <c r="M23" s="111"/>
      <c r="N23" s="118"/>
      <c r="O23" s="111"/>
      <c r="P23" s="112"/>
      <c r="Q23" s="111"/>
      <c r="R23" s="111"/>
      <c r="S23" s="111"/>
      <c r="T23" s="111"/>
      <c r="U23" s="111"/>
      <c r="V23" s="111"/>
      <c r="W23" s="111"/>
      <c r="X23" s="111"/>
      <c r="Y23" s="111"/>
      <c r="Z23" s="111"/>
      <c r="AA23" s="111"/>
      <c r="AB23" s="111"/>
      <c r="AC23" s="111"/>
      <c r="AD23" s="111"/>
      <c r="AE23" s="111"/>
      <c r="AF23" s="111"/>
      <c r="AG23" s="112"/>
      <c r="AH23" s="14"/>
      <c r="AI23" s="111"/>
    </row>
    <row r="24" spans="1:35" ht="15" customHeight="1">
      <c r="A24" s="111"/>
      <c r="B24" s="114"/>
      <c r="C24" s="114"/>
      <c r="D24" s="114"/>
      <c r="E24" s="114"/>
      <c r="F24" s="114"/>
      <c r="G24" s="114"/>
      <c r="H24" s="114"/>
      <c r="I24" s="114"/>
      <c r="J24" s="114"/>
      <c r="K24" s="111"/>
      <c r="L24" s="111"/>
      <c r="M24" s="111"/>
      <c r="N24" s="111"/>
      <c r="O24" s="111"/>
      <c r="P24" s="112"/>
      <c r="Q24" s="111"/>
      <c r="R24" s="111"/>
      <c r="S24" s="111"/>
      <c r="T24" s="111"/>
      <c r="U24" s="111"/>
      <c r="V24" s="111"/>
      <c r="W24" s="111"/>
      <c r="X24" s="111"/>
      <c r="Y24" s="111"/>
      <c r="Z24" s="111"/>
      <c r="AA24" s="111"/>
      <c r="AB24" s="111"/>
      <c r="AC24" s="111"/>
      <c r="AD24" s="111"/>
      <c r="AE24" s="111"/>
      <c r="AF24" s="111"/>
      <c r="AG24" s="112"/>
      <c r="AH24" s="14"/>
      <c r="AI24" s="111"/>
    </row>
    <row r="25" spans="1:35" ht="15" customHeight="1">
      <c r="A25" s="111"/>
      <c r="B25" s="111"/>
      <c r="C25" s="111"/>
      <c r="D25" s="111"/>
      <c r="E25" s="111"/>
      <c r="F25" s="111"/>
      <c r="G25" s="111"/>
      <c r="H25" s="111"/>
      <c r="I25" s="111"/>
      <c r="J25" s="111"/>
      <c r="K25" s="111"/>
      <c r="L25" s="111"/>
      <c r="M25" s="111"/>
      <c r="N25" s="111"/>
      <c r="O25" s="111"/>
      <c r="P25" s="112"/>
      <c r="Q25" s="111"/>
      <c r="R25" s="111"/>
      <c r="S25" s="111"/>
      <c r="T25" s="111"/>
      <c r="U25" s="111"/>
      <c r="V25" s="111"/>
      <c r="W25" s="111"/>
      <c r="X25" s="111"/>
      <c r="Y25" s="111"/>
      <c r="Z25" s="111"/>
      <c r="AA25" s="111"/>
      <c r="AB25" s="111"/>
      <c r="AC25" s="111"/>
      <c r="AD25" s="111"/>
      <c r="AE25" s="111"/>
      <c r="AF25" s="111"/>
      <c r="AG25" s="112"/>
      <c r="AH25" s="14"/>
      <c r="AI25" s="111"/>
    </row>
    <row r="26" spans="1:35" ht="15" customHeight="1">
      <c r="A26" s="111"/>
      <c r="B26" s="111"/>
      <c r="C26" s="111"/>
      <c r="D26" s="111"/>
      <c r="E26" s="111"/>
      <c r="F26" s="111"/>
      <c r="G26" s="111"/>
      <c r="H26" s="111"/>
      <c r="I26" s="111"/>
      <c r="J26" s="111"/>
      <c r="K26" s="111"/>
      <c r="L26" s="111"/>
      <c r="M26" s="111"/>
      <c r="N26" s="111"/>
      <c r="O26" s="111"/>
      <c r="P26" s="112"/>
      <c r="Q26" s="111"/>
      <c r="R26" s="111"/>
      <c r="S26" s="111"/>
      <c r="T26" s="111"/>
      <c r="U26" s="111"/>
      <c r="V26" s="111"/>
      <c r="W26" s="111"/>
      <c r="X26" s="111"/>
      <c r="Y26" s="111"/>
      <c r="Z26" s="111"/>
      <c r="AA26" s="111"/>
      <c r="AB26" s="111"/>
      <c r="AC26" s="111"/>
      <c r="AD26" s="111"/>
      <c r="AE26" s="111"/>
      <c r="AF26" s="111"/>
      <c r="AG26" s="112"/>
      <c r="AH26" s="14"/>
      <c r="AI26" s="111"/>
    </row>
    <row r="27" spans="1:35" ht="15" customHeight="1">
      <c r="A27" s="111"/>
      <c r="B27" s="111"/>
      <c r="C27" s="111"/>
      <c r="D27" s="111"/>
      <c r="E27" s="111"/>
      <c r="F27" s="111"/>
      <c r="G27" s="111"/>
      <c r="H27" s="111"/>
      <c r="I27" s="111"/>
      <c r="J27" s="111"/>
      <c r="K27" s="111"/>
      <c r="L27" s="111"/>
      <c r="M27" s="111"/>
      <c r="N27" s="111"/>
      <c r="O27" s="111"/>
      <c r="P27" s="112"/>
      <c r="Q27" s="111"/>
      <c r="R27" s="111"/>
      <c r="S27" s="111"/>
      <c r="T27" s="111"/>
      <c r="U27" s="111"/>
      <c r="V27" s="111"/>
      <c r="W27" s="111"/>
      <c r="X27" s="111"/>
      <c r="Y27" s="111"/>
      <c r="Z27" s="111"/>
      <c r="AA27" s="111"/>
      <c r="AB27" s="111"/>
      <c r="AC27" s="111"/>
      <c r="AD27" s="111"/>
      <c r="AE27" s="111"/>
      <c r="AF27" s="111"/>
      <c r="AG27" s="112"/>
      <c r="AH27" s="14"/>
      <c r="AI27" s="111"/>
    </row>
    <row r="28" spans="1:35" ht="15" customHeight="1">
      <c r="A28" s="111"/>
      <c r="B28" s="111"/>
      <c r="C28" s="111"/>
      <c r="D28" s="111"/>
      <c r="E28" s="111"/>
      <c r="F28" s="111"/>
      <c r="G28" s="111"/>
      <c r="H28" s="111"/>
      <c r="I28" s="111"/>
      <c r="J28" s="111"/>
      <c r="K28" s="111"/>
      <c r="L28" s="111"/>
      <c r="M28" s="111"/>
      <c r="N28" s="118"/>
      <c r="O28" s="111"/>
      <c r="P28" s="112"/>
      <c r="Q28" s="111"/>
      <c r="R28" s="111"/>
      <c r="S28" s="111"/>
      <c r="T28" s="111"/>
      <c r="U28" s="111"/>
      <c r="V28" s="111"/>
      <c r="W28" s="111"/>
      <c r="X28" s="111"/>
      <c r="Y28" s="111"/>
      <c r="Z28" s="111"/>
      <c r="AA28" s="111"/>
      <c r="AB28" s="111"/>
      <c r="AC28" s="111"/>
      <c r="AD28" s="111"/>
      <c r="AE28" s="111"/>
      <c r="AF28" s="111"/>
      <c r="AG28" s="112"/>
      <c r="AH28" s="14"/>
      <c r="AI28" s="111"/>
    </row>
    <row r="29" spans="1:35" ht="15" customHeight="1">
      <c r="A29" s="111"/>
      <c r="B29" s="111"/>
      <c r="C29" s="111"/>
      <c r="D29" s="111"/>
      <c r="E29" s="111"/>
      <c r="F29" s="111"/>
      <c r="G29" s="111"/>
      <c r="H29" s="111"/>
      <c r="I29" s="111"/>
      <c r="J29" s="111"/>
      <c r="K29" s="111"/>
      <c r="L29" s="111"/>
      <c r="M29" s="111"/>
      <c r="N29" s="111"/>
      <c r="O29" s="111"/>
      <c r="P29" s="112"/>
      <c r="Q29" s="111"/>
      <c r="R29" s="111"/>
      <c r="S29" s="111"/>
      <c r="T29" s="111"/>
      <c r="U29" s="111"/>
      <c r="V29" s="111"/>
      <c r="W29" s="111"/>
      <c r="X29" s="111"/>
      <c r="Y29" s="111"/>
      <c r="Z29" s="111"/>
      <c r="AA29" s="111"/>
      <c r="AB29" s="111"/>
      <c r="AC29" s="111"/>
      <c r="AD29" s="111"/>
      <c r="AE29" s="111"/>
      <c r="AF29" s="111"/>
      <c r="AG29" s="112"/>
      <c r="AH29" s="14"/>
      <c r="AI29" s="111"/>
    </row>
    <row r="30" spans="1:35" ht="15" customHeight="1">
      <c r="A30" s="119"/>
      <c r="B30" s="111"/>
      <c r="C30" s="111"/>
      <c r="D30" s="111"/>
      <c r="E30" s="111"/>
      <c r="F30" s="111"/>
      <c r="G30" s="111"/>
      <c r="H30" s="111"/>
      <c r="I30" s="111"/>
      <c r="J30" s="111"/>
      <c r="K30" s="111"/>
      <c r="L30" s="111"/>
      <c r="M30" s="111"/>
      <c r="N30" s="111"/>
      <c r="O30" s="111"/>
      <c r="P30" s="112"/>
      <c r="Q30" s="111"/>
      <c r="R30" s="111"/>
      <c r="S30" s="111"/>
      <c r="T30" s="111"/>
      <c r="U30" s="119"/>
      <c r="V30" s="119"/>
      <c r="W30" s="119"/>
      <c r="X30" s="119"/>
      <c r="Y30" s="119"/>
      <c r="Z30" s="119"/>
      <c r="AA30" s="119"/>
      <c r="AB30" s="119"/>
      <c r="AC30" s="119"/>
      <c r="AD30" s="119"/>
      <c r="AE30" s="119"/>
      <c r="AF30" s="119"/>
      <c r="AG30" s="120"/>
      <c r="AH30" s="16"/>
      <c r="AI30" s="119"/>
    </row>
    <row r="31" spans="1:35" ht="15" customHeight="1">
      <c r="A31" s="119"/>
      <c r="B31" s="111"/>
      <c r="C31" s="112"/>
      <c r="D31" s="111"/>
      <c r="E31" s="111"/>
      <c r="F31" s="111"/>
      <c r="G31" s="111"/>
      <c r="H31" s="111"/>
      <c r="I31" s="111"/>
      <c r="J31" s="111"/>
      <c r="K31" s="111"/>
      <c r="L31" s="111"/>
      <c r="M31" s="111"/>
      <c r="N31" s="111"/>
      <c r="O31" s="111"/>
      <c r="P31" s="112"/>
      <c r="Q31" s="14"/>
      <c r="R31" s="111"/>
      <c r="S31" s="17"/>
      <c r="T31" s="111"/>
      <c r="U31" s="119"/>
      <c r="V31" s="119"/>
      <c r="W31" s="119"/>
      <c r="X31" s="119"/>
      <c r="Y31" s="119"/>
      <c r="Z31" s="119"/>
      <c r="AA31" s="119"/>
      <c r="AB31" s="119"/>
      <c r="AC31" s="119"/>
      <c r="AD31" s="119"/>
      <c r="AE31" s="119"/>
      <c r="AF31" s="119"/>
      <c r="AG31" s="120"/>
      <c r="AH31" s="16"/>
      <c r="AI31" s="119"/>
    </row>
    <row r="32" spans="1:35" ht="15" customHeight="1">
      <c r="A32" s="119"/>
      <c r="B32" s="119"/>
      <c r="C32" s="111"/>
      <c r="D32" s="119"/>
      <c r="E32" s="119"/>
      <c r="F32" s="119"/>
      <c r="G32" s="119"/>
      <c r="H32" s="119"/>
      <c r="I32" s="119"/>
      <c r="J32" s="119"/>
      <c r="K32" s="18"/>
      <c r="L32" s="119"/>
      <c r="M32" s="119"/>
      <c r="N32" s="119"/>
      <c r="O32" s="119"/>
      <c r="P32" s="19"/>
      <c r="Q32" s="14"/>
      <c r="R32" s="119"/>
      <c r="S32" s="20"/>
      <c r="T32" s="119"/>
      <c r="U32" s="119"/>
      <c r="V32" s="119"/>
      <c r="W32" s="119"/>
      <c r="X32" s="119"/>
      <c r="Y32" s="119"/>
      <c r="Z32" s="119"/>
      <c r="AA32" s="119"/>
      <c r="AB32" s="119"/>
      <c r="AC32" s="119"/>
      <c r="AD32" s="119"/>
      <c r="AE32" s="119"/>
      <c r="AF32" s="119"/>
      <c r="AG32" s="120"/>
      <c r="AH32" s="16"/>
      <c r="AI32" s="119"/>
    </row>
    <row r="33" spans="1:35" ht="15" customHeight="1">
      <c r="A33" s="119"/>
      <c r="B33" s="119"/>
      <c r="C33" s="111"/>
      <c r="D33" s="119"/>
      <c r="E33" s="119"/>
      <c r="F33" s="119"/>
      <c r="G33" s="119"/>
      <c r="H33" s="119"/>
      <c r="I33" s="119"/>
      <c r="J33" s="119"/>
      <c r="K33" s="119"/>
      <c r="L33" s="119"/>
      <c r="M33" s="119"/>
      <c r="N33" s="119"/>
      <c r="O33" s="119"/>
      <c r="P33" s="19"/>
      <c r="Q33" s="14"/>
      <c r="R33" s="119"/>
      <c r="S33" s="119"/>
      <c r="T33" s="119"/>
      <c r="U33" s="119"/>
      <c r="V33" s="119"/>
      <c r="W33" s="119"/>
      <c r="X33" s="119"/>
      <c r="Y33" s="119"/>
      <c r="Z33" s="119"/>
      <c r="AA33" s="119"/>
      <c r="AB33" s="119"/>
      <c r="AC33" s="119"/>
      <c r="AD33" s="119"/>
      <c r="AE33" s="119"/>
      <c r="AF33" s="119"/>
      <c r="AG33" s="120"/>
      <c r="AH33" s="16"/>
      <c r="AI33" s="119"/>
    </row>
    <row r="34" spans="1:35" ht="15" customHeight="1">
      <c r="A34" s="119"/>
      <c r="B34" s="119"/>
      <c r="C34" s="111"/>
      <c r="D34" s="119"/>
      <c r="E34" s="119"/>
      <c r="F34" s="119"/>
      <c r="G34" s="119"/>
      <c r="H34" s="119"/>
      <c r="I34" s="119"/>
      <c r="J34" s="119"/>
      <c r="K34" s="18"/>
      <c r="L34" s="119"/>
      <c r="M34" s="119"/>
      <c r="N34" s="119"/>
      <c r="O34" s="119"/>
      <c r="P34" s="19"/>
      <c r="Q34" s="14"/>
      <c r="R34" s="119"/>
      <c r="S34" s="20"/>
      <c r="T34" s="119"/>
      <c r="U34" s="119"/>
      <c r="V34" s="119"/>
      <c r="W34" s="119"/>
      <c r="X34" s="119"/>
      <c r="Y34" s="119"/>
      <c r="Z34" s="119"/>
      <c r="AA34" s="119"/>
      <c r="AB34" s="119"/>
      <c r="AC34" s="119"/>
      <c r="AD34" s="119"/>
      <c r="AE34" s="119"/>
      <c r="AF34" s="119"/>
      <c r="AG34" s="120"/>
      <c r="AH34" s="16"/>
      <c r="AI34" s="119"/>
    </row>
    <row r="35" spans="1:35" ht="15" customHeight="1">
      <c r="A35" s="119"/>
      <c r="B35" s="119"/>
      <c r="C35" s="111"/>
      <c r="D35" s="119"/>
      <c r="E35" s="119"/>
      <c r="F35" s="119"/>
      <c r="G35" s="119"/>
      <c r="H35" s="119"/>
      <c r="I35" s="119"/>
      <c r="J35" s="119"/>
      <c r="K35" s="119"/>
      <c r="L35" s="119"/>
      <c r="M35" s="119"/>
      <c r="N35" s="119"/>
      <c r="O35" s="119"/>
      <c r="P35" s="19"/>
      <c r="Q35" s="14"/>
      <c r="R35" s="119"/>
      <c r="S35" s="119"/>
      <c r="T35" s="119"/>
      <c r="U35" s="21"/>
      <c r="V35" s="119"/>
      <c r="W35" s="119"/>
      <c r="X35" s="119"/>
      <c r="Y35" s="119"/>
      <c r="Z35" s="119"/>
      <c r="AA35" s="119"/>
      <c r="AB35" s="119"/>
      <c r="AC35" s="119"/>
      <c r="AD35" s="119"/>
      <c r="AE35" s="119"/>
      <c r="AF35" s="119"/>
      <c r="AG35" s="120"/>
      <c r="AH35" s="16"/>
      <c r="AI35" s="119"/>
    </row>
    <row r="36" spans="1:35" ht="15" customHeight="1">
      <c r="A36" s="119"/>
      <c r="B36" s="119"/>
      <c r="C36" s="119"/>
      <c r="D36" s="119"/>
      <c r="E36" s="119"/>
      <c r="F36" s="119"/>
      <c r="G36" s="119"/>
      <c r="H36" s="119"/>
      <c r="I36" s="119"/>
      <c r="J36" s="119"/>
      <c r="K36" s="119"/>
      <c r="L36" s="119"/>
      <c r="M36" s="119"/>
      <c r="N36" s="119"/>
      <c r="O36" s="119"/>
      <c r="P36" s="19"/>
      <c r="Q36" s="16"/>
      <c r="R36" s="119"/>
      <c r="S36" s="119"/>
      <c r="T36" s="119"/>
      <c r="U36" s="119"/>
      <c r="V36" s="119"/>
      <c r="W36" s="119"/>
      <c r="X36" s="119"/>
      <c r="Y36" s="119"/>
      <c r="Z36" s="119"/>
      <c r="AA36" s="119"/>
      <c r="AB36" s="119"/>
      <c r="AC36" s="119"/>
      <c r="AD36" s="119"/>
      <c r="AE36" s="119"/>
      <c r="AF36" s="119"/>
      <c r="AG36" s="119"/>
      <c r="AH36" s="16"/>
      <c r="AI36" s="119"/>
    </row>
    <row r="37" spans="1:35" ht="15" customHeight="1">
      <c r="P37" s="22"/>
      <c r="U37" s="24"/>
      <c r="AG37" s="121"/>
    </row>
    <row r="38" spans="1:35" ht="15" customHeight="1">
      <c r="U38" s="24"/>
      <c r="AF38" s="121"/>
      <c r="AG38" s="22"/>
    </row>
    <row r="39" spans="1:35" ht="15" customHeight="1">
      <c r="T39" s="24"/>
      <c r="AF39" s="121"/>
      <c r="AG39" s="121"/>
    </row>
    <row r="40" spans="1:35" ht="15" customHeight="1">
      <c r="AG40" s="22"/>
    </row>
    <row r="41" spans="1:35" ht="15" customHeight="1">
      <c r="AG41" s="22"/>
    </row>
    <row r="42" spans="1:35" ht="15" customHeight="1">
      <c r="AF42" s="121"/>
      <c r="AG42" s="22"/>
    </row>
    <row r="43" spans="1:35" ht="15" customHeight="1">
      <c r="AF43" s="121"/>
      <c r="AG43" s="121"/>
    </row>
    <row r="44" spans="1:35" ht="15" customHeight="1">
      <c r="AF44" s="121"/>
      <c r="AG44" s="121"/>
    </row>
    <row r="45" spans="1:35" ht="15" customHeight="1">
      <c r="AG45" s="121"/>
    </row>
    <row r="46" spans="1:35" ht="15" customHeight="1">
      <c r="AF46" s="121"/>
      <c r="AG46" s="121"/>
    </row>
    <row r="47" spans="1:35" ht="15" customHeight="1">
      <c r="AG47" s="121"/>
    </row>
    <row r="49" spans="33:33" ht="15" customHeight="1">
      <c r="AG49" s="121"/>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243F-D1DF-42CE-A5F9-51DCB7919F44}">
  <sheetPr codeName="Sheet1">
    <pageSetUpPr fitToPage="1"/>
  </sheetPr>
  <dimension ref="A1:P687"/>
  <sheetViews>
    <sheetView showGridLines="0" view="pageBreakPreview" zoomScaleNormal="80" zoomScaleSheetLayoutView="100" workbookViewId="0">
      <pane ySplit="10" topLeftCell="A11" activePane="bottomLeft" state="frozen"/>
      <selection activeCell="F1" sqref="F1"/>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3" customWidth="1"/>
    <col min="10" max="10" width="32.875" style="35" customWidth="1"/>
    <col min="11" max="11" width="18" style="96" customWidth="1"/>
    <col min="12" max="13" width="8.625" style="93" customWidth="1"/>
    <col min="14" max="14" width="9" style="93" customWidth="1"/>
    <col min="15" max="16" width="9" style="25" customWidth="1"/>
    <col min="17" max="16384" width="9" style="25"/>
  </cols>
  <sheetData>
    <row r="1" spans="1:16">
      <c r="A1" s="25" t="s">
        <v>362</v>
      </c>
    </row>
    <row r="2" spans="1:16">
      <c r="A2" s="25" t="s">
        <v>4</v>
      </c>
    </row>
    <row r="4" spans="1:16">
      <c r="A4" s="25" t="s">
        <v>359</v>
      </c>
    </row>
    <row r="5" spans="1:16">
      <c r="A5" s="25" t="s">
        <v>360</v>
      </c>
    </row>
    <row r="6" spans="1:16">
      <c r="A6" s="25" t="s">
        <v>605</v>
      </c>
      <c r="I6" s="25" t="s">
        <v>361</v>
      </c>
      <c r="J6" s="25" t="s">
        <v>0</v>
      </c>
    </row>
    <row r="7" spans="1:16">
      <c r="A7" s="25" t="s">
        <v>11</v>
      </c>
      <c r="I7" s="25" t="s">
        <v>371</v>
      </c>
      <c r="J7" s="25" t="s">
        <v>1</v>
      </c>
    </row>
    <row r="8" spans="1:16" ht="12" thickBot="1">
      <c r="A8" s="27" t="s">
        <v>618</v>
      </c>
      <c r="B8" s="27"/>
      <c r="C8" s="27"/>
      <c r="D8" s="28"/>
      <c r="E8" s="27"/>
      <c r="F8" s="27"/>
      <c r="G8" s="27"/>
      <c r="H8" s="27"/>
      <c r="I8" s="34"/>
      <c r="J8" s="36"/>
      <c r="K8" s="97"/>
      <c r="L8" s="94"/>
      <c r="M8" s="94"/>
      <c r="N8" s="94"/>
      <c r="O8" s="27"/>
      <c r="P8" s="27"/>
    </row>
    <row r="9" spans="1:16" ht="12" thickTop="1"/>
    <row r="10" spans="1:16" s="30" customFormat="1">
      <c r="A10" s="31" t="s">
        <v>12</v>
      </c>
      <c r="B10" s="29" t="s">
        <v>355</v>
      </c>
      <c r="C10" s="29" t="s">
        <v>356</v>
      </c>
      <c r="D10" s="29" t="s">
        <v>357</v>
      </c>
      <c r="E10" s="29" t="s">
        <v>619</v>
      </c>
      <c r="F10" s="39" t="s">
        <v>307</v>
      </c>
      <c r="G10" s="39" t="s">
        <v>358</v>
      </c>
      <c r="H10" s="39" t="s">
        <v>335</v>
      </c>
      <c r="I10" s="37" t="s">
        <v>2</v>
      </c>
      <c r="J10" s="38" t="s">
        <v>3</v>
      </c>
      <c r="K10" s="98" t="s">
        <v>334</v>
      </c>
      <c r="L10" s="95" t="s">
        <v>5</v>
      </c>
      <c r="M10" s="95" t="s">
        <v>10</v>
      </c>
      <c r="N10" s="95" t="s">
        <v>6</v>
      </c>
      <c r="O10" s="32" t="s">
        <v>7</v>
      </c>
      <c r="P10" s="32" t="s">
        <v>8</v>
      </c>
    </row>
    <row r="11" spans="1:16" s="130" customFormat="1"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3" t="s">
        <v>29</v>
      </c>
      <c r="C11" s="124" t="s">
        <v>30</v>
      </c>
      <c r="D11" s="125" t="s">
        <v>31</v>
      </c>
      <c r="E11" s="126" t="s">
        <v>32</v>
      </c>
      <c r="F11" s="126" t="s">
        <v>108</v>
      </c>
      <c r="G11" s="127"/>
      <c r="H11" s="128"/>
      <c r="I11" s="128" t="s">
        <v>620</v>
      </c>
      <c r="J11" s="127"/>
      <c r="K11" s="82"/>
      <c r="L11" s="72"/>
      <c r="M11" s="71"/>
      <c r="N11" s="70"/>
      <c r="O11" s="72"/>
      <c r="P11" s="129"/>
    </row>
    <row r="12" spans="1:16"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31"/>
      <c r="C12" s="131"/>
      <c r="D12" s="132"/>
      <c r="E12" s="133" t="s">
        <v>33</v>
      </c>
      <c r="F12" s="124" t="s">
        <v>109</v>
      </c>
      <c r="G12" s="134" t="s">
        <v>340</v>
      </c>
      <c r="H12" s="135" t="s">
        <v>341</v>
      </c>
      <c r="I12" s="135" t="s">
        <v>858</v>
      </c>
      <c r="J12" s="134" t="s">
        <v>621</v>
      </c>
      <c r="K12" s="76" t="s">
        <v>1139</v>
      </c>
      <c r="L12" s="75" t="s">
        <v>1242</v>
      </c>
      <c r="M12" s="74">
        <v>44740</v>
      </c>
      <c r="N12" s="73" t="s">
        <v>1227</v>
      </c>
      <c r="O12" s="75" t="s">
        <v>370</v>
      </c>
      <c r="P12" s="74">
        <v>44750</v>
      </c>
    </row>
    <row r="13" spans="1:16" s="30" customFormat="1"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31"/>
      <c r="C13" s="131"/>
      <c r="D13" s="125" t="s">
        <v>34</v>
      </c>
      <c r="E13" s="125" t="s">
        <v>35</v>
      </c>
      <c r="F13" s="124" t="s">
        <v>110</v>
      </c>
      <c r="G13" s="134" t="s">
        <v>338</v>
      </c>
      <c r="H13" s="135" t="s">
        <v>339</v>
      </c>
      <c r="I13" s="135" t="s">
        <v>859</v>
      </c>
      <c r="J13" s="134" t="s">
        <v>1267</v>
      </c>
      <c r="K13" s="136" t="s">
        <v>1140</v>
      </c>
      <c r="L13" s="75" t="s">
        <v>1242</v>
      </c>
      <c r="M13" s="74">
        <v>44740</v>
      </c>
      <c r="N13" s="73" t="s">
        <v>1227</v>
      </c>
      <c r="O13" s="75" t="s">
        <v>370</v>
      </c>
      <c r="P13" s="74">
        <v>44750</v>
      </c>
    </row>
    <row r="14" spans="1:16" s="30" customFormat="1" ht="33.7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31"/>
      <c r="C14" s="131"/>
      <c r="D14" s="125"/>
      <c r="E14" s="125"/>
      <c r="F14" s="124" t="s">
        <v>111</v>
      </c>
      <c r="G14" s="134" t="s">
        <v>338</v>
      </c>
      <c r="H14" s="135" t="s">
        <v>339</v>
      </c>
      <c r="I14" s="135" t="s">
        <v>1272</v>
      </c>
      <c r="J14" s="134" t="s">
        <v>1268</v>
      </c>
      <c r="K14" s="136" t="s">
        <v>1271</v>
      </c>
      <c r="L14" s="75" t="s">
        <v>1242</v>
      </c>
      <c r="M14" s="74">
        <v>44740</v>
      </c>
      <c r="N14" s="73" t="s">
        <v>1227</v>
      </c>
      <c r="O14" s="75" t="s">
        <v>370</v>
      </c>
      <c r="P14" s="74">
        <v>44750</v>
      </c>
    </row>
    <row r="15" spans="1:16" s="42" customFormat="1">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31"/>
      <c r="C15" s="131"/>
      <c r="D15" s="125"/>
      <c r="E15" s="125"/>
      <c r="F15" s="137" t="s">
        <v>112</v>
      </c>
      <c r="G15" s="137"/>
      <c r="H15" s="137"/>
      <c r="I15" s="127" t="s">
        <v>332</v>
      </c>
      <c r="J15" s="127"/>
      <c r="K15" s="138"/>
      <c r="L15" s="139"/>
      <c r="M15" s="140"/>
      <c r="N15" s="141"/>
      <c r="O15" s="142"/>
      <c r="P15" s="140"/>
    </row>
    <row r="16" spans="1:16" s="42" customFormat="1">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31"/>
      <c r="C16" s="131"/>
      <c r="D16" s="125"/>
      <c r="E16" s="125"/>
      <c r="F16" s="137" t="s">
        <v>113</v>
      </c>
      <c r="G16" s="137"/>
      <c r="H16" s="137"/>
      <c r="I16" s="127" t="s">
        <v>332</v>
      </c>
      <c r="J16" s="127"/>
      <c r="K16" s="82"/>
      <c r="L16" s="72"/>
      <c r="M16" s="129"/>
      <c r="N16" s="70"/>
      <c r="O16" s="72"/>
      <c r="P16" s="129"/>
    </row>
    <row r="17" spans="1:16" s="42" customFormat="1" ht="22.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31"/>
      <c r="C17" s="131"/>
      <c r="D17" s="143"/>
      <c r="E17" s="132"/>
      <c r="F17" s="137" t="s">
        <v>114</v>
      </c>
      <c r="G17" s="137"/>
      <c r="H17" s="137"/>
      <c r="I17" s="56" t="s">
        <v>331</v>
      </c>
      <c r="J17" s="56"/>
      <c r="K17" s="82"/>
      <c r="L17" s="72"/>
      <c r="M17" s="129"/>
      <c r="N17" s="70"/>
      <c r="O17" s="72"/>
      <c r="P17" s="129"/>
    </row>
    <row r="18" spans="1:16" ht="33.7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31"/>
      <c r="C18" s="131"/>
      <c r="D18" s="144" t="s">
        <v>36</v>
      </c>
      <c r="E18" s="125" t="s">
        <v>37</v>
      </c>
      <c r="F18" s="124" t="s">
        <v>115</v>
      </c>
      <c r="G18" s="134" t="s">
        <v>338</v>
      </c>
      <c r="H18" s="135" t="s">
        <v>339</v>
      </c>
      <c r="I18" s="135" t="s">
        <v>1283</v>
      </c>
      <c r="J18" s="134" t="s">
        <v>1267</v>
      </c>
      <c r="K18" s="209" t="s">
        <v>1292</v>
      </c>
      <c r="L18" s="75" t="s">
        <v>1242</v>
      </c>
      <c r="M18" s="74">
        <v>44742</v>
      </c>
      <c r="N18" s="73" t="s">
        <v>1232</v>
      </c>
      <c r="O18" s="75" t="s">
        <v>370</v>
      </c>
      <c r="P18" s="74">
        <v>44750</v>
      </c>
    </row>
    <row r="19" spans="1:16" ht="33.7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4-1-2</v>
      </c>
      <c r="B19" s="131"/>
      <c r="C19" s="131"/>
      <c r="D19" s="144"/>
      <c r="E19" s="125"/>
      <c r="F19" s="125"/>
      <c r="G19" s="134" t="s">
        <v>338</v>
      </c>
      <c r="H19" s="135" t="s">
        <v>339</v>
      </c>
      <c r="I19" s="135" t="s">
        <v>1284</v>
      </c>
      <c r="J19" s="134" t="s">
        <v>1267</v>
      </c>
      <c r="K19" s="209" t="s">
        <v>1292</v>
      </c>
      <c r="L19" s="75" t="s">
        <v>1242</v>
      </c>
      <c r="M19" s="74">
        <v>44742</v>
      </c>
      <c r="N19" s="73" t="s">
        <v>1232</v>
      </c>
      <c r="O19" s="75" t="s">
        <v>370</v>
      </c>
      <c r="P19" s="74">
        <v>44750</v>
      </c>
    </row>
    <row r="20" spans="1:16" ht="33.7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4-2-1</v>
      </c>
      <c r="B20" s="131"/>
      <c r="C20" s="131"/>
      <c r="D20" s="144"/>
      <c r="E20" s="125"/>
      <c r="F20" s="124" t="s">
        <v>116</v>
      </c>
      <c r="G20" s="134" t="s">
        <v>338</v>
      </c>
      <c r="H20" s="135" t="s">
        <v>339</v>
      </c>
      <c r="I20" s="135" t="s">
        <v>1285</v>
      </c>
      <c r="J20" s="134" t="s">
        <v>1268</v>
      </c>
      <c r="K20" s="76" t="s">
        <v>1236</v>
      </c>
      <c r="L20" s="75" t="s">
        <v>1242</v>
      </c>
      <c r="M20" s="74">
        <v>44742</v>
      </c>
      <c r="N20" s="73" t="s">
        <v>1232</v>
      </c>
      <c r="O20" s="75" t="s">
        <v>370</v>
      </c>
      <c r="P20" s="74">
        <v>44750</v>
      </c>
    </row>
    <row r="21" spans="1:16" ht="33.7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4-2-2</v>
      </c>
      <c r="B21" s="131"/>
      <c r="C21" s="131"/>
      <c r="D21" s="144"/>
      <c r="E21" s="125"/>
      <c r="F21" s="125"/>
      <c r="G21" s="134" t="s">
        <v>338</v>
      </c>
      <c r="H21" s="135" t="s">
        <v>339</v>
      </c>
      <c r="I21" s="135" t="s">
        <v>1286</v>
      </c>
      <c r="J21" s="134" t="s">
        <v>1268</v>
      </c>
      <c r="K21" s="76" t="s">
        <v>1236</v>
      </c>
      <c r="L21" s="75" t="s">
        <v>1242</v>
      </c>
      <c r="M21" s="74">
        <v>44742</v>
      </c>
      <c r="N21" s="73" t="s">
        <v>1232</v>
      </c>
      <c r="O21" s="75" t="s">
        <v>370</v>
      </c>
      <c r="P21" s="74">
        <v>44750</v>
      </c>
    </row>
    <row r="22" spans="1:16" s="130" customFormat="1"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4-3-1</v>
      </c>
      <c r="B22" s="131"/>
      <c r="C22" s="131"/>
      <c r="D22" s="144"/>
      <c r="E22" s="132"/>
      <c r="F22" s="137" t="s">
        <v>117</v>
      </c>
      <c r="G22" s="137"/>
      <c r="H22" s="137"/>
      <c r="I22" s="127" t="s">
        <v>600</v>
      </c>
      <c r="J22" s="127"/>
      <c r="K22" s="82"/>
      <c r="L22" s="72"/>
      <c r="M22" s="129"/>
      <c r="N22" s="70"/>
      <c r="O22" s="72"/>
      <c r="P22" s="129"/>
    </row>
    <row r="23" spans="1:16" ht="33.7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5-1-1</v>
      </c>
      <c r="B23" s="131"/>
      <c r="C23" s="131"/>
      <c r="D23" s="144"/>
      <c r="E23" s="125" t="s">
        <v>38</v>
      </c>
      <c r="F23" s="124" t="s">
        <v>118</v>
      </c>
      <c r="G23" s="134" t="s">
        <v>338</v>
      </c>
      <c r="H23" s="135" t="s">
        <v>339</v>
      </c>
      <c r="I23" s="135" t="s">
        <v>822</v>
      </c>
      <c r="J23" s="134" t="s">
        <v>1267</v>
      </c>
      <c r="K23" s="76" t="s">
        <v>1140</v>
      </c>
      <c r="L23" s="75" t="s">
        <v>1242</v>
      </c>
      <c r="M23" s="74">
        <v>44740</v>
      </c>
      <c r="N23" s="73" t="s">
        <v>1227</v>
      </c>
      <c r="O23" s="75" t="s">
        <v>370</v>
      </c>
      <c r="P23" s="74">
        <v>44750</v>
      </c>
    </row>
    <row r="24" spans="1:16" ht="33.7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5-1-2</v>
      </c>
      <c r="B24" s="131"/>
      <c r="C24" s="131"/>
      <c r="D24" s="144"/>
      <c r="E24" s="125"/>
      <c r="F24" s="132"/>
      <c r="G24" s="134" t="s">
        <v>338</v>
      </c>
      <c r="H24" s="135" t="s">
        <v>339</v>
      </c>
      <c r="I24" s="135" t="s">
        <v>823</v>
      </c>
      <c r="J24" s="134" t="s">
        <v>1267</v>
      </c>
      <c r="K24" s="76" t="s">
        <v>1140</v>
      </c>
      <c r="L24" s="75" t="s">
        <v>1242</v>
      </c>
      <c r="M24" s="74">
        <v>44740</v>
      </c>
      <c r="N24" s="73" t="s">
        <v>1227</v>
      </c>
      <c r="O24" s="75" t="s">
        <v>370</v>
      </c>
      <c r="P24" s="74">
        <v>44750</v>
      </c>
    </row>
    <row r="25" spans="1:16" ht="4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5-2-1</v>
      </c>
      <c r="B25" s="131"/>
      <c r="C25" s="131"/>
      <c r="D25" s="144"/>
      <c r="E25" s="125"/>
      <c r="F25" s="124" t="s">
        <v>119</v>
      </c>
      <c r="G25" s="134" t="s">
        <v>338</v>
      </c>
      <c r="H25" s="135" t="s">
        <v>339</v>
      </c>
      <c r="I25" s="135" t="s">
        <v>1288</v>
      </c>
      <c r="J25" s="134" t="s">
        <v>1268</v>
      </c>
      <c r="K25" s="76" t="s">
        <v>1287</v>
      </c>
      <c r="L25" s="75" t="s">
        <v>1242</v>
      </c>
      <c r="M25" s="74">
        <v>44740</v>
      </c>
      <c r="N25" s="73" t="s">
        <v>1227</v>
      </c>
      <c r="O25" s="75" t="s">
        <v>370</v>
      </c>
      <c r="P25" s="74">
        <v>44750</v>
      </c>
    </row>
    <row r="26" spans="1:16" ht="4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5-2-2</v>
      </c>
      <c r="B26" s="131"/>
      <c r="C26" s="131"/>
      <c r="D26" s="144"/>
      <c r="E26" s="125"/>
      <c r="F26" s="132"/>
      <c r="G26" s="134" t="s">
        <v>338</v>
      </c>
      <c r="H26" s="135" t="s">
        <v>339</v>
      </c>
      <c r="I26" s="135" t="s">
        <v>1289</v>
      </c>
      <c r="J26" s="134" t="s">
        <v>1268</v>
      </c>
      <c r="K26" s="76" t="s">
        <v>1287</v>
      </c>
      <c r="L26" s="75" t="s">
        <v>1242</v>
      </c>
      <c r="M26" s="74">
        <v>44740</v>
      </c>
      <c r="N26" s="73" t="s">
        <v>1227</v>
      </c>
      <c r="O26" s="75" t="s">
        <v>370</v>
      </c>
      <c r="P26" s="74">
        <v>44750</v>
      </c>
    </row>
    <row r="27" spans="1:16"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5-3-1</v>
      </c>
      <c r="B27" s="131"/>
      <c r="C27" s="131"/>
      <c r="D27" s="144"/>
      <c r="E27" s="125"/>
      <c r="F27" s="124" t="s">
        <v>373</v>
      </c>
      <c r="G27" s="134" t="s">
        <v>338</v>
      </c>
      <c r="H27" s="135" t="s">
        <v>339</v>
      </c>
      <c r="I27" s="135" t="s">
        <v>826</v>
      </c>
      <c r="J27" s="134" t="s">
        <v>1267</v>
      </c>
      <c r="K27" s="76" t="s">
        <v>1142</v>
      </c>
      <c r="L27" s="75" t="s">
        <v>1242</v>
      </c>
      <c r="M27" s="74">
        <v>44740</v>
      </c>
      <c r="N27" s="73" t="s">
        <v>1227</v>
      </c>
      <c r="O27" s="75" t="s">
        <v>370</v>
      </c>
      <c r="P27" s="74">
        <v>44750</v>
      </c>
    </row>
    <row r="28" spans="1:16" ht="33.7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5-3-2</v>
      </c>
      <c r="B28" s="131"/>
      <c r="C28" s="131"/>
      <c r="D28" s="144"/>
      <c r="E28" s="125"/>
      <c r="F28" s="132"/>
      <c r="G28" s="134" t="s">
        <v>338</v>
      </c>
      <c r="H28" s="135" t="s">
        <v>339</v>
      </c>
      <c r="I28" s="135" t="s">
        <v>827</v>
      </c>
      <c r="J28" s="134" t="s">
        <v>1267</v>
      </c>
      <c r="K28" s="76" t="s">
        <v>1142</v>
      </c>
      <c r="L28" s="75" t="s">
        <v>1242</v>
      </c>
      <c r="M28" s="74">
        <v>44740</v>
      </c>
      <c r="N28" s="73" t="s">
        <v>1227</v>
      </c>
      <c r="O28" s="75" t="s">
        <v>370</v>
      </c>
      <c r="P28" s="74">
        <v>44750</v>
      </c>
    </row>
    <row r="29" spans="1:16" ht="33.7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5-4-1</v>
      </c>
      <c r="B29" s="131"/>
      <c r="C29" s="131"/>
      <c r="D29" s="144"/>
      <c r="E29" s="125"/>
      <c r="F29" s="124" t="s">
        <v>594</v>
      </c>
      <c r="G29" s="134" t="s">
        <v>338</v>
      </c>
      <c r="H29" s="135" t="s">
        <v>339</v>
      </c>
      <c r="I29" s="135" t="s">
        <v>828</v>
      </c>
      <c r="J29" s="134" t="s">
        <v>1268</v>
      </c>
      <c r="K29" s="76" t="s">
        <v>1143</v>
      </c>
      <c r="L29" s="75" t="s">
        <v>1242</v>
      </c>
      <c r="M29" s="74">
        <v>44740</v>
      </c>
      <c r="N29" s="73" t="s">
        <v>1227</v>
      </c>
      <c r="O29" s="75" t="s">
        <v>370</v>
      </c>
      <c r="P29" s="74">
        <v>44750</v>
      </c>
    </row>
    <row r="30" spans="1:16" ht="33.7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5-4-2</v>
      </c>
      <c r="B30" s="131"/>
      <c r="C30" s="131"/>
      <c r="D30" s="143"/>
      <c r="E30" s="132"/>
      <c r="F30" s="132"/>
      <c r="G30" s="134" t="s">
        <v>338</v>
      </c>
      <c r="H30" s="135" t="s">
        <v>339</v>
      </c>
      <c r="I30" s="135" t="s">
        <v>829</v>
      </c>
      <c r="J30" s="134" t="s">
        <v>1268</v>
      </c>
      <c r="K30" s="76" t="s">
        <v>1143</v>
      </c>
      <c r="L30" s="75" t="s">
        <v>1242</v>
      </c>
      <c r="M30" s="74">
        <v>44740</v>
      </c>
      <c r="N30" s="73" t="s">
        <v>1227</v>
      </c>
      <c r="O30" s="75" t="s">
        <v>370</v>
      </c>
      <c r="P30" s="74">
        <v>44750</v>
      </c>
    </row>
    <row r="31" spans="1:16" s="30" customFormat="1" ht="33.7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6-1-1</v>
      </c>
      <c r="B31" s="131"/>
      <c r="C31" s="131"/>
      <c r="D31" s="144" t="s">
        <v>39</v>
      </c>
      <c r="E31" s="144" t="s">
        <v>35</v>
      </c>
      <c r="F31" s="124" t="s">
        <v>120</v>
      </c>
      <c r="G31" s="134" t="s">
        <v>338</v>
      </c>
      <c r="H31" s="135" t="s">
        <v>339</v>
      </c>
      <c r="I31" s="135" t="s">
        <v>830</v>
      </c>
      <c r="J31" s="134" t="s">
        <v>1267</v>
      </c>
      <c r="K31" s="136" t="s">
        <v>1144</v>
      </c>
      <c r="L31" s="75" t="s">
        <v>1242</v>
      </c>
      <c r="M31" s="74">
        <v>44740</v>
      </c>
      <c r="N31" s="73" t="s">
        <v>1227</v>
      </c>
      <c r="O31" s="75" t="s">
        <v>370</v>
      </c>
      <c r="P31" s="74">
        <v>44750</v>
      </c>
    </row>
    <row r="32" spans="1:16" s="30" customFormat="1" ht="33.7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6-1-2</v>
      </c>
      <c r="B32" s="131"/>
      <c r="C32" s="131"/>
      <c r="D32" s="144"/>
      <c r="E32" s="125"/>
      <c r="F32" s="125"/>
      <c r="G32" s="134" t="s">
        <v>338</v>
      </c>
      <c r="H32" s="135" t="s">
        <v>339</v>
      </c>
      <c r="I32" s="135" t="s">
        <v>831</v>
      </c>
      <c r="J32" s="134" t="s">
        <v>1267</v>
      </c>
      <c r="K32" s="136" t="s">
        <v>1144</v>
      </c>
      <c r="L32" s="75" t="s">
        <v>1242</v>
      </c>
      <c r="M32" s="74">
        <v>44740</v>
      </c>
      <c r="N32" s="73" t="s">
        <v>1227</v>
      </c>
      <c r="O32" s="75" t="s">
        <v>370</v>
      </c>
      <c r="P32" s="74">
        <v>44750</v>
      </c>
    </row>
    <row r="33" spans="1:16" s="30" customFormat="1" ht="33.7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6-1-3</v>
      </c>
      <c r="B33" s="131"/>
      <c r="C33" s="131"/>
      <c r="D33" s="144"/>
      <c r="E33" s="125"/>
      <c r="F33" s="125"/>
      <c r="G33" s="134" t="s">
        <v>338</v>
      </c>
      <c r="H33" s="135" t="s">
        <v>339</v>
      </c>
      <c r="I33" s="135" t="s">
        <v>832</v>
      </c>
      <c r="J33" s="134" t="s">
        <v>1267</v>
      </c>
      <c r="K33" s="136" t="s">
        <v>1144</v>
      </c>
      <c r="L33" s="75" t="s">
        <v>1242</v>
      </c>
      <c r="M33" s="74">
        <v>44740</v>
      </c>
      <c r="N33" s="73" t="s">
        <v>1227</v>
      </c>
      <c r="O33" s="75" t="s">
        <v>370</v>
      </c>
      <c r="P33" s="74">
        <v>44750</v>
      </c>
    </row>
    <row r="34" spans="1:16" s="30" customFormat="1" ht="33.7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6-1-4</v>
      </c>
      <c r="B34" s="131"/>
      <c r="C34" s="131"/>
      <c r="D34" s="144"/>
      <c r="E34" s="125"/>
      <c r="F34" s="125"/>
      <c r="G34" s="134" t="s">
        <v>338</v>
      </c>
      <c r="H34" s="135" t="s">
        <v>339</v>
      </c>
      <c r="I34" s="135" t="s">
        <v>833</v>
      </c>
      <c r="J34" s="134" t="s">
        <v>1266</v>
      </c>
      <c r="K34" s="136" t="s">
        <v>1144</v>
      </c>
      <c r="L34" s="75" t="s">
        <v>1242</v>
      </c>
      <c r="M34" s="74">
        <v>44740</v>
      </c>
      <c r="N34" s="73" t="s">
        <v>1227</v>
      </c>
      <c r="O34" s="75" t="s">
        <v>370</v>
      </c>
      <c r="P34" s="74">
        <v>44750</v>
      </c>
    </row>
    <row r="35" spans="1:16" s="30" customFormat="1" ht="33.7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6-1-5</v>
      </c>
      <c r="B35" s="131"/>
      <c r="C35" s="131"/>
      <c r="D35" s="144"/>
      <c r="E35" s="125"/>
      <c r="F35" s="125"/>
      <c r="G35" s="134" t="s">
        <v>338</v>
      </c>
      <c r="H35" s="135" t="s">
        <v>339</v>
      </c>
      <c r="I35" s="135" t="s">
        <v>834</v>
      </c>
      <c r="J35" s="134" t="s">
        <v>1266</v>
      </c>
      <c r="K35" s="136" t="s">
        <v>1144</v>
      </c>
      <c r="L35" s="75" t="s">
        <v>1242</v>
      </c>
      <c r="M35" s="74">
        <v>44740</v>
      </c>
      <c r="N35" s="73" t="s">
        <v>1227</v>
      </c>
      <c r="O35" s="75" t="s">
        <v>370</v>
      </c>
      <c r="P35" s="74">
        <v>44750</v>
      </c>
    </row>
    <row r="36" spans="1:16" s="30" customFormat="1"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6-2-1</v>
      </c>
      <c r="B36" s="131"/>
      <c r="C36" s="131"/>
      <c r="D36" s="144"/>
      <c r="E36" s="125"/>
      <c r="F36" s="124" t="s">
        <v>121</v>
      </c>
      <c r="G36" s="134" t="s">
        <v>338</v>
      </c>
      <c r="H36" s="135" t="s">
        <v>339</v>
      </c>
      <c r="I36" s="135" t="s">
        <v>1290</v>
      </c>
      <c r="J36" s="134" t="s">
        <v>1268</v>
      </c>
      <c r="K36" s="136" t="s">
        <v>1237</v>
      </c>
      <c r="L36" s="75" t="s">
        <v>1242</v>
      </c>
      <c r="M36" s="74">
        <v>44742</v>
      </c>
      <c r="N36" s="73" t="s">
        <v>1232</v>
      </c>
      <c r="O36" s="75" t="s">
        <v>370</v>
      </c>
      <c r="P36" s="74">
        <v>44750</v>
      </c>
    </row>
    <row r="37" spans="1:16" s="30" customFormat="1"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6-2-2</v>
      </c>
      <c r="B37" s="131"/>
      <c r="C37" s="131"/>
      <c r="D37" s="144"/>
      <c r="E37" s="125"/>
      <c r="F37" s="125"/>
      <c r="G37" s="134" t="s">
        <v>338</v>
      </c>
      <c r="H37" s="135" t="s">
        <v>339</v>
      </c>
      <c r="I37" s="135" t="s">
        <v>1291</v>
      </c>
      <c r="J37" s="134" t="s">
        <v>1268</v>
      </c>
      <c r="K37" s="136" t="s">
        <v>1237</v>
      </c>
      <c r="L37" s="75" t="s">
        <v>1242</v>
      </c>
      <c r="M37" s="74">
        <v>44742</v>
      </c>
      <c r="N37" s="73" t="s">
        <v>1232</v>
      </c>
      <c r="O37" s="75" t="s">
        <v>370</v>
      </c>
      <c r="P37" s="74">
        <v>44750</v>
      </c>
    </row>
    <row r="38" spans="1:16" s="30" customFormat="1" ht="33.7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6-2-3</v>
      </c>
      <c r="B38" s="131"/>
      <c r="C38" s="131"/>
      <c r="D38" s="144"/>
      <c r="E38" s="125"/>
      <c r="F38" s="125"/>
      <c r="G38" s="134" t="s">
        <v>338</v>
      </c>
      <c r="H38" s="135" t="s">
        <v>339</v>
      </c>
      <c r="I38" s="135" t="s">
        <v>835</v>
      </c>
      <c r="J38" s="134" t="s">
        <v>1268</v>
      </c>
      <c r="K38" s="136" t="s">
        <v>1142</v>
      </c>
      <c r="L38" s="75" t="s">
        <v>1242</v>
      </c>
      <c r="M38" s="74">
        <v>44740</v>
      </c>
      <c r="N38" s="73" t="s">
        <v>1227</v>
      </c>
      <c r="O38" s="75" t="s">
        <v>370</v>
      </c>
      <c r="P38" s="74">
        <v>44750</v>
      </c>
    </row>
    <row r="39" spans="1:16" s="30" customFormat="1" ht="33.7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6-2-4</v>
      </c>
      <c r="B39" s="131"/>
      <c r="C39" s="131"/>
      <c r="D39" s="144"/>
      <c r="E39" s="125"/>
      <c r="F39" s="125"/>
      <c r="G39" s="134" t="s">
        <v>338</v>
      </c>
      <c r="H39" s="135" t="s">
        <v>339</v>
      </c>
      <c r="I39" s="135" t="s">
        <v>836</v>
      </c>
      <c r="J39" s="134" t="s">
        <v>1268</v>
      </c>
      <c r="K39" s="136" t="s">
        <v>1145</v>
      </c>
      <c r="L39" s="75" t="s">
        <v>1242</v>
      </c>
      <c r="M39" s="74">
        <v>44740</v>
      </c>
      <c r="N39" s="73" t="s">
        <v>1227</v>
      </c>
      <c r="O39" s="75" t="s">
        <v>370</v>
      </c>
      <c r="P39" s="74">
        <v>44750</v>
      </c>
    </row>
    <row r="40" spans="1:16" s="30" customFormat="1"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6-2-5</v>
      </c>
      <c r="B40" s="131"/>
      <c r="C40" s="131"/>
      <c r="D40" s="143"/>
      <c r="E40" s="132"/>
      <c r="F40" s="125"/>
      <c r="G40" s="134" t="s">
        <v>338</v>
      </c>
      <c r="H40" s="135" t="s">
        <v>339</v>
      </c>
      <c r="I40" s="135" t="s">
        <v>837</v>
      </c>
      <c r="J40" s="134" t="s">
        <v>1268</v>
      </c>
      <c r="K40" s="136" t="s">
        <v>1145</v>
      </c>
      <c r="L40" s="75" t="s">
        <v>1242</v>
      </c>
      <c r="M40" s="74">
        <v>44740</v>
      </c>
      <c r="N40" s="73" t="s">
        <v>1227</v>
      </c>
      <c r="O40" s="75" t="s">
        <v>370</v>
      </c>
      <c r="P40" s="74">
        <v>44750</v>
      </c>
    </row>
    <row r="41" spans="1:16" s="30" customFormat="1" ht="4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7-1-1</v>
      </c>
      <c r="B41" s="131"/>
      <c r="C41" s="131"/>
      <c r="D41" s="144" t="s">
        <v>40</v>
      </c>
      <c r="E41" s="125" t="s">
        <v>41</v>
      </c>
      <c r="F41" s="124" t="s">
        <v>122</v>
      </c>
      <c r="G41" s="134" t="s">
        <v>374</v>
      </c>
      <c r="H41" s="135" t="s">
        <v>375</v>
      </c>
      <c r="I41" s="135" t="s">
        <v>838</v>
      </c>
      <c r="J41" s="134" t="s">
        <v>1266</v>
      </c>
      <c r="K41" s="136" t="s">
        <v>1144</v>
      </c>
      <c r="L41" s="75" t="s">
        <v>1242</v>
      </c>
      <c r="M41" s="74">
        <v>44740</v>
      </c>
      <c r="N41" s="73" t="s">
        <v>1227</v>
      </c>
      <c r="O41" s="75" t="s">
        <v>370</v>
      </c>
      <c r="P41" s="74">
        <v>44750</v>
      </c>
    </row>
    <row r="42" spans="1:16" s="30" customFormat="1" ht="4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7-1-2</v>
      </c>
      <c r="B42" s="131"/>
      <c r="C42" s="131"/>
      <c r="D42" s="144"/>
      <c r="E42" s="125"/>
      <c r="F42" s="132"/>
      <c r="G42" s="134" t="s">
        <v>374</v>
      </c>
      <c r="H42" s="135" t="s">
        <v>375</v>
      </c>
      <c r="I42" s="135" t="s">
        <v>839</v>
      </c>
      <c r="J42" s="134" t="s">
        <v>1266</v>
      </c>
      <c r="K42" s="136" t="s">
        <v>1144</v>
      </c>
      <c r="L42" s="75" t="s">
        <v>1242</v>
      </c>
      <c r="M42" s="74">
        <v>44740</v>
      </c>
      <c r="N42" s="73" t="s">
        <v>1227</v>
      </c>
      <c r="O42" s="75" t="s">
        <v>370</v>
      </c>
      <c r="P42" s="74">
        <v>44750</v>
      </c>
    </row>
    <row r="43" spans="1:16" s="30" customFormat="1" ht="4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7-2-1</v>
      </c>
      <c r="B43" s="131"/>
      <c r="C43" s="131"/>
      <c r="D43" s="144"/>
      <c r="E43" s="125"/>
      <c r="F43" s="124" t="s">
        <v>123</v>
      </c>
      <c r="G43" s="134" t="s">
        <v>374</v>
      </c>
      <c r="H43" s="135" t="s">
        <v>375</v>
      </c>
      <c r="I43" s="135" t="s">
        <v>1273</v>
      </c>
      <c r="J43" s="134" t="s">
        <v>1268</v>
      </c>
      <c r="K43" s="136" t="s">
        <v>1238</v>
      </c>
      <c r="L43" s="75" t="s">
        <v>1242</v>
      </c>
      <c r="M43" s="74">
        <v>44742</v>
      </c>
      <c r="N43" s="73" t="s">
        <v>1232</v>
      </c>
      <c r="O43" s="75" t="s">
        <v>370</v>
      </c>
      <c r="P43" s="74">
        <v>44750</v>
      </c>
    </row>
    <row r="44" spans="1:16" s="30" customFormat="1" ht="4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7-2-2</v>
      </c>
      <c r="B44" s="131"/>
      <c r="C44" s="131"/>
      <c r="D44" s="144"/>
      <c r="E44" s="132"/>
      <c r="F44" s="132"/>
      <c r="G44" s="134" t="s">
        <v>374</v>
      </c>
      <c r="H44" s="135" t="s">
        <v>375</v>
      </c>
      <c r="I44" s="135" t="s">
        <v>1274</v>
      </c>
      <c r="J44" s="134" t="s">
        <v>1268</v>
      </c>
      <c r="K44" s="136" t="s">
        <v>1238</v>
      </c>
      <c r="L44" s="75" t="s">
        <v>1242</v>
      </c>
      <c r="M44" s="74">
        <v>44742</v>
      </c>
      <c r="N44" s="73" t="s">
        <v>1232</v>
      </c>
      <c r="O44" s="75" t="s">
        <v>370</v>
      </c>
      <c r="P44" s="74">
        <v>44750</v>
      </c>
    </row>
    <row r="45" spans="1:16" ht="33.7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8-1-1</v>
      </c>
      <c r="B45" s="131"/>
      <c r="C45" s="131"/>
      <c r="D45" s="125"/>
      <c r="E45" s="125" t="s">
        <v>42</v>
      </c>
      <c r="F45" s="124" t="s">
        <v>124</v>
      </c>
      <c r="G45" s="134" t="s">
        <v>338</v>
      </c>
      <c r="H45" s="135" t="s">
        <v>339</v>
      </c>
      <c r="I45" s="135" t="s">
        <v>840</v>
      </c>
      <c r="J45" s="134" t="s">
        <v>1266</v>
      </c>
      <c r="K45" s="76" t="s">
        <v>1144</v>
      </c>
      <c r="L45" s="75" t="s">
        <v>1242</v>
      </c>
      <c r="M45" s="74">
        <v>44740</v>
      </c>
      <c r="N45" s="73" t="s">
        <v>1227</v>
      </c>
      <c r="O45" s="75" t="s">
        <v>370</v>
      </c>
      <c r="P45" s="74">
        <v>44750</v>
      </c>
    </row>
    <row r="46" spans="1:16" ht="33.7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8-1-2</v>
      </c>
      <c r="B46" s="131"/>
      <c r="C46" s="131"/>
      <c r="D46" s="144"/>
      <c r="E46" s="125"/>
      <c r="F46" s="125"/>
      <c r="G46" s="134" t="s">
        <v>338</v>
      </c>
      <c r="H46" s="135" t="s">
        <v>339</v>
      </c>
      <c r="I46" s="135" t="s">
        <v>841</v>
      </c>
      <c r="J46" s="134" t="s">
        <v>1266</v>
      </c>
      <c r="K46" s="76" t="s">
        <v>1144</v>
      </c>
      <c r="L46" s="75" t="s">
        <v>1242</v>
      </c>
      <c r="M46" s="74">
        <v>44740</v>
      </c>
      <c r="N46" s="73" t="s">
        <v>1227</v>
      </c>
      <c r="O46" s="75" t="s">
        <v>370</v>
      </c>
      <c r="P46" s="74">
        <v>44750</v>
      </c>
    </row>
    <row r="47" spans="1:16"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8-1-3</v>
      </c>
      <c r="B47" s="131"/>
      <c r="C47" s="131"/>
      <c r="D47" s="144"/>
      <c r="E47" s="125"/>
      <c r="F47" s="125"/>
      <c r="G47" s="134" t="s">
        <v>338</v>
      </c>
      <c r="H47" s="135" t="s">
        <v>339</v>
      </c>
      <c r="I47" s="135" t="s">
        <v>842</v>
      </c>
      <c r="J47" s="134" t="s">
        <v>1266</v>
      </c>
      <c r="K47" s="76" t="s">
        <v>1144</v>
      </c>
      <c r="L47" s="75" t="s">
        <v>1242</v>
      </c>
      <c r="M47" s="74">
        <v>44740</v>
      </c>
      <c r="N47" s="73" t="s">
        <v>1227</v>
      </c>
      <c r="O47" s="75" t="s">
        <v>370</v>
      </c>
      <c r="P47" s="74">
        <v>44750</v>
      </c>
    </row>
    <row r="48" spans="1:16" ht="33.7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8-1-4</v>
      </c>
      <c r="B48" s="131"/>
      <c r="C48" s="131"/>
      <c r="D48" s="144"/>
      <c r="E48" s="125"/>
      <c r="F48" s="132"/>
      <c r="G48" s="134" t="s">
        <v>338</v>
      </c>
      <c r="H48" s="135" t="s">
        <v>339</v>
      </c>
      <c r="I48" s="135" t="s">
        <v>843</v>
      </c>
      <c r="J48" s="134" t="s">
        <v>1266</v>
      </c>
      <c r="K48" s="76" t="s">
        <v>1144</v>
      </c>
      <c r="L48" s="75" t="s">
        <v>1242</v>
      </c>
      <c r="M48" s="74">
        <v>44740</v>
      </c>
      <c r="N48" s="73" t="s">
        <v>1227</v>
      </c>
      <c r="O48" s="75" t="s">
        <v>370</v>
      </c>
      <c r="P48" s="74">
        <v>44750</v>
      </c>
    </row>
    <row r="49" spans="1:16" ht="33.7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8-2-1</v>
      </c>
      <c r="B49" s="131"/>
      <c r="C49" s="131"/>
      <c r="D49" s="144"/>
      <c r="E49" s="125"/>
      <c r="F49" s="124" t="s">
        <v>125</v>
      </c>
      <c r="G49" s="134" t="s">
        <v>338</v>
      </c>
      <c r="H49" s="135" t="s">
        <v>339</v>
      </c>
      <c r="I49" s="135" t="s">
        <v>1275</v>
      </c>
      <c r="J49" s="134" t="s">
        <v>1268</v>
      </c>
      <c r="K49" s="76" t="s">
        <v>1239</v>
      </c>
      <c r="L49" s="75" t="s">
        <v>1242</v>
      </c>
      <c r="M49" s="74">
        <v>44742</v>
      </c>
      <c r="N49" s="73" t="s">
        <v>1232</v>
      </c>
      <c r="O49" s="75" t="s">
        <v>370</v>
      </c>
      <c r="P49" s="74">
        <v>44750</v>
      </c>
    </row>
    <row r="50" spans="1:16" ht="33.7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8-2-2</v>
      </c>
      <c r="B50" s="131"/>
      <c r="C50" s="131"/>
      <c r="D50" s="144"/>
      <c r="E50" s="125"/>
      <c r="F50" s="125"/>
      <c r="G50" s="134" t="s">
        <v>338</v>
      </c>
      <c r="H50" s="135" t="s">
        <v>339</v>
      </c>
      <c r="I50" s="135" t="s">
        <v>1276</v>
      </c>
      <c r="J50" s="134" t="s">
        <v>1268</v>
      </c>
      <c r="K50" s="76" t="s">
        <v>1239</v>
      </c>
      <c r="L50" s="75" t="s">
        <v>1242</v>
      </c>
      <c r="M50" s="74">
        <v>44742</v>
      </c>
      <c r="N50" s="73" t="s">
        <v>1232</v>
      </c>
      <c r="O50" s="75" t="s">
        <v>370</v>
      </c>
      <c r="P50" s="74">
        <v>44750</v>
      </c>
    </row>
    <row r="51" spans="1:16" ht="33.7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8-2-3</v>
      </c>
      <c r="B51" s="131"/>
      <c r="C51" s="131"/>
      <c r="D51" s="144"/>
      <c r="E51" s="125"/>
      <c r="F51" s="125"/>
      <c r="G51" s="134" t="s">
        <v>338</v>
      </c>
      <c r="H51" s="135" t="s">
        <v>339</v>
      </c>
      <c r="I51" s="135" t="s">
        <v>1277</v>
      </c>
      <c r="J51" s="134" t="s">
        <v>1268</v>
      </c>
      <c r="K51" s="76" t="s">
        <v>1239</v>
      </c>
      <c r="L51" s="75" t="s">
        <v>1242</v>
      </c>
      <c r="M51" s="74">
        <v>44742</v>
      </c>
      <c r="N51" s="73" t="s">
        <v>1232</v>
      </c>
      <c r="O51" s="75" t="s">
        <v>370</v>
      </c>
      <c r="P51" s="74">
        <v>44750</v>
      </c>
    </row>
    <row r="52" spans="1:16" ht="33.7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8-2-4</v>
      </c>
      <c r="B52" s="131"/>
      <c r="C52" s="131"/>
      <c r="D52" s="144"/>
      <c r="E52" s="125"/>
      <c r="F52" s="132"/>
      <c r="G52" s="134" t="s">
        <v>338</v>
      </c>
      <c r="H52" s="135" t="s">
        <v>339</v>
      </c>
      <c r="I52" s="135" t="s">
        <v>1278</v>
      </c>
      <c r="J52" s="134" t="s">
        <v>1268</v>
      </c>
      <c r="K52" s="76" t="s">
        <v>1239</v>
      </c>
      <c r="L52" s="75" t="s">
        <v>1242</v>
      </c>
      <c r="M52" s="74">
        <v>44742</v>
      </c>
      <c r="N52" s="73" t="s">
        <v>1232</v>
      </c>
      <c r="O52" s="75" t="s">
        <v>370</v>
      </c>
      <c r="P52" s="74">
        <v>44750</v>
      </c>
    </row>
    <row r="53" spans="1:16" ht="33.7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8-3-1</v>
      </c>
      <c r="B53" s="131"/>
      <c r="C53" s="131"/>
      <c r="D53" s="144"/>
      <c r="E53" s="125"/>
      <c r="F53" s="124" t="s">
        <v>126</v>
      </c>
      <c r="G53" s="134" t="s">
        <v>338</v>
      </c>
      <c r="H53" s="135" t="s">
        <v>339</v>
      </c>
      <c r="I53" s="135" t="s">
        <v>840</v>
      </c>
      <c r="J53" s="134" t="s">
        <v>1266</v>
      </c>
      <c r="K53" s="76" t="s">
        <v>1144</v>
      </c>
      <c r="L53" s="75" t="s">
        <v>1242</v>
      </c>
      <c r="M53" s="74">
        <v>44740</v>
      </c>
      <c r="N53" s="73" t="s">
        <v>1227</v>
      </c>
      <c r="O53" s="75" t="s">
        <v>370</v>
      </c>
      <c r="P53" s="74">
        <v>44750</v>
      </c>
    </row>
    <row r="54" spans="1:16" ht="33.7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8-3-2</v>
      </c>
      <c r="B54" s="131"/>
      <c r="C54" s="131"/>
      <c r="D54" s="144"/>
      <c r="E54" s="125"/>
      <c r="F54" s="125"/>
      <c r="G54" s="134" t="s">
        <v>338</v>
      </c>
      <c r="H54" s="135" t="s">
        <v>339</v>
      </c>
      <c r="I54" s="135" t="s">
        <v>841</v>
      </c>
      <c r="J54" s="134" t="s">
        <v>1266</v>
      </c>
      <c r="K54" s="76" t="s">
        <v>1144</v>
      </c>
      <c r="L54" s="75" t="s">
        <v>1242</v>
      </c>
      <c r="M54" s="74">
        <v>44740</v>
      </c>
      <c r="N54" s="73" t="s">
        <v>1227</v>
      </c>
      <c r="O54" s="75" t="s">
        <v>370</v>
      </c>
      <c r="P54" s="74">
        <v>44750</v>
      </c>
    </row>
    <row r="55" spans="1:16" ht="33.7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8-3-3</v>
      </c>
      <c r="B55" s="131"/>
      <c r="C55" s="131"/>
      <c r="D55" s="144"/>
      <c r="E55" s="125"/>
      <c r="F55" s="125"/>
      <c r="G55" s="134" t="s">
        <v>338</v>
      </c>
      <c r="H55" s="135" t="s">
        <v>339</v>
      </c>
      <c r="I55" s="135" t="s">
        <v>842</v>
      </c>
      <c r="J55" s="134" t="s">
        <v>1266</v>
      </c>
      <c r="K55" s="76" t="s">
        <v>1144</v>
      </c>
      <c r="L55" s="75" t="s">
        <v>1242</v>
      </c>
      <c r="M55" s="74">
        <v>44740</v>
      </c>
      <c r="N55" s="73" t="s">
        <v>1227</v>
      </c>
      <c r="O55" s="75" t="s">
        <v>370</v>
      </c>
      <c r="P55" s="74">
        <v>44750</v>
      </c>
    </row>
    <row r="56" spans="1:16" ht="33.7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8-3-4</v>
      </c>
      <c r="B56" s="131"/>
      <c r="C56" s="131"/>
      <c r="D56" s="144"/>
      <c r="E56" s="125"/>
      <c r="F56" s="132"/>
      <c r="G56" s="134" t="s">
        <v>338</v>
      </c>
      <c r="H56" s="135" t="s">
        <v>339</v>
      </c>
      <c r="I56" s="135" t="s">
        <v>843</v>
      </c>
      <c r="J56" s="134" t="s">
        <v>1266</v>
      </c>
      <c r="K56" s="76" t="s">
        <v>1144</v>
      </c>
      <c r="L56" s="75" t="s">
        <v>1242</v>
      </c>
      <c r="M56" s="74">
        <v>44740</v>
      </c>
      <c r="N56" s="73" t="s">
        <v>1227</v>
      </c>
      <c r="O56" s="75" t="s">
        <v>370</v>
      </c>
      <c r="P56" s="74">
        <v>44750</v>
      </c>
    </row>
    <row r="57" spans="1:16" ht="33.7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8-4-1</v>
      </c>
      <c r="B57" s="131"/>
      <c r="C57" s="131"/>
      <c r="D57" s="144"/>
      <c r="E57" s="125"/>
      <c r="F57" s="124" t="s">
        <v>127</v>
      </c>
      <c r="G57" s="134" t="s">
        <v>338</v>
      </c>
      <c r="H57" s="135" t="s">
        <v>339</v>
      </c>
      <c r="I57" s="135" t="s">
        <v>1279</v>
      </c>
      <c r="J57" s="134" t="s">
        <v>1268</v>
      </c>
      <c r="K57" s="76" t="s">
        <v>1240</v>
      </c>
      <c r="L57" s="75" t="s">
        <v>1242</v>
      </c>
      <c r="M57" s="74">
        <v>44742</v>
      </c>
      <c r="N57" s="73" t="s">
        <v>1232</v>
      </c>
      <c r="O57" s="75" t="s">
        <v>370</v>
      </c>
      <c r="P57" s="74">
        <v>44750</v>
      </c>
    </row>
    <row r="58" spans="1:16" ht="33.7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8-4-2</v>
      </c>
      <c r="B58" s="131"/>
      <c r="C58" s="131"/>
      <c r="D58" s="144"/>
      <c r="E58" s="125"/>
      <c r="F58" s="125"/>
      <c r="G58" s="134" t="s">
        <v>338</v>
      </c>
      <c r="H58" s="135" t="s">
        <v>339</v>
      </c>
      <c r="I58" s="135" t="s">
        <v>1280</v>
      </c>
      <c r="J58" s="134" t="s">
        <v>1268</v>
      </c>
      <c r="K58" s="76" t="s">
        <v>1240</v>
      </c>
      <c r="L58" s="75" t="s">
        <v>1242</v>
      </c>
      <c r="M58" s="74">
        <v>44742</v>
      </c>
      <c r="N58" s="73" t="s">
        <v>1232</v>
      </c>
      <c r="O58" s="75" t="s">
        <v>370</v>
      </c>
      <c r="P58" s="74">
        <v>44750</v>
      </c>
    </row>
    <row r="59" spans="1:16" ht="33.7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8-4-3</v>
      </c>
      <c r="B59" s="131"/>
      <c r="C59" s="131"/>
      <c r="D59" s="144"/>
      <c r="E59" s="125"/>
      <c r="F59" s="125"/>
      <c r="G59" s="134" t="s">
        <v>338</v>
      </c>
      <c r="H59" s="135" t="s">
        <v>339</v>
      </c>
      <c r="I59" s="135" t="s">
        <v>1281</v>
      </c>
      <c r="J59" s="134" t="s">
        <v>1268</v>
      </c>
      <c r="K59" s="76" t="s">
        <v>1240</v>
      </c>
      <c r="L59" s="75" t="s">
        <v>1242</v>
      </c>
      <c r="M59" s="74">
        <v>44742</v>
      </c>
      <c r="N59" s="73" t="s">
        <v>1232</v>
      </c>
      <c r="O59" s="75" t="s">
        <v>370</v>
      </c>
      <c r="P59" s="74">
        <v>44750</v>
      </c>
    </row>
    <row r="60" spans="1:16" ht="33.7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8-4-4</v>
      </c>
      <c r="B60" s="131"/>
      <c r="C60" s="131"/>
      <c r="D60" s="144"/>
      <c r="E60" s="132"/>
      <c r="F60" s="132"/>
      <c r="G60" s="134" t="s">
        <v>338</v>
      </c>
      <c r="H60" s="135" t="s">
        <v>339</v>
      </c>
      <c r="I60" s="135" t="s">
        <v>1282</v>
      </c>
      <c r="J60" s="134" t="s">
        <v>1268</v>
      </c>
      <c r="K60" s="76" t="s">
        <v>1240</v>
      </c>
      <c r="L60" s="75" t="s">
        <v>1242</v>
      </c>
      <c r="M60" s="74">
        <v>44742</v>
      </c>
      <c r="N60" s="73" t="s">
        <v>1232</v>
      </c>
      <c r="O60" s="75" t="s">
        <v>370</v>
      </c>
      <c r="P60" s="74">
        <v>44750</v>
      </c>
    </row>
    <row r="61" spans="1:16" s="130"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9-1-1</v>
      </c>
      <c r="B61" s="131"/>
      <c r="C61" s="131"/>
      <c r="D61" s="144"/>
      <c r="E61" s="145" t="s">
        <v>43</v>
      </c>
      <c r="F61" s="137" t="s">
        <v>128</v>
      </c>
      <c r="G61" s="137"/>
      <c r="H61" s="137"/>
      <c r="I61" s="146" t="s">
        <v>317</v>
      </c>
      <c r="J61" s="127"/>
      <c r="K61" s="82"/>
      <c r="L61" s="147"/>
      <c r="M61" s="129"/>
      <c r="N61" s="147"/>
      <c r="O61" s="147"/>
      <c r="P61" s="129"/>
    </row>
    <row r="62" spans="1:16" s="130" customFormat="1">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9-2-1</v>
      </c>
      <c r="B62" s="131"/>
      <c r="C62" s="131"/>
      <c r="D62" s="144"/>
      <c r="E62" s="148"/>
      <c r="F62" s="137" t="s">
        <v>129</v>
      </c>
      <c r="G62" s="137"/>
      <c r="H62" s="137"/>
      <c r="I62" s="146" t="s">
        <v>317</v>
      </c>
      <c r="J62" s="127"/>
      <c r="K62" s="82"/>
      <c r="L62" s="147"/>
      <c r="M62" s="129"/>
      <c r="N62" s="147"/>
      <c r="O62" s="147"/>
      <c r="P62" s="129"/>
    </row>
    <row r="63" spans="1:16" s="130" customFormat="1"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10-1-1</v>
      </c>
      <c r="B63" s="131"/>
      <c r="C63" s="149"/>
      <c r="D63" s="143"/>
      <c r="E63" s="148" t="s">
        <v>44</v>
      </c>
      <c r="F63" s="137" t="s">
        <v>130</v>
      </c>
      <c r="G63" s="137"/>
      <c r="H63" s="137"/>
      <c r="I63" s="146" t="s">
        <v>318</v>
      </c>
      <c r="J63" s="146"/>
      <c r="K63" s="82"/>
      <c r="L63" s="147"/>
      <c r="M63" s="129"/>
      <c r="N63" s="147"/>
      <c r="O63" s="147"/>
      <c r="P63" s="129"/>
    </row>
    <row r="64" spans="1:16" s="130" customFormat="1" ht="22.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11-1-1</v>
      </c>
      <c r="B64" s="131"/>
      <c r="C64" s="144" t="s">
        <v>45</v>
      </c>
      <c r="D64" s="144" t="s">
        <v>35</v>
      </c>
      <c r="E64" s="125" t="s">
        <v>35</v>
      </c>
      <c r="F64" s="137" t="s">
        <v>131</v>
      </c>
      <c r="G64" s="137"/>
      <c r="H64" s="137"/>
      <c r="I64" s="146" t="s">
        <v>319</v>
      </c>
      <c r="J64" s="146"/>
      <c r="K64" s="82"/>
      <c r="L64" s="147"/>
      <c r="M64" s="129"/>
      <c r="N64" s="147"/>
      <c r="O64" s="147"/>
      <c r="P64" s="129"/>
    </row>
    <row r="65" spans="1:16" s="130" customFormat="1" ht="22.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11-2-1</v>
      </c>
      <c r="B65" s="131"/>
      <c r="C65" s="131"/>
      <c r="D65" s="144"/>
      <c r="E65" s="125"/>
      <c r="F65" s="137" t="s">
        <v>132</v>
      </c>
      <c r="G65" s="137"/>
      <c r="H65" s="137"/>
      <c r="I65" s="146" t="s">
        <v>319</v>
      </c>
      <c r="J65" s="146"/>
      <c r="K65" s="82"/>
      <c r="L65" s="147"/>
      <c r="M65" s="129"/>
      <c r="N65" s="147"/>
      <c r="O65" s="147"/>
      <c r="P65" s="129"/>
    </row>
    <row r="66" spans="1:16" ht="33.7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11-3-1</v>
      </c>
      <c r="B66" s="131"/>
      <c r="C66" s="131"/>
      <c r="D66" s="144"/>
      <c r="E66" s="125"/>
      <c r="F66" s="124" t="s">
        <v>133</v>
      </c>
      <c r="G66" s="134" t="s">
        <v>340</v>
      </c>
      <c r="H66" s="135" t="s">
        <v>342</v>
      </c>
      <c r="I66" s="135" t="s">
        <v>844</v>
      </c>
      <c r="J66" s="134" t="s">
        <v>1270</v>
      </c>
      <c r="K66" s="76" t="s">
        <v>1148</v>
      </c>
      <c r="L66" s="75" t="s">
        <v>1242</v>
      </c>
      <c r="M66" s="74">
        <v>44740</v>
      </c>
      <c r="N66" s="73" t="s">
        <v>1227</v>
      </c>
      <c r="O66" s="75" t="s">
        <v>370</v>
      </c>
      <c r="P66" s="74">
        <v>44750</v>
      </c>
    </row>
    <row r="67" spans="1:16"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11-3-2</v>
      </c>
      <c r="B67" s="131"/>
      <c r="C67" s="131"/>
      <c r="D67" s="144"/>
      <c r="E67" s="125"/>
      <c r="F67" s="125"/>
      <c r="G67" s="134" t="s">
        <v>340</v>
      </c>
      <c r="H67" s="135" t="s">
        <v>342</v>
      </c>
      <c r="I67" s="135" t="s">
        <v>845</v>
      </c>
      <c r="J67" s="134" t="s">
        <v>1270</v>
      </c>
      <c r="K67" s="76" t="s">
        <v>1148</v>
      </c>
      <c r="L67" s="75" t="s">
        <v>1242</v>
      </c>
      <c r="M67" s="74">
        <v>44740</v>
      </c>
      <c r="N67" s="73" t="s">
        <v>1227</v>
      </c>
      <c r="O67" s="75" t="s">
        <v>370</v>
      </c>
      <c r="P67" s="74">
        <v>44750</v>
      </c>
    </row>
    <row r="68" spans="1:16"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11-3-3</v>
      </c>
      <c r="B68" s="131"/>
      <c r="C68" s="131"/>
      <c r="D68" s="144"/>
      <c r="E68" s="125"/>
      <c r="F68" s="125"/>
      <c r="G68" s="134" t="s">
        <v>340</v>
      </c>
      <c r="H68" s="135" t="s">
        <v>342</v>
      </c>
      <c r="I68" s="135" t="s">
        <v>846</v>
      </c>
      <c r="J68" s="134" t="s">
        <v>1270</v>
      </c>
      <c r="K68" s="76" t="s">
        <v>1148</v>
      </c>
      <c r="L68" s="75" t="s">
        <v>1242</v>
      </c>
      <c r="M68" s="74">
        <v>44740</v>
      </c>
      <c r="N68" s="73" t="s">
        <v>1227</v>
      </c>
      <c r="O68" s="75" t="s">
        <v>370</v>
      </c>
      <c r="P68" s="74">
        <v>44750</v>
      </c>
    </row>
    <row r="69" spans="1:16" ht="33.7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11-3-4</v>
      </c>
      <c r="B69" s="131"/>
      <c r="C69" s="131"/>
      <c r="D69" s="144"/>
      <c r="E69" s="125"/>
      <c r="F69" s="125"/>
      <c r="G69" s="134" t="s">
        <v>340</v>
      </c>
      <c r="H69" s="135" t="s">
        <v>342</v>
      </c>
      <c r="I69" s="135" t="s">
        <v>847</v>
      </c>
      <c r="J69" s="134" t="s">
        <v>1270</v>
      </c>
      <c r="K69" s="76" t="s">
        <v>1144</v>
      </c>
      <c r="L69" s="75" t="s">
        <v>1242</v>
      </c>
      <c r="M69" s="74">
        <v>44740</v>
      </c>
      <c r="N69" s="73" t="s">
        <v>1227</v>
      </c>
      <c r="O69" s="75" t="s">
        <v>370</v>
      </c>
      <c r="P69" s="74">
        <v>44750</v>
      </c>
    </row>
    <row r="70" spans="1:16" ht="33.7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11-3-5</v>
      </c>
      <c r="B70" s="131"/>
      <c r="C70" s="131"/>
      <c r="D70" s="144"/>
      <c r="E70" s="125"/>
      <c r="F70" s="125"/>
      <c r="G70" s="134" t="s">
        <v>340</v>
      </c>
      <c r="H70" s="135" t="s">
        <v>342</v>
      </c>
      <c r="I70" s="135" t="s">
        <v>848</v>
      </c>
      <c r="J70" s="134" t="s">
        <v>1270</v>
      </c>
      <c r="K70" s="76" t="s">
        <v>1144</v>
      </c>
      <c r="L70" s="75" t="s">
        <v>1242</v>
      </c>
      <c r="M70" s="74">
        <v>44740</v>
      </c>
      <c r="N70" s="73" t="s">
        <v>1227</v>
      </c>
      <c r="O70" s="75" t="s">
        <v>370</v>
      </c>
      <c r="P70" s="74">
        <v>44750</v>
      </c>
    </row>
    <row r="71" spans="1:16"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11-3-6</v>
      </c>
      <c r="B71" s="131"/>
      <c r="C71" s="131"/>
      <c r="D71" s="144"/>
      <c r="E71" s="125"/>
      <c r="F71" s="132"/>
      <c r="G71" s="134" t="s">
        <v>340</v>
      </c>
      <c r="H71" s="135" t="s">
        <v>342</v>
      </c>
      <c r="I71" s="135" t="s">
        <v>849</v>
      </c>
      <c r="J71" s="134" t="s">
        <v>1270</v>
      </c>
      <c r="K71" s="76" t="s">
        <v>1149</v>
      </c>
      <c r="L71" s="75" t="s">
        <v>1242</v>
      </c>
      <c r="M71" s="74">
        <v>44740</v>
      </c>
      <c r="N71" s="73" t="s">
        <v>1227</v>
      </c>
      <c r="O71" s="75" t="s">
        <v>370</v>
      </c>
      <c r="P71" s="74">
        <v>44750</v>
      </c>
    </row>
    <row r="72" spans="1:16" s="30" customFormat="1" ht="33.7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11-4-1</v>
      </c>
      <c r="B72" s="150"/>
      <c r="C72" s="131"/>
      <c r="D72" s="144"/>
      <c r="E72" s="125"/>
      <c r="F72" s="123" t="s">
        <v>134</v>
      </c>
      <c r="G72" s="134" t="s">
        <v>340</v>
      </c>
      <c r="H72" s="135" t="s">
        <v>342</v>
      </c>
      <c r="I72" s="135" t="s">
        <v>850</v>
      </c>
      <c r="J72" s="134" t="s">
        <v>1269</v>
      </c>
      <c r="K72" s="76" t="s">
        <v>1145</v>
      </c>
      <c r="L72" s="75" t="s">
        <v>1242</v>
      </c>
      <c r="M72" s="74">
        <v>44740</v>
      </c>
      <c r="N72" s="73" t="s">
        <v>1227</v>
      </c>
      <c r="O72" s="75" t="s">
        <v>370</v>
      </c>
      <c r="P72" s="74">
        <v>44750</v>
      </c>
    </row>
    <row r="73" spans="1:16" s="30" customFormat="1" ht="33.7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11-4-2</v>
      </c>
      <c r="B73" s="150"/>
      <c r="C73" s="131"/>
      <c r="D73" s="144"/>
      <c r="E73" s="125"/>
      <c r="F73" s="151"/>
      <c r="G73" s="134" t="s">
        <v>340</v>
      </c>
      <c r="H73" s="135" t="s">
        <v>342</v>
      </c>
      <c r="I73" s="135" t="s">
        <v>851</v>
      </c>
      <c r="J73" s="134" t="s">
        <v>1269</v>
      </c>
      <c r="K73" s="76" t="s">
        <v>1145</v>
      </c>
      <c r="L73" s="75" t="s">
        <v>1242</v>
      </c>
      <c r="M73" s="74">
        <v>44740</v>
      </c>
      <c r="N73" s="73" t="s">
        <v>1227</v>
      </c>
      <c r="O73" s="75" t="s">
        <v>370</v>
      </c>
      <c r="P73" s="74">
        <v>44750</v>
      </c>
    </row>
    <row r="74" spans="1:16" s="30" customFormat="1" ht="33.7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11-4-3</v>
      </c>
      <c r="B74" s="131"/>
      <c r="C74" s="131"/>
      <c r="D74" s="144"/>
      <c r="E74" s="125"/>
      <c r="F74" s="152"/>
      <c r="G74" s="134" t="s">
        <v>340</v>
      </c>
      <c r="H74" s="135" t="s">
        <v>342</v>
      </c>
      <c r="I74" s="135" t="s">
        <v>852</v>
      </c>
      <c r="J74" s="134" t="s">
        <v>1269</v>
      </c>
      <c r="K74" s="76" t="s">
        <v>1147</v>
      </c>
      <c r="L74" s="75" t="s">
        <v>1242</v>
      </c>
      <c r="M74" s="74">
        <v>44740</v>
      </c>
      <c r="N74" s="73" t="s">
        <v>1227</v>
      </c>
      <c r="O74" s="75" t="s">
        <v>370</v>
      </c>
      <c r="P74" s="74">
        <v>44750</v>
      </c>
    </row>
    <row r="75" spans="1:16" s="4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12-1-1</v>
      </c>
      <c r="B75" s="131"/>
      <c r="C75" s="131"/>
      <c r="D75" s="153" t="s">
        <v>46</v>
      </c>
      <c r="E75" s="145" t="s">
        <v>35</v>
      </c>
      <c r="F75" s="137" t="s">
        <v>135</v>
      </c>
      <c r="G75" s="137"/>
      <c r="H75" s="137"/>
      <c r="I75" s="56" t="s">
        <v>320</v>
      </c>
      <c r="J75" s="56"/>
      <c r="K75" s="82"/>
      <c r="L75" s="72"/>
      <c r="M75" s="129"/>
      <c r="N75" s="70"/>
      <c r="O75" s="72"/>
      <c r="P75" s="129"/>
    </row>
    <row r="76" spans="1:16" s="42" customFormat="1">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12-2-1</v>
      </c>
      <c r="B76" s="154"/>
      <c r="C76" s="154"/>
      <c r="D76" s="155"/>
      <c r="E76" s="148"/>
      <c r="F76" s="137" t="s">
        <v>136</v>
      </c>
      <c r="G76" s="137"/>
      <c r="H76" s="137"/>
      <c r="I76" s="56" t="s">
        <v>321</v>
      </c>
      <c r="J76" s="56"/>
      <c r="K76" s="82"/>
      <c r="L76" s="72"/>
      <c r="M76" s="129"/>
      <c r="N76" s="70"/>
      <c r="O76" s="72"/>
      <c r="P76" s="129"/>
    </row>
    <row r="77" spans="1:16" s="30" customFormat="1" ht="90">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13-1-1</v>
      </c>
      <c r="B77" s="151" t="s">
        <v>47</v>
      </c>
      <c r="C77" s="156" t="s">
        <v>48</v>
      </c>
      <c r="D77" s="156" t="s">
        <v>49</v>
      </c>
      <c r="E77" s="156" t="s">
        <v>50</v>
      </c>
      <c r="F77" s="124" t="s">
        <v>137</v>
      </c>
      <c r="G77" s="133" t="s">
        <v>354</v>
      </c>
      <c r="H77" s="133" t="s">
        <v>647</v>
      </c>
      <c r="I77" s="133" t="s">
        <v>675</v>
      </c>
      <c r="J77" s="100" t="s">
        <v>1055</v>
      </c>
      <c r="K77" s="76" t="s">
        <v>1150</v>
      </c>
      <c r="L77" s="75" t="s">
        <v>1242</v>
      </c>
      <c r="M77" s="74">
        <v>44740</v>
      </c>
      <c r="N77" s="73" t="s">
        <v>1227</v>
      </c>
      <c r="O77" s="75" t="s">
        <v>370</v>
      </c>
      <c r="P77" s="74">
        <v>44750</v>
      </c>
    </row>
    <row r="78" spans="1:16" s="30" customFormat="1" ht="4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13-1-2</v>
      </c>
      <c r="B78" s="151"/>
      <c r="C78" s="125"/>
      <c r="D78" s="125"/>
      <c r="E78" s="125"/>
      <c r="F78" s="125"/>
      <c r="G78" s="133" t="s">
        <v>354</v>
      </c>
      <c r="H78" s="133" t="s">
        <v>647</v>
      </c>
      <c r="I78" s="133" t="s">
        <v>676</v>
      </c>
      <c r="J78" s="100" t="s">
        <v>1056</v>
      </c>
      <c r="K78" s="76" t="s">
        <v>1151</v>
      </c>
      <c r="L78" s="75" t="s">
        <v>1242</v>
      </c>
      <c r="M78" s="74">
        <v>44740</v>
      </c>
      <c r="N78" s="73" t="s">
        <v>1227</v>
      </c>
      <c r="O78" s="75" t="s">
        <v>370</v>
      </c>
      <c r="P78" s="74">
        <v>44750</v>
      </c>
    </row>
    <row r="79" spans="1:16" s="30" customFormat="1" ht="4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13-1-3</v>
      </c>
      <c r="B79" s="151"/>
      <c r="C79" s="125"/>
      <c r="D79" s="125"/>
      <c r="E79" s="125"/>
      <c r="F79" s="125"/>
      <c r="G79" s="133" t="s">
        <v>354</v>
      </c>
      <c r="H79" s="133" t="s">
        <v>647</v>
      </c>
      <c r="I79" s="133" t="s">
        <v>677</v>
      </c>
      <c r="J79" s="100" t="s">
        <v>1057</v>
      </c>
      <c r="K79" s="76" t="s">
        <v>1152</v>
      </c>
      <c r="L79" s="75" t="s">
        <v>1242</v>
      </c>
      <c r="M79" s="74">
        <v>44740</v>
      </c>
      <c r="N79" s="73" t="s">
        <v>1227</v>
      </c>
      <c r="O79" s="75" t="s">
        <v>370</v>
      </c>
      <c r="P79" s="74">
        <v>44750</v>
      </c>
    </row>
    <row r="80" spans="1:16" s="30" customFormat="1" ht="45">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13-1-4</v>
      </c>
      <c r="B80" s="151"/>
      <c r="C80" s="125"/>
      <c r="D80" s="125"/>
      <c r="E80" s="125"/>
      <c r="F80" s="125"/>
      <c r="G80" s="133" t="s">
        <v>354</v>
      </c>
      <c r="H80" s="133" t="s">
        <v>647</v>
      </c>
      <c r="I80" s="133" t="s">
        <v>678</v>
      </c>
      <c r="J80" s="100" t="s">
        <v>1058</v>
      </c>
      <c r="K80" s="76" t="s">
        <v>1153</v>
      </c>
      <c r="L80" s="75" t="s">
        <v>1242</v>
      </c>
      <c r="M80" s="74">
        <v>44740</v>
      </c>
      <c r="N80" s="73" t="s">
        <v>1227</v>
      </c>
      <c r="O80" s="75" t="s">
        <v>370</v>
      </c>
      <c r="P80" s="74">
        <v>44750</v>
      </c>
    </row>
    <row r="81" spans="1:16" s="30" customFormat="1" ht="4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13-1-5</v>
      </c>
      <c r="B81" s="151"/>
      <c r="C81" s="125"/>
      <c r="D81" s="125"/>
      <c r="E81" s="125"/>
      <c r="F81" s="125"/>
      <c r="G81" s="133" t="s">
        <v>354</v>
      </c>
      <c r="H81" s="133" t="s">
        <v>647</v>
      </c>
      <c r="I81" s="133" t="s">
        <v>679</v>
      </c>
      <c r="J81" s="100" t="s">
        <v>1059</v>
      </c>
      <c r="K81" s="76" t="s">
        <v>1155</v>
      </c>
      <c r="L81" s="75" t="s">
        <v>1242</v>
      </c>
      <c r="M81" s="74">
        <v>44740</v>
      </c>
      <c r="N81" s="73" t="s">
        <v>1227</v>
      </c>
      <c r="O81" s="75" t="s">
        <v>370</v>
      </c>
      <c r="P81" s="74">
        <v>44750</v>
      </c>
    </row>
    <row r="82" spans="1:16" s="30" customFormat="1" ht="33.7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13-1-6</v>
      </c>
      <c r="B82" s="151"/>
      <c r="C82" s="125"/>
      <c r="D82" s="125"/>
      <c r="E82" s="125"/>
      <c r="F82" s="125"/>
      <c r="G82" s="133" t="s">
        <v>354</v>
      </c>
      <c r="H82" s="133" t="s">
        <v>647</v>
      </c>
      <c r="I82" s="133" t="s">
        <v>680</v>
      </c>
      <c r="J82" s="100" t="s">
        <v>1060</v>
      </c>
      <c r="K82" s="76" t="s">
        <v>1154</v>
      </c>
      <c r="L82" s="75" t="s">
        <v>1242</v>
      </c>
      <c r="M82" s="74">
        <v>44740</v>
      </c>
      <c r="N82" s="73" t="s">
        <v>1227</v>
      </c>
      <c r="O82" s="75" t="s">
        <v>370</v>
      </c>
      <c r="P82" s="74">
        <v>44750</v>
      </c>
    </row>
    <row r="83" spans="1:16" s="30" customFormat="1" ht="4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13-1-7</v>
      </c>
      <c r="B83" s="151"/>
      <c r="C83" s="125"/>
      <c r="D83" s="125"/>
      <c r="E83" s="125"/>
      <c r="F83" s="125"/>
      <c r="G83" s="133" t="s">
        <v>354</v>
      </c>
      <c r="H83" s="133" t="s">
        <v>647</v>
      </c>
      <c r="I83" s="133" t="s">
        <v>681</v>
      </c>
      <c r="J83" s="100" t="s">
        <v>1061</v>
      </c>
      <c r="K83" s="76" t="s">
        <v>1156</v>
      </c>
      <c r="L83" s="75" t="s">
        <v>1242</v>
      </c>
      <c r="M83" s="74">
        <v>44740</v>
      </c>
      <c r="N83" s="73" t="s">
        <v>1227</v>
      </c>
      <c r="O83" s="75" t="s">
        <v>370</v>
      </c>
      <c r="P83" s="74">
        <v>44750</v>
      </c>
    </row>
    <row r="84" spans="1:16" s="30" customFormat="1" ht="4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13-1-8</v>
      </c>
      <c r="B84" s="151"/>
      <c r="C84" s="125"/>
      <c r="D84" s="125"/>
      <c r="E84" s="125"/>
      <c r="F84" s="125"/>
      <c r="G84" s="133" t="s">
        <v>354</v>
      </c>
      <c r="H84" s="133" t="s">
        <v>647</v>
      </c>
      <c r="I84" s="133" t="s">
        <v>682</v>
      </c>
      <c r="J84" s="100" t="s">
        <v>1062</v>
      </c>
      <c r="K84" s="76" t="s">
        <v>1157</v>
      </c>
      <c r="L84" s="75" t="s">
        <v>1242</v>
      </c>
      <c r="M84" s="74">
        <v>44740</v>
      </c>
      <c r="N84" s="73" t="s">
        <v>1227</v>
      </c>
      <c r="O84" s="75" t="s">
        <v>370</v>
      </c>
      <c r="P84" s="74">
        <v>44750</v>
      </c>
    </row>
    <row r="85" spans="1:16" s="30" customFormat="1" ht="4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13-1-9</v>
      </c>
      <c r="B85" s="151"/>
      <c r="C85" s="125"/>
      <c r="D85" s="125"/>
      <c r="E85" s="125"/>
      <c r="F85" s="125"/>
      <c r="G85" s="133" t="s">
        <v>354</v>
      </c>
      <c r="H85" s="133" t="s">
        <v>647</v>
      </c>
      <c r="I85" s="133" t="s">
        <v>683</v>
      </c>
      <c r="J85" s="100" t="s">
        <v>1063</v>
      </c>
      <c r="K85" s="76" t="s">
        <v>1158</v>
      </c>
      <c r="L85" s="75" t="s">
        <v>1242</v>
      </c>
      <c r="M85" s="74">
        <v>44740</v>
      </c>
      <c r="N85" s="73" t="s">
        <v>1227</v>
      </c>
      <c r="O85" s="75" t="s">
        <v>370</v>
      </c>
      <c r="P85" s="74">
        <v>44750</v>
      </c>
    </row>
    <row r="86" spans="1:16" s="30" customFormat="1" ht="4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13-1-10</v>
      </c>
      <c r="B86" s="151"/>
      <c r="C86" s="125"/>
      <c r="D86" s="125"/>
      <c r="E86" s="125"/>
      <c r="F86" s="125"/>
      <c r="G86" s="133" t="s">
        <v>354</v>
      </c>
      <c r="H86" s="133" t="s">
        <v>647</v>
      </c>
      <c r="I86" s="133" t="s">
        <v>684</v>
      </c>
      <c r="J86" s="100" t="s">
        <v>1064</v>
      </c>
      <c r="K86" s="76" t="s">
        <v>1159</v>
      </c>
      <c r="L86" s="75" t="s">
        <v>1242</v>
      </c>
      <c r="M86" s="74">
        <v>44740</v>
      </c>
      <c r="N86" s="73" t="s">
        <v>1227</v>
      </c>
      <c r="O86" s="75" t="s">
        <v>370</v>
      </c>
      <c r="P86" s="74">
        <v>44750</v>
      </c>
    </row>
    <row r="87" spans="1:16" s="30" customFormat="1" ht="4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13-1-11</v>
      </c>
      <c r="B87" s="151"/>
      <c r="C87" s="125"/>
      <c r="D87" s="125"/>
      <c r="E87" s="125"/>
      <c r="F87" s="132"/>
      <c r="G87" s="133" t="s">
        <v>354</v>
      </c>
      <c r="H87" s="133" t="s">
        <v>647</v>
      </c>
      <c r="I87" s="133" t="s">
        <v>685</v>
      </c>
      <c r="J87" s="100" t="s">
        <v>1065</v>
      </c>
      <c r="K87" s="76" t="s">
        <v>1160</v>
      </c>
      <c r="L87" s="75" t="s">
        <v>1242</v>
      </c>
      <c r="M87" s="74">
        <v>44740</v>
      </c>
      <c r="N87" s="73" t="s">
        <v>1227</v>
      </c>
      <c r="O87" s="75" t="s">
        <v>370</v>
      </c>
      <c r="P87" s="74">
        <v>44750</v>
      </c>
    </row>
    <row r="88" spans="1:16" s="30" customFormat="1" ht="33.7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13-2-1</v>
      </c>
      <c r="B88" s="131"/>
      <c r="C88" s="150"/>
      <c r="D88" s="125"/>
      <c r="E88" s="125"/>
      <c r="F88" s="124" t="s">
        <v>138</v>
      </c>
      <c r="G88" s="133" t="s">
        <v>354</v>
      </c>
      <c r="H88" s="133" t="s">
        <v>647</v>
      </c>
      <c r="I88" s="133" t="s">
        <v>1066</v>
      </c>
      <c r="J88" s="100" t="s">
        <v>644</v>
      </c>
      <c r="K88" s="76" t="s">
        <v>1213</v>
      </c>
      <c r="L88" s="75" t="s">
        <v>1242</v>
      </c>
      <c r="M88" s="74">
        <v>44740</v>
      </c>
      <c r="N88" s="73" t="s">
        <v>1227</v>
      </c>
      <c r="O88" s="75" t="s">
        <v>370</v>
      </c>
      <c r="P88" s="74">
        <v>44750</v>
      </c>
    </row>
    <row r="89" spans="1:16" s="30" customFormat="1" ht="33.7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13-2-2</v>
      </c>
      <c r="B89" s="131"/>
      <c r="C89" s="150"/>
      <c r="D89" s="125"/>
      <c r="E89" s="125"/>
      <c r="F89" s="125"/>
      <c r="G89" s="133" t="s">
        <v>354</v>
      </c>
      <c r="H89" s="133" t="s">
        <v>647</v>
      </c>
      <c r="I89" s="133" t="s">
        <v>1067</v>
      </c>
      <c r="J89" s="100" t="s">
        <v>644</v>
      </c>
      <c r="K89" s="76" t="s">
        <v>1214</v>
      </c>
      <c r="L89" s="75" t="s">
        <v>1242</v>
      </c>
      <c r="M89" s="74">
        <v>44740</v>
      </c>
      <c r="N89" s="73" t="s">
        <v>1227</v>
      </c>
      <c r="O89" s="75" t="s">
        <v>370</v>
      </c>
      <c r="P89" s="74">
        <v>44750</v>
      </c>
    </row>
    <row r="90" spans="1:16" s="30" customFormat="1" ht="33.75">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13-2-3</v>
      </c>
      <c r="B90" s="131"/>
      <c r="C90" s="150"/>
      <c r="D90" s="125"/>
      <c r="E90" s="125"/>
      <c r="F90" s="125"/>
      <c r="G90" s="133" t="s">
        <v>354</v>
      </c>
      <c r="H90" s="133" t="s">
        <v>647</v>
      </c>
      <c r="I90" s="133" t="s">
        <v>1068</v>
      </c>
      <c r="J90" s="100" t="s">
        <v>644</v>
      </c>
      <c r="K90" s="76" t="s">
        <v>1215</v>
      </c>
      <c r="L90" s="75" t="s">
        <v>1242</v>
      </c>
      <c r="M90" s="74">
        <v>44740</v>
      </c>
      <c r="N90" s="73" t="s">
        <v>1227</v>
      </c>
      <c r="O90" s="75" t="s">
        <v>370</v>
      </c>
      <c r="P90" s="74">
        <v>44750</v>
      </c>
    </row>
    <row r="91" spans="1:16" s="30" customFormat="1" ht="33.75">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13-2-4</v>
      </c>
      <c r="B91" s="131"/>
      <c r="C91" s="150"/>
      <c r="D91" s="125"/>
      <c r="E91" s="125"/>
      <c r="F91" s="125"/>
      <c r="G91" s="133" t="s">
        <v>354</v>
      </c>
      <c r="H91" s="133" t="s">
        <v>647</v>
      </c>
      <c r="I91" s="133" t="s">
        <v>1069</v>
      </c>
      <c r="J91" s="100" t="s">
        <v>644</v>
      </c>
      <c r="K91" s="76" t="s">
        <v>1216</v>
      </c>
      <c r="L91" s="75" t="s">
        <v>1242</v>
      </c>
      <c r="M91" s="74">
        <v>44740</v>
      </c>
      <c r="N91" s="73" t="s">
        <v>1227</v>
      </c>
      <c r="O91" s="75" t="s">
        <v>370</v>
      </c>
      <c r="P91" s="74">
        <v>44750</v>
      </c>
    </row>
    <row r="92" spans="1:16" s="30" customFormat="1" ht="33.75">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13-2-5</v>
      </c>
      <c r="B92" s="131"/>
      <c r="C92" s="150"/>
      <c r="D92" s="125"/>
      <c r="E92" s="125"/>
      <c r="F92" s="125"/>
      <c r="G92" s="133" t="s">
        <v>354</v>
      </c>
      <c r="H92" s="133" t="s">
        <v>647</v>
      </c>
      <c r="I92" s="133" t="s">
        <v>1070</v>
      </c>
      <c r="J92" s="100" t="s">
        <v>644</v>
      </c>
      <c r="K92" s="76" t="s">
        <v>1217</v>
      </c>
      <c r="L92" s="75" t="s">
        <v>1242</v>
      </c>
      <c r="M92" s="74">
        <v>44740</v>
      </c>
      <c r="N92" s="73" t="s">
        <v>1227</v>
      </c>
      <c r="O92" s="75" t="s">
        <v>370</v>
      </c>
      <c r="P92" s="74">
        <v>44750</v>
      </c>
    </row>
    <row r="93" spans="1:16" s="30" customFormat="1" ht="33.7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13-2-6</v>
      </c>
      <c r="B93" s="131"/>
      <c r="C93" s="150"/>
      <c r="D93" s="125"/>
      <c r="E93" s="125"/>
      <c r="F93" s="125"/>
      <c r="G93" s="133" t="s">
        <v>354</v>
      </c>
      <c r="H93" s="133" t="s">
        <v>647</v>
      </c>
      <c r="I93" s="133" t="s">
        <v>1071</v>
      </c>
      <c r="J93" s="100" t="s">
        <v>644</v>
      </c>
      <c r="K93" s="76" t="s">
        <v>1218</v>
      </c>
      <c r="L93" s="75" t="s">
        <v>1242</v>
      </c>
      <c r="M93" s="74">
        <v>44740</v>
      </c>
      <c r="N93" s="73" t="s">
        <v>1227</v>
      </c>
      <c r="O93" s="75" t="s">
        <v>370</v>
      </c>
      <c r="P93" s="74">
        <v>44750</v>
      </c>
    </row>
    <row r="94" spans="1:16" s="30" customFormat="1" ht="33.7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13-2-7</v>
      </c>
      <c r="B94" s="131"/>
      <c r="C94" s="150"/>
      <c r="D94" s="125"/>
      <c r="E94" s="125"/>
      <c r="F94" s="125"/>
      <c r="G94" s="133" t="s">
        <v>354</v>
      </c>
      <c r="H94" s="133" t="s">
        <v>647</v>
      </c>
      <c r="I94" s="133" t="s">
        <v>1072</v>
      </c>
      <c r="J94" s="100" t="s">
        <v>644</v>
      </c>
      <c r="K94" s="76" t="s">
        <v>1219</v>
      </c>
      <c r="L94" s="75" t="s">
        <v>1242</v>
      </c>
      <c r="M94" s="74">
        <v>44740</v>
      </c>
      <c r="N94" s="73" t="s">
        <v>1227</v>
      </c>
      <c r="O94" s="75" t="s">
        <v>370</v>
      </c>
      <c r="P94" s="74">
        <v>44750</v>
      </c>
    </row>
    <row r="95" spans="1:16" s="30" customFormat="1"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13-2-8</v>
      </c>
      <c r="B95" s="131"/>
      <c r="C95" s="150"/>
      <c r="D95" s="125"/>
      <c r="E95" s="125"/>
      <c r="F95" s="125"/>
      <c r="G95" s="133" t="s">
        <v>354</v>
      </c>
      <c r="H95" s="133" t="s">
        <v>647</v>
      </c>
      <c r="I95" s="133" t="s">
        <v>1073</v>
      </c>
      <c r="J95" s="100" t="s">
        <v>644</v>
      </c>
      <c r="K95" s="76" t="s">
        <v>1220</v>
      </c>
      <c r="L95" s="75" t="s">
        <v>1242</v>
      </c>
      <c r="M95" s="74">
        <v>44740</v>
      </c>
      <c r="N95" s="73" t="s">
        <v>1227</v>
      </c>
      <c r="O95" s="75" t="s">
        <v>370</v>
      </c>
      <c r="P95" s="74">
        <v>44750</v>
      </c>
    </row>
    <row r="96" spans="1:16" s="30" customFormat="1" ht="33.75">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13-2-9</v>
      </c>
      <c r="B96" s="131"/>
      <c r="C96" s="150"/>
      <c r="D96" s="125"/>
      <c r="E96" s="125"/>
      <c r="F96" s="125"/>
      <c r="G96" s="133" t="s">
        <v>354</v>
      </c>
      <c r="H96" s="133" t="s">
        <v>647</v>
      </c>
      <c r="I96" s="133" t="s">
        <v>1074</v>
      </c>
      <c r="J96" s="100" t="s">
        <v>644</v>
      </c>
      <c r="K96" s="76" t="s">
        <v>1221</v>
      </c>
      <c r="L96" s="75" t="s">
        <v>1242</v>
      </c>
      <c r="M96" s="74">
        <v>44740</v>
      </c>
      <c r="N96" s="73" t="s">
        <v>1227</v>
      </c>
      <c r="O96" s="75" t="s">
        <v>370</v>
      </c>
      <c r="P96" s="74">
        <v>44750</v>
      </c>
    </row>
    <row r="97" spans="1:16" s="30" customFormat="1"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13-2-10</v>
      </c>
      <c r="B97" s="131"/>
      <c r="C97" s="150"/>
      <c r="D97" s="125"/>
      <c r="E97" s="125"/>
      <c r="F97" s="125"/>
      <c r="G97" s="133" t="s">
        <v>354</v>
      </c>
      <c r="H97" s="133" t="s">
        <v>647</v>
      </c>
      <c r="I97" s="133" t="s">
        <v>1075</v>
      </c>
      <c r="J97" s="100" t="s">
        <v>644</v>
      </c>
      <c r="K97" s="76" t="s">
        <v>1222</v>
      </c>
      <c r="L97" s="75" t="s">
        <v>1242</v>
      </c>
      <c r="M97" s="74">
        <v>44740</v>
      </c>
      <c r="N97" s="73" t="s">
        <v>1227</v>
      </c>
      <c r="O97" s="75" t="s">
        <v>370</v>
      </c>
      <c r="P97" s="74">
        <v>44750</v>
      </c>
    </row>
    <row r="98" spans="1:16" s="30" customFormat="1"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13-2-11</v>
      </c>
      <c r="B98" s="131"/>
      <c r="C98" s="150"/>
      <c r="D98" s="125"/>
      <c r="E98" s="125"/>
      <c r="F98" s="132"/>
      <c r="G98" s="133" t="s">
        <v>354</v>
      </c>
      <c r="H98" s="133" t="s">
        <v>647</v>
      </c>
      <c r="I98" s="133" t="s">
        <v>1076</v>
      </c>
      <c r="J98" s="100" t="s">
        <v>644</v>
      </c>
      <c r="K98" s="76" t="s">
        <v>1223</v>
      </c>
      <c r="L98" s="75" t="s">
        <v>1242</v>
      </c>
      <c r="M98" s="74">
        <v>44740</v>
      </c>
      <c r="N98" s="73" t="s">
        <v>1227</v>
      </c>
      <c r="O98" s="75" t="s">
        <v>370</v>
      </c>
      <c r="P98" s="74">
        <v>44750</v>
      </c>
    </row>
    <row r="99" spans="1:16" s="30" customFormat="1"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13-3-1</v>
      </c>
      <c r="B99" s="131"/>
      <c r="C99" s="150"/>
      <c r="D99" s="125"/>
      <c r="E99" s="132"/>
      <c r="F99" s="133" t="s">
        <v>139</v>
      </c>
      <c r="G99" s="133" t="s">
        <v>354</v>
      </c>
      <c r="H99" s="133" t="s">
        <v>647</v>
      </c>
      <c r="I99" s="133" t="s">
        <v>645</v>
      </c>
      <c r="J99" s="100" t="s">
        <v>646</v>
      </c>
      <c r="K99" s="76" t="s">
        <v>1162</v>
      </c>
      <c r="L99" s="75" t="s">
        <v>1242</v>
      </c>
      <c r="M99" s="74">
        <v>44740</v>
      </c>
      <c r="N99" s="73" t="s">
        <v>1227</v>
      </c>
      <c r="O99" s="75" t="s">
        <v>370</v>
      </c>
      <c r="P99" s="74">
        <v>44750</v>
      </c>
    </row>
    <row r="100" spans="1:16" s="30" customFormat="1" ht="4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14-1-1</v>
      </c>
      <c r="B100" s="131"/>
      <c r="C100" s="150"/>
      <c r="D100" s="125"/>
      <c r="E100" s="125" t="s">
        <v>51</v>
      </c>
      <c r="F100" s="124" t="s">
        <v>140</v>
      </c>
      <c r="G100" s="133" t="s">
        <v>354</v>
      </c>
      <c r="H100" s="133" t="s">
        <v>647</v>
      </c>
      <c r="I100" s="133" t="s">
        <v>1077</v>
      </c>
      <c r="J100" s="100" t="s">
        <v>1080</v>
      </c>
      <c r="K100" s="76" t="s">
        <v>1163</v>
      </c>
      <c r="L100" s="75" t="s">
        <v>1242</v>
      </c>
      <c r="M100" s="74">
        <v>44740</v>
      </c>
      <c r="N100" s="73" t="s">
        <v>1227</v>
      </c>
      <c r="O100" s="75" t="s">
        <v>370</v>
      </c>
      <c r="P100" s="74">
        <v>44750</v>
      </c>
    </row>
    <row r="101" spans="1:16" s="30" customFormat="1" ht="4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14-1-2</v>
      </c>
      <c r="B101" s="131"/>
      <c r="C101" s="150"/>
      <c r="D101" s="125"/>
      <c r="E101" s="125"/>
      <c r="F101" s="125"/>
      <c r="G101" s="133" t="s">
        <v>354</v>
      </c>
      <c r="H101" s="133" t="s">
        <v>647</v>
      </c>
      <c r="I101" s="133" t="s">
        <v>1078</v>
      </c>
      <c r="J101" s="100" t="s">
        <v>1081</v>
      </c>
      <c r="K101" s="76" t="s">
        <v>1164</v>
      </c>
      <c r="L101" s="75" t="s">
        <v>1242</v>
      </c>
      <c r="M101" s="74">
        <v>44740</v>
      </c>
      <c r="N101" s="73" t="s">
        <v>1227</v>
      </c>
      <c r="O101" s="75" t="s">
        <v>370</v>
      </c>
      <c r="P101" s="74">
        <v>44750</v>
      </c>
    </row>
    <row r="102" spans="1:16" s="30" customFormat="1" ht="4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14-1-3</v>
      </c>
      <c r="B102" s="131"/>
      <c r="C102" s="150"/>
      <c r="D102" s="125"/>
      <c r="E102" s="125"/>
      <c r="F102" s="125"/>
      <c r="G102" s="133" t="s">
        <v>354</v>
      </c>
      <c r="H102" s="133" t="s">
        <v>647</v>
      </c>
      <c r="I102" s="133" t="s">
        <v>1079</v>
      </c>
      <c r="J102" s="100" t="s">
        <v>1082</v>
      </c>
      <c r="K102" s="76" t="s">
        <v>1165</v>
      </c>
      <c r="L102" s="75" t="s">
        <v>1242</v>
      </c>
      <c r="M102" s="74">
        <v>44740</v>
      </c>
      <c r="N102" s="73" t="s">
        <v>1227</v>
      </c>
      <c r="O102" s="75" t="s">
        <v>370</v>
      </c>
      <c r="P102" s="74">
        <v>44750</v>
      </c>
    </row>
    <row r="103" spans="1:16" s="30" customFormat="1"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14-1-4</v>
      </c>
      <c r="B103" s="131"/>
      <c r="C103" s="150"/>
      <c r="D103" s="125"/>
      <c r="E103" s="125"/>
      <c r="F103" s="125"/>
      <c r="G103" s="133" t="s">
        <v>354</v>
      </c>
      <c r="H103" s="133" t="s">
        <v>647</v>
      </c>
      <c r="I103" s="133" t="s">
        <v>1083</v>
      </c>
      <c r="J103" s="100" t="s">
        <v>1084</v>
      </c>
      <c r="K103" s="76" t="s">
        <v>1166</v>
      </c>
      <c r="L103" s="75" t="s">
        <v>1242</v>
      </c>
      <c r="M103" s="74">
        <v>44740</v>
      </c>
      <c r="N103" s="73" t="s">
        <v>1227</v>
      </c>
      <c r="O103" s="75" t="s">
        <v>370</v>
      </c>
      <c r="P103" s="74">
        <v>44750</v>
      </c>
    </row>
    <row r="104" spans="1:16" s="30" customFormat="1"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14-2-1</v>
      </c>
      <c r="B104" s="131"/>
      <c r="C104" s="150"/>
      <c r="D104" s="125"/>
      <c r="E104" s="125"/>
      <c r="F104" s="133" t="s">
        <v>141</v>
      </c>
      <c r="G104" s="133" t="s">
        <v>354</v>
      </c>
      <c r="H104" s="133" t="s">
        <v>647</v>
      </c>
      <c r="I104" s="133" t="s">
        <v>649</v>
      </c>
      <c r="J104" s="100" t="s">
        <v>644</v>
      </c>
      <c r="K104" s="76" t="s">
        <v>1167</v>
      </c>
      <c r="L104" s="75" t="s">
        <v>1242</v>
      </c>
      <c r="M104" s="74">
        <v>44740</v>
      </c>
      <c r="N104" s="73" t="s">
        <v>1227</v>
      </c>
      <c r="O104" s="75" t="s">
        <v>370</v>
      </c>
      <c r="P104" s="74">
        <v>44750</v>
      </c>
    </row>
    <row r="105" spans="1:16" s="30" customFormat="1" ht="22.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14-3-1</v>
      </c>
      <c r="B105" s="131"/>
      <c r="C105" s="150"/>
      <c r="D105" s="125"/>
      <c r="E105" s="132"/>
      <c r="F105" s="133" t="s">
        <v>139</v>
      </c>
      <c r="G105" s="133" t="s">
        <v>354</v>
      </c>
      <c r="H105" s="133" t="s">
        <v>647</v>
      </c>
      <c r="I105" s="133" t="s">
        <v>645</v>
      </c>
      <c r="J105" s="100" t="s">
        <v>646</v>
      </c>
      <c r="K105" s="76" t="s">
        <v>1162</v>
      </c>
      <c r="L105" s="75" t="s">
        <v>1242</v>
      </c>
      <c r="M105" s="74">
        <v>44740</v>
      </c>
      <c r="N105" s="73" t="s">
        <v>1227</v>
      </c>
      <c r="O105" s="75" t="s">
        <v>370</v>
      </c>
      <c r="P105" s="74">
        <v>44750</v>
      </c>
    </row>
    <row r="106" spans="1:16" s="30" customFormat="1" ht="90">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15-1-1</v>
      </c>
      <c r="B106" s="131"/>
      <c r="C106" s="150"/>
      <c r="D106" s="125"/>
      <c r="E106" s="125" t="s">
        <v>52</v>
      </c>
      <c r="F106" s="125" t="s">
        <v>142</v>
      </c>
      <c r="G106" s="133" t="s">
        <v>354</v>
      </c>
      <c r="H106" s="133" t="s">
        <v>647</v>
      </c>
      <c r="I106" s="133" t="s">
        <v>675</v>
      </c>
      <c r="J106" s="100" t="s">
        <v>1055</v>
      </c>
      <c r="K106" s="76" t="s">
        <v>1150</v>
      </c>
      <c r="L106" s="75" t="s">
        <v>1242</v>
      </c>
      <c r="M106" s="74">
        <v>44740</v>
      </c>
      <c r="N106" s="73" t="s">
        <v>1227</v>
      </c>
      <c r="O106" s="75" t="s">
        <v>370</v>
      </c>
      <c r="P106" s="74">
        <v>44750</v>
      </c>
    </row>
    <row r="107" spans="1:16" s="30" customFormat="1" ht="4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15-1-2</v>
      </c>
      <c r="B107" s="131"/>
      <c r="C107" s="150"/>
      <c r="D107" s="125"/>
      <c r="E107" s="125"/>
      <c r="F107" s="125"/>
      <c r="G107" s="133" t="s">
        <v>354</v>
      </c>
      <c r="H107" s="133" t="s">
        <v>647</v>
      </c>
      <c r="I107" s="133" t="s">
        <v>676</v>
      </c>
      <c r="J107" s="100" t="s">
        <v>1056</v>
      </c>
      <c r="K107" s="76" t="s">
        <v>1151</v>
      </c>
      <c r="L107" s="75" t="s">
        <v>1242</v>
      </c>
      <c r="M107" s="74">
        <v>44740</v>
      </c>
      <c r="N107" s="73" t="s">
        <v>1227</v>
      </c>
      <c r="O107" s="75" t="s">
        <v>370</v>
      </c>
      <c r="P107" s="74">
        <v>44750</v>
      </c>
    </row>
    <row r="108" spans="1:16" s="30" customFormat="1" ht="4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15-1-3</v>
      </c>
      <c r="B108" s="131"/>
      <c r="C108" s="150"/>
      <c r="D108" s="125"/>
      <c r="E108" s="125"/>
      <c r="F108" s="125"/>
      <c r="G108" s="133" t="s">
        <v>354</v>
      </c>
      <c r="H108" s="133" t="s">
        <v>647</v>
      </c>
      <c r="I108" s="133" t="s">
        <v>677</v>
      </c>
      <c r="J108" s="100" t="s">
        <v>1057</v>
      </c>
      <c r="K108" s="76" t="s">
        <v>1152</v>
      </c>
      <c r="L108" s="75" t="s">
        <v>1242</v>
      </c>
      <c r="M108" s="74">
        <v>44740</v>
      </c>
      <c r="N108" s="73" t="s">
        <v>1227</v>
      </c>
      <c r="O108" s="75" t="s">
        <v>370</v>
      </c>
      <c r="P108" s="74">
        <v>44750</v>
      </c>
    </row>
    <row r="109" spans="1:16" s="30" customFormat="1" ht="4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15-1-4</v>
      </c>
      <c r="B109" s="131"/>
      <c r="C109" s="150"/>
      <c r="D109" s="125"/>
      <c r="E109" s="125"/>
      <c r="F109" s="125"/>
      <c r="G109" s="133" t="s">
        <v>354</v>
      </c>
      <c r="H109" s="133" t="s">
        <v>647</v>
      </c>
      <c r="I109" s="133" t="s">
        <v>678</v>
      </c>
      <c r="J109" s="100" t="s">
        <v>1058</v>
      </c>
      <c r="K109" s="76" t="s">
        <v>1153</v>
      </c>
      <c r="L109" s="75" t="s">
        <v>1242</v>
      </c>
      <c r="M109" s="74">
        <v>44740</v>
      </c>
      <c r="N109" s="73" t="s">
        <v>1227</v>
      </c>
      <c r="O109" s="75" t="s">
        <v>370</v>
      </c>
      <c r="P109" s="74">
        <v>44750</v>
      </c>
    </row>
    <row r="110" spans="1:16" s="30" customFormat="1" ht="4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15-1-5</v>
      </c>
      <c r="B110" s="131"/>
      <c r="C110" s="150"/>
      <c r="D110" s="125"/>
      <c r="E110" s="125"/>
      <c r="F110" s="125"/>
      <c r="G110" s="133" t="s">
        <v>354</v>
      </c>
      <c r="H110" s="133" t="s">
        <v>647</v>
      </c>
      <c r="I110" s="133" t="s">
        <v>679</v>
      </c>
      <c r="J110" s="100" t="s">
        <v>1059</v>
      </c>
      <c r="K110" s="76" t="s">
        <v>1155</v>
      </c>
      <c r="L110" s="75" t="s">
        <v>1242</v>
      </c>
      <c r="M110" s="74">
        <v>44740</v>
      </c>
      <c r="N110" s="73" t="s">
        <v>1227</v>
      </c>
      <c r="O110" s="75" t="s">
        <v>370</v>
      </c>
      <c r="P110" s="74">
        <v>44750</v>
      </c>
    </row>
    <row r="111" spans="1:16" s="30" customFormat="1" ht="33.7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15-1-6</v>
      </c>
      <c r="B111" s="131"/>
      <c r="C111" s="150"/>
      <c r="D111" s="125"/>
      <c r="E111" s="125"/>
      <c r="F111" s="125"/>
      <c r="G111" s="133" t="s">
        <v>354</v>
      </c>
      <c r="H111" s="133" t="s">
        <v>647</v>
      </c>
      <c r="I111" s="133" t="s">
        <v>680</v>
      </c>
      <c r="J111" s="100" t="s">
        <v>1060</v>
      </c>
      <c r="K111" s="76" t="s">
        <v>1154</v>
      </c>
      <c r="L111" s="75" t="s">
        <v>1242</v>
      </c>
      <c r="M111" s="74">
        <v>44740</v>
      </c>
      <c r="N111" s="73" t="s">
        <v>1227</v>
      </c>
      <c r="O111" s="75" t="s">
        <v>370</v>
      </c>
      <c r="P111" s="74">
        <v>44750</v>
      </c>
    </row>
    <row r="112" spans="1:16" s="30" customFormat="1" ht="4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15-1-7</v>
      </c>
      <c r="B112" s="131"/>
      <c r="C112" s="150"/>
      <c r="D112" s="125"/>
      <c r="E112" s="125"/>
      <c r="F112" s="125"/>
      <c r="G112" s="133" t="s">
        <v>354</v>
      </c>
      <c r="H112" s="133" t="s">
        <v>647</v>
      </c>
      <c r="I112" s="133" t="s">
        <v>681</v>
      </c>
      <c r="J112" s="100" t="s">
        <v>1061</v>
      </c>
      <c r="K112" s="76" t="s">
        <v>1156</v>
      </c>
      <c r="L112" s="75" t="s">
        <v>1242</v>
      </c>
      <c r="M112" s="74">
        <v>44740</v>
      </c>
      <c r="N112" s="73" t="s">
        <v>1227</v>
      </c>
      <c r="O112" s="75" t="s">
        <v>370</v>
      </c>
      <c r="P112" s="74">
        <v>44750</v>
      </c>
    </row>
    <row r="113" spans="1:16" s="30" customFormat="1" ht="45">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15-1-8</v>
      </c>
      <c r="B113" s="131"/>
      <c r="C113" s="150"/>
      <c r="D113" s="125"/>
      <c r="E113" s="125"/>
      <c r="F113" s="125"/>
      <c r="G113" s="133" t="s">
        <v>354</v>
      </c>
      <c r="H113" s="133" t="s">
        <v>647</v>
      </c>
      <c r="I113" s="133" t="s">
        <v>682</v>
      </c>
      <c r="J113" s="100" t="s">
        <v>1062</v>
      </c>
      <c r="K113" s="76" t="s">
        <v>1157</v>
      </c>
      <c r="L113" s="75" t="s">
        <v>1242</v>
      </c>
      <c r="M113" s="74">
        <v>44740</v>
      </c>
      <c r="N113" s="73" t="s">
        <v>1227</v>
      </c>
      <c r="O113" s="75" t="s">
        <v>370</v>
      </c>
      <c r="P113" s="74">
        <v>44750</v>
      </c>
    </row>
    <row r="114" spans="1:16" s="30" customFormat="1" ht="4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15-1-9</v>
      </c>
      <c r="B114" s="131"/>
      <c r="C114" s="150"/>
      <c r="D114" s="125"/>
      <c r="E114" s="125"/>
      <c r="F114" s="125"/>
      <c r="G114" s="133" t="s">
        <v>354</v>
      </c>
      <c r="H114" s="133" t="s">
        <v>647</v>
      </c>
      <c r="I114" s="133" t="s">
        <v>683</v>
      </c>
      <c r="J114" s="100" t="s">
        <v>1063</v>
      </c>
      <c r="K114" s="76" t="s">
        <v>1158</v>
      </c>
      <c r="L114" s="75" t="s">
        <v>1242</v>
      </c>
      <c r="M114" s="74">
        <v>44740</v>
      </c>
      <c r="N114" s="73" t="s">
        <v>1227</v>
      </c>
      <c r="O114" s="75" t="s">
        <v>370</v>
      </c>
      <c r="P114" s="74">
        <v>44750</v>
      </c>
    </row>
    <row r="115" spans="1:16" s="30" customFormat="1" ht="4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15-1-10</v>
      </c>
      <c r="B115" s="131"/>
      <c r="C115" s="150"/>
      <c r="D115" s="125"/>
      <c r="E115" s="125"/>
      <c r="F115" s="125"/>
      <c r="G115" s="133" t="s">
        <v>354</v>
      </c>
      <c r="H115" s="133" t="s">
        <v>647</v>
      </c>
      <c r="I115" s="133" t="s">
        <v>684</v>
      </c>
      <c r="J115" s="100" t="s">
        <v>1064</v>
      </c>
      <c r="K115" s="76" t="s">
        <v>1159</v>
      </c>
      <c r="L115" s="75" t="s">
        <v>1242</v>
      </c>
      <c r="M115" s="74">
        <v>44740</v>
      </c>
      <c r="N115" s="73" t="s">
        <v>1227</v>
      </c>
      <c r="O115" s="75" t="s">
        <v>370</v>
      </c>
      <c r="P115" s="74">
        <v>44750</v>
      </c>
    </row>
    <row r="116" spans="1:16" s="30" customFormat="1" ht="4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15-1-11</v>
      </c>
      <c r="B116" s="131"/>
      <c r="C116" s="150"/>
      <c r="D116" s="125"/>
      <c r="E116" s="125"/>
      <c r="F116" s="125"/>
      <c r="G116" s="133" t="s">
        <v>354</v>
      </c>
      <c r="H116" s="133" t="s">
        <v>647</v>
      </c>
      <c r="I116" s="133" t="s">
        <v>685</v>
      </c>
      <c r="J116" s="100" t="s">
        <v>1065</v>
      </c>
      <c r="K116" s="76" t="s">
        <v>1160</v>
      </c>
      <c r="L116" s="75" t="s">
        <v>1242</v>
      </c>
      <c r="M116" s="74">
        <v>44740</v>
      </c>
      <c r="N116" s="73" t="s">
        <v>1227</v>
      </c>
      <c r="O116" s="75" t="s">
        <v>370</v>
      </c>
      <c r="P116" s="74">
        <v>44750</v>
      </c>
    </row>
    <row r="117" spans="1:16" s="30" customFormat="1" ht="4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15-1-12</v>
      </c>
      <c r="B117" s="131"/>
      <c r="C117" s="150"/>
      <c r="D117" s="125"/>
      <c r="E117" s="125"/>
      <c r="F117" s="125"/>
      <c r="G117" s="133" t="s">
        <v>354</v>
      </c>
      <c r="H117" s="133" t="s">
        <v>647</v>
      </c>
      <c r="I117" s="133" t="s">
        <v>1077</v>
      </c>
      <c r="J117" s="100" t="s">
        <v>1080</v>
      </c>
      <c r="K117" s="76" t="s">
        <v>1163</v>
      </c>
      <c r="L117" s="75" t="s">
        <v>1242</v>
      </c>
      <c r="M117" s="74">
        <v>44740</v>
      </c>
      <c r="N117" s="73" t="s">
        <v>1227</v>
      </c>
      <c r="O117" s="75" t="s">
        <v>370</v>
      </c>
      <c r="P117" s="74">
        <v>44750</v>
      </c>
    </row>
    <row r="118" spans="1:16" s="30" customFormat="1" ht="4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15-1-13</v>
      </c>
      <c r="B118" s="131"/>
      <c r="C118" s="150"/>
      <c r="D118" s="125"/>
      <c r="E118" s="125"/>
      <c r="F118" s="125"/>
      <c r="G118" s="133" t="s">
        <v>354</v>
      </c>
      <c r="H118" s="133" t="s">
        <v>647</v>
      </c>
      <c r="I118" s="133" t="s">
        <v>1078</v>
      </c>
      <c r="J118" s="100" t="s">
        <v>1081</v>
      </c>
      <c r="K118" s="76" t="s">
        <v>1164</v>
      </c>
      <c r="L118" s="75" t="s">
        <v>1242</v>
      </c>
      <c r="M118" s="74">
        <v>44740</v>
      </c>
      <c r="N118" s="73" t="s">
        <v>1227</v>
      </c>
      <c r="O118" s="75" t="s">
        <v>370</v>
      </c>
      <c r="P118" s="74">
        <v>44750</v>
      </c>
    </row>
    <row r="119" spans="1:16" s="30" customFormat="1" ht="4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15-1-14</v>
      </c>
      <c r="B119" s="131"/>
      <c r="C119" s="150"/>
      <c r="D119" s="125"/>
      <c r="E119" s="125"/>
      <c r="F119" s="125"/>
      <c r="G119" s="133" t="s">
        <v>354</v>
      </c>
      <c r="H119" s="133" t="s">
        <v>647</v>
      </c>
      <c r="I119" s="133" t="s">
        <v>1079</v>
      </c>
      <c r="J119" s="100" t="s">
        <v>1082</v>
      </c>
      <c r="K119" s="76" t="s">
        <v>1165</v>
      </c>
      <c r="L119" s="75" t="s">
        <v>1242</v>
      </c>
      <c r="M119" s="74">
        <v>44740</v>
      </c>
      <c r="N119" s="73" t="s">
        <v>1227</v>
      </c>
      <c r="O119" s="75" t="s">
        <v>370</v>
      </c>
      <c r="P119" s="74">
        <v>44750</v>
      </c>
    </row>
    <row r="120" spans="1:16" s="30" customFormat="1"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15-1-15</v>
      </c>
      <c r="B120" s="131"/>
      <c r="C120" s="150"/>
      <c r="D120" s="125"/>
      <c r="E120" s="125"/>
      <c r="F120" s="132"/>
      <c r="G120" s="133" t="s">
        <v>354</v>
      </c>
      <c r="H120" s="133" t="s">
        <v>647</v>
      </c>
      <c r="I120" s="133" t="s">
        <v>1083</v>
      </c>
      <c r="J120" s="100" t="s">
        <v>1084</v>
      </c>
      <c r="K120" s="76" t="s">
        <v>1166</v>
      </c>
      <c r="L120" s="75" t="s">
        <v>1242</v>
      </c>
      <c r="M120" s="74">
        <v>44740</v>
      </c>
      <c r="N120" s="73" t="s">
        <v>1227</v>
      </c>
      <c r="O120" s="75" t="s">
        <v>370</v>
      </c>
      <c r="P120" s="74">
        <v>44750</v>
      </c>
    </row>
    <row r="121" spans="1:16" s="30" customFormat="1"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15-2-1</v>
      </c>
      <c r="B121" s="131"/>
      <c r="C121" s="150"/>
      <c r="D121" s="125"/>
      <c r="E121" s="125"/>
      <c r="F121" s="125" t="s">
        <v>143</v>
      </c>
      <c r="G121" s="133" t="s">
        <v>354</v>
      </c>
      <c r="H121" s="133" t="s">
        <v>647</v>
      </c>
      <c r="I121" s="133" t="s">
        <v>1066</v>
      </c>
      <c r="J121" s="100" t="s">
        <v>644</v>
      </c>
      <c r="K121" s="76" t="s">
        <v>1213</v>
      </c>
      <c r="L121" s="75" t="s">
        <v>1242</v>
      </c>
      <c r="M121" s="74">
        <v>44740</v>
      </c>
      <c r="N121" s="73" t="s">
        <v>1227</v>
      </c>
      <c r="O121" s="75" t="s">
        <v>370</v>
      </c>
      <c r="P121" s="74">
        <v>44750</v>
      </c>
    </row>
    <row r="122" spans="1:16" s="30" customFormat="1" ht="33.7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15-2-2</v>
      </c>
      <c r="B122" s="131"/>
      <c r="C122" s="150"/>
      <c r="D122" s="125"/>
      <c r="E122" s="125"/>
      <c r="F122" s="125"/>
      <c r="G122" s="133" t="s">
        <v>354</v>
      </c>
      <c r="H122" s="133" t="s">
        <v>647</v>
      </c>
      <c r="I122" s="133" t="s">
        <v>1067</v>
      </c>
      <c r="J122" s="100" t="s">
        <v>644</v>
      </c>
      <c r="K122" s="76" t="s">
        <v>1214</v>
      </c>
      <c r="L122" s="75" t="s">
        <v>1242</v>
      </c>
      <c r="M122" s="74">
        <v>44740</v>
      </c>
      <c r="N122" s="73" t="s">
        <v>1227</v>
      </c>
      <c r="O122" s="75" t="s">
        <v>370</v>
      </c>
      <c r="P122" s="74">
        <v>44750</v>
      </c>
    </row>
    <row r="123" spans="1:16" s="30" customFormat="1" ht="33.7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15-2-3</v>
      </c>
      <c r="B123" s="131"/>
      <c r="C123" s="150"/>
      <c r="D123" s="125"/>
      <c r="E123" s="125"/>
      <c r="F123" s="125"/>
      <c r="G123" s="133" t="s">
        <v>354</v>
      </c>
      <c r="H123" s="133" t="s">
        <v>647</v>
      </c>
      <c r="I123" s="133" t="s">
        <v>1068</v>
      </c>
      <c r="J123" s="100" t="s">
        <v>644</v>
      </c>
      <c r="K123" s="76" t="s">
        <v>1215</v>
      </c>
      <c r="L123" s="75" t="s">
        <v>1242</v>
      </c>
      <c r="M123" s="74">
        <v>44740</v>
      </c>
      <c r="N123" s="73" t="s">
        <v>1227</v>
      </c>
      <c r="O123" s="75" t="s">
        <v>370</v>
      </c>
      <c r="P123" s="74">
        <v>44750</v>
      </c>
    </row>
    <row r="124" spans="1:16" s="30" customFormat="1" ht="33.7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15-2-4</v>
      </c>
      <c r="B124" s="131"/>
      <c r="C124" s="150"/>
      <c r="D124" s="125"/>
      <c r="E124" s="125"/>
      <c r="F124" s="125"/>
      <c r="G124" s="133" t="s">
        <v>354</v>
      </c>
      <c r="H124" s="133" t="s">
        <v>647</v>
      </c>
      <c r="I124" s="133" t="s">
        <v>1069</v>
      </c>
      <c r="J124" s="100" t="s">
        <v>644</v>
      </c>
      <c r="K124" s="76" t="s">
        <v>1216</v>
      </c>
      <c r="L124" s="75" t="s">
        <v>1242</v>
      </c>
      <c r="M124" s="74">
        <v>44740</v>
      </c>
      <c r="N124" s="73" t="s">
        <v>1227</v>
      </c>
      <c r="O124" s="75" t="s">
        <v>370</v>
      </c>
      <c r="P124" s="74">
        <v>44750</v>
      </c>
    </row>
    <row r="125" spans="1:16" s="30" customFormat="1" ht="33.7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15-2-5</v>
      </c>
      <c r="B125" s="131"/>
      <c r="C125" s="150"/>
      <c r="D125" s="125"/>
      <c r="E125" s="125"/>
      <c r="F125" s="125"/>
      <c r="G125" s="133" t="s">
        <v>354</v>
      </c>
      <c r="H125" s="133" t="s">
        <v>647</v>
      </c>
      <c r="I125" s="133" t="s">
        <v>1070</v>
      </c>
      <c r="J125" s="100" t="s">
        <v>644</v>
      </c>
      <c r="K125" s="76" t="s">
        <v>1217</v>
      </c>
      <c r="L125" s="75" t="s">
        <v>1242</v>
      </c>
      <c r="M125" s="74">
        <v>44740</v>
      </c>
      <c r="N125" s="73" t="s">
        <v>1227</v>
      </c>
      <c r="O125" s="75" t="s">
        <v>370</v>
      </c>
      <c r="P125" s="74">
        <v>44750</v>
      </c>
    </row>
    <row r="126" spans="1:16" s="30" customFormat="1" ht="33.7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15-2-6</v>
      </c>
      <c r="B126" s="131"/>
      <c r="C126" s="150"/>
      <c r="D126" s="125"/>
      <c r="E126" s="125"/>
      <c r="F126" s="125"/>
      <c r="G126" s="133" t="s">
        <v>354</v>
      </c>
      <c r="H126" s="133" t="s">
        <v>647</v>
      </c>
      <c r="I126" s="133" t="s">
        <v>1071</v>
      </c>
      <c r="J126" s="100" t="s">
        <v>644</v>
      </c>
      <c r="K126" s="76" t="s">
        <v>1218</v>
      </c>
      <c r="L126" s="75" t="s">
        <v>1242</v>
      </c>
      <c r="M126" s="74">
        <v>44740</v>
      </c>
      <c r="N126" s="73" t="s">
        <v>1227</v>
      </c>
      <c r="O126" s="75" t="s">
        <v>370</v>
      </c>
      <c r="P126" s="74">
        <v>44750</v>
      </c>
    </row>
    <row r="127" spans="1:16" s="30" customFormat="1" ht="33.7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15-2-7</v>
      </c>
      <c r="B127" s="131"/>
      <c r="C127" s="150"/>
      <c r="D127" s="125"/>
      <c r="E127" s="125"/>
      <c r="F127" s="125"/>
      <c r="G127" s="133" t="s">
        <v>354</v>
      </c>
      <c r="H127" s="133" t="s">
        <v>647</v>
      </c>
      <c r="I127" s="133" t="s">
        <v>1072</v>
      </c>
      <c r="J127" s="100" t="s">
        <v>644</v>
      </c>
      <c r="K127" s="76" t="s">
        <v>1219</v>
      </c>
      <c r="L127" s="75" t="s">
        <v>1242</v>
      </c>
      <c r="M127" s="74">
        <v>44740</v>
      </c>
      <c r="N127" s="73" t="s">
        <v>1227</v>
      </c>
      <c r="O127" s="75" t="s">
        <v>370</v>
      </c>
      <c r="P127" s="74">
        <v>44750</v>
      </c>
    </row>
    <row r="128" spans="1:16" s="30" customFormat="1"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15-2-8</v>
      </c>
      <c r="B128" s="131"/>
      <c r="C128" s="150"/>
      <c r="D128" s="125"/>
      <c r="E128" s="125"/>
      <c r="F128" s="125"/>
      <c r="G128" s="133" t="s">
        <v>354</v>
      </c>
      <c r="H128" s="133" t="s">
        <v>647</v>
      </c>
      <c r="I128" s="133" t="s">
        <v>1073</v>
      </c>
      <c r="J128" s="100" t="s">
        <v>644</v>
      </c>
      <c r="K128" s="76" t="s">
        <v>1220</v>
      </c>
      <c r="L128" s="75" t="s">
        <v>1242</v>
      </c>
      <c r="M128" s="74">
        <v>44740</v>
      </c>
      <c r="N128" s="73" t="s">
        <v>1227</v>
      </c>
      <c r="O128" s="75" t="s">
        <v>370</v>
      </c>
      <c r="P128" s="74">
        <v>44750</v>
      </c>
    </row>
    <row r="129" spans="1:16" s="30" customFormat="1" ht="33.7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15-2-9</v>
      </c>
      <c r="B129" s="131"/>
      <c r="C129" s="150"/>
      <c r="D129" s="125"/>
      <c r="E129" s="125"/>
      <c r="F129" s="125"/>
      <c r="G129" s="133" t="s">
        <v>354</v>
      </c>
      <c r="H129" s="133" t="s">
        <v>647</v>
      </c>
      <c r="I129" s="133" t="s">
        <v>1074</v>
      </c>
      <c r="J129" s="100" t="s">
        <v>644</v>
      </c>
      <c r="K129" s="76" t="s">
        <v>1221</v>
      </c>
      <c r="L129" s="75" t="s">
        <v>1242</v>
      </c>
      <c r="M129" s="74">
        <v>44740</v>
      </c>
      <c r="N129" s="73" t="s">
        <v>1227</v>
      </c>
      <c r="O129" s="75" t="s">
        <v>370</v>
      </c>
      <c r="P129" s="74">
        <v>44750</v>
      </c>
    </row>
    <row r="130" spans="1:16" s="30" customFormat="1" ht="33.7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15-2-10</v>
      </c>
      <c r="B130" s="131"/>
      <c r="C130" s="150"/>
      <c r="D130" s="125"/>
      <c r="E130" s="125"/>
      <c r="F130" s="125"/>
      <c r="G130" s="133" t="s">
        <v>354</v>
      </c>
      <c r="H130" s="133" t="s">
        <v>647</v>
      </c>
      <c r="I130" s="133" t="s">
        <v>1075</v>
      </c>
      <c r="J130" s="100" t="s">
        <v>644</v>
      </c>
      <c r="K130" s="76" t="s">
        <v>1222</v>
      </c>
      <c r="L130" s="75" t="s">
        <v>1242</v>
      </c>
      <c r="M130" s="74">
        <v>44740</v>
      </c>
      <c r="N130" s="73" t="s">
        <v>1227</v>
      </c>
      <c r="O130" s="75" t="s">
        <v>370</v>
      </c>
      <c r="P130" s="74">
        <v>44750</v>
      </c>
    </row>
    <row r="131" spans="1:16" s="30" customFormat="1" ht="33.7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15-2-11</v>
      </c>
      <c r="B131" s="131"/>
      <c r="C131" s="150"/>
      <c r="D131" s="125"/>
      <c r="E131" s="125"/>
      <c r="F131" s="125"/>
      <c r="G131" s="133" t="s">
        <v>354</v>
      </c>
      <c r="H131" s="133" t="s">
        <v>647</v>
      </c>
      <c r="I131" s="133" t="s">
        <v>1076</v>
      </c>
      <c r="J131" s="100" t="s">
        <v>644</v>
      </c>
      <c r="K131" s="76" t="s">
        <v>1223</v>
      </c>
      <c r="L131" s="75" t="s">
        <v>1242</v>
      </c>
      <c r="M131" s="74">
        <v>44740</v>
      </c>
      <c r="N131" s="73" t="s">
        <v>1227</v>
      </c>
      <c r="O131" s="75" t="s">
        <v>370</v>
      </c>
      <c r="P131" s="74">
        <v>44750</v>
      </c>
    </row>
    <row r="132" spans="1:16" s="30" customFormat="1" ht="33.7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15-2-12</v>
      </c>
      <c r="B132" s="131"/>
      <c r="C132" s="150"/>
      <c r="D132" s="125"/>
      <c r="E132" s="132"/>
      <c r="F132" s="125"/>
      <c r="G132" s="133" t="s">
        <v>354</v>
      </c>
      <c r="H132" s="133" t="s">
        <v>647</v>
      </c>
      <c r="I132" s="133" t="s">
        <v>649</v>
      </c>
      <c r="J132" s="100" t="s">
        <v>644</v>
      </c>
      <c r="K132" s="76" t="s">
        <v>1167</v>
      </c>
      <c r="L132" s="75" t="s">
        <v>1242</v>
      </c>
      <c r="M132" s="74">
        <v>44740</v>
      </c>
      <c r="N132" s="73" t="s">
        <v>1227</v>
      </c>
      <c r="O132" s="75" t="s">
        <v>370</v>
      </c>
      <c r="P132" s="74">
        <v>44750</v>
      </c>
    </row>
    <row r="133" spans="1:16" s="42" customFormat="1"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16-1-1</v>
      </c>
      <c r="B133" s="131"/>
      <c r="C133" s="150"/>
      <c r="D133" s="125"/>
      <c r="E133" s="125" t="s">
        <v>53</v>
      </c>
      <c r="F133" s="148" t="s">
        <v>144</v>
      </c>
      <c r="G133" s="137"/>
      <c r="H133" s="137"/>
      <c r="I133" s="137" t="s">
        <v>650</v>
      </c>
      <c r="J133" s="56"/>
      <c r="K133" s="82"/>
      <c r="L133" s="72"/>
      <c r="M133" s="129"/>
      <c r="N133" s="70"/>
      <c r="O133" s="72"/>
      <c r="P133" s="129"/>
    </row>
    <row r="134" spans="1:16" s="42" customFormat="1"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16-2-1</v>
      </c>
      <c r="B134" s="131"/>
      <c r="C134" s="150"/>
      <c r="D134" s="125"/>
      <c r="E134" s="125"/>
      <c r="F134" s="137" t="s">
        <v>145</v>
      </c>
      <c r="G134" s="137"/>
      <c r="H134" s="137"/>
      <c r="I134" s="137" t="s">
        <v>650</v>
      </c>
      <c r="J134" s="56"/>
      <c r="K134" s="82"/>
      <c r="L134" s="72"/>
      <c r="M134" s="129"/>
      <c r="N134" s="70"/>
      <c r="O134" s="72"/>
      <c r="P134" s="129"/>
    </row>
    <row r="135" spans="1:16" s="42" customFormat="1"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16-3-1</v>
      </c>
      <c r="B135" s="131"/>
      <c r="C135" s="150"/>
      <c r="D135" s="125"/>
      <c r="E135" s="125"/>
      <c r="F135" s="137" t="s">
        <v>146</v>
      </c>
      <c r="G135" s="137"/>
      <c r="H135" s="137"/>
      <c r="I135" s="137" t="s">
        <v>651</v>
      </c>
      <c r="J135" s="56"/>
      <c r="K135" s="82"/>
      <c r="L135" s="72"/>
      <c r="M135" s="129"/>
      <c r="N135" s="70"/>
      <c r="O135" s="72"/>
      <c r="P135" s="129"/>
    </row>
    <row r="136" spans="1:16" s="42" customFormat="1" ht="22.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16-4-1</v>
      </c>
      <c r="B136" s="131"/>
      <c r="C136" s="150"/>
      <c r="D136" s="125"/>
      <c r="E136" s="125"/>
      <c r="F136" s="137" t="s">
        <v>147</v>
      </c>
      <c r="G136" s="137"/>
      <c r="H136" s="137"/>
      <c r="I136" s="137" t="s">
        <v>651</v>
      </c>
      <c r="J136" s="56"/>
      <c r="K136" s="82"/>
      <c r="L136" s="72"/>
      <c r="M136" s="129"/>
      <c r="N136" s="70"/>
      <c r="O136" s="72"/>
      <c r="P136" s="129"/>
    </row>
    <row r="137" spans="1:16" s="30" customFormat="1"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16-5-1</v>
      </c>
      <c r="B137" s="131"/>
      <c r="C137" s="150"/>
      <c r="D137" s="125"/>
      <c r="E137" s="125"/>
      <c r="F137" s="133" t="s">
        <v>148</v>
      </c>
      <c r="G137" s="133" t="s">
        <v>354</v>
      </c>
      <c r="H137" s="133" t="s">
        <v>647</v>
      </c>
      <c r="I137" s="133" t="s">
        <v>686</v>
      </c>
      <c r="J137" s="100" t="s">
        <v>648</v>
      </c>
      <c r="K137" s="76" t="s">
        <v>1168</v>
      </c>
      <c r="L137" s="75" t="s">
        <v>1242</v>
      </c>
      <c r="M137" s="74">
        <v>44740</v>
      </c>
      <c r="N137" s="73" t="s">
        <v>1227</v>
      </c>
      <c r="O137" s="75" t="s">
        <v>370</v>
      </c>
      <c r="P137" s="74">
        <v>44750</v>
      </c>
    </row>
    <row r="138" spans="1:16" s="30" customFormat="1"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16-6-1</v>
      </c>
      <c r="B138" s="131"/>
      <c r="C138" s="150"/>
      <c r="D138" s="125"/>
      <c r="E138" s="132"/>
      <c r="F138" s="133" t="s">
        <v>149</v>
      </c>
      <c r="G138" s="133" t="s">
        <v>354</v>
      </c>
      <c r="H138" s="133" t="s">
        <v>647</v>
      </c>
      <c r="I138" s="133" t="s">
        <v>687</v>
      </c>
      <c r="J138" s="100" t="s">
        <v>644</v>
      </c>
      <c r="K138" s="76" t="s">
        <v>1169</v>
      </c>
      <c r="L138" s="75" t="s">
        <v>1242</v>
      </c>
      <c r="M138" s="74">
        <v>44740</v>
      </c>
      <c r="N138" s="73" t="s">
        <v>1227</v>
      </c>
      <c r="O138" s="75" t="s">
        <v>370</v>
      </c>
      <c r="P138" s="74">
        <v>44750</v>
      </c>
    </row>
    <row r="139" spans="1:16" s="42" customFormat="1" ht="33.7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17-1-1</v>
      </c>
      <c r="B139" s="131"/>
      <c r="C139" s="150"/>
      <c r="D139" s="125"/>
      <c r="E139" s="148" t="s">
        <v>54</v>
      </c>
      <c r="F139" s="137" t="s">
        <v>150</v>
      </c>
      <c r="G139" s="137"/>
      <c r="H139" s="137"/>
      <c r="I139" s="56" t="s">
        <v>596</v>
      </c>
      <c r="J139" s="56"/>
      <c r="K139" s="82"/>
      <c r="L139" s="72"/>
      <c r="M139" s="129"/>
      <c r="N139" s="70"/>
      <c r="O139" s="72"/>
      <c r="P139" s="129"/>
    </row>
    <row r="140" spans="1:16" s="42" customFormat="1" ht="22.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18-1-1</v>
      </c>
      <c r="B140" s="131"/>
      <c r="C140" s="150"/>
      <c r="D140" s="125"/>
      <c r="E140" s="148" t="s">
        <v>55</v>
      </c>
      <c r="F140" s="137" t="s">
        <v>151</v>
      </c>
      <c r="G140" s="137"/>
      <c r="H140" s="137"/>
      <c r="I140" s="56" t="s">
        <v>622</v>
      </c>
      <c r="J140" s="56"/>
      <c r="K140" s="82"/>
      <c r="L140" s="72"/>
      <c r="M140" s="129"/>
      <c r="N140" s="70"/>
      <c r="O140" s="72"/>
      <c r="P140" s="129"/>
    </row>
    <row r="141" spans="1:16" s="42" customFormat="1" ht="22.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19-1-1</v>
      </c>
      <c r="B141" s="131"/>
      <c r="C141" s="150"/>
      <c r="D141" s="132"/>
      <c r="E141" s="148" t="s">
        <v>56</v>
      </c>
      <c r="F141" s="137" t="s">
        <v>152</v>
      </c>
      <c r="G141" s="137"/>
      <c r="H141" s="137"/>
      <c r="I141" s="56" t="s">
        <v>623</v>
      </c>
      <c r="J141" s="56"/>
      <c r="K141" s="82"/>
      <c r="L141" s="72"/>
      <c r="M141" s="129"/>
      <c r="N141" s="70"/>
      <c r="O141" s="72"/>
      <c r="P141" s="129"/>
    </row>
    <row r="142" spans="1:16" s="42" customFormat="1">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20-1-1</v>
      </c>
      <c r="B142" s="131"/>
      <c r="C142" s="150"/>
      <c r="D142" s="145" t="s">
        <v>57</v>
      </c>
      <c r="E142" s="145" t="s">
        <v>35</v>
      </c>
      <c r="F142" s="137" t="s">
        <v>153</v>
      </c>
      <c r="G142" s="137"/>
      <c r="H142" s="137"/>
      <c r="I142" s="56" t="s">
        <v>587</v>
      </c>
      <c r="J142" s="56"/>
      <c r="K142" s="82"/>
      <c r="L142" s="72"/>
      <c r="M142" s="129"/>
      <c r="N142" s="70"/>
      <c r="O142" s="72"/>
      <c r="P142" s="129"/>
    </row>
    <row r="143" spans="1:16" s="42" customFormat="1" ht="22.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20-2-1</v>
      </c>
      <c r="B143" s="131"/>
      <c r="C143" s="131"/>
      <c r="D143" s="145"/>
      <c r="E143" s="145"/>
      <c r="F143" s="137" t="s">
        <v>154</v>
      </c>
      <c r="G143" s="137"/>
      <c r="H143" s="137"/>
      <c r="I143" s="56" t="s">
        <v>587</v>
      </c>
      <c r="J143" s="56"/>
      <c r="K143" s="82"/>
      <c r="L143" s="72"/>
      <c r="M143" s="129"/>
      <c r="N143" s="70"/>
      <c r="O143" s="72"/>
      <c r="P143" s="129"/>
    </row>
    <row r="144" spans="1:16" s="42" customFormat="1">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20-3-1</v>
      </c>
      <c r="B144" s="131"/>
      <c r="C144" s="131"/>
      <c r="D144" s="145"/>
      <c r="E144" s="145"/>
      <c r="F144" s="137" t="s">
        <v>155</v>
      </c>
      <c r="G144" s="137"/>
      <c r="H144" s="137"/>
      <c r="I144" s="56" t="s">
        <v>587</v>
      </c>
      <c r="J144" s="56"/>
      <c r="K144" s="82"/>
      <c r="L144" s="72"/>
      <c r="M144" s="129"/>
      <c r="N144" s="70"/>
      <c r="O144" s="72"/>
      <c r="P144" s="129"/>
    </row>
    <row r="145" spans="1:16" s="42" customFormat="1"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20-4-1</v>
      </c>
      <c r="B145" s="131"/>
      <c r="C145" s="131"/>
      <c r="D145" s="145"/>
      <c r="E145" s="145"/>
      <c r="F145" s="137" t="s">
        <v>156</v>
      </c>
      <c r="G145" s="137"/>
      <c r="H145" s="137"/>
      <c r="I145" s="56" t="s">
        <v>587</v>
      </c>
      <c r="J145" s="56"/>
      <c r="K145" s="82"/>
      <c r="L145" s="72"/>
      <c r="M145" s="129"/>
      <c r="N145" s="70"/>
      <c r="O145" s="72"/>
      <c r="P145" s="129"/>
    </row>
    <row r="146" spans="1:16" s="42" customFormat="1"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20-5-1</v>
      </c>
      <c r="B146" s="131"/>
      <c r="C146" s="131"/>
      <c r="D146" s="145"/>
      <c r="E146" s="148"/>
      <c r="F146" s="137" t="s">
        <v>157</v>
      </c>
      <c r="G146" s="137"/>
      <c r="H146" s="137"/>
      <c r="I146" s="56" t="s">
        <v>587</v>
      </c>
      <c r="J146" s="56"/>
      <c r="K146" s="82"/>
      <c r="L146" s="72"/>
      <c r="M146" s="129"/>
      <c r="N146" s="70"/>
      <c r="O146" s="72"/>
      <c r="P146" s="129"/>
    </row>
    <row r="147" spans="1:16" s="42" customFormat="1" ht="33.7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21-1-1</v>
      </c>
      <c r="B147" s="131"/>
      <c r="C147" s="131"/>
      <c r="D147" s="145"/>
      <c r="E147" s="145" t="s">
        <v>58</v>
      </c>
      <c r="F147" s="137" t="s">
        <v>158</v>
      </c>
      <c r="G147" s="137"/>
      <c r="H147" s="137"/>
      <c r="I147" s="56" t="s">
        <v>587</v>
      </c>
      <c r="J147" s="56"/>
      <c r="K147" s="82"/>
      <c r="L147" s="72"/>
      <c r="M147" s="129"/>
      <c r="N147" s="70"/>
      <c r="O147" s="72"/>
      <c r="P147" s="129"/>
    </row>
    <row r="148" spans="1:16" s="42" customFormat="1" ht="33.7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21-2-1</v>
      </c>
      <c r="B148" s="131"/>
      <c r="C148" s="131"/>
      <c r="D148" s="145"/>
      <c r="E148" s="145"/>
      <c r="F148" s="137" t="s">
        <v>159</v>
      </c>
      <c r="G148" s="137"/>
      <c r="H148" s="137"/>
      <c r="I148" s="56" t="s">
        <v>587</v>
      </c>
      <c r="J148" s="56"/>
      <c r="K148" s="82"/>
      <c r="L148" s="72"/>
      <c r="M148" s="129"/>
      <c r="N148" s="70"/>
      <c r="O148" s="72"/>
      <c r="P148" s="129"/>
    </row>
    <row r="149" spans="1:16" s="42" customFormat="1" ht="33.7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21-3-1</v>
      </c>
      <c r="B149" s="131"/>
      <c r="C149" s="131"/>
      <c r="D149" s="145"/>
      <c r="E149" s="145"/>
      <c r="F149" s="137" t="s">
        <v>160</v>
      </c>
      <c r="G149" s="137"/>
      <c r="H149" s="137"/>
      <c r="I149" s="56" t="s">
        <v>587</v>
      </c>
      <c r="J149" s="56"/>
      <c r="K149" s="82"/>
      <c r="L149" s="72"/>
      <c r="M149" s="129"/>
      <c r="N149" s="70"/>
      <c r="O149" s="72"/>
      <c r="P149" s="129"/>
    </row>
    <row r="150" spans="1:16" s="42" customFormat="1" ht="33.7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21-4-1</v>
      </c>
      <c r="B150" s="131"/>
      <c r="C150" s="131"/>
      <c r="D150" s="145"/>
      <c r="E150" s="145"/>
      <c r="F150" s="137" t="s">
        <v>161</v>
      </c>
      <c r="G150" s="137"/>
      <c r="H150" s="137"/>
      <c r="I150" s="56" t="s">
        <v>587</v>
      </c>
      <c r="J150" s="56"/>
      <c r="K150" s="82"/>
      <c r="L150" s="72"/>
      <c r="M150" s="129"/>
      <c r="N150" s="70"/>
      <c r="O150" s="72"/>
      <c r="P150" s="129"/>
    </row>
    <row r="151" spans="1:16" s="42" customFormat="1" ht="33.7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21-5-1</v>
      </c>
      <c r="B151" s="131"/>
      <c r="C151" s="131"/>
      <c r="D151" s="145"/>
      <c r="E151" s="145"/>
      <c r="F151" s="137" t="s">
        <v>162</v>
      </c>
      <c r="G151" s="137"/>
      <c r="H151" s="137"/>
      <c r="I151" s="56" t="s">
        <v>587</v>
      </c>
      <c r="J151" s="56"/>
      <c r="K151" s="82"/>
      <c r="L151" s="72"/>
      <c r="M151" s="129"/>
      <c r="N151" s="70"/>
      <c r="O151" s="72"/>
      <c r="P151" s="129"/>
    </row>
    <row r="152" spans="1:16" s="42" customFormat="1" ht="22.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21-6-1</v>
      </c>
      <c r="B152" s="131"/>
      <c r="C152" s="131"/>
      <c r="D152" s="145"/>
      <c r="E152" s="145"/>
      <c r="F152" s="137" t="s">
        <v>163</v>
      </c>
      <c r="G152" s="137"/>
      <c r="H152" s="137"/>
      <c r="I152" s="56" t="s">
        <v>587</v>
      </c>
      <c r="J152" s="56"/>
      <c r="K152" s="82"/>
      <c r="L152" s="72"/>
      <c r="M152" s="129"/>
      <c r="N152" s="70"/>
      <c r="O152" s="72"/>
      <c r="P152" s="129"/>
    </row>
    <row r="153" spans="1:16" s="42" customFormat="1" ht="22.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21-7-1</v>
      </c>
      <c r="B153" s="131"/>
      <c r="C153" s="131"/>
      <c r="D153" s="145"/>
      <c r="E153" s="145"/>
      <c r="F153" s="137" t="s">
        <v>164</v>
      </c>
      <c r="G153" s="137"/>
      <c r="H153" s="137"/>
      <c r="I153" s="56" t="s">
        <v>587</v>
      </c>
      <c r="J153" s="56"/>
      <c r="K153" s="82"/>
      <c r="L153" s="72"/>
      <c r="M153" s="129"/>
      <c r="N153" s="70"/>
      <c r="O153" s="72"/>
      <c r="P153" s="129"/>
    </row>
    <row r="154" spans="1:16" s="42" customFormat="1" ht="22.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21-8-1</v>
      </c>
      <c r="B154" s="131"/>
      <c r="C154" s="131"/>
      <c r="D154" s="145"/>
      <c r="E154" s="148"/>
      <c r="F154" s="137" t="s">
        <v>165</v>
      </c>
      <c r="G154" s="137"/>
      <c r="H154" s="137"/>
      <c r="I154" s="56" t="s">
        <v>587</v>
      </c>
      <c r="J154" s="56"/>
      <c r="K154" s="82"/>
      <c r="L154" s="72"/>
      <c r="M154" s="129"/>
      <c r="N154" s="70"/>
      <c r="O154" s="72"/>
      <c r="P154" s="129"/>
    </row>
    <row r="155" spans="1:16" s="42" customFormat="1">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22-1-1</v>
      </c>
      <c r="B155" s="131"/>
      <c r="C155" s="131"/>
      <c r="D155" s="145"/>
      <c r="E155" s="148" t="s">
        <v>59</v>
      </c>
      <c r="F155" s="137" t="s">
        <v>166</v>
      </c>
      <c r="G155" s="137"/>
      <c r="H155" s="137"/>
      <c r="I155" s="56" t="s">
        <v>587</v>
      </c>
      <c r="J155" s="56"/>
      <c r="K155" s="82"/>
      <c r="L155" s="72"/>
      <c r="M155" s="129"/>
      <c r="N155" s="70"/>
      <c r="O155" s="72"/>
      <c r="P155" s="129"/>
    </row>
    <row r="156" spans="1:16" s="42" customFormat="1">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23-1-1</v>
      </c>
      <c r="B156" s="131"/>
      <c r="C156" s="157"/>
      <c r="D156" s="145"/>
      <c r="E156" s="145" t="s">
        <v>60</v>
      </c>
      <c r="F156" s="137" t="s">
        <v>167</v>
      </c>
      <c r="G156" s="137"/>
      <c r="H156" s="137"/>
      <c r="I156" s="56" t="s">
        <v>587</v>
      </c>
      <c r="J156" s="56"/>
      <c r="K156" s="82"/>
      <c r="L156" s="72"/>
      <c r="M156" s="129"/>
      <c r="N156" s="70"/>
      <c r="O156" s="72"/>
      <c r="P156" s="129"/>
    </row>
    <row r="157" spans="1:16" s="42" customFormat="1">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23-2-1</v>
      </c>
      <c r="B157" s="131"/>
      <c r="C157" s="157"/>
      <c r="D157" s="145"/>
      <c r="E157" s="145"/>
      <c r="F157" s="137" t="s">
        <v>168</v>
      </c>
      <c r="G157" s="137"/>
      <c r="H157" s="137"/>
      <c r="I157" s="56" t="s">
        <v>587</v>
      </c>
      <c r="J157" s="56"/>
      <c r="K157" s="82"/>
      <c r="L157" s="72"/>
      <c r="M157" s="129"/>
      <c r="N157" s="70"/>
      <c r="O157" s="72"/>
      <c r="P157" s="129"/>
    </row>
    <row r="158" spans="1:16" s="130" customFormat="1">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23-3-1</v>
      </c>
      <c r="B158" s="131"/>
      <c r="C158" s="157"/>
      <c r="D158" s="145"/>
      <c r="E158" s="145"/>
      <c r="F158" s="137" t="s">
        <v>169</v>
      </c>
      <c r="G158" s="137"/>
      <c r="H158" s="137"/>
      <c r="I158" s="56" t="s">
        <v>587</v>
      </c>
      <c r="J158" s="46"/>
      <c r="K158" s="158"/>
      <c r="L158" s="159"/>
      <c r="M158" s="159"/>
      <c r="N158" s="159"/>
      <c r="O158" s="160"/>
      <c r="P158" s="160"/>
    </row>
    <row r="159" spans="1:16" s="130" customFormat="1">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23-4-1</v>
      </c>
      <c r="B159" s="131"/>
      <c r="C159" s="157"/>
      <c r="D159" s="145"/>
      <c r="E159" s="145"/>
      <c r="F159" s="137" t="s">
        <v>170</v>
      </c>
      <c r="G159" s="137"/>
      <c r="H159" s="137"/>
      <c r="I159" s="56" t="s">
        <v>587</v>
      </c>
      <c r="J159" s="46"/>
      <c r="K159" s="158"/>
      <c r="L159" s="159"/>
      <c r="M159" s="159"/>
      <c r="N159" s="159"/>
      <c r="O159" s="160"/>
      <c r="P159" s="160"/>
    </row>
    <row r="160" spans="1:16" s="130" customFormat="1" ht="22.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23-5-1</v>
      </c>
      <c r="B160" s="150"/>
      <c r="C160" s="161"/>
      <c r="D160" s="148"/>
      <c r="E160" s="148"/>
      <c r="F160" s="137" t="s">
        <v>171</v>
      </c>
      <c r="G160" s="137"/>
      <c r="H160" s="137"/>
      <c r="I160" s="56" t="s">
        <v>587</v>
      </c>
      <c r="J160" s="46"/>
      <c r="K160" s="158"/>
      <c r="L160" s="159"/>
      <c r="M160" s="159"/>
      <c r="N160" s="159"/>
      <c r="O160" s="160"/>
      <c r="P160" s="160"/>
    </row>
    <row r="161" spans="1:16" ht="22.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24-1-1</v>
      </c>
      <c r="B161" s="150"/>
      <c r="C161" s="162" t="s">
        <v>61</v>
      </c>
      <c r="D161" s="124" t="s">
        <v>13</v>
      </c>
      <c r="E161" s="124" t="s">
        <v>35</v>
      </c>
      <c r="F161" s="124" t="s">
        <v>172</v>
      </c>
      <c r="G161" s="133" t="s">
        <v>354</v>
      </c>
      <c r="H161" s="133" t="s">
        <v>647</v>
      </c>
      <c r="I161" s="133" t="s">
        <v>645</v>
      </c>
      <c r="J161" s="100" t="s">
        <v>646</v>
      </c>
      <c r="K161" s="76" t="s">
        <v>1162</v>
      </c>
      <c r="L161" s="75" t="s">
        <v>1242</v>
      </c>
      <c r="M161" s="74">
        <v>44740</v>
      </c>
      <c r="N161" s="73" t="s">
        <v>1227</v>
      </c>
      <c r="O161" s="75" t="s">
        <v>370</v>
      </c>
      <c r="P161" s="74">
        <v>44750</v>
      </c>
    </row>
    <row r="162" spans="1:16" ht="33.7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24-1-2</v>
      </c>
      <c r="B162" s="131"/>
      <c r="C162" s="144"/>
      <c r="D162" s="125"/>
      <c r="E162" s="125"/>
      <c r="F162" s="125"/>
      <c r="G162" s="133" t="s">
        <v>347</v>
      </c>
      <c r="H162" s="133" t="s">
        <v>350</v>
      </c>
      <c r="I162" s="133" t="s">
        <v>1102</v>
      </c>
      <c r="J162" s="122" t="s">
        <v>1101</v>
      </c>
      <c r="K162" s="163" t="s">
        <v>1170</v>
      </c>
      <c r="L162" s="75" t="s">
        <v>1242</v>
      </c>
      <c r="M162" s="74">
        <v>44740</v>
      </c>
      <c r="N162" s="73" t="s">
        <v>1227</v>
      </c>
      <c r="O162" s="75" t="s">
        <v>370</v>
      </c>
      <c r="P162" s="74">
        <v>44750</v>
      </c>
    </row>
    <row r="163" spans="1:16" ht="33.7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24-1-3</v>
      </c>
      <c r="B163" s="131"/>
      <c r="C163" s="144"/>
      <c r="D163" s="125"/>
      <c r="E163" s="125"/>
      <c r="F163" s="125"/>
      <c r="G163" s="133" t="s">
        <v>347</v>
      </c>
      <c r="H163" s="133" t="s">
        <v>350</v>
      </c>
      <c r="I163" s="133" t="s">
        <v>690</v>
      </c>
      <c r="J163" s="122" t="s">
        <v>606</v>
      </c>
      <c r="K163" s="163" t="s">
        <v>1171</v>
      </c>
      <c r="L163" s="75" t="s">
        <v>1242</v>
      </c>
      <c r="M163" s="74">
        <v>44740</v>
      </c>
      <c r="N163" s="73" t="s">
        <v>1227</v>
      </c>
      <c r="O163" s="75" t="s">
        <v>370</v>
      </c>
      <c r="P163" s="74">
        <v>44750</v>
      </c>
    </row>
    <row r="164" spans="1:16" ht="33.7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24-2-1</v>
      </c>
      <c r="B164" s="131"/>
      <c r="C164" s="164"/>
      <c r="D164" s="125"/>
      <c r="E164" s="125"/>
      <c r="F164" s="124" t="s">
        <v>173</v>
      </c>
      <c r="G164" s="133" t="s">
        <v>347</v>
      </c>
      <c r="H164" s="133" t="s">
        <v>350</v>
      </c>
      <c r="I164" s="133" t="s">
        <v>860</v>
      </c>
      <c r="J164" s="100" t="s">
        <v>644</v>
      </c>
      <c r="K164" s="163" t="s">
        <v>1224</v>
      </c>
      <c r="L164" s="75" t="s">
        <v>1242</v>
      </c>
      <c r="M164" s="74">
        <v>44740</v>
      </c>
      <c r="N164" s="73" t="s">
        <v>1227</v>
      </c>
      <c r="O164" s="75" t="s">
        <v>370</v>
      </c>
      <c r="P164" s="74">
        <v>44750</v>
      </c>
    </row>
    <row r="165" spans="1:16" ht="33.7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24-2-2</v>
      </c>
      <c r="B165" s="131"/>
      <c r="C165" s="164"/>
      <c r="D165" s="125"/>
      <c r="E165" s="125"/>
      <c r="F165" s="125"/>
      <c r="G165" s="133" t="s">
        <v>347</v>
      </c>
      <c r="H165" s="133" t="s">
        <v>350</v>
      </c>
      <c r="I165" s="133" t="s">
        <v>691</v>
      </c>
      <c r="J165" s="122" t="s">
        <v>607</v>
      </c>
      <c r="K165" s="163" t="s">
        <v>1225</v>
      </c>
      <c r="L165" s="75" t="s">
        <v>1242</v>
      </c>
      <c r="M165" s="74">
        <v>44740</v>
      </c>
      <c r="N165" s="73" t="s">
        <v>1227</v>
      </c>
      <c r="O165" s="75" t="s">
        <v>370</v>
      </c>
      <c r="P165" s="74">
        <v>44750</v>
      </c>
    </row>
    <row r="166" spans="1:16" ht="33.7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24-2-3</v>
      </c>
      <c r="B166" s="131"/>
      <c r="C166" s="164"/>
      <c r="D166" s="125"/>
      <c r="E166" s="132"/>
      <c r="F166" s="132"/>
      <c r="G166" s="133" t="s">
        <v>347</v>
      </c>
      <c r="H166" s="133" t="s">
        <v>350</v>
      </c>
      <c r="I166" s="133" t="s">
        <v>692</v>
      </c>
      <c r="J166" s="122" t="s">
        <v>608</v>
      </c>
      <c r="K166" s="163" t="s">
        <v>1226</v>
      </c>
      <c r="L166" s="75" t="s">
        <v>1242</v>
      </c>
      <c r="M166" s="74">
        <v>44740</v>
      </c>
      <c r="N166" s="73" t="s">
        <v>1227</v>
      </c>
      <c r="O166" s="75" t="s">
        <v>370</v>
      </c>
      <c r="P166" s="74">
        <v>44750</v>
      </c>
    </row>
    <row r="167" spans="1:16"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25-1-1</v>
      </c>
      <c r="B167" s="131"/>
      <c r="C167" s="164"/>
      <c r="D167" s="125"/>
      <c r="E167" s="125" t="s">
        <v>62</v>
      </c>
      <c r="F167" s="125" t="s">
        <v>174</v>
      </c>
      <c r="G167" s="133" t="s">
        <v>354</v>
      </c>
      <c r="H167" s="133" t="s">
        <v>647</v>
      </c>
      <c r="I167" s="133" t="s">
        <v>688</v>
      </c>
      <c r="J167" s="100" t="s">
        <v>652</v>
      </c>
      <c r="K167" s="163" t="s">
        <v>1173</v>
      </c>
      <c r="L167" s="75" t="s">
        <v>1242</v>
      </c>
      <c r="M167" s="74">
        <v>44740</v>
      </c>
      <c r="N167" s="73" t="s">
        <v>1227</v>
      </c>
      <c r="O167" s="75" t="s">
        <v>370</v>
      </c>
      <c r="P167" s="74">
        <v>44750</v>
      </c>
    </row>
    <row r="168" spans="1:16"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25-1-2</v>
      </c>
      <c r="B168" s="131"/>
      <c r="C168" s="164"/>
      <c r="D168" s="125"/>
      <c r="E168" s="125"/>
      <c r="F168" s="125"/>
      <c r="G168" s="133" t="s">
        <v>354</v>
      </c>
      <c r="H168" s="133" t="s">
        <v>647</v>
      </c>
      <c r="I168" s="133" t="s">
        <v>1085</v>
      </c>
      <c r="J168" s="100" t="s">
        <v>644</v>
      </c>
      <c r="K168" s="163" t="s">
        <v>1169</v>
      </c>
      <c r="L168" s="75" t="s">
        <v>1242</v>
      </c>
      <c r="M168" s="74">
        <v>44740</v>
      </c>
      <c r="N168" s="73" t="s">
        <v>1227</v>
      </c>
      <c r="O168" s="75" t="s">
        <v>370</v>
      </c>
      <c r="P168" s="74">
        <v>44750</v>
      </c>
    </row>
    <row r="169" spans="1:16" ht="33.7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25-1-3</v>
      </c>
      <c r="B169" s="131"/>
      <c r="C169" s="164"/>
      <c r="D169" s="125"/>
      <c r="E169" s="125"/>
      <c r="F169" s="125"/>
      <c r="G169" s="133" t="s">
        <v>347</v>
      </c>
      <c r="H169" s="133" t="s">
        <v>350</v>
      </c>
      <c r="I169" s="133" t="s">
        <v>693</v>
      </c>
      <c r="J169" s="122" t="s">
        <v>609</v>
      </c>
      <c r="K169" s="163" t="s">
        <v>1170</v>
      </c>
      <c r="L169" s="75" t="s">
        <v>1242</v>
      </c>
      <c r="M169" s="74">
        <v>44740</v>
      </c>
      <c r="N169" s="73" t="s">
        <v>1227</v>
      </c>
      <c r="O169" s="75" t="s">
        <v>370</v>
      </c>
      <c r="P169" s="74">
        <v>44750</v>
      </c>
    </row>
    <row r="170" spans="1:16"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25-1-4</v>
      </c>
      <c r="B170" s="131"/>
      <c r="C170" s="164"/>
      <c r="D170" s="125"/>
      <c r="E170" s="132"/>
      <c r="F170" s="132"/>
      <c r="G170" s="133" t="s">
        <v>347</v>
      </c>
      <c r="H170" s="133" t="s">
        <v>350</v>
      </c>
      <c r="I170" s="133" t="s">
        <v>690</v>
      </c>
      <c r="J170" s="122" t="s">
        <v>1243</v>
      </c>
      <c r="K170" s="163" t="s">
        <v>1171</v>
      </c>
      <c r="L170" s="75" t="s">
        <v>1242</v>
      </c>
      <c r="M170" s="74">
        <v>44740</v>
      </c>
      <c r="N170" s="73" t="s">
        <v>1227</v>
      </c>
      <c r="O170" s="75" t="s">
        <v>370</v>
      </c>
      <c r="P170" s="74">
        <v>44750</v>
      </c>
    </row>
    <row r="171" spans="1:16" s="130" customFormat="1" ht="33.75">
      <c r="A171" s="4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26-1-1</v>
      </c>
      <c r="B171" s="165"/>
      <c r="C171" s="166"/>
      <c r="D171" s="125"/>
      <c r="E171" s="125" t="s">
        <v>63</v>
      </c>
      <c r="F171" s="148" t="s">
        <v>175</v>
      </c>
      <c r="G171" s="137"/>
      <c r="H171" s="137"/>
      <c r="I171" s="137" t="s">
        <v>1244</v>
      </c>
      <c r="J171" s="46"/>
      <c r="K171" s="158"/>
      <c r="L171" s="72"/>
      <c r="M171" s="71"/>
      <c r="N171" s="70"/>
      <c r="O171" s="160"/>
      <c r="P171" s="160"/>
    </row>
    <row r="172" spans="1:16" ht="90">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26-2-1</v>
      </c>
      <c r="B172" s="131"/>
      <c r="C172" s="164"/>
      <c r="D172" s="125"/>
      <c r="E172" s="132"/>
      <c r="F172" s="133" t="s">
        <v>176</v>
      </c>
      <c r="G172" s="133" t="s">
        <v>347</v>
      </c>
      <c r="H172" s="133" t="s">
        <v>350</v>
      </c>
      <c r="I172" s="133" t="s">
        <v>674</v>
      </c>
      <c r="J172" s="122" t="s">
        <v>1106</v>
      </c>
      <c r="K172" s="163" t="s">
        <v>1173</v>
      </c>
      <c r="L172" s="75" t="s">
        <v>1242</v>
      </c>
      <c r="M172" s="74">
        <v>44740</v>
      </c>
      <c r="N172" s="73" t="s">
        <v>1227</v>
      </c>
      <c r="O172" s="75" t="s">
        <v>370</v>
      </c>
      <c r="P172" s="74">
        <v>44750</v>
      </c>
    </row>
    <row r="173" spans="1:16" ht="33.7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27-1-1</v>
      </c>
      <c r="B173" s="131"/>
      <c r="C173" s="164"/>
      <c r="D173" s="125"/>
      <c r="E173" s="132" t="s">
        <v>64</v>
      </c>
      <c r="F173" s="133" t="s">
        <v>177</v>
      </c>
      <c r="G173" s="133" t="s">
        <v>347</v>
      </c>
      <c r="H173" s="133" t="s">
        <v>350</v>
      </c>
      <c r="I173" s="133" t="s">
        <v>688</v>
      </c>
      <c r="J173" s="122" t="s">
        <v>653</v>
      </c>
      <c r="K173" s="163" t="s">
        <v>1173</v>
      </c>
      <c r="L173" s="75" t="s">
        <v>1242</v>
      </c>
      <c r="M173" s="74">
        <v>44740</v>
      </c>
      <c r="N173" s="73" t="s">
        <v>1227</v>
      </c>
      <c r="O173" s="75" t="s">
        <v>370</v>
      </c>
      <c r="P173" s="74">
        <v>44750</v>
      </c>
    </row>
    <row r="174" spans="1:16" s="130" customFormat="1">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28-1-1</v>
      </c>
      <c r="B174" s="131"/>
      <c r="C174" s="149"/>
      <c r="D174" s="132"/>
      <c r="E174" s="148" t="s">
        <v>65</v>
      </c>
      <c r="F174" s="137" t="s">
        <v>178</v>
      </c>
      <c r="G174" s="137"/>
      <c r="H174" s="137"/>
      <c r="I174" s="46" t="s">
        <v>599</v>
      </c>
      <c r="J174" s="46"/>
      <c r="K174" s="158"/>
      <c r="L174" s="159"/>
      <c r="M174" s="159"/>
      <c r="N174" s="159"/>
      <c r="O174" s="160"/>
      <c r="P174" s="160"/>
    </row>
    <row r="175" spans="1:16" s="130" customFormat="1">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29-1-1</v>
      </c>
      <c r="B175" s="131"/>
      <c r="C175" s="145" t="s">
        <v>66</v>
      </c>
      <c r="D175" s="145" t="s">
        <v>13</v>
      </c>
      <c r="E175" s="137" t="s">
        <v>35</v>
      </c>
      <c r="F175" s="137" t="s">
        <v>179</v>
      </c>
      <c r="G175" s="137"/>
      <c r="H175" s="137"/>
      <c r="I175" s="46" t="s">
        <v>316</v>
      </c>
      <c r="J175" s="46"/>
      <c r="K175" s="158"/>
      <c r="L175" s="159"/>
      <c r="M175" s="159"/>
      <c r="N175" s="159"/>
      <c r="O175" s="160"/>
      <c r="P175" s="160"/>
    </row>
    <row r="176" spans="1:16" s="130" customFormat="1">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30-1-1</v>
      </c>
      <c r="B176" s="131"/>
      <c r="C176" s="166"/>
      <c r="D176" s="145"/>
      <c r="E176" s="148" t="s">
        <v>62</v>
      </c>
      <c r="F176" s="137" t="s">
        <v>180</v>
      </c>
      <c r="G176" s="137"/>
      <c r="H176" s="137"/>
      <c r="I176" s="46" t="s">
        <v>316</v>
      </c>
      <c r="J176" s="46"/>
      <c r="K176" s="158"/>
      <c r="L176" s="159"/>
      <c r="M176" s="159"/>
      <c r="N176" s="159"/>
      <c r="O176" s="160"/>
      <c r="P176" s="160"/>
    </row>
    <row r="177" spans="1:16" s="130" customFormat="1" ht="22.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31-1-1</v>
      </c>
      <c r="B177" s="131"/>
      <c r="C177" s="167"/>
      <c r="D177" s="148"/>
      <c r="E177" s="148" t="s">
        <v>67</v>
      </c>
      <c r="F177" s="137" t="s">
        <v>181</v>
      </c>
      <c r="G177" s="137"/>
      <c r="H177" s="137"/>
      <c r="I177" s="46" t="s">
        <v>316</v>
      </c>
      <c r="J177" s="46"/>
      <c r="K177" s="158"/>
      <c r="L177" s="159"/>
      <c r="M177" s="159"/>
      <c r="N177" s="159"/>
      <c r="O177" s="160"/>
      <c r="P177" s="160"/>
    </row>
    <row r="178" spans="1:16" s="130" customFormat="1" ht="22.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32-1-1</v>
      </c>
      <c r="B178" s="131"/>
      <c r="C178" s="153" t="s">
        <v>68</v>
      </c>
      <c r="D178" s="145" t="s">
        <v>13</v>
      </c>
      <c r="E178" s="145" t="s">
        <v>35</v>
      </c>
      <c r="F178" s="137" t="s">
        <v>182</v>
      </c>
      <c r="G178" s="137"/>
      <c r="H178" s="137"/>
      <c r="I178" s="46" t="s">
        <v>308</v>
      </c>
      <c r="J178" s="46"/>
      <c r="K178" s="158"/>
      <c r="L178" s="159"/>
      <c r="M178" s="159"/>
      <c r="N178" s="159"/>
      <c r="O178" s="160"/>
      <c r="P178" s="160"/>
    </row>
    <row r="179" spans="1:16" s="130" customFormat="1" ht="22.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32-2-1</v>
      </c>
      <c r="B179" s="131"/>
      <c r="C179" s="166"/>
      <c r="D179" s="145"/>
      <c r="E179" s="148"/>
      <c r="F179" s="137" t="s">
        <v>183</v>
      </c>
      <c r="G179" s="137"/>
      <c r="H179" s="137"/>
      <c r="I179" s="46" t="s">
        <v>308</v>
      </c>
      <c r="J179" s="46"/>
      <c r="K179" s="158"/>
      <c r="L179" s="159"/>
      <c r="M179" s="159"/>
      <c r="N179" s="159"/>
      <c r="O179" s="160"/>
      <c r="P179" s="160"/>
    </row>
    <row r="180" spans="1:16" s="130" customFormat="1">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33-1-1</v>
      </c>
      <c r="B180" s="131"/>
      <c r="C180" s="166"/>
      <c r="D180" s="145"/>
      <c r="E180" s="137" t="s">
        <v>62</v>
      </c>
      <c r="F180" s="137" t="s">
        <v>184</v>
      </c>
      <c r="G180" s="137"/>
      <c r="H180" s="137"/>
      <c r="I180" s="46" t="s">
        <v>308</v>
      </c>
      <c r="J180" s="46"/>
      <c r="K180" s="158"/>
      <c r="L180" s="159"/>
      <c r="M180" s="159"/>
      <c r="N180" s="159"/>
      <c r="O180" s="160"/>
      <c r="P180" s="160"/>
    </row>
    <row r="181" spans="1:16" s="130" customFormat="1" ht="33.7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34-1-1</v>
      </c>
      <c r="B181" s="131"/>
      <c r="C181" s="166"/>
      <c r="D181" s="145"/>
      <c r="E181" s="145" t="s">
        <v>63</v>
      </c>
      <c r="F181" s="137" t="s">
        <v>185</v>
      </c>
      <c r="G181" s="137"/>
      <c r="H181" s="137"/>
      <c r="I181" s="46" t="s">
        <v>308</v>
      </c>
      <c r="J181" s="46"/>
      <c r="K181" s="158"/>
      <c r="L181" s="159"/>
      <c r="M181" s="159"/>
      <c r="N181" s="159"/>
      <c r="O181" s="160"/>
      <c r="P181" s="160"/>
    </row>
    <row r="182" spans="1:16" s="130" customFormat="1" ht="33.7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34-2-1</v>
      </c>
      <c r="B182" s="131"/>
      <c r="C182" s="166"/>
      <c r="D182" s="145"/>
      <c r="E182" s="148"/>
      <c r="F182" s="137" t="s">
        <v>186</v>
      </c>
      <c r="G182" s="137"/>
      <c r="H182" s="137"/>
      <c r="I182" s="46" t="s">
        <v>308</v>
      </c>
      <c r="J182" s="46"/>
      <c r="K182" s="158"/>
      <c r="L182" s="159"/>
      <c r="M182" s="159"/>
      <c r="N182" s="159"/>
      <c r="O182" s="160"/>
      <c r="P182" s="160"/>
    </row>
    <row r="183" spans="1:16" s="130" customFormat="1"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35-1-1</v>
      </c>
      <c r="B183" s="131"/>
      <c r="C183" s="167"/>
      <c r="D183" s="148"/>
      <c r="E183" s="148" t="s">
        <v>67</v>
      </c>
      <c r="F183" s="137" t="s">
        <v>187</v>
      </c>
      <c r="G183" s="137"/>
      <c r="H183" s="137"/>
      <c r="I183" s="46" t="s">
        <v>308</v>
      </c>
      <c r="J183" s="46"/>
      <c r="K183" s="158"/>
      <c r="L183" s="159"/>
      <c r="M183" s="159"/>
      <c r="N183" s="159"/>
      <c r="O183" s="160"/>
      <c r="P183" s="160"/>
    </row>
    <row r="184" spans="1:16" s="130" customFormat="1"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36-1-1</v>
      </c>
      <c r="B184" s="131"/>
      <c r="C184" s="145" t="s">
        <v>69</v>
      </c>
      <c r="D184" s="145" t="s">
        <v>13</v>
      </c>
      <c r="E184" s="145" t="s">
        <v>70</v>
      </c>
      <c r="F184" s="137" t="s">
        <v>188</v>
      </c>
      <c r="G184" s="137"/>
      <c r="H184" s="137"/>
      <c r="I184" s="46" t="s">
        <v>309</v>
      </c>
      <c r="J184" s="46"/>
      <c r="K184" s="158"/>
      <c r="L184" s="159"/>
      <c r="M184" s="159"/>
      <c r="N184" s="159"/>
      <c r="O184" s="160"/>
      <c r="P184" s="160"/>
    </row>
    <row r="185" spans="1:16" s="130" customFormat="1"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36-2-1</v>
      </c>
      <c r="B185" s="131"/>
      <c r="C185" s="165"/>
      <c r="D185" s="145"/>
      <c r="E185" s="145"/>
      <c r="F185" s="137" t="s">
        <v>189</v>
      </c>
      <c r="G185" s="137"/>
      <c r="H185" s="137"/>
      <c r="I185" s="46" t="s">
        <v>309</v>
      </c>
      <c r="J185" s="46"/>
      <c r="K185" s="158"/>
      <c r="L185" s="159"/>
      <c r="M185" s="159"/>
      <c r="N185" s="159"/>
      <c r="O185" s="160"/>
      <c r="P185" s="160"/>
    </row>
    <row r="186" spans="1:16" s="130" customFormat="1">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36-3-1</v>
      </c>
      <c r="B186" s="131"/>
      <c r="C186" s="165"/>
      <c r="D186" s="145"/>
      <c r="E186" s="145"/>
      <c r="F186" s="137" t="s">
        <v>190</v>
      </c>
      <c r="G186" s="137"/>
      <c r="H186" s="137"/>
      <c r="I186" s="46" t="s">
        <v>309</v>
      </c>
      <c r="J186" s="46"/>
      <c r="K186" s="158"/>
      <c r="L186" s="159"/>
      <c r="M186" s="159"/>
      <c r="N186" s="159"/>
      <c r="O186" s="160"/>
      <c r="P186" s="160"/>
    </row>
    <row r="187" spans="1:16" s="130" customFormat="1"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36-4-1</v>
      </c>
      <c r="B187" s="131"/>
      <c r="C187" s="166"/>
      <c r="D187" s="145"/>
      <c r="E187" s="145"/>
      <c r="F187" s="137" t="s">
        <v>191</v>
      </c>
      <c r="G187" s="137"/>
      <c r="H187" s="137"/>
      <c r="I187" s="46" t="s">
        <v>309</v>
      </c>
      <c r="J187" s="46"/>
      <c r="K187" s="158"/>
      <c r="L187" s="159"/>
      <c r="M187" s="159"/>
      <c r="N187" s="159"/>
      <c r="O187" s="160"/>
      <c r="P187" s="160"/>
    </row>
    <row r="188" spans="1:16" s="130" customFormat="1"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36-5-1</v>
      </c>
      <c r="B188" s="131"/>
      <c r="C188" s="166"/>
      <c r="D188" s="145"/>
      <c r="E188" s="148"/>
      <c r="F188" s="137" t="s">
        <v>192</v>
      </c>
      <c r="G188" s="137"/>
      <c r="H188" s="137"/>
      <c r="I188" s="46" t="s">
        <v>309</v>
      </c>
      <c r="J188" s="46"/>
      <c r="K188" s="158"/>
      <c r="L188" s="159"/>
      <c r="M188" s="159"/>
      <c r="N188" s="159"/>
      <c r="O188" s="160"/>
      <c r="P188" s="160"/>
    </row>
    <row r="189" spans="1:16" s="130" customFormat="1" ht="22.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37-1-1</v>
      </c>
      <c r="B189" s="131"/>
      <c r="C189" s="165"/>
      <c r="D189" s="145"/>
      <c r="E189" s="145" t="s">
        <v>71</v>
      </c>
      <c r="F189" s="137" t="s">
        <v>193</v>
      </c>
      <c r="G189" s="137"/>
      <c r="H189" s="137"/>
      <c r="I189" s="46" t="s">
        <v>309</v>
      </c>
      <c r="J189" s="46"/>
      <c r="K189" s="158"/>
      <c r="L189" s="159"/>
      <c r="M189" s="159"/>
      <c r="N189" s="159"/>
      <c r="O189" s="160"/>
      <c r="P189" s="160"/>
    </row>
    <row r="190" spans="1:16" s="130" customFormat="1" ht="22.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37-2-1</v>
      </c>
      <c r="B190" s="157"/>
      <c r="C190" s="168"/>
      <c r="D190" s="145"/>
      <c r="E190" s="145"/>
      <c r="F190" s="137" t="s">
        <v>194</v>
      </c>
      <c r="G190" s="137"/>
      <c r="H190" s="137"/>
      <c r="I190" s="46" t="s">
        <v>309</v>
      </c>
      <c r="J190" s="46"/>
      <c r="K190" s="158"/>
      <c r="L190" s="159"/>
      <c r="M190" s="159"/>
      <c r="N190" s="159"/>
      <c r="O190" s="160"/>
      <c r="P190" s="160"/>
    </row>
    <row r="191" spans="1:16" s="130" customFormat="1">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37-3-1</v>
      </c>
      <c r="B191" s="157"/>
      <c r="C191" s="168"/>
      <c r="D191" s="145"/>
      <c r="E191" s="145"/>
      <c r="F191" s="137" t="s">
        <v>195</v>
      </c>
      <c r="G191" s="137"/>
      <c r="H191" s="137"/>
      <c r="I191" s="46" t="s">
        <v>309</v>
      </c>
      <c r="J191" s="46"/>
      <c r="K191" s="158"/>
      <c r="L191" s="159"/>
      <c r="M191" s="159"/>
      <c r="N191" s="159"/>
      <c r="O191" s="160"/>
      <c r="P191" s="160"/>
    </row>
    <row r="192" spans="1:16" s="130" customFormat="1" ht="33.7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37-4-1</v>
      </c>
      <c r="B192" s="131"/>
      <c r="C192" s="166"/>
      <c r="D192" s="145"/>
      <c r="E192" s="145"/>
      <c r="F192" s="137" t="s">
        <v>196</v>
      </c>
      <c r="G192" s="137"/>
      <c r="H192" s="137"/>
      <c r="I192" s="46" t="s">
        <v>309</v>
      </c>
      <c r="J192" s="46"/>
      <c r="K192" s="158"/>
      <c r="L192" s="159"/>
      <c r="M192" s="159"/>
      <c r="N192" s="159"/>
      <c r="O192" s="160"/>
      <c r="P192" s="160"/>
    </row>
    <row r="193" spans="1:16" s="130" customFormat="1" ht="33.7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37-5-1</v>
      </c>
      <c r="B193" s="131"/>
      <c r="C193" s="166"/>
      <c r="D193" s="145"/>
      <c r="E193" s="148"/>
      <c r="F193" s="137" t="s">
        <v>197</v>
      </c>
      <c r="G193" s="137"/>
      <c r="H193" s="137"/>
      <c r="I193" s="46" t="s">
        <v>309</v>
      </c>
      <c r="J193" s="46"/>
      <c r="K193" s="158"/>
      <c r="L193" s="159"/>
      <c r="M193" s="159"/>
      <c r="N193" s="159"/>
      <c r="O193" s="160"/>
      <c r="P193" s="160"/>
    </row>
    <row r="194" spans="1:16" s="130" customFormat="1"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38-1-1</v>
      </c>
      <c r="B194" s="157"/>
      <c r="C194" s="167"/>
      <c r="D194" s="145"/>
      <c r="E194" s="148" t="s">
        <v>67</v>
      </c>
      <c r="F194" s="137" t="s">
        <v>198</v>
      </c>
      <c r="G194" s="137"/>
      <c r="H194" s="137"/>
      <c r="I194" s="46" t="s">
        <v>309</v>
      </c>
      <c r="J194" s="46"/>
      <c r="K194" s="158"/>
      <c r="L194" s="159"/>
      <c r="M194" s="159"/>
      <c r="N194" s="159"/>
      <c r="O194" s="160"/>
      <c r="P194" s="160"/>
    </row>
    <row r="195" spans="1:16" s="130" customFormat="1" ht="33.7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39-1-1</v>
      </c>
      <c r="B195" s="169" t="s">
        <v>72</v>
      </c>
      <c r="C195" s="137" t="s">
        <v>73</v>
      </c>
      <c r="D195" s="137" t="s">
        <v>35</v>
      </c>
      <c r="E195" s="148" t="s">
        <v>35</v>
      </c>
      <c r="F195" s="137" t="s">
        <v>199</v>
      </c>
      <c r="G195" s="137"/>
      <c r="H195" s="137"/>
      <c r="I195" s="46" t="s">
        <v>310</v>
      </c>
      <c r="J195" s="46"/>
      <c r="K195" s="158"/>
      <c r="L195" s="159"/>
      <c r="M195" s="159"/>
      <c r="N195" s="159"/>
      <c r="O195" s="160"/>
      <c r="P195" s="160"/>
    </row>
    <row r="196" spans="1:16" s="130" customFormat="1">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40-1-1</v>
      </c>
      <c r="B196" s="165"/>
      <c r="C196" s="145" t="s">
        <v>74</v>
      </c>
      <c r="D196" s="145" t="s">
        <v>35</v>
      </c>
      <c r="E196" s="145" t="s">
        <v>35</v>
      </c>
      <c r="F196" s="137" t="s">
        <v>200</v>
      </c>
      <c r="G196" s="137"/>
      <c r="H196" s="137"/>
      <c r="I196" s="46" t="s">
        <v>310</v>
      </c>
      <c r="J196" s="46"/>
      <c r="K196" s="158"/>
      <c r="L196" s="159"/>
      <c r="M196" s="159"/>
      <c r="N196" s="159"/>
      <c r="O196" s="160"/>
      <c r="P196" s="160"/>
    </row>
    <row r="197" spans="1:16" s="130" customFormat="1">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40-2-1</v>
      </c>
      <c r="B197" s="165"/>
      <c r="C197" s="148"/>
      <c r="D197" s="148"/>
      <c r="E197" s="148"/>
      <c r="F197" s="137" t="s">
        <v>201</v>
      </c>
      <c r="G197" s="137"/>
      <c r="H197" s="137"/>
      <c r="I197" s="46" t="s">
        <v>310</v>
      </c>
      <c r="J197" s="46"/>
      <c r="K197" s="158"/>
      <c r="L197" s="159"/>
      <c r="M197" s="159"/>
      <c r="N197" s="159"/>
      <c r="O197" s="160"/>
      <c r="P197" s="160"/>
    </row>
    <row r="198" spans="1:16" s="130" customFormat="1">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41-1-1</v>
      </c>
      <c r="B198" s="165"/>
      <c r="C198" s="148" t="s">
        <v>75</v>
      </c>
      <c r="D198" s="148" t="s">
        <v>35</v>
      </c>
      <c r="E198" s="148" t="s">
        <v>35</v>
      </c>
      <c r="F198" s="137" t="s">
        <v>202</v>
      </c>
      <c r="G198" s="137"/>
      <c r="H198" s="137"/>
      <c r="I198" s="46" t="s">
        <v>310</v>
      </c>
      <c r="J198" s="46"/>
      <c r="K198" s="158"/>
      <c r="L198" s="159"/>
      <c r="M198" s="159"/>
      <c r="N198" s="159"/>
      <c r="O198" s="160"/>
      <c r="P198" s="160"/>
    </row>
    <row r="199" spans="1:16" s="130" customFormat="1">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42-1-1</v>
      </c>
      <c r="B199" s="165"/>
      <c r="C199" s="145" t="s">
        <v>76</v>
      </c>
      <c r="D199" s="145" t="s">
        <v>35</v>
      </c>
      <c r="E199" s="145" t="s">
        <v>35</v>
      </c>
      <c r="F199" s="137" t="s">
        <v>203</v>
      </c>
      <c r="G199" s="137"/>
      <c r="H199" s="137"/>
      <c r="I199" s="46" t="s">
        <v>310</v>
      </c>
      <c r="J199" s="46"/>
      <c r="K199" s="158"/>
      <c r="L199" s="159"/>
      <c r="M199" s="159"/>
      <c r="N199" s="159"/>
      <c r="O199" s="160"/>
      <c r="P199" s="160"/>
    </row>
    <row r="200" spans="1:16" s="130" customFormat="1">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42-2-1</v>
      </c>
      <c r="B200" s="170"/>
      <c r="C200" s="148"/>
      <c r="D200" s="148"/>
      <c r="E200" s="148"/>
      <c r="F200" s="137" t="s">
        <v>204</v>
      </c>
      <c r="G200" s="137"/>
      <c r="H200" s="137"/>
      <c r="I200" s="46" t="s">
        <v>310</v>
      </c>
      <c r="J200" s="46"/>
      <c r="K200" s="158"/>
      <c r="L200" s="159"/>
      <c r="M200" s="159"/>
      <c r="N200" s="159"/>
      <c r="O200" s="160"/>
      <c r="P200" s="160"/>
    </row>
    <row r="201" spans="1:16" s="130" customFormat="1"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43-1-1</v>
      </c>
      <c r="B201" s="171" t="s">
        <v>385</v>
      </c>
      <c r="C201" s="126" t="s">
        <v>386</v>
      </c>
      <c r="D201" s="126" t="s">
        <v>35</v>
      </c>
      <c r="E201" s="171" t="s">
        <v>35</v>
      </c>
      <c r="F201" s="137" t="s">
        <v>387</v>
      </c>
      <c r="G201" s="137"/>
      <c r="H201" s="137"/>
      <c r="I201" s="46" t="s">
        <v>585</v>
      </c>
      <c r="J201" s="46"/>
      <c r="K201" s="46"/>
      <c r="L201" s="159"/>
      <c r="M201" s="159"/>
      <c r="N201" s="159"/>
      <c r="O201" s="160"/>
      <c r="P201" s="160"/>
    </row>
    <row r="202" spans="1:16" s="130" customFormat="1">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43-2-1</v>
      </c>
      <c r="B202" s="295" t="s">
        <v>388</v>
      </c>
      <c r="C202" s="153"/>
      <c r="D202" s="145"/>
      <c r="E202" s="172"/>
      <c r="F202" s="137" t="s">
        <v>389</v>
      </c>
      <c r="G202" s="137"/>
      <c r="H202" s="137"/>
      <c r="I202" s="46" t="s">
        <v>585</v>
      </c>
      <c r="J202" s="46"/>
      <c r="K202" s="46"/>
      <c r="L202" s="159"/>
      <c r="M202" s="159"/>
      <c r="N202" s="159"/>
      <c r="O202" s="160"/>
      <c r="P202" s="160"/>
    </row>
    <row r="203" spans="1:16" s="130" customFormat="1" ht="22.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43-3-1</v>
      </c>
      <c r="B203" s="295"/>
      <c r="C203" s="153"/>
      <c r="D203" s="145"/>
      <c r="E203" s="172"/>
      <c r="F203" s="137" t="s">
        <v>390</v>
      </c>
      <c r="G203" s="137"/>
      <c r="H203" s="137"/>
      <c r="I203" s="46" t="s">
        <v>585</v>
      </c>
      <c r="J203" s="46"/>
      <c r="K203" s="46"/>
      <c r="L203" s="159"/>
      <c r="M203" s="159"/>
      <c r="N203" s="159"/>
      <c r="O203" s="160"/>
      <c r="P203" s="160"/>
    </row>
    <row r="204" spans="1:16" s="130" customFormat="1"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43-4-1</v>
      </c>
      <c r="B204" s="172"/>
      <c r="C204" s="153"/>
      <c r="D204" s="145"/>
      <c r="E204" s="148"/>
      <c r="F204" s="137" t="s">
        <v>391</v>
      </c>
      <c r="G204" s="137"/>
      <c r="H204" s="137"/>
      <c r="I204" s="46" t="s">
        <v>585</v>
      </c>
      <c r="J204" s="46"/>
      <c r="K204" s="46"/>
      <c r="L204" s="159"/>
      <c r="M204" s="159"/>
      <c r="N204" s="159"/>
      <c r="O204" s="160"/>
      <c r="P204" s="160"/>
    </row>
    <row r="205" spans="1:16" s="130" customFormat="1" ht="22.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44-1-1</v>
      </c>
      <c r="B205" s="172"/>
      <c r="C205" s="153"/>
      <c r="D205" s="145"/>
      <c r="E205" s="145" t="s">
        <v>60</v>
      </c>
      <c r="F205" s="137" t="s">
        <v>392</v>
      </c>
      <c r="G205" s="137"/>
      <c r="H205" s="137"/>
      <c r="I205" s="46" t="s">
        <v>585</v>
      </c>
      <c r="J205" s="46"/>
      <c r="K205" s="46"/>
      <c r="L205" s="159"/>
      <c r="M205" s="159"/>
      <c r="N205" s="159"/>
      <c r="O205" s="160"/>
      <c r="P205" s="160"/>
    </row>
    <row r="206" spans="1:16" s="130" customFormat="1"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44-2-1</v>
      </c>
      <c r="B206" s="172"/>
      <c r="C206" s="153"/>
      <c r="D206" s="145"/>
      <c r="E206" s="145"/>
      <c r="F206" s="137" t="s">
        <v>393</v>
      </c>
      <c r="G206" s="137"/>
      <c r="H206" s="137"/>
      <c r="I206" s="46" t="s">
        <v>585</v>
      </c>
      <c r="J206" s="46"/>
      <c r="K206" s="46"/>
      <c r="L206" s="159"/>
      <c r="M206" s="159"/>
      <c r="N206" s="159"/>
      <c r="O206" s="160"/>
      <c r="P206" s="160"/>
    </row>
    <row r="207" spans="1:16" s="130" customFormat="1"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44-3-1</v>
      </c>
      <c r="B207" s="172"/>
      <c r="C207" s="153"/>
      <c r="D207" s="145"/>
      <c r="E207" s="145"/>
      <c r="F207" s="137" t="s">
        <v>394</v>
      </c>
      <c r="G207" s="137"/>
      <c r="H207" s="137"/>
      <c r="I207" s="46" t="s">
        <v>585</v>
      </c>
      <c r="J207" s="46"/>
      <c r="K207" s="46"/>
      <c r="L207" s="159"/>
      <c r="M207" s="159"/>
      <c r="N207" s="159"/>
      <c r="O207" s="160"/>
      <c r="P207" s="160"/>
    </row>
    <row r="208" spans="1:16" s="130" customFormat="1" ht="22.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44-4-1</v>
      </c>
      <c r="B208" s="172"/>
      <c r="C208" s="153"/>
      <c r="D208" s="145"/>
      <c r="E208" s="145"/>
      <c r="F208" s="137" t="s">
        <v>395</v>
      </c>
      <c r="G208" s="137"/>
      <c r="H208" s="137"/>
      <c r="I208" s="46" t="s">
        <v>585</v>
      </c>
      <c r="J208" s="46"/>
      <c r="K208" s="46"/>
      <c r="L208" s="159"/>
      <c r="M208" s="159"/>
      <c r="N208" s="159"/>
      <c r="O208" s="160"/>
      <c r="P208" s="160"/>
    </row>
    <row r="209" spans="1:16" s="130" customFormat="1"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44-5-1</v>
      </c>
      <c r="B209" s="172"/>
      <c r="C209" s="153"/>
      <c r="D209" s="145"/>
      <c r="E209" s="148"/>
      <c r="F209" s="137" t="s">
        <v>396</v>
      </c>
      <c r="G209" s="137"/>
      <c r="H209" s="137"/>
      <c r="I209" s="46" t="s">
        <v>585</v>
      </c>
      <c r="J209" s="46"/>
      <c r="K209" s="46"/>
      <c r="L209" s="159"/>
      <c r="M209" s="159"/>
      <c r="N209" s="159"/>
      <c r="O209" s="160"/>
      <c r="P209" s="160"/>
    </row>
    <row r="210" spans="1:16" s="130" customFormat="1"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45-1-1</v>
      </c>
      <c r="B210" s="172"/>
      <c r="C210" s="153"/>
      <c r="D210" s="145"/>
      <c r="E210" s="145" t="s">
        <v>397</v>
      </c>
      <c r="F210" s="137" t="s">
        <v>398</v>
      </c>
      <c r="G210" s="137"/>
      <c r="H210" s="137"/>
      <c r="I210" s="46" t="s">
        <v>585</v>
      </c>
      <c r="J210" s="46"/>
      <c r="K210" s="46"/>
      <c r="L210" s="159"/>
      <c r="M210" s="159"/>
      <c r="N210" s="159"/>
      <c r="O210" s="160"/>
      <c r="P210" s="160"/>
    </row>
    <row r="211" spans="1:16" s="130" customFormat="1" ht="33.7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45-2-1</v>
      </c>
      <c r="B211" s="172"/>
      <c r="C211" s="153"/>
      <c r="D211" s="145"/>
      <c r="E211" s="145"/>
      <c r="F211" s="137" t="s">
        <v>399</v>
      </c>
      <c r="G211" s="137"/>
      <c r="H211" s="137"/>
      <c r="I211" s="46" t="s">
        <v>585</v>
      </c>
      <c r="J211" s="46"/>
      <c r="K211" s="46"/>
      <c r="L211" s="159"/>
      <c r="M211" s="159"/>
      <c r="N211" s="159"/>
      <c r="O211" s="160"/>
      <c r="P211" s="160"/>
    </row>
    <row r="212" spans="1:16" s="130" customFormat="1" ht="33.7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45-3-1</v>
      </c>
      <c r="B212" s="172"/>
      <c r="C212" s="153"/>
      <c r="D212" s="145"/>
      <c r="E212" s="145"/>
      <c r="F212" s="137" t="s">
        <v>400</v>
      </c>
      <c r="G212" s="137"/>
      <c r="H212" s="137"/>
      <c r="I212" s="46" t="s">
        <v>585</v>
      </c>
      <c r="J212" s="46"/>
      <c r="K212" s="46"/>
      <c r="L212" s="159"/>
      <c r="M212" s="159"/>
      <c r="N212" s="159"/>
      <c r="O212" s="160"/>
      <c r="P212" s="160"/>
    </row>
    <row r="213" spans="1:16" s="130" customFormat="1" ht="33.7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45-4-1</v>
      </c>
      <c r="B213" s="172"/>
      <c r="C213" s="153"/>
      <c r="D213" s="145"/>
      <c r="E213" s="145"/>
      <c r="F213" s="137" t="s">
        <v>401</v>
      </c>
      <c r="G213" s="137"/>
      <c r="H213" s="137"/>
      <c r="I213" s="46" t="s">
        <v>585</v>
      </c>
      <c r="J213" s="46"/>
      <c r="K213" s="46"/>
      <c r="L213" s="159"/>
      <c r="M213" s="159"/>
      <c r="N213" s="159"/>
      <c r="O213" s="160"/>
      <c r="P213" s="160"/>
    </row>
    <row r="214" spans="1:16" s="130" customFormat="1" ht="33.7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45-5-1</v>
      </c>
      <c r="B214" s="172"/>
      <c r="C214" s="153"/>
      <c r="D214" s="145"/>
      <c r="E214" s="148"/>
      <c r="F214" s="137" t="s">
        <v>402</v>
      </c>
      <c r="G214" s="137"/>
      <c r="H214" s="137"/>
      <c r="I214" s="46" t="s">
        <v>585</v>
      </c>
      <c r="J214" s="46"/>
      <c r="K214" s="46"/>
      <c r="L214" s="159"/>
      <c r="M214" s="159"/>
      <c r="N214" s="159"/>
      <c r="O214" s="160"/>
      <c r="P214" s="160"/>
    </row>
    <row r="215" spans="1:16" s="130" customFormat="1"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46-1-1</v>
      </c>
      <c r="B215" s="172"/>
      <c r="C215" s="153"/>
      <c r="D215" s="148"/>
      <c r="E215" s="148" t="s">
        <v>403</v>
      </c>
      <c r="F215" s="137" t="s">
        <v>404</v>
      </c>
      <c r="G215" s="137"/>
      <c r="H215" s="137"/>
      <c r="I215" s="46" t="s">
        <v>585</v>
      </c>
      <c r="J215" s="46"/>
      <c r="K215" s="46"/>
      <c r="L215" s="159"/>
      <c r="M215" s="159"/>
      <c r="N215" s="159"/>
      <c r="O215" s="160"/>
      <c r="P215" s="160"/>
    </row>
    <row r="216" spans="1:16" s="130" customFormat="1" ht="22.5">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47-1-1</v>
      </c>
      <c r="B216" s="172"/>
      <c r="C216" s="155"/>
      <c r="D216" s="148" t="s">
        <v>67</v>
      </c>
      <c r="E216" s="148" t="s">
        <v>35</v>
      </c>
      <c r="F216" s="137" t="s">
        <v>405</v>
      </c>
      <c r="G216" s="137"/>
      <c r="H216" s="137"/>
      <c r="I216" s="46" t="s">
        <v>585</v>
      </c>
      <c r="J216" s="46"/>
      <c r="K216" s="46"/>
      <c r="L216" s="159"/>
      <c r="M216" s="159"/>
      <c r="N216" s="159"/>
      <c r="O216" s="160"/>
      <c r="P216" s="160"/>
    </row>
    <row r="217" spans="1:16" s="130" customFormat="1" ht="33.7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48-1-1</v>
      </c>
      <c r="B217" s="172"/>
      <c r="C217" s="145" t="s">
        <v>29</v>
      </c>
      <c r="D217" s="145" t="s">
        <v>80</v>
      </c>
      <c r="E217" s="137" t="s">
        <v>406</v>
      </c>
      <c r="F217" s="137" t="s">
        <v>407</v>
      </c>
      <c r="G217" s="137"/>
      <c r="H217" s="137"/>
      <c r="I217" s="46" t="s">
        <v>585</v>
      </c>
      <c r="J217" s="46"/>
      <c r="K217" s="46"/>
      <c r="L217" s="159"/>
      <c r="M217" s="159"/>
      <c r="N217" s="159"/>
      <c r="O217" s="160"/>
      <c r="P217" s="160"/>
    </row>
    <row r="218" spans="1:16" s="130" customFormat="1" ht="22.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49-1-1</v>
      </c>
      <c r="B218" s="172"/>
      <c r="C218" s="145"/>
      <c r="D218" s="145"/>
      <c r="E218" s="145" t="s">
        <v>408</v>
      </c>
      <c r="F218" s="137" t="s">
        <v>409</v>
      </c>
      <c r="G218" s="137"/>
      <c r="H218" s="137"/>
      <c r="I218" s="46" t="s">
        <v>585</v>
      </c>
      <c r="J218" s="46"/>
      <c r="K218" s="46"/>
      <c r="L218" s="159"/>
      <c r="M218" s="159"/>
      <c r="N218" s="159"/>
      <c r="O218" s="160"/>
      <c r="P218" s="160"/>
    </row>
    <row r="219" spans="1:16" s="130" customFormat="1" ht="22.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49-2-1</v>
      </c>
      <c r="B219" s="172"/>
      <c r="C219" s="145"/>
      <c r="D219" s="145"/>
      <c r="E219" s="145"/>
      <c r="F219" s="137" t="s">
        <v>410</v>
      </c>
      <c r="G219" s="137"/>
      <c r="H219" s="137"/>
      <c r="I219" s="46" t="s">
        <v>585</v>
      </c>
      <c r="J219" s="46"/>
      <c r="K219" s="46"/>
      <c r="L219" s="159"/>
      <c r="M219" s="159"/>
      <c r="N219" s="159"/>
      <c r="O219" s="160"/>
      <c r="P219" s="160"/>
    </row>
    <row r="220" spans="1:16" s="130" customFormat="1" ht="33.7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49-3-1</v>
      </c>
      <c r="B220" s="173"/>
      <c r="C220" s="148"/>
      <c r="D220" s="148"/>
      <c r="E220" s="148"/>
      <c r="F220" s="137" t="s">
        <v>411</v>
      </c>
      <c r="G220" s="137"/>
      <c r="H220" s="137"/>
      <c r="I220" s="46" t="s">
        <v>585</v>
      </c>
      <c r="J220" s="46"/>
      <c r="K220" s="46"/>
      <c r="L220" s="159"/>
      <c r="M220" s="159"/>
      <c r="N220" s="159"/>
      <c r="O220" s="160"/>
      <c r="P220" s="160"/>
    </row>
    <row r="221" spans="1:16" s="130" customFormat="1" ht="22.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50-1-1</v>
      </c>
      <c r="B221" s="171" t="s">
        <v>412</v>
      </c>
      <c r="C221" s="126" t="s">
        <v>386</v>
      </c>
      <c r="D221" s="126" t="s">
        <v>35</v>
      </c>
      <c r="E221" s="171" t="s">
        <v>35</v>
      </c>
      <c r="F221" s="137" t="s">
        <v>413</v>
      </c>
      <c r="G221" s="137"/>
      <c r="H221" s="137"/>
      <c r="I221" s="46" t="s">
        <v>581</v>
      </c>
      <c r="J221" s="46"/>
      <c r="K221" s="46"/>
      <c r="L221" s="159"/>
      <c r="M221" s="159"/>
      <c r="N221" s="159"/>
      <c r="O221" s="160"/>
      <c r="P221" s="160"/>
    </row>
    <row r="222" spans="1:16" s="130" customFormat="1">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50-2-1</v>
      </c>
      <c r="B222" s="295" t="s">
        <v>414</v>
      </c>
      <c r="C222" s="153"/>
      <c r="D222" s="145"/>
      <c r="E222" s="145"/>
      <c r="F222" s="137" t="s">
        <v>415</v>
      </c>
      <c r="G222" s="137"/>
      <c r="H222" s="137"/>
      <c r="I222" s="46" t="s">
        <v>581</v>
      </c>
      <c r="J222" s="46"/>
      <c r="K222" s="46"/>
      <c r="L222" s="159"/>
      <c r="M222" s="159"/>
      <c r="N222" s="159"/>
      <c r="O222" s="160"/>
      <c r="P222" s="160"/>
    </row>
    <row r="223" spans="1:16" s="130" customFormat="1" ht="22.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50-3-1</v>
      </c>
      <c r="B223" s="295"/>
      <c r="C223" s="153"/>
      <c r="D223" s="145"/>
      <c r="E223" s="145"/>
      <c r="F223" s="137" t="s">
        <v>416</v>
      </c>
      <c r="G223" s="137"/>
      <c r="H223" s="137"/>
      <c r="I223" s="46" t="s">
        <v>581</v>
      </c>
      <c r="J223" s="46"/>
      <c r="K223" s="46"/>
      <c r="L223" s="159"/>
      <c r="M223" s="159"/>
      <c r="N223" s="159"/>
      <c r="O223" s="160"/>
      <c r="P223" s="160"/>
    </row>
    <row r="224" spans="1:16" s="130" customFormat="1"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50-4-1</v>
      </c>
      <c r="B224" s="172"/>
      <c r="C224" s="153"/>
      <c r="D224" s="145"/>
      <c r="E224" s="148"/>
      <c r="F224" s="137" t="s">
        <v>417</v>
      </c>
      <c r="G224" s="137"/>
      <c r="H224" s="137"/>
      <c r="I224" s="46" t="s">
        <v>581</v>
      </c>
      <c r="J224" s="46"/>
      <c r="K224" s="46"/>
      <c r="L224" s="159"/>
      <c r="M224" s="159"/>
      <c r="N224" s="159"/>
      <c r="O224" s="160"/>
      <c r="P224" s="160"/>
    </row>
    <row r="225" spans="1:16" s="130" customFormat="1" ht="22.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51-1-1</v>
      </c>
      <c r="B225" s="172"/>
      <c r="C225" s="153"/>
      <c r="D225" s="145"/>
      <c r="E225" s="145" t="s">
        <v>418</v>
      </c>
      <c r="F225" s="137" t="s">
        <v>419</v>
      </c>
      <c r="G225" s="137"/>
      <c r="H225" s="137"/>
      <c r="I225" s="46" t="s">
        <v>581</v>
      </c>
      <c r="J225" s="46"/>
      <c r="K225" s="46"/>
      <c r="L225" s="159"/>
      <c r="M225" s="159"/>
      <c r="N225" s="159"/>
      <c r="O225" s="160"/>
      <c r="P225" s="160"/>
    </row>
    <row r="226" spans="1:16" s="130" customFormat="1" ht="33.7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51-2-1</v>
      </c>
      <c r="B226" s="172"/>
      <c r="C226" s="153"/>
      <c r="D226" s="148"/>
      <c r="E226" s="148"/>
      <c r="F226" s="137" t="s">
        <v>420</v>
      </c>
      <c r="G226" s="137"/>
      <c r="H226" s="137"/>
      <c r="I226" s="46" t="s">
        <v>581</v>
      </c>
      <c r="J226" s="46"/>
      <c r="K226" s="46"/>
      <c r="L226" s="159"/>
      <c r="M226" s="159"/>
      <c r="N226" s="159"/>
      <c r="O226" s="160"/>
      <c r="P226" s="160"/>
    </row>
    <row r="227" spans="1:16" s="130" customFormat="1" ht="22.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52-1-1</v>
      </c>
      <c r="B227" s="172"/>
      <c r="C227" s="155"/>
      <c r="D227" s="148" t="s">
        <v>67</v>
      </c>
      <c r="E227" s="148" t="s">
        <v>35</v>
      </c>
      <c r="F227" s="137" t="s">
        <v>421</v>
      </c>
      <c r="G227" s="137"/>
      <c r="H227" s="137"/>
      <c r="I227" s="46" t="s">
        <v>581</v>
      </c>
      <c r="J227" s="46"/>
      <c r="K227" s="46"/>
      <c r="L227" s="159"/>
      <c r="M227" s="159"/>
      <c r="N227" s="159"/>
      <c r="O227" s="160"/>
      <c r="P227" s="160"/>
    </row>
    <row r="228" spans="1:16" s="130" customFormat="1"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53-1-1</v>
      </c>
      <c r="B228" s="172"/>
      <c r="C228" s="153" t="s">
        <v>422</v>
      </c>
      <c r="D228" s="145" t="s">
        <v>80</v>
      </c>
      <c r="E228" s="137" t="s">
        <v>81</v>
      </c>
      <c r="F228" s="137" t="s">
        <v>423</v>
      </c>
      <c r="G228" s="137"/>
      <c r="H228" s="137"/>
      <c r="I228" s="46" t="s">
        <v>581</v>
      </c>
      <c r="J228" s="46"/>
      <c r="K228" s="46"/>
      <c r="L228" s="159"/>
      <c r="M228" s="159"/>
      <c r="N228" s="159"/>
      <c r="O228" s="160"/>
      <c r="P228" s="160"/>
    </row>
    <row r="229" spans="1:16" s="130" customFormat="1"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54-1-1</v>
      </c>
      <c r="B229" s="172"/>
      <c r="C229" s="153"/>
      <c r="D229" s="145"/>
      <c r="E229" s="137" t="s">
        <v>82</v>
      </c>
      <c r="F229" s="137" t="s">
        <v>424</v>
      </c>
      <c r="G229" s="137"/>
      <c r="H229" s="137"/>
      <c r="I229" s="46" t="s">
        <v>581</v>
      </c>
      <c r="J229" s="46"/>
      <c r="K229" s="46"/>
      <c r="L229" s="159"/>
      <c r="M229" s="159"/>
      <c r="N229" s="159"/>
      <c r="O229" s="160"/>
      <c r="P229" s="160"/>
    </row>
    <row r="230" spans="1:16" s="130" customFormat="1"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55-1-1</v>
      </c>
      <c r="B230" s="172"/>
      <c r="C230" s="153"/>
      <c r="D230" s="145"/>
      <c r="E230" s="137" t="s">
        <v>83</v>
      </c>
      <c r="F230" s="137" t="s">
        <v>425</v>
      </c>
      <c r="G230" s="137"/>
      <c r="H230" s="137"/>
      <c r="I230" s="46" t="s">
        <v>581</v>
      </c>
      <c r="J230" s="46"/>
      <c r="K230" s="46"/>
      <c r="L230" s="159"/>
      <c r="M230" s="159"/>
      <c r="N230" s="159"/>
      <c r="O230" s="160"/>
      <c r="P230" s="160"/>
    </row>
    <row r="231" spans="1:16" s="130" customFormat="1" ht="33.7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56-1-1</v>
      </c>
      <c r="B231" s="172"/>
      <c r="C231" s="153"/>
      <c r="D231" s="145"/>
      <c r="E231" s="137" t="s">
        <v>406</v>
      </c>
      <c r="F231" s="137" t="s">
        <v>426</v>
      </c>
      <c r="G231" s="137"/>
      <c r="H231" s="137"/>
      <c r="I231" s="46" t="s">
        <v>581</v>
      </c>
      <c r="J231" s="46"/>
      <c r="K231" s="46"/>
      <c r="L231" s="159"/>
      <c r="M231" s="159"/>
      <c r="N231" s="159"/>
      <c r="O231" s="160"/>
      <c r="P231" s="160"/>
    </row>
    <row r="232" spans="1:16" s="130" customFormat="1" ht="22.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57-1-1</v>
      </c>
      <c r="B232" s="172"/>
      <c r="C232" s="153"/>
      <c r="D232" s="145"/>
      <c r="E232" s="137" t="s">
        <v>427</v>
      </c>
      <c r="F232" s="137" t="s">
        <v>428</v>
      </c>
      <c r="G232" s="137"/>
      <c r="H232" s="137"/>
      <c r="I232" s="46" t="s">
        <v>581</v>
      </c>
      <c r="J232" s="46"/>
      <c r="K232" s="46"/>
      <c r="L232" s="159"/>
      <c r="M232" s="159"/>
      <c r="N232" s="159"/>
      <c r="O232" s="160"/>
      <c r="P232" s="160"/>
    </row>
    <row r="233" spans="1:16" s="130" customFormat="1" ht="22.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58-1-1</v>
      </c>
      <c r="B233" s="172"/>
      <c r="C233" s="153"/>
      <c r="D233" s="145"/>
      <c r="E233" s="172" t="s">
        <v>429</v>
      </c>
      <c r="F233" s="137" t="s">
        <v>430</v>
      </c>
      <c r="G233" s="137"/>
      <c r="H233" s="137"/>
      <c r="I233" s="46" t="s">
        <v>581</v>
      </c>
      <c r="J233" s="46"/>
      <c r="K233" s="46"/>
      <c r="L233" s="159"/>
      <c r="M233" s="159"/>
      <c r="N233" s="159"/>
      <c r="O233" s="160"/>
      <c r="P233" s="160"/>
    </row>
    <row r="234" spans="1:16" s="130" customFormat="1">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58-2-1</v>
      </c>
      <c r="B234" s="172"/>
      <c r="C234" s="153"/>
      <c r="D234" s="145"/>
      <c r="E234" s="172"/>
      <c r="F234" s="137" t="s">
        <v>431</v>
      </c>
      <c r="G234" s="137"/>
      <c r="H234" s="137"/>
      <c r="I234" s="46" t="s">
        <v>581</v>
      </c>
      <c r="J234" s="46"/>
      <c r="K234" s="46"/>
      <c r="L234" s="159"/>
      <c r="M234" s="159"/>
      <c r="N234" s="159"/>
      <c r="O234" s="160"/>
      <c r="P234" s="160"/>
    </row>
    <row r="235" spans="1:16" s="130" customFormat="1">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58-3-1</v>
      </c>
      <c r="B235" s="172"/>
      <c r="C235" s="153"/>
      <c r="D235" s="145"/>
      <c r="E235" s="172"/>
      <c r="F235" s="137" t="s">
        <v>432</v>
      </c>
      <c r="G235" s="137"/>
      <c r="H235" s="137"/>
      <c r="I235" s="46" t="s">
        <v>581</v>
      </c>
      <c r="J235" s="46"/>
      <c r="K235" s="46"/>
      <c r="L235" s="159"/>
      <c r="M235" s="159"/>
      <c r="N235" s="159"/>
      <c r="O235" s="160"/>
      <c r="P235" s="160"/>
    </row>
    <row r="236" spans="1:16" s="130" customFormat="1">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58-4-1</v>
      </c>
      <c r="B236" s="172"/>
      <c r="C236" s="153"/>
      <c r="D236" s="145"/>
      <c r="E236" s="172"/>
      <c r="F236" s="137" t="s">
        <v>433</v>
      </c>
      <c r="G236" s="137"/>
      <c r="H236" s="137"/>
      <c r="I236" s="46" t="s">
        <v>581</v>
      </c>
      <c r="J236" s="46"/>
      <c r="K236" s="46"/>
      <c r="L236" s="159"/>
      <c r="M236" s="159"/>
      <c r="N236" s="159"/>
      <c r="O236" s="160"/>
      <c r="P236" s="160"/>
    </row>
    <row r="237" spans="1:16" s="130" customFormat="1" ht="22.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58-5-1</v>
      </c>
      <c r="B237" s="172"/>
      <c r="C237" s="153"/>
      <c r="D237" s="145"/>
      <c r="E237" s="172"/>
      <c r="F237" s="137" t="s">
        <v>434</v>
      </c>
      <c r="G237" s="137"/>
      <c r="H237" s="137"/>
      <c r="I237" s="46" t="s">
        <v>581</v>
      </c>
      <c r="J237" s="46"/>
      <c r="K237" s="46"/>
      <c r="L237" s="159"/>
      <c r="M237" s="159"/>
      <c r="N237" s="159"/>
      <c r="O237" s="160"/>
      <c r="P237" s="160"/>
    </row>
    <row r="238" spans="1:16" s="130" customFormat="1">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58-6-1</v>
      </c>
      <c r="B238" s="172"/>
      <c r="C238" s="153"/>
      <c r="D238" s="148"/>
      <c r="E238" s="173"/>
      <c r="F238" s="137" t="s">
        <v>435</v>
      </c>
      <c r="G238" s="137"/>
      <c r="H238" s="137"/>
      <c r="I238" s="46" t="s">
        <v>581</v>
      </c>
      <c r="J238" s="46"/>
      <c r="K238" s="46"/>
      <c r="L238" s="159"/>
      <c r="M238" s="159"/>
      <c r="N238" s="159"/>
      <c r="O238" s="160"/>
      <c r="P238" s="160"/>
    </row>
    <row r="239" spans="1:16" s="130" customFormat="1">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59-1-1</v>
      </c>
      <c r="B239" s="172"/>
      <c r="C239" s="153"/>
      <c r="D239" s="145" t="s">
        <v>436</v>
      </c>
      <c r="E239" s="172" t="s">
        <v>35</v>
      </c>
      <c r="F239" s="137" t="s">
        <v>437</v>
      </c>
      <c r="G239" s="137"/>
      <c r="H239" s="137"/>
      <c r="I239" s="46" t="s">
        <v>581</v>
      </c>
      <c r="J239" s="46"/>
      <c r="K239" s="46"/>
      <c r="L239" s="159"/>
      <c r="M239" s="159"/>
      <c r="N239" s="159"/>
      <c r="O239" s="160"/>
      <c r="P239" s="160"/>
    </row>
    <row r="240" spans="1:16" s="130" customFormat="1">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59-2-1</v>
      </c>
      <c r="B240" s="172"/>
      <c r="C240" s="153"/>
      <c r="D240" s="145"/>
      <c r="E240" s="148"/>
      <c r="F240" s="137" t="s">
        <v>438</v>
      </c>
      <c r="G240" s="137"/>
      <c r="H240" s="137"/>
      <c r="I240" s="46" t="s">
        <v>581</v>
      </c>
      <c r="J240" s="46"/>
      <c r="K240" s="46"/>
      <c r="L240" s="159"/>
      <c r="M240" s="159"/>
      <c r="N240" s="159"/>
      <c r="O240" s="160"/>
      <c r="P240" s="160"/>
    </row>
    <row r="241" spans="1:16" s="130" customFormat="1" ht="22.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60-1-1</v>
      </c>
      <c r="B241" s="172"/>
      <c r="C241" s="153"/>
      <c r="D241" s="145"/>
      <c r="E241" s="145" t="s">
        <v>58</v>
      </c>
      <c r="F241" s="137" t="s">
        <v>439</v>
      </c>
      <c r="G241" s="137"/>
      <c r="H241" s="137"/>
      <c r="I241" s="46" t="s">
        <v>581</v>
      </c>
      <c r="J241" s="46"/>
      <c r="K241" s="46"/>
      <c r="L241" s="159"/>
      <c r="M241" s="159"/>
      <c r="N241" s="159"/>
      <c r="O241" s="160"/>
      <c r="P241" s="160"/>
    </row>
    <row r="242" spans="1:16" s="130" customFormat="1" ht="33.7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60-2-1</v>
      </c>
      <c r="B242" s="172"/>
      <c r="C242" s="153"/>
      <c r="D242" s="145"/>
      <c r="E242" s="172"/>
      <c r="F242" s="137" t="s">
        <v>216</v>
      </c>
      <c r="G242" s="137"/>
      <c r="H242" s="137"/>
      <c r="I242" s="46" t="s">
        <v>581</v>
      </c>
      <c r="J242" s="46"/>
      <c r="K242" s="46"/>
      <c r="L242" s="159"/>
      <c r="M242" s="159"/>
      <c r="N242" s="159"/>
      <c r="O242" s="160"/>
      <c r="P242" s="160"/>
    </row>
    <row r="243" spans="1:16" s="130" customFormat="1" ht="33.7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60-3-1</v>
      </c>
      <c r="B243" s="172"/>
      <c r="C243" s="153"/>
      <c r="D243" s="145"/>
      <c r="E243" s="172"/>
      <c r="F243" s="137" t="s">
        <v>217</v>
      </c>
      <c r="G243" s="137"/>
      <c r="H243" s="137"/>
      <c r="I243" s="46" t="s">
        <v>581</v>
      </c>
      <c r="J243" s="46"/>
      <c r="K243" s="46"/>
      <c r="L243" s="159"/>
      <c r="M243" s="159"/>
      <c r="N243" s="159"/>
      <c r="O243" s="160"/>
      <c r="P243" s="160"/>
    </row>
    <row r="244" spans="1:16" s="130" customFormat="1"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60-4-1</v>
      </c>
      <c r="B244" s="172"/>
      <c r="C244" s="153"/>
      <c r="D244" s="145"/>
      <c r="E244" s="172"/>
      <c r="F244" s="137" t="s">
        <v>218</v>
      </c>
      <c r="G244" s="137"/>
      <c r="H244" s="137"/>
      <c r="I244" s="46" t="s">
        <v>581</v>
      </c>
      <c r="J244" s="46"/>
      <c r="K244" s="46"/>
      <c r="L244" s="159"/>
      <c r="M244" s="159"/>
      <c r="N244" s="159"/>
      <c r="O244" s="160"/>
      <c r="P244" s="160"/>
    </row>
    <row r="245" spans="1:16" s="130" customFormat="1" ht="22.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60-5-1</v>
      </c>
      <c r="B245" s="172"/>
      <c r="C245" s="153"/>
      <c r="D245" s="145"/>
      <c r="E245" s="172"/>
      <c r="F245" s="137" t="s">
        <v>440</v>
      </c>
      <c r="G245" s="137"/>
      <c r="H245" s="137"/>
      <c r="I245" s="46" t="s">
        <v>581</v>
      </c>
      <c r="J245" s="46"/>
      <c r="K245" s="46"/>
      <c r="L245" s="159"/>
      <c r="M245" s="159"/>
      <c r="N245" s="159"/>
      <c r="O245" s="160"/>
      <c r="P245" s="160"/>
    </row>
    <row r="246" spans="1:16" s="130" customFormat="1" ht="22.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60-6-1</v>
      </c>
      <c r="B246" s="172"/>
      <c r="C246" s="153"/>
      <c r="D246" s="145"/>
      <c r="E246" s="172"/>
      <c r="F246" s="137" t="s">
        <v>441</v>
      </c>
      <c r="G246" s="137"/>
      <c r="H246" s="137"/>
      <c r="I246" s="46" t="s">
        <v>581</v>
      </c>
      <c r="J246" s="46"/>
      <c r="K246" s="46"/>
      <c r="L246" s="159"/>
      <c r="M246" s="159"/>
      <c r="N246" s="159"/>
      <c r="O246" s="160"/>
      <c r="P246" s="160"/>
    </row>
    <row r="247" spans="1:16" s="130" customFormat="1" ht="22.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60-7-1</v>
      </c>
      <c r="B247" s="172"/>
      <c r="C247" s="153"/>
      <c r="D247" s="145"/>
      <c r="E247" s="172"/>
      <c r="F247" s="137" t="s">
        <v>442</v>
      </c>
      <c r="G247" s="137"/>
      <c r="H247" s="137"/>
      <c r="I247" s="46" t="s">
        <v>581</v>
      </c>
      <c r="J247" s="46"/>
      <c r="K247" s="46"/>
      <c r="L247" s="159"/>
      <c r="M247" s="159"/>
      <c r="N247" s="159"/>
      <c r="O247" s="160"/>
      <c r="P247" s="160"/>
    </row>
    <row r="248" spans="1:16" s="130" customFormat="1"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60-8-1</v>
      </c>
      <c r="B248" s="172"/>
      <c r="C248" s="153"/>
      <c r="D248" s="145"/>
      <c r="E248" s="172"/>
      <c r="F248" s="137" t="s">
        <v>443</v>
      </c>
      <c r="G248" s="137"/>
      <c r="H248" s="137"/>
      <c r="I248" s="46" t="s">
        <v>581</v>
      </c>
      <c r="J248" s="46"/>
      <c r="K248" s="46"/>
      <c r="L248" s="159"/>
      <c r="M248" s="159"/>
      <c r="N248" s="159"/>
      <c r="O248" s="160"/>
      <c r="P248" s="160"/>
    </row>
    <row r="249" spans="1:16" s="130" customFormat="1"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60-9-1</v>
      </c>
      <c r="B249" s="172"/>
      <c r="C249" s="153"/>
      <c r="D249" s="145"/>
      <c r="E249" s="172"/>
      <c r="F249" s="137" t="s">
        <v>444</v>
      </c>
      <c r="G249" s="137"/>
      <c r="H249" s="137"/>
      <c r="I249" s="46" t="s">
        <v>581</v>
      </c>
      <c r="J249" s="46"/>
      <c r="K249" s="46"/>
      <c r="L249" s="159"/>
      <c r="M249" s="159"/>
      <c r="N249" s="159"/>
      <c r="O249" s="160"/>
      <c r="P249" s="160"/>
    </row>
    <row r="250" spans="1:16" s="130" customFormat="1" ht="33.7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60-10-1</v>
      </c>
      <c r="B250" s="172"/>
      <c r="C250" s="153"/>
      <c r="D250" s="145"/>
      <c r="E250" s="172"/>
      <c r="F250" s="137" t="s">
        <v>445</v>
      </c>
      <c r="G250" s="137"/>
      <c r="H250" s="137"/>
      <c r="I250" s="46" t="s">
        <v>581</v>
      </c>
      <c r="J250" s="46"/>
      <c r="K250" s="46"/>
      <c r="L250" s="159"/>
      <c r="M250" s="159"/>
      <c r="N250" s="159"/>
      <c r="O250" s="160"/>
      <c r="P250" s="160"/>
    </row>
    <row r="251" spans="1:16" s="130" customFormat="1" ht="33.7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60-11-1</v>
      </c>
      <c r="B251" s="172"/>
      <c r="C251" s="153"/>
      <c r="D251" s="145"/>
      <c r="E251" s="148"/>
      <c r="F251" s="137" t="s">
        <v>446</v>
      </c>
      <c r="G251" s="137"/>
      <c r="H251" s="137"/>
      <c r="I251" s="46" t="s">
        <v>581</v>
      </c>
      <c r="J251" s="46"/>
      <c r="K251" s="46"/>
      <c r="L251" s="159"/>
      <c r="M251" s="159"/>
      <c r="N251" s="159"/>
      <c r="O251" s="160"/>
      <c r="P251" s="160"/>
    </row>
    <row r="252" spans="1:16" s="130" customFormat="1">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61-1-1</v>
      </c>
      <c r="B252" s="172"/>
      <c r="C252" s="153"/>
      <c r="D252" s="145"/>
      <c r="E252" s="145" t="s">
        <v>37</v>
      </c>
      <c r="F252" s="137" t="s">
        <v>447</v>
      </c>
      <c r="G252" s="137"/>
      <c r="H252" s="137"/>
      <c r="I252" s="46" t="s">
        <v>581</v>
      </c>
      <c r="J252" s="46"/>
      <c r="K252" s="46"/>
      <c r="L252" s="159"/>
      <c r="M252" s="159"/>
      <c r="N252" s="159"/>
      <c r="O252" s="160"/>
      <c r="P252" s="160"/>
    </row>
    <row r="253" spans="1:16" s="130" customFormat="1">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61-2-1</v>
      </c>
      <c r="B253" s="172"/>
      <c r="C253" s="153"/>
      <c r="D253" s="145"/>
      <c r="E253" s="145"/>
      <c r="F253" s="137" t="s">
        <v>448</v>
      </c>
      <c r="G253" s="137"/>
      <c r="H253" s="137"/>
      <c r="I253" s="46" t="s">
        <v>581</v>
      </c>
      <c r="J253" s="46"/>
      <c r="K253" s="46"/>
      <c r="L253" s="159"/>
      <c r="M253" s="159"/>
      <c r="N253" s="159"/>
      <c r="O253" s="160"/>
      <c r="P253" s="160"/>
    </row>
    <row r="254" spans="1:16" s="130" customFormat="1" ht="22.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61-3-1</v>
      </c>
      <c r="B254" s="172"/>
      <c r="C254" s="153"/>
      <c r="D254" s="145"/>
      <c r="E254" s="145"/>
      <c r="F254" s="137" t="s">
        <v>449</v>
      </c>
      <c r="G254" s="137"/>
      <c r="H254" s="137"/>
      <c r="I254" s="46" t="s">
        <v>581</v>
      </c>
      <c r="J254" s="46"/>
      <c r="K254" s="46"/>
      <c r="L254" s="159"/>
      <c r="M254" s="159"/>
      <c r="N254" s="159"/>
      <c r="O254" s="160"/>
      <c r="P254" s="160"/>
    </row>
    <row r="255" spans="1:16" s="130" customFormat="1">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61-4-1</v>
      </c>
      <c r="B255" s="172"/>
      <c r="C255" s="153"/>
      <c r="D255" s="145"/>
      <c r="E255" s="145"/>
      <c r="F255" s="137" t="s">
        <v>450</v>
      </c>
      <c r="G255" s="137"/>
      <c r="H255" s="137"/>
      <c r="I255" s="46" t="s">
        <v>581</v>
      </c>
      <c r="J255" s="46"/>
      <c r="K255" s="46"/>
      <c r="L255" s="159"/>
      <c r="M255" s="159"/>
      <c r="N255" s="159"/>
      <c r="O255" s="160"/>
      <c r="P255" s="160"/>
    </row>
    <row r="256" spans="1:16" s="130" customFormat="1">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61-5-1</v>
      </c>
      <c r="B256" s="172"/>
      <c r="C256" s="153"/>
      <c r="D256" s="145"/>
      <c r="E256" s="145"/>
      <c r="F256" s="137" t="s">
        <v>451</v>
      </c>
      <c r="G256" s="137"/>
      <c r="H256" s="137"/>
      <c r="I256" s="46" t="s">
        <v>581</v>
      </c>
      <c r="J256" s="46"/>
      <c r="K256" s="46"/>
      <c r="L256" s="159"/>
      <c r="M256" s="159"/>
      <c r="N256" s="159"/>
      <c r="O256" s="160"/>
      <c r="P256" s="160"/>
    </row>
    <row r="257" spans="1:16" s="130" customFormat="1" ht="22.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61-6-1</v>
      </c>
      <c r="B257" s="172"/>
      <c r="C257" s="153"/>
      <c r="D257" s="145"/>
      <c r="E257" s="145"/>
      <c r="F257" s="137" t="s">
        <v>452</v>
      </c>
      <c r="G257" s="137"/>
      <c r="H257" s="137"/>
      <c r="I257" s="46" t="s">
        <v>581</v>
      </c>
      <c r="J257" s="46"/>
      <c r="K257" s="46"/>
      <c r="L257" s="159"/>
      <c r="M257" s="159"/>
      <c r="N257" s="159"/>
      <c r="O257" s="160"/>
      <c r="P257" s="160"/>
    </row>
    <row r="258" spans="1:16" s="130" customFormat="1">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61-7-1</v>
      </c>
      <c r="B258" s="145"/>
      <c r="C258" s="153"/>
      <c r="D258" s="145"/>
      <c r="E258" s="148"/>
      <c r="F258" s="137" t="s">
        <v>453</v>
      </c>
      <c r="G258" s="137"/>
      <c r="H258" s="137"/>
      <c r="I258" s="46" t="s">
        <v>581</v>
      </c>
      <c r="J258" s="46"/>
      <c r="K258" s="46"/>
      <c r="L258" s="159"/>
      <c r="M258" s="159"/>
      <c r="N258" s="159"/>
      <c r="O258" s="160"/>
      <c r="P258" s="160"/>
    </row>
    <row r="259" spans="1:16" s="130" customFormat="1">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62-1-1</v>
      </c>
      <c r="B259" s="145"/>
      <c r="C259" s="153"/>
      <c r="D259" s="145"/>
      <c r="E259" s="126" t="s">
        <v>397</v>
      </c>
      <c r="F259" s="137" t="s">
        <v>454</v>
      </c>
      <c r="G259" s="137"/>
      <c r="H259" s="137"/>
      <c r="I259" s="46" t="s">
        <v>581</v>
      </c>
      <c r="J259" s="46"/>
      <c r="K259" s="46"/>
      <c r="L259" s="159"/>
      <c r="M259" s="159"/>
      <c r="N259" s="159"/>
      <c r="O259" s="160"/>
      <c r="P259" s="160"/>
    </row>
    <row r="260" spans="1:16" s="130" customFormat="1" ht="33.7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62-2-1</v>
      </c>
      <c r="B260" s="172"/>
      <c r="C260" s="153"/>
      <c r="D260" s="145"/>
      <c r="E260" s="145"/>
      <c r="F260" s="137" t="s">
        <v>455</v>
      </c>
      <c r="G260" s="137"/>
      <c r="H260" s="137"/>
      <c r="I260" s="46" t="s">
        <v>581</v>
      </c>
      <c r="J260" s="46"/>
      <c r="K260" s="46"/>
      <c r="L260" s="159"/>
      <c r="M260" s="159"/>
      <c r="N260" s="159"/>
      <c r="O260" s="160"/>
      <c r="P260" s="160"/>
    </row>
    <row r="261" spans="1:16" s="130" customFormat="1" ht="22.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62-3-1</v>
      </c>
      <c r="B261" s="172"/>
      <c r="C261" s="153"/>
      <c r="D261" s="145"/>
      <c r="E261" s="145"/>
      <c r="F261" s="137" t="s">
        <v>456</v>
      </c>
      <c r="G261" s="137"/>
      <c r="H261" s="137"/>
      <c r="I261" s="46" t="s">
        <v>581</v>
      </c>
      <c r="J261" s="46"/>
      <c r="K261" s="46"/>
      <c r="L261" s="159"/>
      <c r="M261" s="159"/>
      <c r="N261" s="159"/>
      <c r="O261" s="160"/>
      <c r="P261" s="160"/>
    </row>
    <row r="262" spans="1:16" s="130" customFormat="1"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62-4-1</v>
      </c>
      <c r="B262" s="172"/>
      <c r="C262" s="153"/>
      <c r="D262" s="145"/>
      <c r="E262" s="145"/>
      <c r="F262" s="137" t="s">
        <v>457</v>
      </c>
      <c r="G262" s="137"/>
      <c r="H262" s="137"/>
      <c r="I262" s="46" t="s">
        <v>581</v>
      </c>
      <c r="J262" s="46"/>
      <c r="K262" s="46"/>
      <c r="L262" s="159"/>
      <c r="M262" s="159"/>
      <c r="N262" s="159"/>
      <c r="O262" s="160"/>
      <c r="P262" s="160"/>
    </row>
    <row r="263" spans="1:16" s="130" customFormat="1"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62-5-1</v>
      </c>
      <c r="B263" s="172"/>
      <c r="C263" s="153"/>
      <c r="D263" s="145"/>
      <c r="E263" s="145"/>
      <c r="F263" s="137" t="s">
        <v>458</v>
      </c>
      <c r="G263" s="137"/>
      <c r="H263" s="137"/>
      <c r="I263" s="46" t="s">
        <v>581</v>
      </c>
      <c r="J263" s="46"/>
      <c r="K263" s="46"/>
      <c r="L263" s="159"/>
      <c r="M263" s="159"/>
      <c r="N263" s="159"/>
      <c r="O263" s="160"/>
      <c r="P263" s="160"/>
    </row>
    <row r="264" spans="1:16" s="130" customFormat="1"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62-6-1</v>
      </c>
      <c r="B264" s="172"/>
      <c r="C264" s="153"/>
      <c r="D264" s="145"/>
      <c r="E264" s="145"/>
      <c r="F264" s="137" t="s">
        <v>459</v>
      </c>
      <c r="G264" s="137"/>
      <c r="H264" s="137"/>
      <c r="I264" s="46" t="s">
        <v>581</v>
      </c>
      <c r="J264" s="46"/>
      <c r="K264" s="46"/>
      <c r="L264" s="159"/>
      <c r="M264" s="159"/>
      <c r="N264" s="159"/>
      <c r="O264" s="160"/>
      <c r="P264" s="160"/>
    </row>
    <row r="265" spans="1:16" s="130" customFormat="1" ht="33.7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62-7-1</v>
      </c>
      <c r="B265" s="172"/>
      <c r="C265" s="153"/>
      <c r="D265" s="145"/>
      <c r="E265" s="145"/>
      <c r="F265" s="137" t="s">
        <v>460</v>
      </c>
      <c r="G265" s="137"/>
      <c r="H265" s="137"/>
      <c r="I265" s="46" t="s">
        <v>581</v>
      </c>
      <c r="J265" s="46"/>
      <c r="K265" s="46"/>
      <c r="L265" s="159"/>
      <c r="M265" s="159"/>
      <c r="N265" s="159"/>
      <c r="O265" s="160"/>
      <c r="P265" s="160"/>
    </row>
    <row r="266" spans="1:16" s="130" customFormat="1"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62-8-1</v>
      </c>
      <c r="B266" s="172"/>
      <c r="C266" s="153"/>
      <c r="D266" s="145"/>
      <c r="E266" s="145"/>
      <c r="F266" s="137" t="s">
        <v>461</v>
      </c>
      <c r="G266" s="137"/>
      <c r="H266" s="137"/>
      <c r="I266" s="46" t="s">
        <v>581</v>
      </c>
      <c r="J266" s="46"/>
      <c r="K266" s="46"/>
      <c r="L266" s="159"/>
      <c r="M266" s="159"/>
      <c r="N266" s="159"/>
      <c r="O266" s="160"/>
      <c r="P266" s="160"/>
    </row>
    <row r="267" spans="1:16" s="130" customFormat="1"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62-9-1</v>
      </c>
      <c r="B267" s="172"/>
      <c r="C267" s="153"/>
      <c r="D267" s="145"/>
      <c r="E267" s="148"/>
      <c r="F267" s="137" t="s">
        <v>462</v>
      </c>
      <c r="G267" s="137"/>
      <c r="H267" s="137"/>
      <c r="I267" s="46" t="s">
        <v>581</v>
      </c>
      <c r="J267" s="46"/>
      <c r="K267" s="46"/>
      <c r="L267" s="159"/>
      <c r="M267" s="159"/>
      <c r="N267" s="159"/>
      <c r="O267" s="160"/>
      <c r="P267" s="160"/>
    </row>
    <row r="268" spans="1:16" s="130" customFormat="1"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63-1-1</v>
      </c>
      <c r="B268" s="172"/>
      <c r="C268" s="153"/>
      <c r="D268" s="145"/>
      <c r="E268" s="137" t="s">
        <v>427</v>
      </c>
      <c r="F268" s="137" t="s">
        <v>463</v>
      </c>
      <c r="G268" s="137"/>
      <c r="H268" s="137"/>
      <c r="I268" s="46" t="s">
        <v>581</v>
      </c>
      <c r="J268" s="46"/>
      <c r="K268" s="46"/>
      <c r="L268" s="159"/>
      <c r="M268" s="159"/>
      <c r="N268" s="159"/>
      <c r="O268" s="160"/>
      <c r="P268" s="160"/>
    </row>
    <row r="269" spans="1:16" s="130" customFormat="1" ht="22.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64-1-1</v>
      </c>
      <c r="B269" s="148"/>
      <c r="C269" s="155"/>
      <c r="D269" s="148"/>
      <c r="E269" s="155" t="s">
        <v>464</v>
      </c>
      <c r="F269" s="137" t="s">
        <v>465</v>
      </c>
      <c r="G269" s="137"/>
      <c r="H269" s="137"/>
      <c r="I269" s="46" t="s">
        <v>581</v>
      </c>
      <c r="J269" s="46"/>
      <c r="K269" s="46"/>
      <c r="L269" s="159"/>
      <c r="M269" s="159"/>
      <c r="N269" s="159"/>
      <c r="O269" s="160"/>
      <c r="P269" s="160"/>
    </row>
    <row r="270" spans="1:16" s="130" customFormat="1" ht="22.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65-1-1</v>
      </c>
      <c r="B270" s="126" t="s">
        <v>466</v>
      </c>
      <c r="C270" s="126" t="s">
        <v>386</v>
      </c>
      <c r="D270" s="174" t="s">
        <v>467</v>
      </c>
      <c r="E270" s="137" t="s">
        <v>35</v>
      </c>
      <c r="F270" s="137" t="s">
        <v>468</v>
      </c>
      <c r="G270" s="137"/>
      <c r="H270" s="137"/>
      <c r="I270" s="46" t="s">
        <v>582</v>
      </c>
      <c r="J270" s="46"/>
      <c r="K270" s="46"/>
      <c r="L270" s="159"/>
      <c r="M270" s="159"/>
      <c r="N270" s="159"/>
      <c r="O270" s="160"/>
      <c r="P270" s="160"/>
    </row>
    <row r="271" spans="1:16" s="130" customFormat="1" ht="22.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66-1-1</v>
      </c>
      <c r="B271" s="145"/>
      <c r="C271" s="153"/>
      <c r="D271" s="174" t="s">
        <v>469</v>
      </c>
      <c r="E271" s="137" t="s">
        <v>35</v>
      </c>
      <c r="F271" s="137" t="s">
        <v>470</v>
      </c>
      <c r="G271" s="137"/>
      <c r="H271" s="137"/>
      <c r="I271" s="46" t="s">
        <v>582</v>
      </c>
      <c r="J271" s="46"/>
      <c r="K271" s="46"/>
      <c r="L271" s="159"/>
      <c r="M271" s="159"/>
      <c r="N271" s="159"/>
      <c r="O271" s="160"/>
      <c r="P271" s="160"/>
    </row>
    <row r="272" spans="1:16" s="130" customFormat="1">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67-1-1</v>
      </c>
      <c r="B272" s="148"/>
      <c r="C272" s="155"/>
      <c r="D272" s="155" t="s">
        <v>471</v>
      </c>
      <c r="E272" s="155" t="s">
        <v>35</v>
      </c>
      <c r="F272" s="137" t="s">
        <v>472</v>
      </c>
      <c r="G272" s="137"/>
      <c r="H272" s="137"/>
      <c r="I272" s="46" t="s">
        <v>582</v>
      </c>
      <c r="J272" s="46"/>
      <c r="K272" s="46"/>
      <c r="L272" s="159"/>
      <c r="M272" s="159"/>
      <c r="N272" s="159"/>
      <c r="O272" s="160"/>
      <c r="P272" s="160"/>
    </row>
    <row r="273" spans="1:16" s="130" customFormat="1">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68-1-1</v>
      </c>
      <c r="B273" s="126" t="s">
        <v>473</v>
      </c>
      <c r="C273" s="126" t="s">
        <v>386</v>
      </c>
      <c r="D273" s="126" t="s">
        <v>35</v>
      </c>
      <c r="E273" s="137" t="s">
        <v>474</v>
      </c>
      <c r="F273" s="137" t="s">
        <v>475</v>
      </c>
      <c r="G273" s="137"/>
      <c r="H273" s="137"/>
      <c r="I273" s="46" t="s">
        <v>583</v>
      </c>
      <c r="J273" s="46"/>
      <c r="K273" s="46"/>
      <c r="L273" s="159"/>
      <c r="M273" s="159"/>
      <c r="N273" s="159"/>
      <c r="O273" s="160"/>
      <c r="P273" s="160"/>
    </row>
    <row r="274" spans="1:16" s="130" customFormat="1" ht="22.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69-1-1</v>
      </c>
      <c r="B274" s="172"/>
      <c r="C274" s="172"/>
      <c r="D274" s="145"/>
      <c r="E274" s="145" t="s">
        <v>37</v>
      </c>
      <c r="F274" s="137" t="s">
        <v>476</v>
      </c>
      <c r="G274" s="137"/>
      <c r="H274" s="137"/>
      <c r="I274" s="46" t="s">
        <v>583</v>
      </c>
      <c r="J274" s="46"/>
      <c r="K274" s="46"/>
      <c r="L274" s="159"/>
      <c r="M274" s="159"/>
      <c r="N274" s="159"/>
      <c r="O274" s="160"/>
      <c r="P274" s="160"/>
    </row>
    <row r="275" spans="1:16" s="130" customFormat="1">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69-2-1</v>
      </c>
      <c r="B275" s="172"/>
      <c r="C275" s="175"/>
      <c r="D275" s="145"/>
      <c r="E275" s="148"/>
      <c r="F275" s="137" t="s">
        <v>477</v>
      </c>
      <c r="G275" s="137"/>
      <c r="H275" s="137"/>
      <c r="I275" s="46" t="s">
        <v>583</v>
      </c>
      <c r="J275" s="46"/>
      <c r="K275" s="46"/>
      <c r="L275" s="159"/>
      <c r="M275" s="159"/>
      <c r="N275" s="159"/>
      <c r="O275" s="160"/>
      <c r="P275" s="160"/>
    </row>
    <row r="276" spans="1:16" s="130" customFormat="1"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70-1-1</v>
      </c>
      <c r="B276" s="172"/>
      <c r="C276" s="153"/>
      <c r="D276" s="145"/>
      <c r="E276" s="145" t="s">
        <v>478</v>
      </c>
      <c r="F276" s="137" t="s">
        <v>479</v>
      </c>
      <c r="G276" s="137"/>
      <c r="H276" s="137"/>
      <c r="I276" s="46" t="s">
        <v>583</v>
      </c>
      <c r="J276" s="46"/>
      <c r="K276" s="46"/>
      <c r="L276" s="159"/>
      <c r="M276" s="159"/>
      <c r="N276" s="159"/>
      <c r="O276" s="160"/>
      <c r="P276" s="160"/>
    </row>
    <row r="277" spans="1:16" s="130" customFormat="1" ht="22.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70-2-1</v>
      </c>
      <c r="B277" s="172"/>
      <c r="C277" s="153"/>
      <c r="D277" s="176"/>
      <c r="E277" s="148"/>
      <c r="F277" s="137" t="s">
        <v>480</v>
      </c>
      <c r="G277" s="137"/>
      <c r="H277" s="137"/>
      <c r="I277" s="46" t="s">
        <v>583</v>
      </c>
      <c r="J277" s="46"/>
      <c r="K277" s="46"/>
      <c r="L277" s="159"/>
      <c r="M277" s="159"/>
      <c r="N277" s="159"/>
      <c r="O277" s="160"/>
      <c r="P277" s="160"/>
    </row>
    <row r="278" spans="1:16" s="130" customFormat="1"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71-1-1</v>
      </c>
      <c r="B278" s="172"/>
      <c r="C278" s="155"/>
      <c r="D278" s="148" t="s">
        <v>67</v>
      </c>
      <c r="E278" s="148" t="s">
        <v>35</v>
      </c>
      <c r="F278" s="137" t="s">
        <v>481</v>
      </c>
      <c r="G278" s="137"/>
      <c r="H278" s="137"/>
      <c r="I278" s="46" t="s">
        <v>583</v>
      </c>
      <c r="J278" s="46"/>
      <c r="K278" s="46"/>
      <c r="L278" s="159"/>
      <c r="M278" s="159"/>
      <c r="N278" s="159"/>
      <c r="O278" s="160"/>
      <c r="P278" s="160"/>
    </row>
    <row r="279" spans="1:16" s="130" customFormat="1" ht="22.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72-1-1</v>
      </c>
      <c r="B279" s="172"/>
      <c r="C279" s="153" t="s">
        <v>482</v>
      </c>
      <c r="D279" s="145" t="s">
        <v>483</v>
      </c>
      <c r="E279" s="145" t="s">
        <v>484</v>
      </c>
      <c r="F279" s="137" t="s">
        <v>485</v>
      </c>
      <c r="G279" s="137"/>
      <c r="H279" s="137"/>
      <c r="I279" s="46" t="s">
        <v>583</v>
      </c>
      <c r="J279" s="46"/>
      <c r="K279" s="46"/>
      <c r="L279" s="159"/>
      <c r="M279" s="159"/>
      <c r="N279" s="159"/>
      <c r="O279" s="160"/>
      <c r="P279" s="160"/>
    </row>
    <row r="280" spans="1:16" s="130" customFormat="1" ht="22.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72-2-1</v>
      </c>
      <c r="B280" s="172"/>
      <c r="C280" s="175"/>
      <c r="D280" s="145"/>
      <c r="E280" s="145"/>
      <c r="F280" s="137" t="s">
        <v>486</v>
      </c>
      <c r="G280" s="137"/>
      <c r="H280" s="137"/>
      <c r="I280" s="46" t="s">
        <v>583</v>
      </c>
      <c r="J280" s="46"/>
      <c r="K280" s="46"/>
      <c r="L280" s="159"/>
      <c r="M280" s="159"/>
      <c r="N280" s="159"/>
      <c r="O280" s="160"/>
      <c r="P280" s="160"/>
    </row>
    <row r="281" spans="1:16" s="130" customFormat="1"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72-3-1</v>
      </c>
      <c r="B281" s="172"/>
      <c r="C281" s="175"/>
      <c r="D281" s="145"/>
      <c r="E281" s="145"/>
      <c r="F281" s="137" t="s">
        <v>487</v>
      </c>
      <c r="G281" s="137"/>
      <c r="H281" s="137"/>
      <c r="I281" s="46" t="s">
        <v>583</v>
      </c>
      <c r="J281" s="46"/>
      <c r="K281" s="46"/>
      <c r="L281" s="159"/>
      <c r="M281" s="159"/>
      <c r="N281" s="159"/>
      <c r="O281" s="160"/>
      <c r="P281" s="160"/>
    </row>
    <row r="282" spans="1:16" s="130" customFormat="1" ht="22.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72-4-1</v>
      </c>
      <c r="B282" s="172"/>
      <c r="C282" s="175"/>
      <c r="D282" s="145"/>
      <c r="E282" s="145"/>
      <c r="F282" s="137" t="s">
        <v>488</v>
      </c>
      <c r="G282" s="137"/>
      <c r="H282" s="137"/>
      <c r="I282" s="46" t="s">
        <v>583</v>
      </c>
      <c r="J282" s="46"/>
      <c r="K282" s="46"/>
      <c r="L282" s="159"/>
      <c r="M282" s="159"/>
      <c r="N282" s="159"/>
      <c r="O282" s="160"/>
      <c r="P282" s="160"/>
    </row>
    <row r="283" spans="1:16" s="130" customFormat="1"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72-5-1</v>
      </c>
      <c r="B283" s="172"/>
      <c r="C283" s="175"/>
      <c r="D283" s="145"/>
      <c r="E283" s="145"/>
      <c r="F283" s="137" t="s">
        <v>489</v>
      </c>
      <c r="G283" s="137"/>
      <c r="H283" s="137"/>
      <c r="I283" s="46" t="s">
        <v>583</v>
      </c>
      <c r="J283" s="46"/>
      <c r="K283" s="46"/>
      <c r="L283" s="159"/>
      <c r="M283" s="159"/>
      <c r="N283" s="159"/>
      <c r="O283" s="160"/>
      <c r="P283" s="160"/>
    </row>
    <row r="284" spans="1:16" s="130" customFormat="1"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72-6-1</v>
      </c>
      <c r="B284" s="172"/>
      <c r="C284" s="175"/>
      <c r="D284" s="145"/>
      <c r="E284" s="145"/>
      <c r="F284" s="137" t="s">
        <v>490</v>
      </c>
      <c r="G284" s="137"/>
      <c r="H284" s="137"/>
      <c r="I284" s="46" t="s">
        <v>583</v>
      </c>
      <c r="J284" s="46"/>
      <c r="K284" s="46"/>
      <c r="L284" s="159"/>
      <c r="M284" s="159"/>
      <c r="N284" s="159"/>
      <c r="O284" s="160"/>
      <c r="P284" s="160"/>
    </row>
    <row r="285" spans="1:16" s="130" customFormat="1"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72-7-1</v>
      </c>
      <c r="B285" s="172"/>
      <c r="C285" s="175"/>
      <c r="D285" s="145"/>
      <c r="E285" s="148"/>
      <c r="F285" s="137" t="s">
        <v>491</v>
      </c>
      <c r="G285" s="137"/>
      <c r="H285" s="137"/>
      <c r="I285" s="46" t="s">
        <v>583</v>
      </c>
      <c r="J285" s="46"/>
      <c r="K285" s="46"/>
      <c r="L285" s="159"/>
      <c r="M285" s="159"/>
      <c r="N285" s="159"/>
      <c r="O285" s="160"/>
      <c r="P285" s="160"/>
    </row>
    <row r="286" spans="1:16" s="130" customFormat="1">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73-1-1</v>
      </c>
      <c r="B286" s="172"/>
      <c r="C286" s="172"/>
      <c r="D286" s="148"/>
      <c r="E286" s="148" t="s">
        <v>492</v>
      </c>
      <c r="F286" s="137" t="s">
        <v>493</v>
      </c>
      <c r="G286" s="137"/>
      <c r="H286" s="137"/>
      <c r="I286" s="46" t="s">
        <v>583</v>
      </c>
      <c r="J286" s="46"/>
      <c r="K286" s="46"/>
      <c r="L286" s="159"/>
      <c r="M286" s="159"/>
      <c r="N286" s="159"/>
      <c r="O286" s="160"/>
      <c r="P286" s="160"/>
    </row>
    <row r="287" spans="1:16" s="130" customFormat="1"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74-1-1</v>
      </c>
      <c r="B287" s="172"/>
      <c r="C287" s="172"/>
      <c r="D287" s="145" t="s">
        <v>494</v>
      </c>
      <c r="E287" s="145" t="s">
        <v>58</v>
      </c>
      <c r="F287" s="137" t="s">
        <v>495</v>
      </c>
      <c r="G287" s="137"/>
      <c r="H287" s="137"/>
      <c r="I287" s="46" t="s">
        <v>583</v>
      </c>
      <c r="J287" s="46"/>
      <c r="K287" s="46"/>
      <c r="L287" s="159"/>
      <c r="M287" s="159"/>
      <c r="N287" s="159"/>
      <c r="O287" s="160"/>
      <c r="P287" s="160"/>
    </row>
    <row r="288" spans="1:16" s="130" customFormat="1" ht="22.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74-2-1</v>
      </c>
      <c r="B288" s="172"/>
      <c r="C288" s="172"/>
      <c r="D288" s="145"/>
      <c r="E288" s="145"/>
      <c r="F288" s="137" t="s">
        <v>496</v>
      </c>
      <c r="G288" s="137"/>
      <c r="H288" s="137"/>
      <c r="I288" s="46" t="s">
        <v>583</v>
      </c>
      <c r="J288" s="46"/>
      <c r="K288" s="46"/>
      <c r="L288" s="159"/>
      <c r="M288" s="159"/>
      <c r="N288" s="159"/>
      <c r="O288" s="160"/>
      <c r="P288" s="160"/>
    </row>
    <row r="289" spans="1:16" s="130" customFormat="1">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74-3-1</v>
      </c>
      <c r="B289" s="172"/>
      <c r="C289" s="172"/>
      <c r="D289" s="145"/>
      <c r="E289" s="145"/>
      <c r="F289" s="137" t="s">
        <v>497</v>
      </c>
      <c r="G289" s="137"/>
      <c r="H289" s="137"/>
      <c r="I289" s="46" t="s">
        <v>583</v>
      </c>
      <c r="J289" s="46"/>
      <c r="K289" s="46"/>
      <c r="L289" s="159"/>
      <c r="M289" s="159"/>
      <c r="N289" s="159"/>
      <c r="O289" s="160"/>
      <c r="P289" s="160"/>
    </row>
    <row r="290" spans="1:16" s="130" customFormat="1">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74-4-1</v>
      </c>
      <c r="B290" s="172"/>
      <c r="C290" s="172"/>
      <c r="D290" s="145"/>
      <c r="E290" s="145"/>
      <c r="F290" s="137" t="s">
        <v>498</v>
      </c>
      <c r="G290" s="137"/>
      <c r="H290" s="137"/>
      <c r="I290" s="46" t="s">
        <v>583</v>
      </c>
      <c r="J290" s="46"/>
      <c r="K290" s="46"/>
      <c r="L290" s="159"/>
      <c r="M290" s="159"/>
      <c r="N290" s="159"/>
      <c r="O290" s="160"/>
      <c r="P290" s="160"/>
    </row>
    <row r="291" spans="1:16" s="130" customFormat="1" ht="33.7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74-5-1</v>
      </c>
      <c r="B291" s="172"/>
      <c r="C291" s="172"/>
      <c r="D291" s="145"/>
      <c r="E291" s="145"/>
      <c r="F291" s="137" t="s">
        <v>499</v>
      </c>
      <c r="G291" s="137"/>
      <c r="H291" s="137"/>
      <c r="I291" s="46" t="s">
        <v>583</v>
      </c>
      <c r="J291" s="46"/>
      <c r="K291" s="46"/>
      <c r="L291" s="159"/>
      <c r="M291" s="159"/>
      <c r="N291" s="159"/>
      <c r="O291" s="160"/>
      <c r="P291" s="160"/>
    </row>
    <row r="292" spans="1:16" s="130" customFormat="1" ht="33.7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74-6-1</v>
      </c>
      <c r="B292" s="172"/>
      <c r="C292" s="172"/>
      <c r="D292" s="145"/>
      <c r="E292" s="145"/>
      <c r="F292" s="137" t="s">
        <v>500</v>
      </c>
      <c r="G292" s="137"/>
      <c r="H292" s="137"/>
      <c r="I292" s="46" t="s">
        <v>583</v>
      </c>
      <c r="J292" s="46"/>
      <c r="K292" s="46"/>
      <c r="L292" s="159"/>
      <c r="M292" s="159"/>
      <c r="N292" s="159"/>
      <c r="O292" s="160"/>
      <c r="P292" s="160"/>
    </row>
    <row r="293" spans="1:16" s="130" customFormat="1" ht="33.7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74-7-1</v>
      </c>
      <c r="B293" s="172"/>
      <c r="C293" s="172"/>
      <c r="D293" s="145"/>
      <c r="E293" s="145"/>
      <c r="F293" s="137" t="s">
        <v>501</v>
      </c>
      <c r="G293" s="137"/>
      <c r="H293" s="137"/>
      <c r="I293" s="46" t="s">
        <v>583</v>
      </c>
      <c r="J293" s="46"/>
      <c r="K293" s="46"/>
      <c r="L293" s="159"/>
      <c r="M293" s="159"/>
      <c r="N293" s="159"/>
      <c r="O293" s="160"/>
      <c r="P293" s="160"/>
    </row>
    <row r="294" spans="1:16" s="130" customFormat="1" ht="33.7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74-8-1</v>
      </c>
      <c r="B294" s="172"/>
      <c r="C294" s="172"/>
      <c r="D294" s="145"/>
      <c r="E294" s="145"/>
      <c r="F294" s="137" t="s">
        <v>502</v>
      </c>
      <c r="G294" s="137"/>
      <c r="H294" s="137"/>
      <c r="I294" s="46" t="s">
        <v>583</v>
      </c>
      <c r="J294" s="46"/>
      <c r="K294" s="46"/>
      <c r="L294" s="159"/>
      <c r="M294" s="159"/>
      <c r="N294" s="159"/>
      <c r="O294" s="160"/>
      <c r="P294" s="160"/>
    </row>
    <row r="295" spans="1:16" s="130" customFormat="1" ht="33.7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74-9-1</v>
      </c>
      <c r="B295" s="172"/>
      <c r="C295" s="172"/>
      <c r="D295" s="145"/>
      <c r="E295" s="145"/>
      <c r="F295" s="137" t="s">
        <v>503</v>
      </c>
      <c r="G295" s="137"/>
      <c r="H295" s="137"/>
      <c r="I295" s="46" t="s">
        <v>583</v>
      </c>
      <c r="J295" s="46"/>
      <c r="K295" s="46"/>
      <c r="L295" s="159"/>
      <c r="M295" s="159"/>
      <c r="N295" s="159"/>
      <c r="O295" s="160"/>
      <c r="P295" s="160"/>
    </row>
    <row r="296" spans="1:16" s="130"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74-10-1</v>
      </c>
      <c r="B296" s="172"/>
      <c r="C296" s="172"/>
      <c r="D296" s="145"/>
      <c r="E296" s="145"/>
      <c r="F296" s="137" t="s">
        <v>504</v>
      </c>
      <c r="G296" s="137"/>
      <c r="H296" s="137"/>
      <c r="I296" s="46" t="s">
        <v>583</v>
      </c>
      <c r="J296" s="46"/>
      <c r="K296" s="46"/>
      <c r="L296" s="159"/>
      <c r="M296" s="159"/>
      <c r="N296" s="159"/>
      <c r="O296" s="160"/>
      <c r="P296" s="160"/>
    </row>
    <row r="297" spans="1:16" s="130" customFormat="1" ht="22.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74-11-1</v>
      </c>
      <c r="B297" s="172"/>
      <c r="C297" s="172"/>
      <c r="D297" s="145"/>
      <c r="E297" s="145"/>
      <c r="F297" s="137" t="s">
        <v>505</v>
      </c>
      <c r="G297" s="137"/>
      <c r="H297" s="137"/>
      <c r="I297" s="46" t="s">
        <v>583</v>
      </c>
      <c r="J297" s="46"/>
      <c r="K297" s="46"/>
      <c r="L297" s="159"/>
      <c r="M297" s="159"/>
      <c r="N297" s="159"/>
      <c r="O297" s="160"/>
      <c r="P297" s="160"/>
    </row>
    <row r="298" spans="1:16" s="130" customFormat="1"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74-12-1</v>
      </c>
      <c r="B298" s="172"/>
      <c r="C298" s="172"/>
      <c r="D298" s="145"/>
      <c r="E298" s="145"/>
      <c r="F298" s="137" t="s">
        <v>506</v>
      </c>
      <c r="G298" s="137"/>
      <c r="H298" s="137"/>
      <c r="I298" s="46" t="s">
        <v>583</v>
      </c>
      <c r="J298" s="46"/>
      <c r="K298" s="46"/>
      <c r="L298" s="159"/>
      <c r="M298" s="159"/>
      <c r="N298" s="159"/>
      <c r="O298" s="160"/>
      <c r="P298" s="160"/>
    </row>
    <row r="299" spans="1:16" s="130" customFormat="1">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74-13-1</v>
      </c>
      <c r="B299" s="145"/>
      <c r="C299" s="172"/>
      <c r="D299" s="148"/>
      <c r="E299" s="148"/>
      <c r="F299" s="137" t="s">
        <v>507</v>
      </c>
      <c r="G299" s="137"/>
      <c r="H299" s="137"/>
      <c r="I299" s="46" t="s">
        <v>583</v>
      </c>
      <c r="J299" s="46"/>
      <c r="K299" s="46"/>
      <c r="L299" s="159"/>
      <c r="M299" s="159"/>
      <c r="N299" s="159"/>
      <c r="O299" s="160"/>
      <c r="P299" s="160"/>
    </row>
    <row r="300" spans="1:16" s="130"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75-1-1</v>
      </c>
      <c r="B300" s="145"/>
      <c r="C300" s="172"/>
      <c r="D300" s="126" t="s">
        <v>508</v>
      </c>
      <c r="E300" s="126" t="s">
        <v>58</v>
      </c>
      <c r="F300" s="137" t="s">
        <v>509</v>
      </c>
      <c r="G300" s="137"/>
      <c r="H300" s="137"/>
      <c r="I300" s="46" t="s">
        <v>583</v>
      </c>
      <c r="J300" s="46"/>
      <c r="K300" s="46"/>
      <c r="L300" s="159"/>
      <c r="M300" s="159"/>
      <c r="N300" s="159"/>
      <c r="O300" s="160"/>
      <c r="P300" s="160"/>
    </row>
    <row r="301" spans="1:16" s="130" customFormat="1"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75-2-1</v>
      </c>
      <c r="B301" s="172"/>
      <c r="C301" s="172"/>
      <c r="D301" s="145"/>
      <c r="E301" s="145"/>
      <c r="F301" s="137" t="s">
        <v>510</v>
      </c>
      <c r="G301" s="137"/>
      <c r="H301" s="137"/>
      <c r="I301" s="46" t="s">
        <v>583</v>
      </c>
      <c r="J301" s="46"/>
      <c r="K301" s="46"/>
      <c r="L301" s="159"/>
      <c r="M301" s="159"/>
      <c r="N301" s="159"/>
      <c r="O301" s="160"/>
      <c r="P301" s="160"/>
    </row>
    <row r="302" spans="1:16" s="130" customFormat="1">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75-3-1</v>
      </c>
      <c r="B302" s="172"/>
      <c r="C302" s="172"/>
      <c r="D302" s="145"/>
      <c r="E302" s="145"/>
      <c r="F302" s="137" t="s">
        <v>511</v>
      </c>
      <c r="G302" s="137"/>
      <c r="H302" s="137"/>
      <c r="I302" s="46" t="s">
        <v>583</v>
      </c>
      <c r="J302" s="46"/>
      <c r="K302" s="46"/>
      <c r="L302" s="159"/>
      <c r="M302" s="159"/>
      <c r="N302" s="159"/>
      <c r="O302" s="160"/>
      <c r="P302" s="160"/>
    </row>
    <row r="303" spans="1:16" s="130" customFormat="1">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75-4-1</v>
      </c>
      <c r="B303" s="172"/>
      <c r="C303" s="172"/>
      <c r="D303" s="145"/>
      <c r="E303" s="145"/>
      <c r="F303" s="137" t="s">
        <v>497</v>
      </c>
      <c r="G303" s="137"/>
      <c r="H303" s="137"/>
      <c r="I303" s="46" t="s">
        <v>583</v>
      </c>
      <c r="J303" s="46"/>
      <c r="K303" s="46"/>
      <c r="L303" s="159"/>
      <c r="M303" s="159"/>
      <c r="N303" s="159"/>
      <c r="O303" s="160"/>
      <c r="P303" s="160"/>
    </row>
    <row r="304" spans="1:16" s="130" customFormat="1">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75-5-1</v>
      </c>
      <c r="B304" s="172"/>
      <c r="C304" s="172"/>
      <c r="D304" s="145"/>
      <c r="E304" s="145"/>
      <c r="F304" s="137" t="s">
        <v>498</v>
      </c>
      <c r="G304" s="137"/>
      <c r="H304" s="137"/>
      <c r="I304" s="46" t="s">
        <v>583</v>
      </c>
      <c r="J304" s="46"/>
      <c r="K304" s="46"/>
      <c r="L304" s="159"/>
      <c r="M304" s="159"/>
      <c r="N304" s="159"/>
      <c r="O304" s="160"/>
      <c r="P304" s="160"/>
    </row>
    <row r="305" spans="1:16" s="130" customFormat="1" ht="33.7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75-6-1</v>
      </c>
      <c r="B305" s="172"/>
      <c r="C305" s="172"/>
      <c r="D305" s="145"/>
      <c r="E305" s="145"/>
      <c r="F305" s="137" t="s">
        <v>512</v>
      </c>
      <c r="G305" s="137"/>
      <c r="H305" s="137"/>
      <c r="I305" s="46" t="s">
        <v>583</v>
      </c>
      <c r="J305" s="46"/>
      <c r="K305" s="46"/>
      <c r="L305" s="159"/>
      <c r="M305" s="159"/>
      <c r="N305" s="159"/>
      <c r="O305" s="160"/>
      <c r="P305" s="160"/>
    </row>
    <row r="306" spans="1:16" s="130" customFormat="1" ht="33.7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75-7-1</v>
      </c>
      <c r="B306" s="172"/>
      <c r="C306" s="172"/>
      <c r="D306" s="145"/>
      <c r="E306" s="145"/>
      <c r="F306" s="137" t="s">
        <v>513</v>
      </c>
      <c r="G306" s="137"/>
      <c r="H306" s="137"/>
      <c r="I306" s="46" t="s">
        <v>583</v>
      </c>
      <c r="J306" s="46"/>
      <c r="K306" s="46"/>
      <c r="L306" s="159"/>
      <c r="M306" s="159"/>
      <c r="N306" s="159"/>
      <c r="O306" s="160"/>
      <c r="P306" s="160"/>
    </row>
    <row r="307" spans="1:16" s="130" customFormat="1" ht="33.7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75-8-1</v>
      </c>
      <c r="B307" s="172"/>
      <c r="C307" s="172"/>
      <c r="D307" s="145"/>
      <c r="E307" s="145"/>
      <c r="F307" s="137" t="s">
        <v>514</v>
      </c>
      <c r="G307" s="137"/>
      <c r="H307" s="137"/>
      <c r="I307" s="46" t="s">
        <v>583</v>
      </c>
      <c r="J307" s="46"/>
      <c r="K307" s="46"/>
      <c r="L307" s="159"/>
      <c r="M307" s="159"/>
      <c r="N307" s="159"/>
      <c r="O307" s="160"/>
      <c r="P307" s="160"/>
    </row>
    <row r="308" spans="1:16" s="130" customFormat="1" ht="33.7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75-9-1</v>
      </c>
      <c r="B308" s="172"/>
      <c r="C308" s="172"/>
      <c r="D308" s="145"/>
      <c r="E308" s="145"/>
      <c r="F308" s="137" t="s">
        <v>515</v>
      </c>
      <c r="G308" s="137"/>
      <c r="H308" s="137"/>
      <c r="I308" s="46" t="s">
        <v>583</v>
      </c>
      <c r="J308" s="46"/>
      <c r="K308" s="46"/>
      <c r="L308" s="159"/>
      <c r="M308" s="159"/>
      <c r="N308" s="159"/>
      <c r="O308" s="160"/>
      <c r="P308" s="160"/>
    </row>
    <row r="309" spans="1:16" s="130" customFormat="1" ht="33.7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75-10-1</v>
      </c>
      <c r="B309" s="172"/>
      <c r="C309" s="172"/>
      <c r="D309" s="145"/>
      <c r="E309" s="145"/>
      <c r="F309" s="137" t="s">
        <v>516</v>
      </c>
      <c r="G309" s="137"/>
      <c r="H309" s="137"/>
      <c r="I309" s="46" t="s">
        <v>583</v>
      </c>
      <c r="J309" s="46"/>
      <c r="K309" s="46"/>
      <c r="L309" s="159"/>
      <c r="M309" s="159"/>
      <c r="N309" s="159"/>
      <c r="O309" s="160"/>
      <c r="P309" s="160"/>
    </row>
    <row r="310" spans="1:16" s="130" customFormat="1"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75-11-1</v>
      </c>
      <c r="B310" s="172"/>
      <c r="C310" s="172"/>
      <c r="D310" s="145"/>
      <c r="E310" s="145"/>
      <c r="F310" s="137" t="s">
        <v>517</v>
      </c>
      <c r="G310" s="137"/>
      <c r="H310" s="137"/>
      <c r="I310" s="46" t="s">
        <v>583</v>
      </c>
      <c r="J310" s="46"/>
      <c r="K310" s="46"/>
      <c r="L310" s="159"/>
      <c r="M310" s="159"/>
      <c r="N310" s="159"/>
      <c r="O310" s="160"/>
      <c r="P310" s="160"/>
    </row>
    <row r="311" spans="1:16" s="130" customFormat="1"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75-12-1</v>
      </c>
      <c r="B311" s="172"/>
      <c r="C311" s="172"/>
      <c r="D311" s="145"/>
      <c r="E311" s="145"/>
      <c r="F311" s="137" t="s">
        <v>518</v>
      </c>
      <c r="G311" s="137"/>
      <c r="H311" s="137"/>
      <c r="I311" s="46" t="s">
        <v>583</v>
      </c>
      <c r="J311" s="46"/>
      <c r="K311" s="46"/>
      <c r="L311" s="159"/>
      <c r="M311" s="159"/>
      <c r="N311" s="159"/>
      <c r="O311" s="160"/>
      <c r="P311" s="160"/>
    </row>
    <row r="312" spans="1:16" s="130" customFormat="1"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75-13-1</v>
      </c>
      <c r="B312" s="172"/>
      <c r="C312" s="172"/>
      <c r="D312" s="145"/>
      <c r="E312" s="145"/>
      <c r="F312" s="137" t="s">
        <v>519</v>
      </c>
      <c r="G312" s="137"/>
      <c r="H312" s="137"/>
      <c r="I312" s="46" t="s">
        <v>583</v>
      </c>
      <c r="J312" s="46"/>
      <c r="K312" s="46"/>
      <c r="L312" s="159"/>
      <c r="M312" s="159"/>
      <c r="N312" s="159"/>
      <c r="O312" s="160"/>
      <c r="P312" s="160"/>
    </row>
    <row r="313" spans="1:16" s="130" customFormat="1"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75-14-1</v>
      </c>
      <c r="B313" s="172"/>
      <c r="C313" s="172"/>
      <c r="D313" s="145"/>
      <c r="E313" s="145"/>
      <c r="F313" s="137" t="s">
        <v>520</v>
      </c>
      <c r="G313" s="137"/>
      <c r="H313" s="137"/>
      <c r="I313" s="46" t="s">
        <v>583</v>
      </c>
      <c r="J313" s="46"/>
      <c r="K313" s="46"/>
      <c r="L313" s="159"/>
      <c r="M313" s="159"/>
      <c r="N313" s="159"/>
      <c r="O313" s="160"/>
      <c r="P313" s="160"/>
    </row>
    <row r="314" spans="1:16" s="130" customFormat="1">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75-15-1</v>
      </c>
      <c r="B314" s="172"/>
      <c r="C314" s="172"/>
      <c r="D314" s="145"/>
      <c r="E314" s="148"/>
      <c r="F314" s="137" t="s">
        <v>507</v>
      </c>
      <c r="G314" s="137"/>
      <c r="H314" s="137"/>
      <c r="I314" s="46" t="s">
        <v>583</v>
      </c>
      <c r="J314" s="46"/>
      <c r="K314" s="46"/>
      <c r="L314" s="159"/>
      <c r="M314" s="159"/>
      <c r="N314" s="159"/>
      <c r="O314" s="160"/>
      <c r="P314" s="160"/>
    </row>
    <row r="315" spans="1:16" s="130" customFormat="1" ht="33.7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76-1-1</v>
      </c>
      <c r="B315" s="172"/>
      <c r="C315" s="172"/>
      <c r="D315" s="145"/>
      <c r="E315" s="145" t="s">
        <v>521</v>
      </c>
      <c r="F315" s="137" t="s">
        <v>522</v>
      </c>
      <c r="G315" s="137"/>
      <c r="H315" s="137"/>
      <c r="I315" s="46" t="s">
        <v>583</v>
      </c>
      <c r="J315" s="46"/>
      <c r="K315" s="46"/>
      <c r="L315" s="159"/>
      <c r="M315" s="159"/>
      <c r="N315" s="159"/>
      <c r="O315" s="160"/>
      <c r="P315" s="160"/>
    </row>
    <row r="316" spans="1:16" s="130" customFormat="1" ht="33.7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76-2-1</v>
      </c>
      <c r="B316" s="172"/>
      <c r="C316" s="172"/>
      <c r="D316" s="145"/>
      <c r="E316" s="145"/>
      <c r="F316" s="137" t="s">
        <v>523</v>
      </c>
      <c r="G316" s="137"/>
      <c r="H316" s="137"/>
      <c r="I316" s="46" t="s">
        <v>583</v>
      </c>
      <c r="J316" s="46"/>
      <c r="K316" s="46"/>
      <c r="L316" s="159"/>
      <c r="M316" s="159"/>
      <c r="N316" s="159"/>
      <c r="O316" s="160"/>
      <c r="P316" s="160"/>
    </row>
    <row r="317" spans="1:16" s="130" customFormat="1" ht="33.7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76-3-1</v>
      </c>
      <c r="B317" s="172"/>
      <c r="C317" s="172"/>
      <c r="D317" s="145"/>
      <c r="E317" s="148"/>
      <c r="F317" s="137" t="s">
        <v>524</v>
      </c>
      <c r="G317" s="137"/>
      <c r="H317" s="137"/>
      <c r="I317" s="46" t="s">
        <v>583</v>
      </c>
      <c r="J317" s="46"/>
      <c r="K317" s="46"/>
      <c r="L317" s="159"/>
      <c r="M317" s="159"/>
      <c r="N317" s="159"/>
      <c r="O317" s="160"/>
      <c r="P317" s="160"/>
    </row>
    <row r="318" spans="1:16" s="130" customFormat="1" ht="33.7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77-1-1</v>
      </c>
      <c r="B318" s="172"/>
      <c r="C318" s="172"/>
      <c r="D318" s="145"/>
      <c r="E318" s="148" t="s">
        <v>64</v>
      </c>
      <c r="F318" s="137" t="s">
        <v>525</v>
      </c>
      <c r="G318" s="137"/>
      <c r="H318" s="137"/>
      <c r="I318" s="46" t="s">
        <v>583</v>
      </c>
      <c r="J318" s="46"/>
      <c r="K318" s="46"/>
      <c r="L318" s="159"/>
      <c r="M318" s="159"/>
      <c r="N318" s="159"/>
      <c r="O318" s="160"/>
      <c r="P318" s="160"/>
    </row>
    <row r="319" spans="1:16" s="130" customFormat="1">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78-1-1</v>
      </c>
      <c r="B319" s="148"/>
      <c r="C319" s="148"/>
      <c r="D319" s="148"/>
      <c r="E319" s="173" t="s">
        <v>526</v>
      </c>
      <c r="F319" s="137" t="s">
        <v>527</v>
      </c>
      <c r="G319" s="137"/>
      <c r="H319" s="137"/>
      <c r="I319" s="46" t="s">
        <v>583</v>
      </c>
      <c r="J319" s="46"/>
      <c r="K319" s="46"/>
      <c r="L319" s="159"/>
      <c r="M319" s="159"/>
      <c r="N319" s="159"/>
      <c r="O319" s="160"/>
      <c r="P319" s="160"/>
    </row>
    <row r="320" spans="1:16" s="130" customFormat="1"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79-1-1</v>
      </c>
      <c r="B320" s="126" t="s">
        <v>528</v>
      </c>
      <c r="C320" s="126" t="s">
        <v>386</v>
      </c>
      <c r="D320" s="126" t="s">
        <v>35</v>
      </c>
      <c r="E320" s="137" t="s">
        <v>35</v>
      </c>
      <c r="F320" s="137" t="s">
        <v>529</v>
      </c>
      <c r="G320" s="137"/>
      <c r="H320" s="137"/>
      <c r="I320" s="46" t="s">
        <v>584</v>
      </c>
      <c r="J320" s="46"/>
      <c r="K320" s="46"/>
      <c r="L320" s="159"/>
      <c r="M320" s="159"/>
      <c r="N320" s="159"/>
      <c r="O320" s="160"/>
      <c r="P320" s="160"/>
    </row>
    <row r="321" spans="1:16" s="130" customFormat="1">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80-1-1</v>
      </c>
      <c r="B321" s="172"/>
      <c r="C321" s="145"/>
      <c r="D321" s="145"/>
      <c r="E321" s="145" t="s">
        <v>60</v>
      </c>
      <c r="F321" s="137" t="s">
        <v>530</v>
      </c>
      <c r="G321" s="137"/>
      <c r="H321" s="137"/>
      <c r="I321" s="46" t="s">
        <v>584</v>
      </c>
      <c r="J321" s="46"/>
      <c r="K321" s="46"/>
      <c r="L321" s="159"/>
      <c r="M321" s="159"/>
      <c r="N321" s="159"/>
      <c r="O321" s="160"/>
      <c r="P321" s="160"/>
    </row>
    <row r="322" spans="1:16" s="130" customFormat="1">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80-2-1</v>
      </c>
      <c r="B322" s="172"/>
      <c r="C322" s="145"/>
      <c r="D322" s="145"/>
      <c r="E322" s="145"/>
      <c r="F322" s="137" t="s">
        <v>531</v>
      </c>
      <c r="G322" s="137"/>
      <c r="H322" s="137"/>
      <c r="I322" s="46" t="s">
        <v>584</v>
      </c>
      <c r="J322" s="46"/>
      <c r="K322" s="46"/>
      <c r="L322" s="159"/>
      <c r="M322" s="159"/>
      <c r="N322" s="159"/>
      <c r="O322" s="160"/>
      <c r="P322" s="160"/>
    </row>
    <row r="323" spans="1:16" s="130" customFormat="1">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80-3-1</v>
      </c>
      <c r="B323" s="172"/>
      <c r="C323" s="145"/>
      <c r="D323" s="145"/>
      <c r="E323" s="145"/>
      <c r="F323" s="137" t="s">
        <v>532</v>
      </c>
      <c r="G323" s="137"/>
      <c r="H323" s="137"/>
      <c r="I323" s="46" t="s">
        <v>584</v>
      </c>
      <c r="J323" s="46"/>
      <c r="K323" s="46"/>
      <c r="L323" s="159"/>
      <c r="M323" s="159"/>
      <c r="N323" s="159"/>
      <c r="O323" s="160"/>
      <c r="P323" s="160"/>
    </row>
    <row r="324" spans="1:16" s="130" customFormat="1">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80-4-1</v>
      </c>
      <c r="B324" s="172"/>
      <c r="C324" s="145"/>
      <c r="D324" s="145"/>
      <c r="E324" s="145"/>
      <c r="F324" s="137" t="s">
        <v>533</v>
      </c>
      <c r="G324" s="137"/>
      <c r="H324" s="137"/>
      <c r="I324" s="46" t="s">
        <v>584</v>
      </c>
      <c r="J324" s="46"/>
      <c r="K324" s="46"/>
      <c r="L324" s="159"/>
      <c r="M324" s="159"/>
      <c r="N324" s="159"/>
      <c r="O324" s="160"/>
      <c r="P324" s="160"/>
    </row>
    <row r="325" spans="1:16" s="130" customFormat="1"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80-5-1</v>
      </c>
      <c r="B325" s="172"/>
      <c r="C325" s="145"/>
      <c r="D325" s="145"/>
      <c r="E325" s="148"/>
      <c r="F325" s="137" t="s">
        <v>534</v>
      </c>
      <c r="G325" s="137"/>
      <c r="H325" s="137"/>
      <c r="I325" s="46" t="s">
        <v>584</v>
      </c>
      <c r="J325" s="46"/>
      <c r="K325" s="46"/>
      <c r="L325" s="159"/>
      <c r="M325" s="159"/>
      <c r="N325" s="159"/>
      <c r="O325" s="160"/>
      <c r="P325" s="160"/>
    </row>
    <row r="326" spans="1:16" s="130" customFormat="1" ht="22.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81-1-1</v>
      </c>
      <c r="B326" s="172"/>
      <c r="C326" s="145"/>
      <c r="D326" s="145"/>
      <c r="E326" s="145" t="s">
        <v>397</v>
      </c>
      <c r="F326" s="137" t="s">
        <v>535</v>
      </c>
      <c r="G326" s="137"/>
      <c r="H326" s="137"/>
      <c r="I326" s="46" t="s">
        <v>584</v>
      </c>
      <c r="J326" s="46"/>
      <c r="K326" s="46"/>
      <c r="L326" s="159"/>
      <c r="M326" s="159"/>
      <c r="N326" s="159"/>
      <c r="O326" s="160"/>
      <c r="P326" s="160"/>
    </row>
    <row r="327" spans="1:16" s="130" customFormat="1" ht="22.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81-2-1</v>
      </c>
      <c r="B327" s="172"/>
      <c r="C327" s="145"/>
      <c r="D327" s="145"/>
      <c r="E327" s="145"/>
      <c r="F327" s="137" t="s">
        <v>536</v>
      </c>
      <c r="G327" s="137"/>
      <c r="H327" s="137"/>
      <c r="I327" s="46" t="s">
        <v>584</v>
      </c>
      <c r="J327" s="46"/>
      <c r="K327" s="46"/>
      <c r="L327" s="159"/>
      <c r="M327" s="159"/>
      <c r="N327" s="159"/>
      <c r="O327" s="160"/>
      <c r="P327" s="160"/>
    </row>
    <row r="328" spans="1:16" s="130" customFormat="1" ht="33.75">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81-3-1</v>
      </c>
      <c r="B328" s="172"/>
      <c r="C328" s="145"/>
      <c r="D328" s="145"/>
      <c r="E328" s="145"/>
      <c r="F328" s="137" t="s">
        <v>537</v>
      </c>
      <c r="G328" s="137"/>
      <c r="H328" s="137"/>
      <c r="I328" s="46" t="s">
        <v>584</v>
      </c>
      <c r="J328" s="46"/>
      <c r="K328" s="46"/>
      <c r="L328" s="159"/>
      <c r="M328" s="159"/>
      <c r="N328" s="159"/>
      <c r="O328" s="160"/>
      <c r="P328" s="160"/>
    </row>
    <row r="329" spans="1:16" s="130" customFormat="1" ht="33.7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81-4-1</v>
      </c>
      <c r="B329" s="172"/>
      <c r="C329" s="145"/>
      <c r="D329" s="145"/>
      <c r="E329" s="145"/>
      <c r="F329" s="137" t="s">
        <v>538</v>
      </c>
      <c r="G329" s="137"/>
      <c r="H329" s="137"/>
      <c r="I329" s="46" t="s">
        <v>584</v>
      </c>
      <c r="J329" s="46"/>
      <c r="K329" s="46"/>
      <c r="L329" s="159"/>
      <c r="M329" s="159"/>
      <c r="N329" s="159"/>
      <c r="O329" s="160"/>
      <c r="P329" s="160"/>
    </row>
    <row r="330" spans="1:16" s="130" customFormat="1" ht="33.7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81-5-1</v>
      </c>
      <c r="B330" s="172"/>
      <c r="C330" s="145"/>
      <c r="D330" s="145"/>
      <c r="E330" s="148"/>
      <c r="F330" s="137" t="s">
        <v>539</v>
      </c>
      <c r="G330" s="137"/>
      <c r="H330" s="137"/>
      <c r="I330" s="46" t="s">
        <v>584</v>
      </c>
      <c r="J330" s="46"/>
      <c r="K330" s="46"/>
      <c r="L330" s="159"/>
      <c r="M330" s="159"/>
      <c r="N330" s="159"/>
      <c r="O330" s="160"/>
      <c r="P330" s="160"/>
    </row>
    <row r="331" spans="1:16" s="130" customFormat="1" ht="22.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82-1-1</v>
      </c>
      <c r="B331" s="172"/>
      <c r="C331" s="155"/>
      <c r="D331" s="148"/>
      <c r="E331" s="148" t="s">
        <v>403</v>
      </c>
      <c r="F331" s="137" t="s">
        <v>540</v>
      </c>
      <c r="G331" s="137"/>
      <c r="H331" s="137"/>
      <c r="I331" s="46" t="s">
        <v>584</v>
      </c>
      <c r="J331" s="46"/>
      <c r="K331" s="46"/>
      <c r="L331" s="159"/>
      <c r="M331" s="159"/>
      <c r="N331" s="159"/>
      <c r="O331" s="160"/>
      <c r="P331" s="160"/>
    </row>
    <row r="332" spans="1:16" s="130" customFormat="1" ht="33.7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83-1-1</v>
      </c>
      <c r="B332" s="148"/>
      <c r="C332" s="148" t="s">
        <v>29</v>
      </c>
      <c r="D332" s="148" t="s">
        <v>80</v>
      </c>
      <c r="E332" s="148" t="s">
        <v>406</v>
      </c>
      <c r="F332" s="137" t="s">
        <v>541</v>
      </c>
      <c r="G332" s="137"/>
      <c r="H332" s="137"/>
      <c r="I332" s="46" t="s">
        <v>584</v>
      </c>
      <c r="J332" s="46"/>
      <c r="K332" s="46"/>
      <c r="L332" s="159"/>
      <c r="M332" s="159"/>
      <c r="N332" s="159"/>
      <c r="O332" s="160"/>
      <c r="P332" s="160"/>
    </row>
    <row r="333" spans="1:16" s="130" customFormat="1" ht="22.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84-1-1</v>
      </c>
      <c r="B333" s="126" t="s">
        <v>542</v>
      </c>
      <c r="C333" s="126" t="s">
        <v>543</v>
      </c>
      <c r="D333" s="126" t="s">
        <v>35</v>
      </c>
      <c r="E333" s="126" t="s">
        <v>35</v>
      </c>
      <c r="F333" s="137" t="s">
        <v>544</v>
      </c>
      <c r="G333" s="137"/>
      <c r="H333" s="137"/>
      <c r="I333" s="46" t="s">
        <v>586</v>
      </c>
      <c r="J333" s="46"/>
      <c r="K333" s="46"/>
      <c r="L333" s="159"/>
      <c r="M333" s="159"/>
      <c r="N333" s="159"/>
      <c r="O333" s="160"/>
      <c r="P333" s="160"/>
    </row>
    <row r="334" spans="1:16" s="130" customFormat="1" ht="22.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84-2-1</v>
      </c>
      <c r="B334" s="172"/>
      <c r="C334" s="145"/>
      <c r="D334" s="148"/>
      <c r="E334" s="148"/>
      <c r="F334" s="137" t="s">
        <v>545</v>
      </c>
      <c r="G334" s="137"/>
      <c r="H334" s="137"/>
      <c r="I334" s="46" t="s">
        <v>586</v>
      </c>
      <c r="J334" s="46"/>
      <c r="K334" s="46"/>
      <c r="L334" s="159"/>
      <c r="M334" s="159"/>
      <c r="N334" s="159"/>
      <c r="O334" s="160"/>
      <c r="P334" s="160"/>
    </row>
    <row r="335" spans="1:16" s="130" customFormat="1" ht="22.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85-1-1</v>
      </c>
      <c r="B335" s="172"/>
      <c r="C335" s="145"/>
      <c r="D335" s="145" t="s">
        <v>67</v>
      </c>
      <c r="E335" s="145" t="s">
        <v>35</v>
      </c>
      <c r="F335" s="137" t="s">
        <v>546</v>
      </c>
      <c r="G335" s="137"/>
      <c r="H335" s="137"/>
      <c r="I335" s="46" t="s">
        <v>586</v>
      </c>
      <c r="J335" s="46"/>
      <c r="K335" s="46"/>
      <c r="L335" s="159"/>
      <c r="M335" s="159"/>
      <c r="N335" s="159"/>
      <c r="O335" s="160"/>
      <c r="P335" s="160"/>
    </row>
    <row r="336" spans="1:16" s="130" customFormat="1" ht="22.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85-2-1</v>
      </c>
      <c r="B336" s="172"/>
      <c r="C336" s="148"/>
      <c r="D336" s="148"/>
      <c r="E336" s="148"/>
      <c r="F336" s="137" t="s">
        <v>547</v>
      </c>
      <c r="G336" s="137"/>
      <c r="H336" s="137"/>
      <c r="I336" s="46" t="s">
        <v>586</v>
      </c>
      <c r="J336" s="46"/>
      <c r="K336" s="46"/>
      <c r="L336" s="159"/>
      <c r="M336" s="159"/>
      <c r="N336" s="159"/>
      <c r="O336" s="160"/>
      <c r="P336" s="160"/>
    </row>
    <row r="337" spans="1:16" s="130" customFormat="1" ht="22.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86-1-1</v>
      </c>
      <c r="B337" s="172"/>
      <c r="C337" s="153" t="s">
        <v>548</v>
      </c>
      <c r="D337" s="145" t="s">
        <v>80</v>
      </c>
      <c r="E337" s="137" t="s">
        <v>81</v>
      </c>
      <c r="F337" s="137" t="s">
        <v>549</v>
      </c>
      <c r="G337" s="137"/>
      <c r="H337" s="137"/>
      <c r="I337" s="46" t="s">
        <v>586</v>
      </c>
      <c r="J337" s="46"/>
      <c r="K337" s="46"/>
      <c r="L337" s="159"/>
      <c r="M337" s="159"/>
      <c r="N337" s="159"/>
      <c r="O337" s="160"/>
      <c r="P337" s="160"/>
    </row>
    <row r="338" spans="1:16" s="130" customFormat="1" ht="22.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87-1-1</v>
      </c>
      <c r="B338" s="172"/>
      <c r="C338" s="153"/>
      <c r="D338" s="145"/>
      <c r="E338" s="137" t="s">
        <v>83</v>
      </c>
      <c r="F338" s="137" t="s">
        <v>550</v>
      </c>
      <c r="G338" s="137"/>
      <c r="H338" s="137"/>
      <c r="I338" s="46" t="s">
        <v>586</v>
      </c>
      <c r="J338" s="46"/>
      <c r="K338" s="46"/>
      <c r="L338" s="159"/>
      <c r="M338" s="159"/>
      <c r="N338" s="159"/>
      <c r="O338" s="160"/>
      <c r="P338" s="160"/>
    </row>
    <row r="339" spans="1:16" s="130" customFormat="1" ht="33.7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88-1-1</v>
      </c>
      <c r="B339" s="172"/>
      <c r="C339" s="172"/>
      <c r="D339" s="153"/>
      <c r="E339" s="137" t="s">
        <v>406</v>
      </c>
      <c r="F339" s="137" t="s">
        <v>551</v>
      </c>
      <c r="G339" s="137"/>
      <c r="H339" s="137"/>
      <c r="I339" s="46" t="s">
        <v>586</v>
      </c>
      <c r="J339" s="46"/>
      <c r="K339" s="46"/>
      <c r="L339" s="159"/>
      <c r="M339" s="159"/>
      <c r="N339" s="159"/>
      <c r="O339" s="160"/>
      <c r="P339" s="160"/>
    </row>
    <row r="340" spans="1:16" s="130" customFormat="1" ht="22.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89-1-1</v>
      </c>
      <c r="B340" s="172"/>
      <c r="C340" s="153"/>
      <c r="D340" s="148"/>
      <c r="E340" s="137" t="s">
        <v>427</v>
      </c>
      <c r="F340" s="137" t="s">
        <v>552</v>
      </c>
      <c r="G340" s="137"/>
      <c r="H340" s="137"/>
      <c r="I340" s="46" t="s">
        <v>586</v>
      </c>
      <c r="J340" s="46"/>
      <c r="K340" s="46"/>
      <c r="L340" s="159"/>
      <c r="M340" s="159"/>
      <c r="N340" s="159"/>
      <c r="O340" s="160"/>
      <c r="P340" s="160"/>
    </row>
    <row r="341" spans="1:16" s="130" customFormat="1">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90-1-1</v>
      </c>
      <c r="B341" s="172"/>
      <c r="C341" s="172"/>
      <c r="D341" s="145" t="s">
        <v>436</v>
      </c>
      <c r="E341" s="172" t="s">
        <v>35</v>
      </c>
      <c r="F341" s="137" t="s">
        <v>553</v>
      </c>
      <c r="G341" s="137"/>
      <c r="H341" s="137"/>
      <c r="I341" s="46" t="s">
        <v>586</v>
      </c>
      <c r="J341" s="46"/>
      <c r="K341" s="46"/>
      <c r="L341" s="159"/>
      <c r="M341" s="159"/>
      <c r="N341" s="159"/>
      <c r="O341" s="160"/>
      <c r="P341" s="160"/>
    </row>
    <row r="342" spans="1:16" s="130" customFormat="1">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90-2-1</v>
      </c>
      <c r="B342" s="172"/>
      <c r="C342" s="172"/>
      <c r="D342" s="153"/>
      <c r="E342" s="148"/>
      <c r="F342" s="137" t="s">
        <v>554</v>
      </c>
      <c r="G342" s="137"/>
      <c r="H342" s="137"/>
      <c r="I342" s="46" t="s">
        <v>586</v>
      </c>
      <c r="J342" s="46"/>
      <c r="K342" s="46"/>
      <c r="L342" s="159"/>
      <c r="M342" s="159"/>
      <c r="N342" s="159"/>
      <c r="O342" s="160"/>
      <c r="P342" s="160"/>
    </row>
    <row r="343" spans="1:16" s="130" customFormat="1" ht="22.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91-1-1</v>
      </c>
      <c r="B343" s="172"/>
      <c r="C343" s="172"/>
      <c r="D343" s="153"/>
      <c r="E343" s="145" t="s">
        <v>58</v>
      </c>
      <c r="F343" s="137" t="s">
        <v>555</v>
      </c>
      <c r="G343" s="137"/>
      <c r="H343" s="137"/>
      <c r="I343" s="46" t="s">
        <v>586</v>
      </c>
      <c r="J343" s="46"/>
      <c r="K343" s="46"/>
      <c r="L343" s="159"/>
      <c r="M343" s="159"/>
      <c r="N343" s="159"/>
      <c r="O343" s="160"/>
      <c r="P343" s="160"/>
    </row>
    <row r="344" spans="1:16" s="130" customFormat="1" ht="33.7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91-2-1</v>
      </c>
      <c r="B344" s="172"/>
      <c r="C344" s="172"/>
      <c r="D344" s="153"/>
      <c r="E344" s="145"/>
      <c r="F344" s="137" t="s">
        <v>556</v>
      </c>
      <c r="G344" s="137"/>
      <c r="H344" s="137"/>
      <c r="I344" s="46" t="s">
        <v>586</v>
      </c>
      <c r="J344" s="46"/>
      <c r="K344" s="46"/>
      <c r="L344" s="159"/>
      <c r="M344" s="159"/>
      <c r="N344" s="159"/>
      <c r="O344" s="160"/>
      <c r="P344" s="160"/>
    </row>
    <row r="345" spans="1:16" s="130" customFormat="1" ht="33.7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91-3-1</v>
      </c>
      <c r="B345" s="172"/>
      <c r="C345" s="172"/>
      <c r="D345" s="153"/>
      <c r="E345" s="145"/>
      <c r="F345" s="137" t="s">
        <v>557</v>
      </c>
      <c r="G345" s="137"/>
      <c r="H345" s="137"/>
      <c r="I345" s="46" t="s">
        <v>586</v>
      </c>
      <c r="J345" s="46"/>
      <c r="K345" s="46"/>
      <c r="L345" s="159"/>
      <c r="M345" s="159"/>
      <c r="N345" s="159"/>
      <c r="O345" s="160"/>
      <c r="P345" s="160"/>
    </row>
    <row r="346" spans="1:16" s="130" customFormat="1" ht="33.7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91-4-1</v>
      </c>
      <c r="B346" s="172"/>
      <c r="C346" s="172"/>
      <c r="D346" s="153"/>
      <c r="E346" s="145"/>
      <c r="F346" s="137" t="s">
        <v>558</v>
      </c>
      <c r="G346" s="137"/>
      <c r="H346" s="137"/>
      <c r="I346" s="46" t="s">
        <v>586</v>
      </c>
      <c r="J346" s="46"/>
      <c r="K346" s="46"/>
      <c r="L346" s="159"/>
      <c r="M346" s="159"/>
      <c r="N346" s="159"/>
      <c r="O346" s="160"/>
      <c r="P346" s="160"/>
    </row>
    <row r="347" spans="1:16" s="130" customFormat="1" ht="22.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91-5-1</v>
      </c>
      <c r="B347" s="145"/>
      <c r="C347" s="145"/>
      <c r="D347" s="145"/>
      <c r="E347" s="172"/>
      <c r="F347" s="137" t="s">
        <v>559</v>
      </c>
      <c r="G347" s="137"/>
      <c r="H347" s="137"/>
      <c r="I347" s="46" t="s">
        <v>586</v>
      </c>
      <c r="J347" s="46"/>
      <c r="K347" s="46"/>
      <c r="L347" s="159"/>
      <c r="M347" s="159"/>
      <c r="N347" s="159"/>
      <c r="O347" s="160"/>
      <c r="P347" s="160"/>
    </row>
    <row r="348" spans="1:16" s="130" customFormat="1" ht="22.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91-6-1</v>
      </c>
      <c r="B348" s="172"/>
      <c r="C348" s="145"/>
      <c r="D348" s="145"/>
      <c r="E348" s="172"/>
      <c r="F348" s="137" t="s">
        <v>560</v>
      </c>
      <c r="G348" s="137"/>
      <c r="H348" s="137"/>
      <c r="I348" s="46" t="s">
        <v>586</v>
      </c>
      <c r="J348" s="46"/>
      <c r="K348" s="46"/>
      <c r="L348" s="159"/>
      <c r="M348" s="159"/>
      <c r="N348" s="159"/>
      <c r="O348" s="160"/>
      <c r="P348" s="160"/>
    </row>
    <row r="349" spans="1:16" s="130" customFormat="1" ht="22.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91-7-1</v>
      </c>
      <c r="B349" s="172"/>
      <c r="C349" s="145"/>
      <c r="D349" s="145"/>
      <c r="E349" s="172"/>
      <c r="F349" s="137" t="s">
        <v>561</v>
      </c>
      <c r="G349" s="137"/>
      <c r="H349" s="137"/>
      <c r="I349" s="46" t="s">
        <v>586</v>
      </c>
      <c r="J349" s="46"/>
      <c r="K349" s="46"/>
      <c r="L349" s="159"/>
      <c r="M349" s="159"/>
      <c r="N349" s="159"/>
      <c r="O349" s="160"/>
      <c r="P349" s="160"/>
    </row>
    <row r="350" spans="1:16" s="130" customFormat="1" ht="22.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91-8-1</v>
      </c>
      <c r="B350" s="172"/>
      <c r="C350" s="145"/>
      <c r="D350" s="145"/>
      <c r="E350" s="172"/>
      <c r="F350" s="137" t="s">
        <v>562</v>
      </c>
      <c r="G350" s="137"/>
      <c r="H350" s="137"/>
      <c r="I350" s="46" t="s">
        <v>586</v>
      </c>
      <c r="J350" s="46"/>
      <c r="K350" s="46"/>
      <c r="L350" s="159"/>
      <c r="M350" s="159"/>
      <c r="N350" s="159"/>
      <c r="O350" s="160"/>
      <c r="P350" s="160"/>
    </row>
    <row r="351" spans="1:16" s="130" customFormat="1" ht="33.7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91-9-1</v>
      </c>
      <c r="B351" s="172"/>
      <c r="C351" s="145"/>
      <c r="D351" s="145"/>
      <c r="E351" s="172"/>
      <c r="F351" s="137" t="s">
        <v>563</v>
      </c>
      <c r="G351" s="137"/>
      <c r="H351" s="137"/>
      <c r="I351" s="46" t="s">
        <v>586</v>
      </c>
      <c r="J351" s="46"/>
      <c r="K351" s="46"/>
      <c r="L351" s="159"/>
      <c r="M351" s="159"/>
      <c r="N351" s="159"/>
      <c r="O351" s="160"/>
      <c r="P351" s="160"/>
    </row>
    <row r="352" spans="1:16" s="130" customFormat="1" ht="33.7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91-10-1</v>
      </c>
      <c r="B352" s="172"/>
      <c r="C352" s="145"/>
      <c r="D352" s="145"/>
      <c r="E352" s="145"/>
      <c r="F352" s="137" t="s">
        <v>564</v>
      </c>
      <c r="G352" s="137"/>
      <c r="H352" s="137"/>
      <c r="I352" s="46" t="s">
        <v>586</v>
      </c>
      <c r="J352" s="46"/>
      <c r="K352" s="46"/>
      <c r="L352" s="159"/>
      <c r="M352" s="159"/>
      <c r="N352" s="159"/>
      <c r="O352" s="160"/>
      <c r="P352" s="160"/>
    </row>
    <row r="353" spans="1:16" s="130" customFormat="1" ht="33.75">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91-11-1</v>
      </c>
      <c r="B353" s="172"/>
      <c r="C353" s="145"/>
      <c r="D353" s="145"/>
      <c r="E353" s="148"/>
      <c r="F353" s="137" t="s">
        <v>565</v>
      </c>
      <c r="G353" s="137"/>
      <c r="H353" s="137"/>
      <c r="I353" s="46" t="s">
        <v>586</v>
      </c>
      <c r="J353" s="46"/>
      <c r="K353" s="46"/>
      <c r="L353" s="159"/>
      <c r="M353" s="159"/>
      <c r="N353" s="159"/>
      <c r="O353" s="160"/>
      <c r="P353" s="160"/>
    </row>
    <row r="354" spans="1:16" s="130" customFormat="1">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92-1-1</v>
      </c>
      <c r="B354" s="172"/>
      <c r="C354" s="145"/>
      <c r="D354" s="145"/>
      <c r="E354" s="145" t="s">
        <v>37</v>
      </c>
      <c r="F354" s="137" t="s">
        <v>566</v>
      </c>
      <c r="G354" s="137"/>
      <c r="H354" s="137"/>
      <c r="I354" s="46" t="s">
        <v>586</v>
      </c>
      <c r="J354" s="46"/>
      <c r="K354" s="46"/>
      <c r="L354" s="159"/>
      <c r="M354" s="159"/>
      <c r="N354" s="159"/>
      <c r="O354" s="160"/>
      <c r="P354" s="160"/>
    </row>
    <row r="355" spans="1:16" s="130" customFormat="1">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92-2-1</v>
      </c>
      <c r="B355" s="172"/>
      <c r="C355" s="145"/>
      <c r="D355" s="145"/>
      <c r="E355" s="145"/>
      <c r="F355" s="137" t="s">
        <v>567</v>
      </c>
      <c r="G355" s="137"/>
      <c r="H355" s="137"/>
      <c r="I355" s="46" t="s">
        <v>586</v>
      </c>
      <c r="J355" s="46"/>
      <c r="K355" s="46"/>
      <c r="L355" s="159"/>
      <c r="M355" s="159"/>
      <c r="N355" s="159"/>
      <c r="O355" s="160"/>
      <c r="P355" s="160"/>
    </row>
    <row r="356" spans="1:16" s="130" customFormat="1" ht="22.5">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92-3-1</v>
      </c>
      <c r="B356" s="172"/>
      <c r="C356" s="172"/>
      <c r="D356" s="145"/>
      <c r="E356" s="145"/>
      <c r="F356" s="137" t="s">
        <v>568</v>
      </c>
      <c r="G356" s="137"/>
      <c r="H356" s="137"/>
      <c r="I356" s="46" t="s">
        <v>586</v>
      </c>
      <c r="J356" s="46"/>
      <c r="K356" s="46"/>
      <c r="L356" s="159"/>
      <c r="M356" s="159"/>
      <c r="N356" s="159"/>
      <c r="O356" s="160"/>
      <c r="P356" s="160"/>
    </row>
    <row r="357" spans="1:16" s="130" customFormat="1">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92-4-1</v>
      </c>
      <c r="B357" s="172"/>
      <c r="C357" s="172"/>
      <c r="D357" s="153"/>
      <c r="E357" s="145"/>
      <c r="F357" s="137" t="s">
        <v>569</v>
      </c>
      <c r="G357" s="137"/>
      <c r="H357" s="137"/>
      <c r="I357" s="46" t="s">
        <v>586</v>
      </c>
      <c r="J357" s="46"/>
      <c r="K357" s="46"/>
      <c r="L357" s="159"/>
      <c r="M357" s="159"/>
      <c r="N357" s="159"/>
      <c r="O357" s="160"/>
      <c r="P357" s="160"/>
    </row>
    <row r="358" spans="1:16" s="130" customFormat="1">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92-5-1</v>
      </c>
      <c r="B358" s="172"/>
      <c r="C358" s="172"/>
      <c r="D358" s="153"/>
      <c r="E358" s="145"/>
      <c r="F358" s="137" t="s">
        <v>570</v>
      </c>
      <c r="G358" s="137"/>
      <c r="H358" s="137"/>
      <c r="I358" s="46" t="s">
        <v>586</v>
      </c>
      <c r="J358" s="46"/>
      <c r="K358" s="46"/>
      <c r="L358" s="159"/>
      <c r="M358" s="159"/>
      <c r="N358" s="159"/>
      <c r="O358" s="160"/>
      <c r="P358" s="160"/>
    </row>
    <row r="359" spans="1:16" s="130" customFormat="1" ht="22.5">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92-6-1</v>
      </c>
      <c r="B359" s="172"/>
      <c r="C359" s="172"/>
      <c r="D359" s="153"/>
      <c r="E359" s="148"/>
      <c r="F359" s="137" t="s">
        <v>571</v>
      </c>
      <c r="G359" s="137"/>
      <c r="H359" s="137"/>
      <c r="I359" s="46" t="s">
        <v>586</v>
      </c>
      <c r="J359" s="46"/>
      <c r="K359" s="46"/>
      <c r="L359" s="159"/>
      <c r="M359" s="159"/>
      <c r="N359" s="159"/>
      <c r="O359" s="160"/>
      <c r="P359" s="160"/>
    </row>
    <row r="360" spans="1:16" s="130" customFormat="1">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93-1-1</v>
      </c>
      <c r="B360" s="172"/>
      <c r="C360" s="172"/>
      <c r="D360" s="153"/>
      <c r="E360" s="145" t="s">
        <v>397</v>
      </c>
      <c r="F360" s="137" t="s">
        <v>572</v>
      </c>
      <c r="G360" s="137"/>
      <c r="H360" s="137"/>
      <c r="I360" s="46" t="s">
        <v>586</v>
      </c>
      <c r="J360" s="46"/>
      <c r="K360" s="46"/>
      <c r="L360" s="159"/>
      <c r="M360" s="159"/>
      <c r="N360" s="159"/>
      <c r="O360" s="160"/>
      <c r="P360" s="160"/>
    </row>
    <row r="361" spans="1:16" s="130" customFormat="1" ht="22.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93-2-1</v>
      </c>
      <c r="B361" s="172"/>
      <c r="C361" s="172"/>
      <c r="D361" s="153"/>
      <c r="E361" s="145"/>
      <c r="F361" s="137" t="s">
        <v>573</v>
      </c>
      <c r="G361" s="137"/>
      <c r="H361" s="137"/>
      <c r="I361" s="46" t="s">
        <v>586</v>
      </c>
      <c r="J361" s="46"/>
      <c r="K361" s="46"/>
      <c r="L361" s="159"/>
      <c r="M361" s="159"/>
      <c r="N361" s="159"/>
      <c r="O361" s="160"/>
      <c r="P361" s="160"/>
    </row>
    <row r="362" spans="1:16" s="130" customFormat="1" ht="33.7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93-3-1</v>
      </c>
      <c r="B362" s="172"/>
      <c r="C362" s="172"/>
      <c r="D362" s="153"/>
      <c r="E362" s="145"/>
      <c r="F362" s="137" t="s">
        <v>574</v>
      </c>
      <c r="G362" s="137"/>
      <c r="H362" s="137"/>
      <c r="I362" s="46" t="s">
        <v>586</v>
      </c>
      <c r="J362" s="46"/>
      <c r="K362" s="46"/>
      <c r="L362" s="159"/>
      <c r="M362" s="159"/>
      <c r="N362" s="159"/>
      <c r="O362" s="160"/>
      <c r="P362" s="160"/>
    </row>
    <row r="363" spans="1:16" s="130" customFormat="1"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93-4-1</v>
      </c>
      <c r="B363" s="172"/>
      <c r="C363" s="172"/>
      <c r="D363" s="153"/>
      <c r="E363" s="145"/>
      <c r="F363" s="137" t="s">
        <v>575</v>
      </c>
      <c r="G363" s="137"/>
      <c r="H363" s="137"/>
      <c r="I363" s="46" t="s">
        <v>586</v>
      </c>
      <c r="J363" s="46"/>
      <c r="K363" s="46"/>
      <c r="L363" s="159"/>
      <c r="M363" s="159"/>
      <c r="N363" s="159"/>
      <c r="O363" s="160"/>
      <c r="P363" s="160"/>
    </row>
    <row r="364" spans="1:16" s="130" customFormat="1" ht="22.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93-5-1</v>
      </c>
      <c r="B364" s="172"/>
      <c r="C364" s="172"/>
      <c r="D364" s="153"/>
      <c r="E364" s="145"/>
      <c r="F364" s="137" t="s">
        <v>576</v>
      </c>
      <c r="G364" s="137"/>
      <c r="H364" s="137"/>
      <c r="I364" s="46" t="s">
        <v>586</v>
      </c>
      <c r="J364" s="46"/>
      <c r="K364" s="46"/>
      <c r="L364" s="159"/>
      <c r="M364" s="159"/>
      <c r="N364" s="159"/>
      <c r="O364" s="160"/>
      <c r="P364" s="160"/>
    </row>
    <row r="365" spans="1:16" s="130" customFormat="1"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93-6-1</v>
      </c>
      <c r="B365" s="172"/>
      <c r="C365" s="172"/>
      <c r="D365" s="153"/>
      <c r="E365" s="145"/>
      <c r="F365" s="137" t="s">
        <v>577</v>
      </c>
      <c r="G365" s="137"/>
      <c r="H365" s="137"/>
      <c r="I365" s="46" t="s">
        <v>586</v>
      </c>
      <c r="J365" s="46"/>
      <c r="K365" s="46"/>
      <c r="L365" s="159"/>
      <c r="M365" s="159"/>
      <c r="N365" s="159"/>
      <c r="O365" s="160"/>
      <c r="P365" s="160"/>
    </row>
    <row r="366" spans="1:16" s="130" customFormat="1" ht="33.7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93-7-1</v>
      </c>
      <c r="B366" s="172"/>
      <c r="C366" s="172"/>
      <c r="D366" s="153"/>
      <c r="E366" s="145"/>
      <c r="F366" s="137" t="s">
        <v>578</v>
      </c>
      <c r="G366" s="137"/>
      <c r="H366" s="137"/>
      <c r="I366" s="46" t="s">
        <v>586</v>
      </c>
      <c r="J366" s="46"/>
      <c r="K366" s="46"/>
      <c r="L366" s="159"/>
      <c r="M366" s="159"/>
      <c r="N366" s="159"/>
      <c r="O366" s="160"/>
      <c r="P366" s="160"/>
    </row>
    <row r="367" spans="1:16" s="130" customFormat="1" ht="22.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93-8-1</v>
      </c>
      <c r="B367" s="172"/>
      <c r="C367" s="172"/>
      <c r="D367" s="153"/>
      <c r="E367" s="148"/>
      <c r="F367" s="137" t="s">
        <v>579</v>
      </c>
      <c r="G367" s="137"/>
      <c r="H367" s="137"/>
      <c r="I367" s="46" t="s">
        <v>586</v>
      </c>
      <c r="J367" s="46"/>
      <c r="K367" s="46"/>
      <c r="L367" s="159"/>
      <c r="M367" s="159"/>
      <c r="N367" s="159"/>
      <c r="O367" s="160"/>
      <c r="P367" s="160"/>
    </row>
    <row r="368" spans="1:16" s="130" customFormat="1" ht="22.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94-1-1</v>
      </c>
      <c r="B368" s="173"/>
      <c r="C368" s="173"/>
      <c r="D368" s="155"/>
      <c r="E368" s="148" t="s">
        <v>427</v>
      </c>
      <c r="F368" s="137" t="s">
        <v>580</v>
      </c>
      <c r="G368" s="137"/>
      <c r="H368" s="137"/>
      <c r="I368" s="46" t="s">
        <v>586</v>
      </c>
      <c r="J368" s="46"/>
      <c r="K368" s="46"/>
      <c r="L368" s="159"/>
      <c r="M368" s="159"/>
      <c r="N368" s="159"/>
      <c r="O368" s="160"/>
      <c r="P368" s="160"/>
    </row>
    <row r="369" spans="1:16" s="130" customFormat="1">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95-1-1</v>
      </c>
      <c r="B369" s="171" t="s">
        <v>77</v>
      </c>
      <c r="C369" s="126" t="s">
        <v>78</v>
      </c>
      <c r="D369" s="126" t="s">
        <v>35</v>
      </c>
      <c r="E369" s="126" t="s">
        <v>35</v>
      </c>
      <c r="F369" s="137" t="s">
        <v>205</v>
      </c>
      <c r="G369" s="137"/>
      <c r="H369" s="137"/>
      <c r="I369" s="46" t="s">
        <v>322</v>
      </c>
      <c r="J369" s="46"/>
      <c r="K369" s="158"/>
      <c r="L369" s="159"/>
      <c r="M369" s="159"/>
      <c r="N369" s="159"/>
      <c r="O369" s="160"/>
      <c r="P369" s="160"/>
    </row>
    <row r="370" spans="1:16" s="130" customFormat="1">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95-2-1</v>
      </c>
      <c r="B370" s="165"/>
      <c r="C370" s="168"/>
      <c r="D370" s="145"/>
      <c r="E370" s="145"/>
      <c r="F370" s="137" t="s">
        <v>206</v>
      </c>
      <c r="G370" s="137"/>
      <c r="H370" s="137"/>
      <c r="I370" s="46" t="s">
        <v>322</v>
      </c>
      <c r="J370" s="46"/>
      <c r="K370" s="158"/>
      <c r="L370" s="159"/>
      <c r="M370" s="159"/>
      <c r="N370" s="159"/>
      <c r="O370" s="160"/>
      <c r="P370" s="160"/>
    </row>
    <row r="371" spans="1:16" s="130" customFormat="1">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95-3-1</v>
      </c>
      <c r="B371" s="165"/>
      <c r="C371" s="168"/>
      <c r="D371" s="145"/>
      <c r="E371" s="145"/>
      <c r="F371" s="137" t="s">
        <v>207</v>
      </c>
      <c r="G371" s="137"/>
      <c r="H371" s="137"/>
      <c r="I371" s="46" t="s">
        <v>322</v>
      </c>
      <c r="J371" s="46"/>
      <c r="K371" s="158"/>
      <c r="L371" s="159"/>
      <c r="M371" s="159"/>
      <c r="N371" s="159"/>
      <c r="O371" s="160"/>
      <c r="P371" s="160"/>
    </row>
    <row r="372" spans="1:16" s="130" customFormat="1">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95-4-1</v>
      </c>
      <c r="B372" s="165"/>
      <c r="C372" s="167"/>
      <c r="D372" s="148"/>
      <c r="E372" s="148"/>
      <c r="F372" s="137" t="s">
        <v>208</v>
      </c>
      <c r="G372" s="137"/>
      <c r="H372" s="137"/>
      <c r="I372" s="46" t="s">
        <v>322</v>
      </c>
      <c r="J372" s="46"/>
      <c r="K372" s="158"/>
      <c r="L372" s="159"/>
      <c r="M372" s="159"/>
      <c r="N372" s="159"/>
      <c r="O372" s="160"/>
      <c r="P372" s="160"/>
    </row>
    <row r="373" spans="1:16" s="130" customFormat="1"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96-1-1</v>
      </c>
      <c r="B373" s="165"/>
      <c r="C373" s="145" t="s">
        <v>79</v>
      </c>
      <c r="D373" s="145" t="s">
        <v>80</v>
      </c>
      <c r="E373" s="137" t="s">
        <v>81</v>
      </c>
      <c r="F373" s="137" t="s">
        <v>209</v>
      </c>
      <c r="G373" s="137"/>
      <c r="H373" s="137"/>
      <c r="I373" s="46" t="s">
        <v>322</v>
      </c>
      <c r="J373" s="46"/>
      <c r="K373" s="158"/>
      <c r="L373" s="159"/>
      <c r="M373" s="159"/>
      <c r="N373" s="159"/>
      <c r="O373" s="160"/>
      <c r="P373" s="160"/>
    </row>
    <row r="374" spans="1:16" s="130" customFormat="1">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97-1-1</v>
      </c>
      <c r="B374" s="165"/>
      <c r="C374" s="168"/>
      <c r="D374" s="145"/>
      <c r="E374" s="148" t="s">
        <v>82</v>
      </c>
      <c r="F374" s="137" t="s">
        <v>210</v>
      </c>
      <c r="G374" s="137"/>
      <c r="H374" s="137"/>
      <c r="I374" s="46" t="s">
        <v>322</v>
      </c>
      <c r="J374" s="46"/>
      <c r="K374" s="158"/>
      <c r="L374" s="159"/>
      <c r="M374" s="159"/>
      <c r="N374" s="159"/>
      <c r="O374" s="160"/>
      <c r="P374" s="160"/>
    </row>
    <row r="375" spans="1:16" s="130" customFormat="1">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98-1-1</v>
      </c>
      <c r="B375" s="165"/>
      <c r="C375" s="168"/>
      <c r="D375" s="145"/>
      <c r="E375" s="137" t="s">
        <v>83</v>
      </c>
      <c r="F375" s="137" t="s">
        <v>211</v>
      </c>
      <c r="G375" s="137"/>
      <c r="H375" s="137"/>
      <c r="I375" s="46" t="s">
        <v>322</v>
      </c>
      <c r="J375" s="46"/>
      <c r="K375" s="158"/>
      <c r="L375" s="159"/>
      <c r="M375" s="159"/>
      <c r="N375" s="159"/>
      <c r="O375" s="160"/>
      <c r="P375" s="160"/>
    </row>
    <row r="376" spans="1:16" s="130" customFormat="1">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99-1-1</v>
      </c>
      <c r="B376" s="165"/>
      <c r="C376" s="168"/>
      <c r="D376" s="148"/>
      <c r="E376" s="148" t="s">
        <v>64</v>
      </c>
      <c r="F376" s="137" t="s">
        <v>212</v>
      </c>
      <c r="G376" s="137"/>
      <c r="H376" s="137"/>
      <c r="I376" s="46" t="s">
        <v>322</v>
      </c>
      <c r="J376" s="46"/>
      <c r="K376" s="158"/>
      <c r="L376" s="159"/>
      <c r="M376" s="159"/>
      <c r="N376" s="159"/>
      <c r="O376" s="160"/>
      <c r="P376" s="160"/>
    </row>
    <row r="377" spans="1:16" s="130" customFormat="1"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100-1-1</v>
      </c>
      <c r="B377" s="165"/>
      <c r="C377" s="165"/>
      <c r="D377" s="145" t="s">
        <v>84</v>
      </c>
      <c r="E377" s="145" t="s">
        <v>85</v>
      </c>
      <c r="F377" s="137" t="s">
        <v>213</v>
      </c>
      <c r="G377" s="137"/>
      <c r="H377" s="137"/>
      <c r="I377" s="46" t="s">
        <v>322</v>
      </c>
      <c r="J377" s="46"/>
      <c r="K377" s="158"/>
      <c r="L377" s="159"/>
      <c r="M377" s="159"/>
      <c r="N377" s="159"/>
      <c r="O377" s="160"/>
      <c r="P377" s="160"/>
    </row>
    <row r="378" spans="1:16" s="130" customFormat="1"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100-2-1</v>
      </c>
      <c r="B378" s="165"/>
      <c r="C378" s="165"/>
      <c r="D378" s="153"/>
      <c r="E378" s="145"/>
      <c r="F378" s="137" t="s">
        <v>214</v>
      </c>
      <c r="G378" s="137"/>
      <c r="H378" s="137"/>
      <c r="I378" s="46" t="s">
        <v>322</v>
      </c>
      <c r="J378" s="46"/>
      <c r="K378" s="158"/>
      <c r="L378" s="159"/>
      <c r="M378" s="159"/>
      <c r="N378" s="159"/>
      <c r="O378" s="160"/>
      <c r="P378" s="160"/>
    </row>
    <row r="379" spans="1:16" s="130" customFormat="1"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100-3-1</v>
      </c>
      <c r="B379" s="165"/>
      <c r="C379" s="165"/>
      <c r="D379" s="153"/>
      <c r="E379" s="145"/>
      <c r="F379" s="137" t="s">
        <v>215</v>
      </c>
      <c r="G379" s="137"/>
      <c r="H379" s="137"/>
      <c r="I379" s="46" t="s">
        <v>322</v>
      </c>
      <c r="J379" s="46"/>
      <c r="K379" s="158"/>
      <c r="L379" s="159"/>
      <c r="M379" s="159"/>
      <c r="N379" s="159"/>
      <c r="O379" s="160"/>
      <c r="P379" s="160"/>
    </row>
    <row r="380" spans="1:16" s="130" customFormat="1" ht="33.7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100-4-1</v>
      </c>
      <c r="B380" s="165"/>
      <c r="C380" s="165"/>
      <c r="D380" s="153"/>
      <c r="E380" s="145"/>
      <c r="F380" s="137" t="s">
        <v>216</v>
      </c>
      <c r="G380" s="137"/>
      <c r="H380" s="137"/>
      <c r="I380" s="46" t="s">
        <v>322</v>
      </c>
      <c r="J380" s="46"/>
      <c r="K380" s="158"/>
      <c r="L380" s="159"/>
      <c r="M380" s="159"/>
      <c r="N380" s="159"/>
      <c r="O380" s="160"/>
      <c r="P380" s="160"/>
    </row>
    <row r="381" spans="1:16" s="130" customFormat="1" ht="33.7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100-5-1</v>
      </c>
      <c r="B381" s="165"/>
      <c r="C381" s="165"/>
      <c r="D381" s="153"/>
      <c r="E381" s="145"/>
      <c r="F381" s="137" t="s">
        <v>217</v>
      </c>
      <c r="G381" s="137"/>
      <c r="H381" s="137"/>
      <c r="I381" s="46" t="s">
        <v>322</v>
      </c>
      <c r="J381" s="46"/>
      <c r="K381" s="158"/>
      <c r="L381" s="159"/>
      <c r="M381" s="159"/>
      <c r="N381" s="159"/>
      <c r="O381" s="160"/>
      <c r="P381" s="160"/>
    </row>
    <row r="382" spans="1:16" s="130" customFormat="1" ht="33.7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100-6-1</v>
      </c>
      <c r="B382" s="165"/>
      <c r="C382" s="165"/>
      <c r="D382" s="153"/>
      <c r="E382" s="145"/>
      <c r="F382" s="137" t="s">
        <v>218</v>
      </c>
      <c r="G382" s="137"/>
      <c r="H382" s="137"/>
      <c r="I382" s="46" t="s">
        <v>322</v>
      </c>
      <c r="J382" s="46"/>
      <c r="K382" s="158"/>
      <c r="L382" s="159"/>
      <c r="M382" s="159"/>
      <c r="N382" s="159"/>
      <c r="O382" s="160"/>
      <c r="P382" s="160"/>
    </row>
    <row r="383" spans="1:16" s="130" customFormat="1" ht="22.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100-7-1</v>
      </c>
      <c r="B383" s="165"/>
      <c r="C383" s="165"/>
      <c r="D383" s="153"/>
      <c r="E383" s="145"/>
      <c r="F383" s="137" t="s">
        <v>219</v>
      </c>
      <c r="G383" s="137"/>
      <c r="H383" s="137"/>
      <c r="I383" s="46" t="s">
        <v>322</v>
      </c>
      <c r="J383" s="46"/>
      <c r="K383" s="158"/>
      <c r="L383" s="159"/>
      <c r="M383" s="159"/>
      <c r="N383" s="159"/>
      <c r="O383" s="160"/>
      <c r="P383" s="160"/>
    </row>
    <row r="384" spans="1:16" s="130" customFormat="1" ht="22.5">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100-8-1</v>
      </c>
      <c r="B384" s="165"/>
      <c r="C384" s="165"/>
      <c r="D384" s="153"/>
      <c r="E384" s="145"/>
      <c r="F384" s="137" t="s">
        <v>220</v>
      </c>
      <c r="G384" s="137"/>
      <c r="H384" s="137"/>
      <c r="I384" s="46" t="s">
        <v>322</v>
      </c>
      <c r="J384" s="46"/>
      <c r="K384" s="158"/>
      <c r="L384" s="159"/>
      <c r="M384" s="159"/>
      <c r="N384" s="159"/>
      <c r="O384" s="160"/>
      <c r="P384" s="160"/>
    </row>
    <row r="385" spans="1:16" s="130" customFormat="1"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100-9-1</v>
      </c>
      <c r="B385" s="170"/>
      <c r="C385" s="170"/>
      <c r="D385" s="155"/>
      <c r="E385" s="148"/>
      <c r="F385" s="137" t="s">
        <v>221</v>
      </c>
      <c r="G385" s="137"/>
      <c r="H385" s="137"/>
      <c r="I385" s="46" t="s">
        <v>322</v>
      </c>
      <c r="J385" s="46"/>
      <c r="K385" s="158"/>
      <c r="L385" s="159"/>
      <c r="M385" s="159"/>
      <c r="N385" s="159"/>
      <c r="O385" s="160"/>
      <c r="P385" s="160"/>
    </row>
    <row r="386" spans="1:16" s="130" customFormat="1"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101-1-1</v>
      </c>
      <c r="B386" s="123" t="s">
        <v>86</v>
      </c>
      <c r="C386" s="162" t="s">
        <v>87</v>
      </c>
      <c r="D386" s="125" t="s">
        <v>88</v>
      </c>
      <c r="E386" s="124" t="s">
        <v>35</v>
      </c>
      <c r="F386" s="137" t="s">
        <v>222</v>
      </c>
      <c r="G386" s="137"/>
      <c r="H386" s="137"/>
      <c r="I386" s="56" t="s">
        <v>333</v>
      </c>
      <c r="J386" s="56"/>
      <c r="K386" s="158"/>
      <c r="L386" s="159"/>
      <c r="M386" s="159"/>
      <c r="N386" s="159"/>
      <c r="O386" s="160"/>
      <c r="P386" s="160"/>
    </row>
    <row r="387" spans="1:16" s="130" customFormat="1">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101-2-1</v>
      </c>
      <c r="B387" s="157"/>
      <c r="C387" s="164"/>
      <c r="D387" s="125"/>
      <c r="E387" s="125"/>
      <c r="F387" s="137" t="s">
        <v>223</v>
      </c>
      <c r="G387" s="137"/>
      <c r="H387" s="137"/>
      <c r="I387" s="56" t="s">
        <v>333</v>
      </c>
      <c r="J387" s="56"/>
      <c r="K387" s="158"/>
      <c r="L387" s="159"/>
      <c r="M387" s="159"/>
      <c r="N387" s="159"/>
      <c r="O387" s="160"/>
      <c r="P387" s="160"/>
    </row>
    <row r="388" spans="1:16" ht="33.75">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101-3-1</v>
      </c>
      <c r="B388" s="157"/>
      <c r="C388" s="164"/>
      <c r="D388" s="125"/>
      <c r="E388" s="125"/>
      <c r="F388" s="133" t="s">
        <v>224</v>
      </c>
      <c r="G388" s="133" t="s">
        <v>343</v>
      </c>
      <c r="H388" s="133" t="s">
        <v>344</v>
      </c>
      <c r="I388" s="133" t="s">
        <v>674</v>
      </c>
      <c r="J388" s="100" t="s">
        <v>1048</v>
      </c>
      <c r="K388" s="163" t="s">
        <v>1173</v>
      </c>
      <c r="L388" s="75" t="s">
        <v>1242</v>
      </c>
      <c r="M388" s="74">
        <v>44740</v>
      </c>
      <c r="N388" s="73" t="s">
        <v>1227</v>
      </c>
      <c r="O388" s="75" t="s">
        <v>370</v>
      </c>
      <c r="P388" s="74">
        <v>44750</v>
      </c>
    </row>
    <row r="389" spans="1:16" ht="33.75">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101-4-1</v>
      </c>
      <c r="B389" s="157"/>
      <c r="C389" s="164"/>
      <c r="D389" s="125"/>
      <c r="E389" s="125"/>
      <c r="F389" s="133" t="s">
        <v>225</v>
      </c>
      <c r="G389" s="133" t="s">
        <v>343</v>
      </c>
      <c r="H389" s="133" t="s">
        <v>344</v>
      </c>
      <c r="I389" s="133" t="s">
        <v>674</v>
      </c>
      <c r="J389" s="100" t="s">
        <v>1049</v>
      </c>
      <c r="K389" s="163" t="s">
        <v>1173</v>
      </c>
      <c r="L389" s="75" t="s">
        <v>1242</v>
      </c>
      <c r="M389" s="74">
        <v>44740</v>
      </c>
      <c r="N389" s="73" t="s">
        <v>1227</v>
      </c>
      <c r="O389" s="75" t="s">
        <v>370</v>
      </c>
      <c r="P389" s="74">
        <v>44750</v>
      </c>
    </row>
    <row r="390" spans="1:16" ht="33.75">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101-5-1</v>
      </c>
      <c r="B390" s="157"/>
      <c r="C390" s="164"/>
      <c r="D390" s="125"/>
      <c r="E390" s="125"/>
      <c r="F390" s="133" t="s">
        <v>226</v>
      </c>
      <c r="G390" s="133" t="s">
        <v>343</v>
      </c>
      <c r="H390" s="133" t="s">
        <v>344</v>
      </c>
      <c r="I390" s="133" t="s">
        <v>674</v>
      </c>
      <c r="J390" s="100" t="s">
        <v>1050</v>
      </c>
      <c r="K390" s="163" t="s">
        <v>1173</v>
      </c>
      <c r="L390" s="75" t="s">
        <v>1242</v>
      </c>
      <c r="M390" s="74">
        <v>44740</v>
      </c>
      <c r="N390" s="73" t="s">
        <v>1227</v>
      </c>
      <c r="O390" s="75" t="s">
        <v>370</v>
      </c>
      <c r="P390" s="74">
        <v>44750</v>
      </c>
    </row>
    <row r="391" spans="1:16" ht="33.7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101-6-1</v>
      </c>
      <c r="B391" s="157"/>
      <c r="C391" s="164"/>
      <c r="D391" s="125"/>
      <c r="E391" s="125"/>
      <c r="F391" s="133" t="s">
        <v>773</v>
      </c>
      <c r="G391" s="133" t="s">
        <v>343</v>
      </c>
      <c r="H391" s="133" t="s">
        <v>344</v>
      </c>
      <c r="I391" s="133" t="s">
        <v>674</v>
      </c>
      <c r="J391" s="100" t="s">
        <v>1051</v>
      </c>
      <c r="K391" s="163" t="s">
        <v>1173</v>
      </c>
      <c r="L391" s="75" t="s">
        <v>1242</v>
      </c>
      <c r="M391" s="74">
        <v>44740</v>
      </c>
      <c r="N391" s="73" t="s">
        <v>1227</v>
      </c>
      <c r="O391" s="75" t="s">
        <v>370</v>
      </c>
      <c r="P391" s="74">
        <v>44750</v>
      </c>
    </row>
    <row r="392" spans="1:16" ht="33.7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101-7-1</v>
      </c>
      <c r="B392" s="157"/>
      <c r="C392" s="164"/>
      <c r="D392" s="125"/>
      <c r="E392" s="125"/>
      <c r="F392" s="124" t="s">
        <v>227</v>
      </c>
      <c r="G392" s="133" t="s">
        <v>343</v>
      </c>
      <c r="H392" s="133" t="s">
        <v>376</v>
      </c>
      <c r="I392" s="133" t="s">
        <v>1247</v>
      </c>
      <c r="J392" s="100" t="s">
        <v>610</v>
      </c>
      <c r="K392" s="163" t="s">
        <v>1173</v>
      </c>
      <c r="L392" s="75" t="s">
        <v>1242</v>
      </c>
      <c r="M392" s="74">
        <v>44740</v>
      </c>
      <c r="N392" s="73" t="s">
        <v>1227</v>
      </c>
      <c r="O392" s="75" t="s">
        <v>370</v>
      </c>
      <c r="P392" s="74">
        <v>44750</v>
      </c>
    </row>
    <row r="393" spans="1:16" ht="4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101-7-2</v>
      </c>
      <c r="B393" s="157"/>
      <c r="C393" s="164"/>
      <c r="D393" s="125"/>
      <c r="E393" s="125"/>
      <c r="F393" s="132"/>
      <c r="G393" s="133" t="s">
        <v>343</v>
      </c>
      <c r="H393" s="133" t="s">
        <v>376</v>
      </c>
      <c r="I393" s="133" t="s">
        <v>1245</v>
      </c>
      <c r="J393" s="100" t="s">
        <v>610</v>
      </c>
      <c r="K393" s="163" t="s">
        <v>1173</v>
      </c>
      <c r="L393" s="75" t="s">
        <v>1242</v>
      </c>
      <c r="M393" s="74">
        <v>44740</v>
      </c>
      <c r="N393" s="73" t="s">
        <v>1227</v>
      </c>
      <c r="O393" s="75" t="s">
        <v>370</v>
      </c>
      <c r="P393" s="74">
        <v>44750</v>
      </c>
    </row>
    <row r="394" spans="1:16" ht="33.7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101-8-1</v>
      </c>
      <c r="B394" s="157"/>
      <c r="C394" s="164"/>
      <c r="D394" s="125"/>
      <c r="E394" s="125"/>
      <c r="F394" s="124" t="s">
        <v>228</v>
      </c>
      <c r="G394" s="133" t="s">
        <v>343</v>
      </c>
      <c r="H394" s="133" t="s">
        <v>376</v>
      </c>
      <c r="I394" s="133" t="s">
        <v>1247</v>
      </c>
      <c r="J394" s="100" t="s">
        <v>611</v>
      </c>
      <c r="K394" s="163" t="s">
        <v>1173</v>
      </c>
      <c r="L394" s="75" t="s">
        <v>1242</v>
      </c>
      <c r="M394" s="74">
        <v>44740</v>
      </c>
      <c r="N394" s="73" t="s">
        <v>1227</v>
      </c>
      <c r="O394" s="75" t="s">
        <v>370</v>
      </c>
      <c r="P394" s="74">
        <v>44750</v>
      </c>
    </row>
    <row r="395" spans="1:16" ht="4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101-8-2</v>
      </c>
      <c r="B395" s="157"/>
      <c r="C395" s="164"/>
      <c r="D395" s="125"/>
      <c r="E395" s="125"/>
      <c r="F395" s="132"/>
      <c r="G395" s="133" t="s">
        <v>343</v>
      </c>
      <c r="H395" s="133" t="s">
        <v>376</v>
      </c>
      <c r="I395" s="133" t="s">
        <v>1245</v>
      </c>
      <c r="J395" s="100" t="s">
        <v>611</v>
      </c>
      <c r="K395" s="163" t="s">
        <v>1173</v>
      </c>
      <c r="L395" s="75" t="s">
        <v>1242</v>
      </c>
      <c r="M395" s="74">
        <v>44740</v>
      </c>
      <c r="N395" s="73" t="s">
        <v>1227</v>
      </c>
      <c r="O395" s="75" t="s">
        <v>370</v>
      </c>
      <c r="P395" s="74">
        <v>44750</v>
      </c>
    </row>
    <row r="396" spans="1:16" ht="33.7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101-9-1</v>
      </c>
      <c r="B396" s="157"/>
      <c r="C396" s="164"/>
      <c r="D396" s="125"/>
      <c r="E396" s="125"/>
      <c r="F396" s="133" t="s">
        <v>229</v>
      </c>
      <c r="G396" s="133" t="s">
        <v>343</v>
      </c>
      <c r="H396" s="133" t="s">
        <v>345</v>
      </c>
      <c r="I396" s="133" t="s">
        <v>674</v>
      </c>
      <c r="J396" s="100" t="s">
        <v>1043</v>
      </c>
      <c r="K396" s="163" t="s">
        <v>1173</v>
      </c>
      <c r="L396" s="75" t="s">
        <v>1242</v>
      </c>
      <c r="M396" s="74">
        <v>44740</v>
      </c>
      <c r="N396" s="73" t="s">
        <v>1227</v>
      </c>
      <c r="O396" s="75" t="s">
        <v>370</v>
      </c>
      <c r="P396" s="74">
        <v>44750</v>
      </c>
    </row>
    <row r="397" spans="1:16"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101-10-1</v>
      </c>
      <c r="B397" s="157"/>
      <c r="C397" s="164"/>
      <c r="D397" s="125"/>
      <c r="E397" s="125"/>
      <c r="F397" s="133" t="s">
        <v>230</v>
      </c>
      <c r="G397" s="133" t="s">
        <v>343</v>
      </c>
      <c r="H397" s="133" t="s">
        <v>345</v>
      </c>
      <c r="I397" s="133" t="s">
        <v>674</v>
      </c>
      <c r="J397" s="100" t="s">
        <v>1044</v>
      </c>
      <c r="K397" s="163" t="s">
        <v>1173</v>
      </c>
      <c r="L397" s="75" t="s">
        <v>1242</v>
      </c>
      <c r="M397" s="74">
        <v>44740</v>
      </c>
      <c r="N397" s="73" t="s">
        <v>1227</v>
      </c>
      <c r="O397" s="75" t="s">
        <v>370</v>
      </c>
      <c r="P397" s="74">
        <v>44750</v>
      </c>
    </row>
    <row r="398" spans="1:16"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101-11-1</v>
      </c>
      <c r="B398" s="157"/>
      <c r="C398" s="164"/>
      <c r="D398" s="125"/>
      <c r="E398" s="125"/>
      <c r="F398" s="133" t="s">
        <v>231</v>
      </c>
      <c r="G398" s="133" t="s">
        <v>343</v>
      </c>
      <c r="H398" s="133" t="s">
        <v>345</v>
      </c>
      <c r="I398" s="133" t="s">
        <v>674</v>
      </c>
      <c r="J398" s="100" t="s">
        <v>1045</v>
      </c>
      <c r="K398" s="163" t="s">
        <v>1173</v>
      </c>
      <c r="L398" s="75" t="s">
        <v>1242</v>
      </c>
      <c r="M398" s="74">
        <v>44740</v>
      </c>
      <c r="N398" s="73" t="s">
        <v>1227</v>
      </c>
      <c r="O398" s="75" t="s">
        <v>370</v>
      </c>
      <c r="P398" s="74">
        <v>44750</v>
      </c>
    </row>
    <row r="399" spans="1:16"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101-12-1</v>
      </c>
      <c r="B399" s="157"/>
      <c r="C399" s="164"/>
      <c r="D399" s="125"/>
      <c r="E399" s="125"/>
      <c r="F399" s="133" t="s">
        <v>232</v>
      </c>
      <c r="G399" s="133" t="s">
        <v>343</v>
      </c>
      <c r="H399" s="133" t="s">
        <v>346</v>
      </c>
      <c r="I399" s="133" t="s">
        <v>674</v>
      </c>
      <c r="J399" s="100" t="s">
        <v>1046</v>
      </c>
      <c r="K399" s="163" t="s">
        <v>1173</v>
      </c>
      <c r="L399" s="75" t="s">
        <v>1242</v>
      </c>
      <c r="M399" s="74">
        <v>44740</v>
      </c>
      <c r="N399" s="73" t="s">
        <v>1227</v>
      </c>
      <c r="O399" s="75" t="s">
        <v>370</v>
      </c>
      <c r="P399" s="74">
        <v>44750</v>
      </c>
    </row>
    <row r="400" spans="1:16"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101-13-1</v>
      </c>
      <c r="B400" s="157"/>
      <c r="C400" s="164"/>
      <c r="D400" s="125"/>
      <c r="E400" s="125"/>
      <c r="F400" s="133" t="s">
        <v>233</v>
      </c>
      <c r="G400" s="133" t="s">
        <v>343</v>
      </c>
      <c r="H400" s="133" t="s">
        <v>346</v>
      </c>
      <c r="I400" s="133" t="s">
        <v>674</v>
      </c>
      <c r="J400" s="100" t="s">
        <v>1047</v>
      </c>
      <c r="K400" s="163" t="s">
        <v>1173</v>
      </c>
      <c r="L400" s="75" t="s">
        <v>1242</v>
      </c>
      <c r="M400" s="74">
        <v>44740</v>
      </c>
      <c r="N400" s="73" t="s">
        <v>1227</v>
      </c>
      <c r="O400" s="75" t="s">
        <v>370</v>
      </c>
      <c r="P400" s="74">
        <v>44750</v>
      </c>
    </row>
    <row r="401" spans="1:16"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101-14-1</v>
      </c>
      <c r="B401" s="157"/>
      <c r="C401" s="164"/>
      <c r="D401" s="125"/>
      <c r="E401" s="125"/>
      <c r="F401" s="124" t="s">
        <v>234</v>
      </c>
      <c r="G401" s="133" t="s">
        <v>347</v>
      </c>
      <c r="H401" s="133" t="s">
        <v>348</v>
      </c>
      <c r="I401" s="133" t="s">
        <v>694</v>
      </c>
      <c r="J401" s="100" t="s">
        <v>624</v>
      </c>
      <c r="K401" s="163" t="s">
        <v>1161</v>
      </c>
      <c r="L401" s="75" t="s">
        <v>1242</v>
      </c>
      <c r="M401" s="74">
        <v>44740</v>
      </c>
      <c r="N401" s="73" t="s">
        <v>1227</v>
      </c>
      <c r="O401" s="75" t="s">
        <v>370</v>
      </c>
      <c r="P401" s="74">
        <v>44750</v>
      </c>
    </row>
    <row r="402" spans="1:16"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101-14-2</v>
      </c>
      <c r="B402" s="157"/>
      <c r="C402" s="164"/>
      <c r="D402" s="125"/>
      <c r="E402" s="125"/>
      <c r="F402" s="125"/>
      <c r="G402" s="133" t="s">
        <v>347</v>
      </c>
      <c r="H402" s="133" t="s">
        <v>348</v>
      </c>
      <c r="I402" s="133" t="s">
        <v>694</v>
      </c>
      <c r="J402" s="100" t="s">
        <v>625</v>
      </c>
      <c r="K402" s="163" t="s">
        <v>1161</v>
      </c>
      <c r="L402" s="75" t="s">
        <v>1242</v>
      </c>
      <c r="M402" s="74">
        <v>44740</v>
      </c>
      <c r="N402" s="73" t="s">
        <v>1227</v>
      </c>
      <c r="O402" s="75" t="s">
        <v>370</v>
      </c>
      <c r="P402" s="74">
        <v>44750</v>
      </c>
    </row>
    <row r="403" spans="1:16"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101-14-3</v>
      </c>
      <c r="B403" s="157"/>
      <c r="C403" s="164"/>
      <c r="D403" s="125"/>
      <c r="E403" s="125"/>
      <c r="F403" s="125"/>
      <c r="G403" s="133" t="s">
        <v>347</v>
      </c>
      <c r="H403" s="133" t="s">
        <v>348</v>
      </c>
      <c r="I403" s="133" t="s">
        <v>694</v>
      </c>
      <c r="J403" s="100" t="s">
        <v>626</v>
      </c>
      <c r="K403" s="163" t="s">
        <v>1161</v>
      </c>
      <c r="L403" s="75" t="s">
        <v>1242</v>
      </c>
      <c r="M403" s="74">
        <v>44740</v>
      </c>
      <c r="N403" s="73" t="s">
        <v>1227</v>
      </c>
      <c r="O403" s="75" t="s">
        <v>370</v>
      </c>
      <c r="P403" s="74">
        <v>44750</v>
      </c>
    </row>
    <row r="404" spans="1:16"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101-14-4</v>
      </c>
      <c r="B404" s="157"/>
      <c r="C404" s="164"/>
      <c r="D404" s="125"/>
      <c r="E404" s="125"/>
      <c r="F404" s="125"/>
      <c r="G404" s="133" t="s">
        <v>347</v>
      </c>
      <c r="H404" s="133" t="s">
        <v>348</v>
      </c>
      <c r="I404" s="133" t="s">
        <v>694</v>
      </c>
      <c r="J404" s="100" t="s">
        <v>627</v>
      </c>
      <c r="K404" s="163" t="s">
        <v>1161</v>
      </c>
      <c r="L404" s="75" t="s">
        <v>1242</v>
      </c>
      <c r="M404" s="74">
        <v>44740</v>
      </c>
      <c r="N404" s="73" t="s">
        <v>1227</v>
      </c>
      <c r="O404" s="75" t="s">
        <v>370</v>
      </c>
      <c r="P404" s="74">
        <v>44750</v>
      </c>
    </row>
    <row r="405" spans="1:16"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101-14-5</v>
      </c>
      <c r="B405" s="157"/>
      <c r="C405" s="164"/>
      <c r="D405" s="125"/>
      <c r="E405" s="125"/>
      <c r="F405" s="125"/>
      <c r="G405" s="133" t="s">
        <v>347</v>
      </c>
      <c r="H405" s="133" t="s">
        <v>348</v>
      </c>
      <c r="I405" s="133" t="s">
        <v>694</v>
      </c>
      <c r="J405" s="100" t="s">
        <v>628</v>
      </c>
      <c r="K405" s="163" t="s">
        <v>1161</v>
      </c>
      <c r="L405" s="75" t="s">
        <v>1242</v>
      </c>
      <c r="M405" s="74">
        <v>44740</v>
      </c>
      <c r="N405" s="73" t="s">
        <v>1227</v>
      </c>
      <c r="O405" s="75" t="s">
        <v>370</v>
      </c>
      <c r="P405" s="74">
        <v>44750</v>
      </c>
    </row>
    <row r="406" spans="1:16"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101-14-6</v>
      </c>
      <c r="B406" s="157"/>
      <c r="C406" s="164"/>
      <c r="D406" s="125"/>
      <c r="E406" s="125"/>
      <c r="F406" s="125"/>
      <c r="G406" s="133" t="s">
        <v>347</v>
      </c>
      <c r="H406" s="133" t="s">
        <v>348</v>
      </c>
      <c r="I406" s="133" t="s">
        <v>694</v>
      </c>
      <c r="J406" s="100" t="s">
        <v>629</v>
      </c>
      <c r="K406" s="163" t="s">
        <v>1161</v>
      </c>
      <c r="L406" s="75" t="s">
        <v>1242</v>
      </c>
      <c r="M406" s="74">
        <v>44740</v>
      </c>
      <c r="N406" s="73" t="s">
        <v>1227</v>
      </c>
      <c r="O406" s="75" t="s">
        <v>370</v>
      </c>
      <c r="P406" s="74">
        <v>44750</v>
      </c>
    </row>
    <row r="407" spans="1:16"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101-14-7</v>
      </c>
      <c r="B407" s="157"/>
      <c r="C407" s="164"/>
      <c r="D407" s="125"/>
      <c r="E407" s="125"/>
      <c r="F407" s="125"/>
      <c r="G407" s="133" t="s">
        <v>347</v>
      </c>
      <c r="H407" s="133" t="s">
        <v>348</v>
      </c>
      <c r="I407" s="133" t="s">
        <v>694</v>
      </c>
      <c r="J407" s="100" t="s">
        <v>630</v>
      </c>
      <c r="K407" s="163" t="s">
        <v>1161</v>
      </c>
      <c r="L407" s="75" t="s">
        <v>1242</v>
      </c>
      <c r="M407" s="74">
        <v>44740</v>
      </c>
      <c r="N407" s="73" t="s">
        <v>1227</v>
      </c>
      <c r="O407" s="75" t="s">
        <v>370</v>
      </c>
      <c r="P407" s="74">
        <v>44750</v>
      </c>
    </row>
    <row r="408" spans="1:16"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101-14-8</v>
      </c>
      <c r="B408" s="157"/>
      <c r="C408" s="164"/>
      <c r="D408" s="125"/>
      <c r="E408" s="125"/>
      <c r="F408" s="125"/>
      <c r="G408" s="133" t="s">
        <v>347</v>
      </c>
      <c r="H408" s="133" t="s">
        <v>348</v>
      </c>
      <c r="I408" s="133" t="s">
        <v>694</v>
      </c>
      <c r="J408" s="100" t="s">
        <v>631</v>
      </c>
      <c r="K408" s="163" t="s">
        <v>1161</v>
      </c>
      <c r="L408" s="75" t="s">
        <v>1242</v>
      </c>
      <c r="M408" s="74">
        <v>44740</v>
      </c>
      <c r="N408" s="73" t="s">
        <v>1227</v>
      </c>
      <c r="O408" s="75" t="s">
        <v>370</v>
      </c>
      <c r="P408" s="74">
        <v>44750</v>
      </c>
    </row>
    <row r="409" spans="1:16"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101-14-9</v>
      </c>
      <c r="B409" s="157"/>
      <c r="C409" s="164"/>
      <c r="D409" s="125"/>
      <c r="E409" s="125"/>
      <c r="F409" s="125"/>
      <c r="G409" s="133" t="s">
        <v>347</v>
      </c>
      <c r="H409" s="133" t="s">
        <v>348</v>
      </c>
      <c r="I409" s="133" t="s">
        <v>694</v>
      </c>
      <c r="J409" s="100" t="s">
        <v>632</v>
      </c>
      <c r="K409" s="163" t="s">
        <v>1161</v>
      </c>
      <c r="L409" s="75" t="s">
        <v>1242</v>
      </c>
      <c r="M409" s="74">
        <v>44740</v>
      </c>
      <c r="N409" s="73" t="s">
        <v>1227</v>
      </c>
      <c r="O409" s="75" t="s">
        <v>370</v>
      </c>
      <c r="P409" s="74">
        <v>44750</v>
      </c>
    </row>
    <row r="410" spans="1:16"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101-14-10</v>
      </c>
      <c r="B410" s="157"/>
      <c r="C410" s="164"/>
      <c r="D410" s="125"/>
      <c r="E410" s="125"/>
      <c r="F410" s="125"/>
      <c r="G410" s="133" t="s">
        <v>347</v>
      </c>
      <c r="H410" s="133" t="s">
        <v>348</v>
      </c>
      <c r="I410" s="133" t="s">
        <v>694</v>
      </c>
      <c r="J410" s="100" t="s">
        <v>633</v>
      </c>
      <c r="K410" s="163" t="s">
        <v>1161</v>
      </c>
      <c r="L410" s="75" t="s">
        <v>1242</v>
      </c>
      <c r="M410" s="74">
        <v>44740</v>
      </c>
      <c r="N410" s="73" t="s">
        <v>1227</v>
      </c>
      <c r="O410" s="75" t="s">
        <v>370</v>
      </c>
      <c r="P410" s="74">
        <v>44750</v>
      </c>
    </row>
    <row r="411" spans="1:16" ht="33.7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101-14-11</v>
      </c>
      <c r="B411" s="157"/>
      <c r="C411" s="164"/>
      <c r="D411" s="125"/>
      <c r="E411" s="125"/>
      <c r="F411" s="125"/>
      <c r="G411" s="133" t="s">
        <v>347</v>
      </c>
      <c r="H411" s="133" t="s">
        <v>348</v>
      </c>
      <c r="I411" s="133" t="s">
        <v>694</v>
      </c>
      <c r="J411" s="100" t="s">
        <v>634</v>
      </c>
      <c r="K411" s="163" t="s">
        <v>1161</v>
      </c>
      <c r="L411" s="75" t="s">
        <v>1242</v>
      </c>
      <c r="M411" s="74">
        <v>44740</v>
      </c>
      <c r="N411" s="73" t="s">
        <v>1227</v>
      </c>
      <c r="O411" s="75" t="s">
        <v>370</v>
      </c>
      <c r="P411" s="74">
        <v>44750</v>
      </c>
    </row>
    <row r="412" spans="1:16" ht="33.7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101-14-12</v>
      </c>
      <c r="B412" s="157"/>
      <c r="C412" s="164"/>
      <c r="D412" s="125"/>
      <c r="E412" s="125"/>
      <c r="F412" s="125"/>
      <c r="G412" s="133" t="s">
        <v>347</v>
      </c>
      <c r="H412" s="133" t="s">
        <v>348</v>
      </c>
      <c r="I412" s="133" t="s">
        <v>674</v>
      </c>
      <c r="J412" s="100" t="s">
        <v>635</v>
      </c>
      <c r="K412" s="163" t="s">
        <v>1151</v>
      </c>
      <c r="L412" s="75" t="s">
        <v>1242</v>
      </c>
      <c r="M412" s="74">
        <v>44740</v>
      </c>
      <c r="N412" s="73" t="s">
        <v>1227</v>
      </c>
      <c r="O412" s="75" t="s">
        <v>370</v>
      </c>
      <c r="P412" s="74">
        <v>44750</v>
      </c>
    </row>
    <row r="413" spans="1:16"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101-14-13</v>
      </c>
      <c r="B413" s="157"/>
      <c r="C413" s="164"/>
      <c r="D413" s="125"/>
      <c r="E413" s="125"/>
      <c r="F413" s="125"/>
      <c r="G413" s="133" t="s">
        <v>347</v>
      </c>
      <c r="H413" s="133" t="s">
        <v>348</v>
      </c>
      <c r="I413" s="133" t="s">
        <v>674</v>
      </c>
      <c r="J413" s="100" t="s">
        <v>636</v>
      </c>
      <c r="K413" s="163" t="s">
        <v>1151</v>
      </c>
      <c r="L413" s="75" t="s">
        <v>1242</v>
      </c>
      <c r="M413" s="74">
        <v>44740</v>
      </c>
      <c r="N413" s="73" t="s">
        <v>1227</v>
      </c>
      <c r="O413" s="75" t="s">
        <v>370</v>
      </c>
      <c r="P413" s="74">
        <v>44750</v>
      </c>
    </row>
    <row r="414" spans="1:16" ht="33.7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101-14-14</v>
      </c>
      <c r="B414" s="157"/>
      <c r="C414" s="164"/>
      <c r="D414" s="125"/>
      <c r="E414" s="125"/>
      <c r="F414" s="125"/>
      <c r="G414" s="133" t="s">
        <v>347</v>
      </c>
      <c r="H414" s="133" t="s">
        <v>348</v>
      </c>
      <c r="I414" s="133" t="s">
        <v>674</v>
      </c>
      <c r="J414" s="100" t="s">
        <v>637</v>
      </c>
      <c r="K414" s="163" t="s">
        <v>1151</v>
      </c>
      <c r="L414" s="75" t="s">
        <v>1242</v>
      </c>
      <c r="M414" s="74">
        <v>44740</v>
      </c>
      <c r="N414" s="73" t="s">
        <v>1227</v>
      </c>
      <c r="O414" s="75" t="s">
        <v>370</v>
      </c>
      <c r="P414" s="74">
        <v>44750</v>
      </c>
    </row>
    <row r="415" spans="1:16"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101-14-15</v>
      </c>
      <c r="B415" s="157"/>
      <c r="C415" s="164"/>
      <c r="D415" s="125"/>
      <c r="E415" s="125"/>
      <c r="F415" s="125"/>
      <c r="G415" s="133" t="s">
        <v>347</v>
      </c>
      <c r="H415" s="133" t="s">
        <v>348</v>
      </c>
      <c r="I415" s="133" t="s">
        <v>674</v>
      </c>
      <c r="J415" s="100" t="s">
        <v>638</v>
      </c>
      <c r="K415" s="163" t="s">
        <v>1151</v>
      </c>
      <c r="L415" s="75" t="s">
        <v>1242</v>
      </c>
      <c r="M415" s="74">
        <v>44740</v>
      </c>
      <c r="N415" s="73" t="s">
        <v>1227</v>
      </c>
      <c r="O415" s="75" t="s">
        <v>370</v>
      </c>
      <c r="P415" s="74">
        <v>44750</v>
      </c>
    </row>
    <row r="416" spans="1:16" ht="33.75">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101-14-16</v>
      </c>
      <c r="B416" s="157"/>
      <c r="C416" s="164"/>
      <c r="D416" s="125"/>
      <c r="E416" s="125"/>
      <c r="F416" s="125"/>
      <c r="G416" s="133" t="s">
        <v>347</v>
      </c>
      <c r="H416" s="133" t="s">
        <v>348</v>
      </c>
      <c r="I416" s="133" t="s">
        <v>674</v>
      </c>
      <c r="J416" s="100" t="s">
        <v>639</v>
      </c>
      <c r="K416" s="163" t="s">
        <v>1151</v>
      </c>
      <c r="L416" s="75" t="s">
        <v>1242</v>
      </c>
      <c r="M416" s="74">
        <v>44740</v>
      </c>
      <c r="N416" s="73" t="s">
        <v>1227</v>
      </c>
      <c r="O416" s="75" t="s">
        <v>370</v>
      </c>
      <c r="P416" s="74">
        <v>44750</v>
      </c>
    </row>
    <row r="417" spans="1:16" ht="33.7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101-14-17</v>
      </c>
      <c r="B417" s="157"/>
      <c r="C417" s="164"/>
      <c r="D417" s="125"/>
      <c r="E417" s="125"/>
      <c r="F417" s="125"/>
      <c r="G417" s="133" t="s">
        <v>347</v>
      </c>
      <c r="H417" s="133" t="s">
        <v>348</v>
      </c>
      <c r="I417" s="133" t="s">
        <v>674</v>
      </c>
      <c r="J417" s="100" t="s">
        <v>640</v>
      </c>
      <c r="K417" s="163" t="s">
        <v>1151</v>
      </c>
      <c r="L417" s="75" t="s">
        <v>1242</v>
      </c>
      <c r="M417" s="74">
        <v>44740</v>
      </c>
      <c r="N417" s="73" t="s">
        <v>1227</v>
      </c>
      <c r="O417" s="75" t="s">
        <v>370</v>
      </c>
      <c r="P417" s="74">
        <v>44750</v>
      </c>
    </row>
    <row r="418" spans="1:16" ht="33.7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101-14-18</v>
      </c>
      <c r="B418" s="157"/>
      <c r="C418" s="164"/>
      <c r="D418" s="125"/>
      <c r="E418" s="125"/>
      <c r="F418" s="125"/>
      <c r="G418" s="133" t="s">
        <v>347</v>
      </c>
      <c r="H418" s="133" t="s">
        <v>348</v>
      </c>
      <c r="I418" s="133" t="s">
        <v>674</v>
      </c>
      <c r="J418" s="100" t="s">
        <v>641</v>
      </c>
      <c r="K418" s="163" t="s">
        <v>1151</v>
      </c>
      <c r="L418" s="75" t="s">
        <v>1242</v>
      </c>
      <c r="M418" s="74">
        <v>44740</v>
      </c>
      <c r="N418" s="73" t="s">
        <v>1227</v>
      </c>
      <c r="O418" s="75" t="s">
        <v>370</v>
      </c>
      <c r="P418" s="74">
        <v>44750</v>
      </c>
    </row>
    <row r="419" spans="1:16" ht="33.7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101-14-19</v>
      </c>
      <c r="B419" s="157"/>
      <c r="C419" s="164"/>
      <c r="D419" s="125"/>
      <c r="E419" s="125"/>
      <c r="F419" s="125"/>
      <c r="G419" s="133" t="s">
        <v>347</v>
      </c>
      <c r="H419" s="133" t="s">
        <v>348</v>
      </c>
      <c r="I419" s="133" t="s">
        <v>674</v>
      </c>
      <c r="J419" s="100" t="s">
        <v>642</v>
      </c>
      <c r="K419" s="163" t="s">
        <v>1151</v>
      </c>
      <c r="L419" s="75" t="s">
        <v>1242</v>
      </c>
      <c r="M419" s="74">
        <v>44740</v>
      </c>
      <c r="N419" s="73" t="s">
        <v>1227</v>
      </c>
      <c r="O419" s="75" t="s">
        <v>370</v>
      </c>
      <c r="P419" s="74">
        <v>44750</v>
      </c>
    </row>
    <row r="420" spans="1:16" ht="33.7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101-14-20</v>
      </c>
      <c r="B420" s="157"/>
      <c r="C420" s="164"/>
      <c r="D420" s="125"/>
      <c r="E420" s="125"/>
      <c r="F420" s="132"/>
      <c r="G420" s="133" t="s">
        <v>347</v>
      </c>
      <c r="H420" s="133" t="s">
        <v>348</v>
      </c>
      <c r="I420" s="133" t="s">
        <v>674</v>
      </c>
      <c r="J420" s="100" t="s">
        <v>643</v>
      </c>
      <c r="K420" s="163" t="s">
        <v>1151</v>
      </c>
      <c r="L420" s="75" t="s">
        <v>1242</v>
      </c>
      <c r="M420" s="74">
        <v>44740</v>
      </c>
      <c r="N420" s="73" t="s">
        <v>1227</v>
      </c>
      <c r="O420" s="75" t="s">
        <v>370</v>
      </c>
      <c r="P420" s="74">
        <v>44750</v>
      </c>
    </row>
    <row r="421" spans="1:16" ht="33.7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101-15-1</v>
      </c>
      <c r="B421" s="157"/>
      <c r="C421" s="164"/>
      <c r="D421" s="125"/>
      <c r="E421" s="125"/>
      <c r="F421" s="133" t="s">
        <v>235</v>
      </c>
      <c r="G421" s="133" t="s">
        <v>347</v>
      </c>
      <c r="H421" s="133" t="s">
        <v>348</v>
      </c>
      <c r="I421" s="133" t="s">
        <v>674</v>
      </c>
      <c r="J421" s="100" t="s">
        <v>720</v>
      </c>
      <c r="K421" s="163" t="s">
        <v>1151</v>
      </c>
      <c r="L421" s="75" t="s">
        <v>1242</v>
      </c>
      <c r="M421" s="74">
        <v>44740</v>
      </c>
      <c r="N421" s="73" t="s">
        <v>1227</v>
      </c>
      <c r="O421" s="75" t="s">
        <v>370</v>
      </c>
      <c r="P421" s="74">
        <v>44750</v>
      </c>
    </row>
    <row r="422" spans="1:16" ht="33.7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101-16-1</v>
      </c>
      <c r="B422" s="157"/>
      <c r="C422" s="164"/>
      <c r="D422" s="125"/>
      <c r="E422" s="125"/>
      <c r="F422" s="124" t="s">
        <v>236</v>
      </c>
      <c r="G422" s="134" t="s">
        <v>338</v>
      </c>
      <c r="H422" s="135" t="s">
        <v>339</v>
      </c>
      <c r="I422" s="135" t="s">
        <v>857</v>
      </c>
      <c r="J422" s="134" t="s">
        <v>591</v>
      </c>
      <c r="K422" s="136" t="s">
        <v>1141</v>
      </c>
      <c r="L422" s="75" t="s">
        <v>1242</v>
      </c>
      <c r="M422" s="74">
        <v>44740</v>
      </c>
      <c r="N422" s="73" t="s">
        <v>1227</v>
      </c>
      <c r="O422" s="75" t="s">
        <v>370</v>
      </c>
      <c r="P422" s="74">
        <v>44750</v>
      </c>
    </row>
    <row r="423" spans="1:16" ht="33.7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101-16-2</v>
      </c>
      <c r="B423" s="157"/>
      <c r="C423" s="164"/>
      <c r="D423" s="125"/>
      <c r="E423" s="125"/>
      <c r="F423" s="125"/>
      <c r="G423" s="134" t="s">
        <v>338</v>
      </c>
      <c r="H423" s="135" t="s">
        <v>339</v>
      </c>
      <c r="I423" s="135" t="s">
        <v>824</v>
      </c>
      <c r="J423" s="134" t="s">
        <v>592</v>
      </c>
      <c r="K423" s="76" t="s">
        <v>1141</v>
      </c>
      <c r="L423" s="75" t="s">
        <v>1242</v>
      </c>
      <c r="M423" s="74">
        <v>44740</v>
      </c>
      <c r="N423" s="73" t="s">
        <v>1227</v>
      </c>
      <c r="O423" s="75" t="s">
        <v>370</v>
      </c>
      <c r="P423" s="74">
        <v>44750</v>
      </c>
    </row>
    <row r="424" spans="1:16"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101-16-3</v>
      </c>
      <c r="B424" s="157"/>
      <c r="C424" s="164"/>
      <c r="D424" s="125"/>
      <c r="E424" s="125"/>
      <c r="F424" s="125"/>
      <c r="G424" s="134" t="s">
        <v>338</v>
      </c>
      <c r="H424" s="135" t="s">
        <v>339</v>
      </c>
      <c r="I424" s="135" t="s">
        <v>825</v>
      </c>
      <c r="J424" s="134" t="s">
        <v>592</v>
      </c>
      <c r="K424" s="76" t="s">
        <v>1141</v>
      </c>
      <c r="L424" s="75" t="s">
        <v>1242</v>
      </c>
      <c r="M424" s="74">
        <v>44740</v>
      </c>
      <c r="N424" s="73" t="s">
        <v>1227</v>
      </c>
      <c r="O424" s="75" t="s">
        <v>370</v>
      </c>
      <c r="P424" s="74">
        <v>44750</v>
      </c>
    </row>
    <row r="425" spans="1:16"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101-16-4</v>
      </c>
      <c r="B425" s="157"/>
      <c r="C425" s="164"/>
      <c r="D425" s="125"/>
      <c r="E425" s="125"/>
      <c r="F425" s="125"/>
      <c r="G425" s="134" t="s">
        <v>338</v>
      </c>
      <c r="H425" s="135" t="s">
        <v>339</v>
      </c>
      <c r="I425" s="135" t="s">
        <v>828</v>
      </c>
      <c r="J425" s="134" t="s">
        <v>592</v>
      </c>
      <c r="K425" s="76" t="s">
        <v>1143</v>
      </c>
      <c r="L425" s="75" t="s">
        <v>1242</v>
      </c>
      <c r="M425" s="74">
        <v>44740</v>
      </c>
      <c r="N425" s="73" t="s">
        <v>1227</v>
      </c>
      <c r="O425" s="75" t="s">
        <v>370</v>
      </c>
      <c r="P425" s="74">
        <v>44750</v>
      </c>
    </row>
    <row r="426" spans="1:16" ht="33.7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101-16-5</v>
      </c>
      <c r="B426" s="157"/>
      <c r="C426" s="164"/>
      <c r="D426" s="125"/>
      <c r="E426" s="125"/>
      <c r="F426" s="125"/>
      <c r="G426" s="134" t="s">
        <v>338</v>
      </c>
      <c r="H426" s="135" t="s">
        <v>339</v>
      </c>
      <c r="I426" s="135" t="s">
        <v>829</v>
      </c>
      <c r="J426" s="134" t="s">
        <v>592</v>
      </c>
      <c r="K426" s="76" t="s">
        <v>1143</v>
      </c>
      <c r="L426" s="75" t="s">
        <v>1242</v>
      </c>
      <c r="M426" s="74">
        <v>44740</v>
      </c>
      <c r="N426" s="73" t="s">
        <v>1227</v>
      </c>
      <c r="O426" s="75" t="s">
        <v>370</v>
      </c>
      <c r="P426" s="74">
        <v>44750</v>
      </c>
    </row>
    <row r="427" spans="1:16" ht="33.7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101-16-6</v>
      </c>
      <c r="B427" s="157"/>
      <c r="C427" s="164"/>
      <c r="D427" s="125"/>
      <c r="E427" s="125"/>
      <c r="F427" s="125"/>
      <c r="G427" s="134" t="s">
        <v>338</v>
      </c>
      <c r="H427" s="135" t="s">
        <v>339</v>
      </c>
      <c r="I427" s="135" t="s">
        <v>835</v>
      </c>
      <c r="J427" s="134" t="s">
        <v>591</v>
      </c>
      <c r="K427" s="136" t="s">
        <v>1142</v>
      </c>
      <c r="L427" s="75" t="s">
        <v>1242</v>
      </c>
      <c r="M427" s="74">
        <v>44740</v>
      </c>
      <c r="N427" s="73" t="s">
        <v>1227</v>
      </c>
      <c r="O427" s="75" t="s">
        <v>370</v>
      </c>
      <c r="P427" s="74">
        <v>44750</v>
      </c>
    </row>
    <row r="428" spans="1:16" ht="33.7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101-16-7</v>
      </c>
      <c r="B428" s="157"/>
      <c r="C428" s="164"/>
      <c r="D428" s="125"/>
      <c r="E428" s="125"/>
      <c r="F428" s="125"/>
      <c r="G428" s="134" t="s">
        <v>338</v>
      </c>
      <c r="H428" s="135" t="s">
        <v>339</v>
      </c>
      <c r="I428" s="135" t="s">
        <v>836</v>
      </c>
      <c r="J428" s="134" t="s">
        <v>593</v>
      </c>
      <c r="K428" s="136" t="s">
        <v>1145</v>
      </c>
      <c r="L428" s="75" t="s">
        <v>1242</v>
      </c>
      <c r="M428" s="74">
        <v>44740</v>
      </c>
      <c r="N428" s="73" t="s">
        <v>1227</v>
      </c>
      <c r="O428" s="75" t="s">
        <v>370</v>
      </c>
      <c r="P428" s="74">
        <v>44750</v>
      </c>
    </row>
    <row r="429" spans="1:16" ht="33.7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101-16-8</v>
      </c>
      <c r="B429" s="157"/>
      <c r="C429" s="164"/>
      <c r="D429" s="125"/>
      <c r="E429" s="125"/>
      <c r="F429" s="125"/>
      <c r="G429" s="134" t="s">
        <v>338</v>
      </c>
      <c r="H429" s="135" t="s">
        <v>339</v>
      </c>
      <c r="I429" s="135" t="s">
        <v>837</v>
      </c>
      <c r="J429" s="134" t="s">
        <v>593</v>
      </c>
      <c r="K429" s="136" t="s">
        <v>1145</v>
      </c>
      <c r="L429" s="75" t="s">
        <v>1242</v>
      </c>
      <c r="M429" s="74">
        <v>44740</v>
      </c>
      <c r="N429" s="73" t="s">
        <v>1227</v>
      </c>
      <c r="O429" s="75" t="s">
        <v>370</v>
      </c>
      <c r="P429" s="74">
        <v>44750</v>
      </c>
    </row>
    <row r="430" spans="1:16"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101-16-9</v>
      </c>
      <c r="B430" s="157"/>
      <c r="C430" s="164"/>
      <c r="D430" s="125"/>
      <c r="E430" s="125"/>
      <c r="F430" s="125"/>
      <c r="G430" s="134" t="s">
        <v>340</v>
      </c>
      <c r="H430" s="135" t="s">
        <v>342</v>
      </c>
      <c r="I430" s="135" t="s">
        <v>850</v>
      </c>
      <c r="J430" s="134" t="s">
        <v>1233</v>
      </c>
      <c r="K430" s="76" t="s">
        <v>1145</v>
      </c>
      <c r="L430" s="75" t="s">
        <v>1242</v>
      </c>
      <c r="M430" s="74">
        <v>44740</v>
      </c>
      <c r="N430" s="73" t="s">
        <v>1227</v>
      </c>
      <c r="O430" s="75" t="s">
        <v>370</v>
      </c>
      <c r="P430" s="74">
        <v>44750</v>
      </c>
    </row>
    <row r="431" spans="1:16" ht="33.7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101-16-10</v>
      </c>
      <c r="B431" s="157"/>
      <c r="C431" s="164"/>
      <c r="D431" s="125"/>
      <c r="E431" s="125"/>
      <c r="F431" s="125"/>
      <c r="G431" s="134" t="s">
        <v>340</v>
      </c>
      <c r="H431" s="135" t="s">
        <v>342</v>
      </c>
      <c r="I431" s="135" t="s">
        <v>851</v>
      </c>
      <c r="J431" s="134" t="s">
        <v>1234</v>
      </c>
      <c r="K431" s="76" t="s">
        <v>1145</v>
      </c>
      <c r="L431" s="75" t="s">
        <v>1242</v>
      </c>
      <c r="M431" s="74">
        <v>44740</v>
      </c>
      <c r="N431" s="73" t="s">
        <v>1227</v>
      </c>
      <c r="O431" s="75" t="s">
        <v>370</v>
      </c>
      <c r="P431" s="74">
        <v>44750</v>
      </c>
    </row>
    <row r="432" spans="1:16" ht="33.7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101-16-11</v>
      </c>
      <c r="B432" s="157"/>
      <c r="C432" s="164"/>
      <c r="D432" s="125"/>
      <c r="E432" s="125"/>
      <c r="F432" s="125"/>
      <c r="G432" s="134" t="s">
        <v>340</v>
      </c>
      <c r="H432" s="135" t="s">
        <v>342</v>
      </c>
      <c r="I432" s="135" t="s">
        <v>852</v>
      </c>
      <c r="J432" s="134" t="s">
        <v>1235</v>
      </c>
      <c r="K432" s="76" t="s">
        <v>1147</v>
      </c>
      <c r="L432" s="75" t="s">
        <v>1242</v>
      </c>
      <c r="M432" s="74">
        <v>44740</v>
      </c>
      <c r="N432" s="73" t="s">
        <v>1227</v>
      </c>
      <c r="O432" s="75" t="s">
        <v>370</v>
      </c>
      <c r="P432" s="74">
        <v>44750</v>
      </c>
    </row>
    <row r="433" spans="1:16" ht="33.7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101-16-12</v>
      </c>
      <c r="B433" s="157"/>
      <c r="C433" s="164"/>
      <c r="D433" s="125"/>
      <c r="E433" s="125"/>
      <c r="F433" s="132"/>
      <c r="G433" s="133" t="s">
        <v>354</v>
      </c>
      <c r="H433" s="133" t="s">
        <v>647</v>
      </c>
      <c r="I433" s="133" t="s">
        <v>1085</v>
      </c>
      <c r="J433" s="100" t="s">
        <v>644</v>
      </c>
      <c r="K433" s="163" t="s">
        <v>1169</v>
      </c>
      <c r="L433" s="75" t="s">
        <v>1242</v>
      </c>
      <c r="M433" s="74">
        <v>44740</v>
      </c>
      <c r="N433" s="73" t="s">
        <v>1227</v>
      </c>
      <c r="O433" s="75" t="s">
        <v>370</v>
      </c>
      <c r="P433" s="74">
        <v>44750</v>
      </c>
    </row>
    <row r="434" spans="1:16" ht="33.75">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101-17-1</v>
      </c>
      <c r="B434" s="157"/>
      <c r="C434" s="164"/>
      <c r="D434" s="125"/>
      <c r="E434" s="125"/>
      <c r="F434" s="124" t="s">
        <v>237</v>
      </c>
      <c r="G434" s="133" t="s">
        <v>347</v>
      </c>
      <c r="H434" s="133" t="s">
        <v>348</v>
      </c>
      <c r="I434" s="133" t="s">
        <v>694</v>
      </c>
      <c r="J434" s="100" t="s">
        <v>654</v>
      </c>
      <c r="K434" s="163" t="s">
        <v>1161</v>
      </c>
      <c r="L434" s="75" t="s">
        <v>1242</v>
      </c>
      <c r="M434" s="74">
        <v>44740</v>
      </c>
      <c r="N434" s="73" t="s">
        <v>1227</v>
      </c>
      <c r="O434" s="75" t="s">
        <v>370</v>
      </c>
      <c r="P434" s="74">
        <v>44750</v>
      </c>
    </row>
    <row r="435" spans="1:16" ht="33.75">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101-17-2</v>
      </c>
      <c r="B435" s="157"/>
      <c r="C435" s="164"/>
      <c r="D435" s="125"/>
      <c r="E435" s="125"/>
      <c r="F435" s="125"/>
      <c r="G435" s="133" t="s">
        <v>347</v>
      </c>
      <c r="H435" s="133" t="s">
        <v>348</v>
      </c>
      <c r="I435" s="133" t="s">
        <v>694</v>
      </c>
      <c r="J435" s="100" t="s">
        <v>655</v>
      </c>
      <c r="K435" s="163" t="s">
        <v>1161</v>
      </c>
      <c r="L435" s="75" t="s">
        <v>1242</v>
      </c>
      <c r="M435" s="74">
        <v>44740</v>
      </c>
      <c r="N435" s="73" t="s">
        <v>1227</v>
      </c>
      <c r="O435" s="75" t="s">
        <v>370</v>
      </c>
      <c r="P435" s="74">
        <v>44750</v>
      </c>
    </row>
    <row r="436" spans="1:16" ht="33.7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101-17-3</v>
      </c>
      <c r="B436" s="157"/>
      <c r="C436" s="164"/>
      <c r="D436" s="125"/>
      <c r="E436" s="125"/>
      <c r="F436" s="125"/>
      <c r="G436" s="133" t="s">
        <v>347</v>
      </c>
      <c r="H436" s="133" t="s">
        <v>348</v>
      </c>
      <c r="I436" s="133" t="s">
        <v>694</v>
      </c>
      <c r="J436" s="100" t="s">
        <v>656</v>
      </c>
      <c r="K436" s="163" t="s">
        <v>1161</v>
      </c>
      <c r="L436" s="75" t="s">
        <v>1242</v>
      </c>
      <c r="M436" s="74">
        <v>44740</v>
      </c>
      <c r="N436" s="73" t="s">
        <v>1227</v>
      </c>
      <c r="O436" s="75" t="s">
        <v>370</v>
      </c>
      <c r="P436" s="74">
        <v>44750</v>
      </c>
    </row>
    <row r="437" spans="1:16" ht="33.7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101-17-4</v>
      </c>
      <c r="B437" s="157"/>
      <c r="C437" s="164"/>
      <c r="D437" s="125"/>
      <c r="E437" s="125"/>
      <c r="F437" s="125"/>
      <c r="G437" s="133" t="s">
        <v>347</v>
      </c>
      <c r="H437" s="133" t="s">
        <v>348</v>
      </c>
      <c r="I437" s="133" t="s">
        <v>694</v>
      </c>
      <c r="J437" s="100" t="s">
        <v>657</v>
      </c>
      <c r="K437" s="163" t="s">
        <v>1161</v>
      </c>
      <c r="L437" s="75" t="s">
        <v>1242</v>
      </c>
      <c r="M437" s="74">
        <v>44740</v>
      </c>
      <c r="N437" s="73" t="s">
        <v>1227</v>
      </c>
      <c r="O437" s="75" t="s">
        <v>370</v>
      </c>
      <c r="P437" s="74">
        <v>44750</v>
      </c>
    </row>
    <row r="438" spans="1:16" ht="33.75">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101-17-5</v>
      </c>
      <c r="B438" s="157"/>
      <c r="C438" s="164"/>
      <c r="D438" s="125"/>
      <c r="E438" s="125"/>
      <c r="F438" s="125"/>
      <c r="G438" s="133" t="s">
        <v>347</v>
      </c>
      <c r="H438" s="133" t="s">
        <v>348</v>
      </c>
      <c r="I438" s="133" t="s">
        <v>694</v>
      </c>
      <c r="J438" s="100" t="s">
        <v>658</v>
      </c>
      <c r="K438" s="163" t="s">
        <v>1161</v>
      </c>
      <c r="L438" s="75" t="s">
        <v>1242</v>
      </c>
      <c r="M438" s="74">
        <v>44740</v>
      </c>
      <c r="N438" s="73" t="s">
        <v>1227</v>
      </c>
      <c r="O438" s="75" t="s">
        <v>370</v>
      </c>
      <c r="P438" s="74">
        <v>44750</v>
      </c>
    </row>
    <row r="439" spans="1:16" ht="33.7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101-17-6</v>
      </c>
      <c r="B439" s="157"/>
      <c r="C439" s="164"/>
      <c r="D439" s="125"/>
      <c r="E439" s="125"/>
      <c r="F439" s="125"/>
      <c r="G439" s="133" t="s">
        <v>347</v>
      </c>
      <c r="H439" s="133" t="s">
        <v>348</v>
      </c>
      <c r="I439" s="133" t="s">
        <v>694</v>
      </c>
      <c r="J439" s="100" t="s">
        <v>659</v>
      </c>
      <c r="K439" s="163" t="s">
        <v>1161</v>
      </c>
      <c r="L439" s="75" t="s">
        <v>1242</v>
      </c>
      <c r="M439" s="74">
        <v>44740</v>
      </c>
      <c r="N439" s="73" t="s">
        <v>1227</v>
      </c>
      <c r="O439" s="75" t="s">
        <v>370</v>
      </c>
      <c r="P439" s="74">
        <v>44750</v>
      </c>
    </row>
    <row r="440" spans="1:16" ht="33.7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101-17-7</v>
      </c>
      <c r="B440" s="157"/>
      <c r="C440" s="164"/>
      <c r="D440" s="125"/>
      <c r="E440" s="125"/>
      <c r="F440" s="125"/>
      <c r="G440" s="133" t="s">
        <v>347</v>
      </c>
      <c r="H440" s="133" t="s">
        <v>348</v>
      </c>
      <c r="I440" s="133" t="s">
        <v>694</v>
      </c>
      <c r="J440" s="100" t="s">
        <v>660</v>
      </c>
      <c r="K440" s="163" t="s">
        <v>1161</v>
      </c>
      <c r="L440" s="75" t="s">
        <v>1242</v>
      </c>
      <c r="M440" s="74">
        <v>44740</v>
      </c>
      <c r="N440" s="73" t="s">
        <v>1227</v>
      </c>
      <c r="O440" s="75" t="s">
        <v>370</v>
      </c>
      <c r="P440" s="74">
        <v>44750</v>
      </c>
    </row>
    <row r="441" spans="1:16" ht="33.7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101-17-8</v>
      </c>
      <c r="B441" s="157"/>
      <c r="C441" s="164"/>
      <c r="D441" s="125"/>
      <c r="E441" s="125"/>
      <c r="F441" s="125"/>
      <c r="G441" s="133" t="s">
        <v>347</v>
      </c>
      <c r="H441" s="133" t="s">
        <v>348</v>
      </c>
      <c r="I441" s="133" t="s">
        <v>694</v>
      </c>
      <c r="J441" s="100" t="s">
        <v>661</v>
      </c>
      <c r="K441" s="163" t="s">
        <v>1161</v>
      </c>
      <c r="L441" s="75" t="s">
        <v>1242</v>
      </c>
      <c r="M441" s="74">
        <v>44740</v>
      </c>
      <c r="N441" s="73" t="s">
        <v>1227</v>
      </c>
      <c r="O441" s="75" t="s">
        <v>370</v>
      </c>
      <c r="P441" s="74">
        <v>44750</v>
      </c>
    </row>
    <row r="442" spans="1:16" ht="33.75">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101-17-9</v>
      </c>
      <c r="B442" s="157"/>
      <c r="C442" s="164"/>
      <c r="D442" s="125"/>
      <c r="E442" s="125"/>
      <c r="F442" s="125"/>
      <c r="G442" s="133" t="s">
        <v>347</v>
      </c>
      <c r="H442" s="133" t="s">
        <v>348</v>
      </c>
      <c r="I442" s="133" t="s">
        <v>694</v>
      </c>
      <c r="J442" s="100" t="s">
        <v>662</v>
      </c>
      <c r="K442" s="163" t="s">
        <v>1161</v>
      </c>
      <c r="L442" s="75" t="s">
        <v>1242</v>
      </c>
      <c r="M442" s="74">
        <v>44740</v>
      </c>
      <c r="N442" s="73" t="s">
        <v>1227</v>
      </c>
      <c r="O442" s="75" t="s">
        <v>370</v>
      </c>
      <c r="P442" s="74">
        <v>44750</v>
      </c>
    </row>
    <row r="443" spans="1:16" ht="33.7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101-17-10</v>
      </c>
      <c r="B443" s="157"/>
      <c r="C443" s="164"/>
      <c r="D443" s="125"/>
      <c r="E443" s="125"/>
      <c r="F443" s="125"/>
      <c r="G443" s="133" t="s">
        <v>347</v>
      </c>
      <c r="H443" s="133" t="s">
        <v>348</v>
      </c>
      <c r="I443" s="133" t="s">
        <v>694</v>
      </c>
      <c r="J443" s="100" t="s">
        <v>663</v>
      </c>
      <c r="K443" s="163" t="s">
        <v>1161</v>
      </c>
      <c r="L443" s="75" t="s">
        <v>1242</v>
      </c>
      <c r="M443" s="74">
        <v>44740</v>
      </c>
      <c r="N443" s="73" t="s">
        <v>1227</v>
      </c>
      <c r="O443" s="75" t="s">
        <v>370</v>
      </c>
      <c r="P443" s="74">
        <v>44750</v>
      </c>
    </row>
    <row r="444" spans="1:16" ht="33.7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101-17-11</v>
      </c>
      <c r="B444" s="157"/>
      <c r="C444" s="164"/>
      <c r="D444" s="125"/>
      <c r="E444" s="125"/>
      <c r="F444" s="125"/>
      <c r="G444" s="133" t="s">
        <v>347</v>
      </c>
      <c r="H444" s="133" t="s">
        <v>348</v>
      </c>
      <c r="I444" s="133" t="s">
        <v>694</v>
      </c>
      <c r="J444" s="100" t="s">
        <v>664</v>
      </c>
      <c r="K444" s="163" t="s">
        <v>1161</v>
      </c>
      <c r="L444" s="75" t="s">
        <v>1242</v>
      </c>
      <c r="M444" s="74">
        <v>44740</v>
      </c>
      <c r="N444" s="73" t="s">
        <v>1227</v>
      </c>
      <c r="O444" s="75" t="s">
        <v>370</v>
      </c>
      <c r="P444" s="74">
        <v>44750</v>
      </c>
    </row>
    <row r="445" spans="1:16" ht="33.7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101-17-12</v>
      </c>
      <c r="B445" s="157"/>
      <c r="C445" s="164"/>
      <c r="D445" s="125"/>
      <c r="E445" s="125"/>
      <c r="F445" s="125"/>
      <c r="G445" s="133" t="s">
        <v>347</v>
      </c>
      <c r="H445" s="133" t="s">
        <v>348</v>
      </c>
      <c r="I445" s="133" t="s">
        <v>674</v>
      </c>
      <c r="J445" s="100" t="s">
        <v>665</v>
      </c>
      <c r="K445" s="163" t="s">
        <v>1151</v>
      </c>
      <c r="L445" s="75" t="s">
        <v>1242</v>
      </c>
      <c r="M445" s="74">
        <v>44740</v>
      </c>
      <c r="N445" s="73" t="s">
        <v>1227</v>
      </c>
      <c r="O445" s="75" t="s">
        <v>370</v>
      </c>
      <c r="P445" s="74">
        <v>44750</v>
      </c>
    </row>
    <row r="446" spans="1:16" ht="33.7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101-17-13</v>
      </c>
      <c r="B446" s="157"/>
      <c r="C446" s="164"/>
      <c r="D446" s="125"/>
      <c r="E446" s="125"/>
      <c r="F446" s="125"/>
      <c r="G446" s="133" t="s">
        <v>347</v>
      </c>
      <c r="H446" s="133" t="s">
        <v>348</v>
      </c>
      <c r="I446" s="133" t="s">
        <v>674</v>
      </c>
      <c r="J446" s="100" t="s">
        <v>666</v>
      </c>
      <c r="K446" s="163" t="s">
        <v>1151</v>
      </c>
      <c r="L446" s="75" t="s">
        <v>1242</v>
      </c>
      <c r="M446" s="74">
        <v>44740</v>
      </c>
      <c r="N446" s="73" t="s">
        <v>1227</v>
      </c>
      <c r="O446" s="75" t="s">
        <v>370</v>
      </c>
      <c r="P446" s="74">
        <v>44750</v>
      </c>
    </row>
    <row r="447" spans="1:16" ht="33.7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101-17-14</v>
      </c>
      <c r="B447" s="157"/>
      <c r="C447" s="164"/>
      <c r="D447" s="125"/>
      <c r="E447" s="125"/>
      <c r="F447" s="125"/>
      <c r="G447" s="133" t="s">
        <v>347</v>
      </c>
      <c r="H447" s="133" t="s">
        <v>348</v>
      </c>
      <c r="I447" s="133" t="s">
        <v>674</v>
      </c>
      <c r="J447" s="100" t="s">
        <v>667</v>
      </c>
      <c r="K447" s="163" t="s">
        <v>1151</v>
      </c>
      <c r="L447" s="75" t="s">
        <v>1242</v>
      </c>
      <c r="M447" s="74">
        <v>44740</v>
      </c>
      <c r="N447" s="73" t="s">
        <v>1227</v>
      </c>
      <c r="O447" s="75" t="s">
        <v>370</v>
      </c>
      <c r="P447" s="74">
        <v>44750</v>
      </c>
    </row>
    <row r="448" spans="1:16" ht="33.7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101-17-15</v>
      </c>
      <c r="B448" s="157"/>
      <c r="C448" s="164"/>
      <c r="D448" s="125"/>
      <c r="E448" s="125"/>
      <c r="F448" s="125"/>
      <c r="G448" s="133" t="s">
        <v>347</v>
      </c>
      <c r="H448" s="133" t="s">
        <v>348</v>
      </c>
      <c r="I448" s="133" t="s">
        <v>674</v>
      </c>
      <c r="J448" s="100" t="s">
        <v>668</v>
      </c>
      <c r="K448" s="163" t="s">
        <v>1151</v>
      </c>
      <c r="L448" s="75" t="s">
        <v>1242</v>
      </c>
      <c r="M448" s="74">
        <v>44740</v>
      </c>
      <c r="N448" s="73" t="s">
        <v>1227</v>
      </c>
      <c r="O448" s="75" t="s">
        <v>370</v>
      </c>
      <c r="P448" s="74">
        <v>44750</v>
      </c>
    </row>
    <row r="449" spans="1:16" ht="33.7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101-17-16</v>
      </c>
      <c r="B449" s="157"/>
      <c r="C449" s="164"/>
      <c r="D449" s="125"/>
      <c r="E449" s="125"/>
      <c r="F449" s="125"/>
      <c r="G449" s="133" t="s">
        <v>347</v>
      </c>
      <c r="H449" s="133" t="s">
        <v>348</v>
      </c>
      <c r="I449" s="133" t="s">
        <v>674</v>
      </c>
      <c r="J449" s="100" t="s">
        <v>669</v>
      </c>
      <c r="K449" s="163" t="s">
        <v>1151</v>
      </c>
      <c r="L449" s="75" t="s">
        <v>1242</v>
      </c>
      <c r="M449" s="74">
        <v>44740</v>
      </c>
      <c r="N449" s="73" t="s">
        <v>1227</v>
      </c>
      <c r="O449" s="75" t="s">
        <v>370</v>
      </c>
      <c r="P449" s="74">
        <v>44750</v>
      </c>
    </row>
    <row r="450" spans="1:16" ht="33.7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101-17-17</v>
      </c>
      <c r="B450" s="157"/>
      <c r="C450" s="164"/>
      <c r="D450" s="125"/>
      <c r="E450" s="125"/>
      <c r="F450" s="125"/>
      <c r="G450" s="133" t="s">
        <v>347</v>
      </c>
      <c r="H450" s="133" t="s">
        <v>348</v>
      </c>
      <c r="I450" s="133" t="s">
        <v>674</v>
      </c>
      <c r="J450" s="100" t="s">
        <v>670</v>
      </c>
      <c r="K450" s="163" t="s">
        <v>1151</v>
      </c>
      <c r="L450" s="75" t="s">
        <v>1242</v>
      </c>
      <c r="M450" s="74">
        <v>44740</v>
      </c>
      <c r="N450" s="73" t="s">
        <v>1227</v>
      </c>
      <c r="O450" s="75" t="s">
        <v>370</v>
      </c>
      <c r="P450" s="74">
        <v>44750</v>
      </c>
    </row>
    <row r="451" spans="1:16" ht="33.75">
      <c r="A451" s="122"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101-17-18</v>
      </c>
      <c r="B451" s="157"/>
      <c r="C451" s="164"/>
      <c r="D451" s="125"/>
      <c r="E451" s="125"/>
      <c r="F451" s="125"/>
      <c r="G451" s="133" t="s">
        <v>347</v>
      </c>
      <c r="H451" s="133" t="s">
        <v>348</v>
      </c>
      <c r="I451" s="133" t="s">
        <v>674</v>
      </c>
      <c r="J451" s="100" t="s">
        <v>671</v>
      </c>
      <c r="K451" s="163" t="s">
        <v>1151</v>
      </c>
      <c r="L451" s="75" t="s">
        <v>1242</v>
      </c>
      <c r="M451" s="74">
        <v>44740</v>
      </c>
      <c r="N451" s="73" t="s">
        <v>1227</v>
      </c>
      <c r="O451" s="75" t="s">
        <v>370</v>
      </c>
      <c r="P451" s="74">
        <v>44750</v>
      </c>
    </row>
    <row r="452" spans="1:16" ht="33.75">
      <c r="A452" s="122"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101-17-19</v>
      </c>
      <c r="B452" s="157"/>
      <c r="C452" s="164"/>
      <c r="D452" s="125"/>
      <c r="E452" s="125"/>
      <c r="F452" s="125"/>
      <c r="G452" s="133" t="s">
        <v>347</v>
      </c>
      <c r="H452" s="133" t="s">
        <v>348</v>
      </c>
      <c r="I452" s="133" t="s">
        <v>674</v>
      </c>
      <c r="J452" s="100" t="s">
        <v>672</v>
      </c>
      <c r="K452" s="163" t="s">
        <v>1151</v>
      </c>
      <c r="L452" s="75" t="s">
        <v>1242</v>
      </c>
      <c r="M452" s="74">
        <v>44740</v>
      </c>
      <c r="N452" s="73" t="s">
        <v>1227</v>
      </c>
      <c r="O452" s="75" t="s">
        <v>370</v>
      </c>
      <c r="P452" s="74">
        <v>44750</v>
      </c>
    </row>
    <row r="453" spans="1:16" ht="33.75">
      <c r="A453" s="122"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101-17-20</v>
      </c>
      <c r="B453" s="157"/>
      <c r="C453" s="164"/>
      <c r="D453" s="125"/>
      <c r="E453" s="125"/>
      <c r="F453" s="132"/>
      <c r="G453" s="133" t="s">
        <v>347</v>
      </c>
      <c r="H453" s="133" t="s">
        <v>348</v>
      </c>
      <c r="I453" s="133" t="s">
        <v>674</v>
      </c>
      <c r="J453" s="100" t="s">
        <v>673</v>
      </c>
      <c r="K453" s="163" t="s">
        <v>1151</v>
      </c>
      <c r="L453" s="75" t="s">
        <v>1242</v>
      </c>
      <c r="M453" s="74">
        <v>44740</v>
      </c>
      <c r="N453" s="73" t="s">
        <v>1227</v>
      </c>
      <c r="O453" s="75" t="s">
        <v>370</v>
      </c>
      <c r="P453" s="74">
        <v>44750</v>
      </c>
    </row>
    <row r="454" spans="1:16" ht="33.75">
      <c r="A454" s="122"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101-18-1</v>
      </c>
      <c r="B454" s="157"/>
      <c r="C454" s="164"/>
      <c r="D454" s="125"/>
      <c r="E454" s="125"/>
      <c r="F454" s="124" t="s">
        <v>238</v>
      </c>
      <c r="G454" s="133" t="s">
        <v>347</v>
      </c>
      <c r="H454" s="133" t="s">
        <v>348</v>
      </c>
      <c r="I454" s="133" t="s">
        <v>694</v>
      </c>
      <c r="J454" s="100" t="s">
        <v>721</v>
      </c>
      <c r="K454" s="163" t="s">
        <v>1161</v>
      </c>
      <c r="L454" s="75" t="s">
        <v>1242</v>
      </c>
      <c r="M454" s="74">
        <v>44740</v>
      </c>
      <c r="N454" s="73" t="s">
        <v>1227</v>
      </c>
      <c r="O454" s="75" t="s">
        <v>370</v>
      </c>
      <c r="P454" s="74">
        <v>44750</v>
      </c>
    </row>
    <row r="455" spans="1:16" ht="33.75">
      <c r="A455" s="122"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101-18-2</v>
      </c>
      <c r="B455" s="157"/>
      <c r="C455" s="164"/>
      <c r="D455" s="125"/>
      <c r="E455" s="125"/>
      <c r="F455" s="125"/>
      <c r="G455" s="133" t="s">
        <v>347</v>
      </c>
      <c r="H455" s="133" t="s">
        <v>348</v>
      </c>
      <c r="I455" s="133" t="s">
        <v>694</v>
      </c>
      <c r="J455" s="100" t="s">
        <v>722</v>
      </c>
      <c r="K455" s="163" t="s">
        <v>1161</v>
      </c>
      <c r="L455" s="75" t="s">
        <v>1242</v>
      </c>
      <c r="M455" s="74">
        <v>44740</v>
      </c>
      <c r="N455" s="73" t="s">
        <v>1227</v>
      </c>
      <c r="O455" s="75" t="s">
        <v>370</v>
      </c>
      <c r="P455" s="74">
        <v>44750</v>
      </c>
    </row>
    <row r="456" spans="1:16" ht="33.75">
      <c r="A456" s="122"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101-18-3</v>
      </c>
      <c r="B456" s="157"/>
      <c r="C456" s="164"/>
      <c r="D456" s="125"/>
      <c r="E456" s="125"/>
      <c r="F456" s="125"/>
      <c r="G456" s="133" t="s">
        <v>347</v>
      </c>
      <c r="H456" s="133" t="s">
        <v>348</v>
      </c>
      <c r="I456" s="133" t="s">
        <v>694</v>
      </c>
      <c r="J456" s="100" t="s">
        <v>723</v>
      </c>
      <c r="K456" s="163" t="s">
        <v>1161</v>
      </c>
      <c r="L456" s="75" t="s">
        <v>1242</v>
      </c>
      <c r="M456" s="74">
        <v>44740</v>
      </c>
      <c r="N456" s="73" t="s">
        <v>1227</v>
      </c>
      <c r="O456" s="75" t="s">
        <v>370</v>
      </c>
      <c r="P456" s="74">
        <v>44750</v>
      </c>
    </row>
    <row r="457" spans="1:16" ht="33.75">
      <c r="A457" s="122"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101-18-4</v>
      </c>
      <c r="B457" s="157"/>
      <c r="C457" s="164"/>
      <c r="D457" s="125"/>
      <c r="E457" s="125"/>
      <c r="F457" s="125"/>
      <c r="G457" s="133" t="s">
        <v>347</v>
      </c>
      <c r="H457" s="133" t="s">
        <v>348</v>
      </c>
      <c r="I457" s="133" t="s">
        <v>694</v>
      </c>
      <c r="J457" s="100" t="s">
        <v>724</v>
      </c>
      <c r="K457" s="163" t="s">
        <v>1161</v>
      </c>
      <c r="L457" s="75" t="s">
        <v>1242</v>
      </c>
      <c r="M457" s="74">
        <v>44740</v>
      </c>
      <c r="N457" s="73" t="s">
        <v>1227</v>
      </c>
      <c r="O457" s="75" t="s">
        <v>370</v>
      </c>
      <c r="P457" s="74">
        <v>44750</v>
      </c>
    </row>
    <row r="458" spans="1:16" ht="45">
      <c r="A458" s="122"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101-18-5</v>
      </c>
      <c r="B458" s="157"/>
      <c r="C458" s="164"/>
      <c r="D458" s="125"/>
      <c r="E458" s="125"/>
      <c r="F458" s="125"/>
      <c r="G458" s="133" t="s">
        <v>347</v>
      </c>
      <c r="H458" s="133" t="s">
        <v>348</v>
      </c>
      <c r="I458" s="133" t="s">
        <v>694</v>
      </c>
      <c r="J458" s="100" t="s">
        <v>725</v>
      </c>
      <c r="K458" s="163" t="s">
        <v>1161</v>
      </c>
      <c r="L458" s="75" t="s">
        <v>1242</v>
      </c>
      <c r="M458" s="74">
        <v>44740</v>
      </c>
      <c r="N458" s="73" t="s">
        <v>1227</v>
      </c>
      <c r="O458" s="75" t="s">
        <v>370</v>
      </c>
      <c r="P458" s="74">
        <v>44750</v>
      </c>
    </row>
    <row r="459" spans="1:16" ht="45">
      <c r="A459" s="122"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101-18-6</v>
      </c>
      <c r="B459" s="157"/>
      <c r="C459" s="164"/>
      <c r="D459" s="125"/>
      <c r="E459" s="125"/>
      <c r="F459" s="125"/>
      <c r="G459" s="133" t="s">
        <v>347</v>
      </c>
      <c r="H459" s="133" t="s">
        <v>348</v>
      </c>
      <c r="I459" s="133" t="s">
        <v>694</v>
      </c>
      <c r="J459" s="100" t="s">
        <v>726</v>
      </c>
      <c r="K459" s="163" t="s">
        <v>1161</v>
      </c>
      <c r="L459" s="75" t="s">
        <v>1242</v>
      </c>
      <c r="M459" s="74">
        <v>44740</v>
      </c>
      <c r="N459" s="73" t="s">
        <v>1227</v>
      </c>
      <c r="O459" s="75" t="s">
        <v>370</v>
      </c>
      <c r="P459" s="74">
        <v>44750</v>
      </c>
    </row>
    <row r="460" spans="1:16" ht="33.75">
      <c r="A460" s="122"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101-18-7</v>
      </c>
      <c r="B460" s="157"/>
      <c r="C460" s="164"/>
      <c r="D460" s="125"/>
      <c r="E460" s="125"/>
      <c r="F460" s="125"/>
      <c r="G460" s="133" t="s">
        <v>347</v>
      </c>
      <c r="H460" s="133" t="s">
        <v>348</v>
      </c>
      <c r="I460" s="133" t="s">
        <v>694</v>
      </c>
      <c r="J460" s="100" t="s">
        <v>727</v>
      </c>
      <c r="K460" s="163" t="s">
        <v>1161</v>
      </c>
      <c r="L460" s="75" t="s">
        <v>1242</v>
      </c>
      <c r="M460" s="74">
        <v>44740</v>
      </c>
      <c r="N460" s="73" t="s">
        <v>1227</v>
      </c>
      <c r="O460" s="75" t="s">
        <v>370</v>
      </c>
      <c r="P460" s="74">
        <v>44750</v>
      </c>
    </row>
    <row r="461" spans="1:16" ht="33.75">
      <c r="A461" s="122"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101-18-8</v>
      </c>
      <c r="B461" s="157"/>
      <c r="C461" s="164"/>
      <c r="D461" s="125"/>
      <c r="E461" s="125"/>
      <c r="F461" s="125"/>
      <c r="G461" s="133" t="s">
        <v>347</v>
      </c>
      <c r="H461" s="133" t="s">
        <v>348</v>
      </c>
      <c r="I461" s="133" t="s">
        <v>694</v>
      </c>
      <c r="J461" s="100" t="s">
        <v>728</v>
      </c>
      <c r="K461" s="163" t="s">
        <v>1161</v>
      </c>
      <c r="L461" s="75" t="s">
        <v>1242</v>
      </c>
      <c r="M461" s="74">
        <v>44740</v>
      </c>
      <c r="N461" s="73" t="s">
        <v>1227</v>
      </c>
      <c r="O461" s="75" t="s">
        <v>370</v>
      </c>
      <c r="P461" s="74">
        <v>44750</v>
      </c>
    </row>
    <row r="462" spans="1:16" ht="33.75">
      <c r="A462" s="122"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101-18-9</v>
      </c>
      <c r="B462" s="157"/>
      <c r="C462" s="164"/>
      <c r="D462" s="125"/>
      <c r="E462" s="125"/>
      <c r="F462" s="125"/>
      <c r="G462" s="133" t="s">
        <v>347</v>
      </c>
      <c r="H462" s="133" t="s">
        <v>348</v>
      </c>
      <c r="I462" s="133" t="s">
        <v>694</v>
      </c>
      <c r="J462" s="100" t="s">
        <v>729</v>
      </c>
      <c r="K462" s="163" t="s">
        <v>1161</v>
      </c>
      <c r="L462" s="75" t="s">
        <v>1242</v>
      </c>
      <c r="M462" s="74">
        <v>44740</v>
      </c>
      <c r="N462" s="73" t="s">
        <v>1227</v>
      </c>
      <c r="O462" s="75" t="s">
        <v>370</v>
      </c>
      <c r="P462" s="74">
        <v>44750</v>
      </c>
    </row>
    <row r="463" spans="1:16" ht="33.75">
      <c r="A463" s="122"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101-18-10</v>
      </c>
      <c r="B463" s="157"/>
      <c r="C463" s="164"/>
      <c r="D463" s="125"/>
      <c r="E463" s="125"/>
      <c r="F463" s="125"/>
      <c r="G463" s="133" t="s">
        <v>347</v>
      </c>
      <c r="H463" s="133" t="s">
        <v>348</v>
      </c>
      <c r="I463" s="133" t="s">
        <v>694</v>
      </c>
      <c r="J463" s="100" t="s">
        <v>730</v>
      </c>
      <c r="K463" s="163" t="s">
        <v>1161</v>
      </c>
      <c r="L463" s="75" t="s">
        <v>1242</v>
      </c>
      <c r="M463" s="74">
        <v>44740</v>
      </c>
      <c r="N463" s="73" t="s">
        <v>1227</v>
      </c>
      <c r="O463" s="75" t="s">
        <v>370</v>
      </c>
      <c r="P463" s="74">
        <v>44750</v>
      </c>
    </row>
    <row r="464" spans="1:16" ht="45">
      <c r="A464" s="122"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101-18-11</v>
      </c>
      <c r="B464" s="157"/>
      <c r="C464" s="164"/>
      <c r="D464" s="125"/>
      <c r="E464" s="125"/>
      <c r="F464" s="125"/>
      <c r="G464" s="133" t="s">
        <v>347</v>
      </c>
      <c r="H464" s="133" t="s">
        <v>348</v>
      </c>
      <c r="I464" s="133" t="s">
        <v>694</v>
      </c>
      <c r="J464" s="100" t="s">
        <v>731</v>
      </c>
      <c r="K464" s="163" t="s">
        <v>1161</v>
      </c>
      <c r="L464" s="75" t="s">
        <v>1242</v>
      </c>
      <c r="M464" s="74">
        <v>44740</v>
      </c>
      <c r="N464" s="73" t="s">
        <v>1227</v>
      </c>
      <c r="O464" s="75" t="s">
        <v>370</v>
      </c>
      <c r="P464" s="74">
        <v>44750</v>
      </c>
    </row>
    <row r="465" spans="1:16" ht="33.75">
      <c r="A465" s="122"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101-18-12</v>
      </c>
      <c r="B465" s="157"/>
      <c r="C465" s="164"/>
      <c r="D465" s="125"/>
      <c r="E465" s="125"/>
      <c r="F465" s="125"/>
      <c r="G465" s="133" t="s">
        <v>347</v>
      </c>
      <c r="H465" s="133" t="s">
        <v>348</v>
      </c>
      <c r="I465" s="133" t="s">
        <v>674</v>
      </c>
      <c r="J465" s="100" t="s">
        <v>732</v>
      </c>
      <c r="K465" s="163" t="s">
        <v>1151</v>
      </c>
      <c r="L465" s="75" t="s">
        <v>1242</v>
      </c>
      <c r="M465" s="74">
        <v>44740</v>
      </c>
      <c r="N465" s="73" t="s">
        <v>1227</v>
      </c>
      <c r="O465" s="75" t="s">
        <v>370</v>
      </c>
      <c r="P465" s="74">
        <v>44750</v>
      </c>
    </row>
    <row r="466" spans="1:16" ht="33.75">
      <c r="A466" s="122"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101-18-13</v>
      </c>
      <c r="B466" s="157"/>
      <c r="C466" s="164"/>
      <c r="D466" s="125"/>
      <c r="E466" s="125"/>
      <c r="F466" s="125"/>
      <c r="G466" s="133" t="s">
        <v>347</v>
      </c>
      <c r="H466" s="133" t="s">
        <v>348</v>
      </c>
      <c r="I466" s="133" t="s">
        <v>674</v>
      </c>
      <c r="J466" s="100" t="s">
        <v>733</v>
      </c>
      <c r="K466" s="163" t="s">
        <v>1151</v>
      </c>
      <c r="L466" s="75" t="s">
        <v>1242</v>
      </c>
      <c r="M466" s="74">
        <v>44740</v>
      </c>
      <c r="N466" s="73" t="s">
        <v>1227</v>
      </c>
      <c r="O466" s="75" t="s">
        <v>370</v>
      </c>
      <c r="P466" s="74">
        <v>44750</v>
      </c>
    </row>
    <row r="467" spans="1:16" ht="33.75">
      <c r="A467" s="122"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101-18-14</v>
      </c>
      <c r="B467" s="157"/>
      <c r="C467" s="164"/>
      <c r="D467" s="125"/>
      <c r="E467" s="125"/>
      <c r="F467" s="125"/>
      <c r="G467" s="133" t="s">
        <v>347</v>
      </c>
      <c r="H467" s="133" t="s">
        <v>348</v>
      </c>
      <c r="I467" s="133" t="s">
        <v>674</v>
      </c>
      <c r="J467" s="100" t="s">
        <v>734</v>
      </c>
      <c r="K467" s="163" t="s">
        <v>1151</v>
      </c>
      <c r="L467" s="75" t="s">
        <v>1242</v>
      </c>
      <c r="M467" s="74">
        <v>44740</v>
      </c>
      <c r="N467" s="73" t="s">
        <v>1227</v>
      </c>
      <c r="O467" s="75" t="s">
        <v>370</v>
      </c>
      <c r="P467" s="74">
        <v>44750</v>
      </c>
    </row>
    <row r="468" spans="1:16" ht="33.75">
      <c r="A468" s="122"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101-18-15</v>
      </c>
      <c r="B468" s="157"/>
      <c r="C468" s="164"/>
      <c r="D468" s="125"/>
      <c r="E468" s="125"/>
      <c r="F468" s="125"/>
      <c r="G468" s="133" t="s">
        <v>347</v>
      </c>
      <c r="H468" s="133" t="s">
        <v>348</v>
      </c>
      <c r="I468" s="133" t="s">
        <v>674</v>
      </c>
      <c r="J468" s="100" t="s">
        <v>735</v>
      </c>
      <c r="K468" s="163" t="s">
        <v>1151</v>
      </c>
      <c r="L468" s="75" t="s">
        <v>1242</v>
      </c>
      <c r="M468" s="74">
        <v>44740</v>
      </c>
      <c r="N468" s="73" t="s">
        <v>1227</v>
      </c>
      <c r="O468" s="75" t="s">
        <v>370</v>
      </c>
      <c r="P468" s="74">
        <v>44750</v>
      </c>
    </row>
    <row r="469" spans="1:16" ht="33.75">
      <c r="A469" s="122"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101-18-16</v>
      </c>
      <c r="B469" s="157"/>
      <c r="C469" s="164"/>
      <c r="D469" s="125"/>
      <c r="E469" s="125"/>
      <c r="F469" s="125"/>
      <c r="G469" s="133" t="s">
        <v>347</v>
      </c>
      <c r="H469" s="133" t="s">
        <v>348</v>
      </c>
      <c r="I469" s="133" t="s">
        <v>674</v>
      </c>
      <c r="J469" s="100" t="s">
        <v>736</v>
      </c>
      <c r="K469" s="163" t="s">
        <v>1151</v>
      </c>
      <c r="L469" s="75" t="s">
        <v>1242</v>
      </c>
      <c r="M469" s="74">
        <v>44740</v>
      </c>
      <c r="N469" s="73" t="s">
        <v>1227</v>
      </c>
      <c r="O469" s="75" t="s">
        <v>370</v>
      </c>
      <c r="P469" s="74">
        <v>44750</v>
      </c>
    </row>
    <row r="470" spans="1:16" ht="33.75">
      <c r="A470" s="122"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101-18-17</v>
      </c>
      <c r="B470" s="157"/>
      <c r="C470" s="164"/>
      <c r="D470" s="125"/>
      <c r="E470" s="125"/>
      <c r="F470" s="125"/>
      <c r="G470" s="133" t="s">
        <v>347</v>
      </c>
      <c r="H470" s="133" t="s">
        <v>348</v>
      </c>
      <c r="I470" s="133" t="s">
        <v>674</v>
      </c>
      <c r="J470" s="100" t="s">
        <v>737</v>
      </c>
      <c r="K470" s="163" t="s">
        <v>1151</v>
      </c>
      <c r="L470" s="75" t="s">
        <v>1242</v>
      </c>
      <c r="M470" s="74">
        <v>44740</v>
      </c>
      <c r="N470" s="73" t="s">
        <v>1227</v>
      </c>
      <c r="O470" s="75" t="s">
        <v>370</v>
      </c>
      <c r="P470" s="74">
        <v>44750</v>
      </c>
    </row>
    <row r="471" spans="1:16" ht="33.75">
      <c r="A471" s="122"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101-18-18</v>
      </c>
      <c r="B471" s="157"/>
      <c r="C471" s="164"/>
      <c r="D471" s="125"/>
      <c r="E471" s="125"/>
      <c r="F471" s="125"/>
      <c r="G471" s="133" t="s">
        <v>347</v>
      </c>
      <c r="H471" s="133" t="s">
        <v>348</v>
      </c>
      <c r="I471" s="133" t="s">
        <v>674</v>
      </c>
      <c r="J471" s="100" t="s">
        <v>738</v>
      </c>
      <c r="K471" s="163" t="s">
        <v>1151</v>
      </c>
      <c r="L471" s="75" t="s">
        <v>1242</v>
      </c>
      <c r="M471" s="74">
        <v>44740</v>
      </c>
      <c r="N471" s="73" t="s">
        <v>1227</v>
      </c>
      <c r="O471" s="75" t="s">
        <v>370</v>
      </c>
      <c r="P471" s="74">
        <v>44750</v>
      </c>
    </row>
    <row r="472" spans="1:16" ht="33.75">
      <c r="A472" s="122"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101-18-19</v>
      </c>
      <c r="B472" s="157"/>
      <c r="C472" s="164"/>
      <c r="D472" s="125"/>
      <c r="E472" s="125"/>
      <c r="F472" s="125"/>
      <c r="G472" s="133" t="s">
        <v>347</v>
      </c>
      <c r="H472" s="133" t="s">
        <v>348</v>
      </c>
      <c r="I472" s="133" t="s">
        <v>674</v>
      </c>
      <c r="J472" s="100" t="s">
        <v>739</v>
      </c>
      <c r="K472" s="163" t="s">
        <v>1151</v>
      </c>
      <c r="L472" s="75" t="s">
        <v>1242</v>
      </c>
      <c r="M472" s="74">
        <v>44740</v>
      </c>
      <c r="N472" s="73" t="s">
        <v>1227</v>
      </c>
      <c r="O472" s="75" t="s">
        <v>370</v>
      </c>
      <c r="P472" s="74">
        <v>44750</v>
      </c>
    </row>
    <row r="473" spans="1:16" ht="33.75">
      <c r="A473" s="122"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101-18-20</v>
      </c>
      <c r="B473" s="157"/>
      <c r="C473" s="164"/>
      <c r="D473" s="125"/>
      <c r="E473" s="125"/>
      <c r="F473" s="132"/>
      <c r="G473" s="133" t="s">
        <v>347</v>
      </c>
      <c r="H473" s="133" t="s">
        <v>348</v>
      </c>
      <c r="I473" s="133" t="s">
        <v>674</v>
      </c>
      <c r="J473" s="100" t="s">
        <v>740</v>
      </c>
      <c r="K473" s="163" t="s">
        <v>1151</v>
      </c>
      <c r="L473" s="75" t="s">
        <v>1242</v>
      </c>
      <c r="M473" s="74">
        <v>44740</v>
      </c>
      <c r="N473" s="73" t="s">
        <v>1227</v>
      </c>
      <c r="O473" s="75" t="s">
        <v>370</v>
      </c>
      <c r="P473" s="74">
        <v>44750</v>
      </c>
    </row>
    <row r="474" spans="1:16" ht="33.75">
      <c r="A474" s="122"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101-19-1</v>
      </c>
      <c r="B474" s="157"/>
      <c r="C474" s="164"/>
      <c r="D474" s="125"/>
      <c r="E474" s="125"/>
      <c r="F474" s="124" t="s">
        <v>239</v>
      </c>
      <c r="G474" s="133" t="s">
        <v>347</v>
      </c>
      <c r="H474" s="133" t="s">
        <v>348</v>
      </c>
      <c r="I474" s="133" t="s">
        <v>694</v>
      </c>
      <c r="J474" s="100" t="s">
        <v>741</v>
      </c>
      <c r="K474" s="163" t="s">
        <v>1161</v>
      </c>
      <c r="L474" s="75" t="s">
        <v>1242</v>
      </c>
      <c r="M474" s="74">
        <v>44740</v>
      </c>
      <c r="N474" s="73" t="s">
        <v>1227</v>
      </c>
      <c r="O474" s="75" t="s">
        <v>370</v>
      </c>
      <c r="P474" s="74">
        <v>44750</v>
      </c>
    </row>
    <row r="475" spans="1:16" ht="33.75">
      <c r="A475" s="122"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101-19-2</v>
      </c>
      <c r="B475" s="157"/>
      <c r="C475" s="164"/>
      <c r="D475" s="125"/>
      <c r="E475" s="125"/>
      <c r="F475" s="125"/>
      <c r="G475" s="133" t="s">
        <v>347</v>
      </c>
      <c r="H475" s="133" t="s">
        <v>348</v>
      </c>
      <c r="I475" s="133" t="s">
        <v>694</v>
      </c>
      <c r="J475" s="100" t="s">
        <v>742</v>
      </c>
      <c r="K475" s="163" t="s">
        <v>1161</v>
      </c>
      <c r="L475" s="75" t="s">
        <v>1242</v>
      </c>
      <c r="M475" s="74">
        <v>44740</v>
      </c>
      <c r="N475" s="73" t="s">
        <v>1227</v>
      </c>
      <c r="O475" s="75" t="s">
        <v>370</v>
      </c>
      <c r="P475" s="74">
        <v>44750</v>
      </c>
    </row>
    <row r="476" spans="1:16" ht="33.75">
      <c r="A476" s="122"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101-19-3</v>
      </c>
      <c r="B476" s="157"/>
      <c r="C476" s="164"/>
      <c r="D476" s="125"/>
      <c r="E476" s="125"/>
      <c r="F476" s="125"/>
      <c r="G476" s="133" t="s">
        <v>347</v>
      </c>
      <c r="H476" s="133" t="s">
        <v>348</v>
      </c>
      <c r="I476" s="133" t="s">
        <v>694</v>
      </c>
      <c r="J476" s="100" t="s">
        <v>743</v>
      </c>
      <c r="K476" s="163" t="s">
        <v>1161</v>
      </c>
      <c r="L476" s="75" t="s">
        <v>1242</v>
      </c>
      <c r="M476" s="74">
        <v>44740</v>
      </c>
      <c r="N476" s="73" t="s">
        <v>1227</v>
      </c>
      <c r="O476" s="75" t="s">
        <v>370</v>
      </c>
      <c r="P476" s="74">
        <v>44750</v>
      </c>
    </row>
    <row r="477" spans="1:16" ht="33.75">
      <c r="A477" s="122"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101-19-4</v>
      </c>
      <c r="B477" s="157"/>
      <c r="C477" s="164"/>
      <c r="D477" s="125"/>
      <c r="E477" s="125"/>
      <c r="F477" s="125"/>
      <c r="G477" s="133" t="s">
        <v>347</v>
      </c>
      <c r="H477" s="133" t="s">
        <v>348</v>
      </c>
      <c r="I477" s="133" t="s">
        <v>694</v>
      </c>
      <c r="J477" s="100" t="s">
        <v>744</v>
      </c>
      <c r="K477" s="163" t="s">
        <v>1161</v>
      </c>
      <c r="L477" s="75" t="s">
        <v>1242</v>
      </c>
      <c r="M477" s="74">
        <v>44740</v>
      </c>
      <c r="N477" s="73" t="s">
        <v>1227</v>
      </c>
      <c r="O477" s="75" t="s">
        <v>370</v>
      </c>
      <c r="P477" s="74">
        <v>44750</v>
      </c>
    </row>
    <row r="478" spans="1:16" ht="33.75">
      <c r="A478" s="122"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101-19-5</v>
      </c>
      <c r="B478" s="157"/>
      <c r="C478" s="164"/>
      <c r="D478" s="125"/>
      <c r="E478" s="125"/>
      <c r="F478" s="125"/>
      <c r="G478" s="133" t="s">
        <v>347</v>
      </c>
      <c r="H478" s="133" t="s">
        <v>348</v>
      </c>
      <c r="I478" s="133" t="s">
        <v>694</v>
      </c>
      <c r="J478" s="100" t="s">
        <v>745</v>
      </c>
      <c r="K478" s="163" t="s">
        <v>1161</v>
      </c>
      <c r="L478" s="75" t="s">
        <v>1242</v>
      </c>
      <c r="M478" s="74">
        <v>44740</v>
      </c>
      <c r="N478" s="73" t="s">
        <v>1227</v>
      </c>
      <c r="O478" s="75" t="s">
        <v>370</v>
      </c>
      <c r="P478" s="74">
        <v>44750</v>
      </c>
    </row>
    <row r="479" spans="1:16" ht="33.75">
      <c r="A479" s="122"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101-19-6</v>
      </c>
      <c r="B479" s="157"/>
      <c r="C479" s="164"/>
      <c r="D479" s="125"/>
      <c r="E479" s="125"/>
      <c r="F479" s="125"/>
      <c r="G479" s="133" t="s">
        <v>347</v>
      </c>
      <c r="H479" s="133" t="s">
        <v>348</v>
      </c>
      <c r="I479" s="133" t="s">
        <v>694</v>
      </c>
      <c r="J479" s="100" t="s">
        <v>746</v>
      </c>
      <c r="K479" s="163" t="s">
        <v>1161</v>
      </c>
      <c r="L479" s="75" t="s">
        <v>1242</v>
      </c>
      <c r="M479" s="74">
        <v>44740</v>
      </c>
      <c r="N479" s="73" t="s">
        <v>1227</v>
      </c>
      <c r="O479" s="75" t="s">
        <v>370</v>
      </c>
      <c r="P479" s="74">
        <v>44750</v>
      </c>
    </row>
    <row r="480" spans="1:16" ht="33.75">
      <c r="A480" s="122"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101-19-7</v>
      </c>
      <c r="B480" s="157"/>
      <c r="C480" s="164"/>
      <c r="D480" s="125"/>
      <c r="E480" s="125"/>
      <c r="F480" s="125"/>
      <c r="G480" s="133" t="s">
        <v>347</v>
      </c>
      <c r="H480" s="133" t="s">
        <v>348</v>
      </c>
      <c r="I480" s="133" t="s">
        <v>694</v>
      </c>
      <c r="J480" s="100" t="s">
        <v>747</v>
      </c>
      <c r="K480" s="163" t="s">
        <v>1161</v>
      </c>
      <c r="L480" s="75" t="s">
        <v>1242</v>
      </c>
      <c r="M480" s="74">
        <v>44740</v>
      </c>
      <c r="N480" s="73" t="s">
        <v>1227</v>
      </c>
      <c r="O480" s="75" t="s">
        <v>370</v>
      </c>
      <c r="P480" s="74">
        <v>44750</v>
      </c>
    </row>
    <row r="481" spans="1:16" ht="33.75">
      <c r="A481" s="122"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101-19-8</v>
      </c>
      <c r="B481" s="157"/>
      <c r="C481" s="164"/>
      <c r="D481" s="125"/>
      <c r="E481" s="125"/>
      <c r="F481" s="125"/>
      <c r="G481" s="133" t="s">
        <v>347</v>
      </c>
      <c r="H481" s="133" t="s">
        <v>348</v>
      </c>
      <c r="I481" s="133" t="s">
        <v>694</v>
      </c>
      <c r="J481" s="100" t="s">
        <v>748</v>
      </c>
      <c r="K481" s="163" t="s">
        <v>1161</v>
      </c>
      <c r="L481" s="75" t="s">
        <v>1242</v>
      </c>
      <c r="M481" s="74">
        <v>44740</v>
      </c>
      <c r="N481" s="73" t="s">
        <v>1227</v>
      </c>
      <c r="O481" s="75" t="s">
        <v>370</v>
      </c>
      <c r="P481" s="74">
        <v>44750</v>
      </c>
    </row>
    <row r="482" spans="1:16" ht="33.75">
      <c r="A482" s="122"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101-19-9</v>
      </c>
      <c r="B482" s="157"/>
      <c r="C482" s="164"/>
      <c r="D482" s="125"/>
      <c r="E482" s="125"/>
      <c r="F482" s="125"/>
      <c r="G482" s="133" t="s">
        <v>347</v>
      </c>
      <c r="H482" s="133" t="s">
        <v>348</v>
      </c>
      <c r="I482" s="133" t="s">
        <v>694</v>
      </c>
      <c r="J482" s="100" t="s">
        <v>749</v>
      </c>
      <c r="K482" s="163" t="s">
        <v>1161</v>
      </c>
      <c r="L482" s="75" t="s">
        <v>1242</v>
      </c>
      <c r="M482" s="74">
        <v>44740</v>
      </c>
      <c r="N482" s="73" t="s">
        <v>1227</v>
      </c>
      <c r="O482" s="75" t="s">
        <v>370</v>
      </c>
      <c r="P482" s="74">
        <v>44750</v>
      </c>
    </row>
    <row r="483" spans="1:16" ht="33.75">
      <c r="A483" s="122"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101-19-10</v>
      </c>
      <c r="B483" s="157"/>
      <c r="C483" s="164"/>
      <c r="D483" s="125"/>
      <c r="E483" s="125"/>
      <c r="F483" s="125"/>
      <c r="G483" s="133" t="s">
        <v>347</v>
      </c>
      <c r="H483" s="133" t="s">
        <v>348</v>
      </c>
      <c r="I483" s="133" t="s">
        <v>694</v>
      </c>
      <c r="J483" s="100" t="s">
        <v>750</v>
      </c>
      <c r="K483" s="163" t="s">
        <v>1161</v>
      </c>
      <c r="L483" s="75" t="s">
        <v>1242</v>
      </c>
      <c r="M483" s="74">
        <v>44740</v>
      </c>
      <c r="N483" s="73" t="s">
        <v>1227</v>
      </c>
      <c r="O483" s="75" t="s">
        <v>370</v>
      </c>
      <c r="P483" s="74">
        <v>44750</v>
      </c>
    </row>
    <row r="484" spans="1:16" ht="33.75">
      <c r="A484" s="122"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101-19-11</v>
      </c>
      <c r="B484" s="157"/>
      <c r="C484" s="164"/>
      <c r="D484" s="125"/>
      <c r="E484" s="125"/>
      <c r="F484" s="125"/>
      <c r="G484" s="133" t="s">
        <v>347</v>
      </c>
      <c r="H484" s="133" t="s">
        <v>348</v>
      </c>
      <c r="I484" s="133" t="s">
        <v>694</v>
      </c>
      <c r="J484" s="100" t="s">
        <v>751</v>
      </c>
      <c r="K484" s="163" t="s">
        <v>1161</v>
      </c>
      <c r="L484" s="75" t="s">
        <v>1242</v>
      </c>
      <c r="M484" s="74">
        <v>44740</v>
      </c>
      <c r="N484" s="73" t="s">
        <v>1227</v>
      </c>
      <c r="O484" s="75" t="s">
        <v>370</v>
      </c>
      <c r="P484" s="74">
        <v>44750</v>
      </c>
    </row>
    <row r="485" spans="1:16" s="130" customFormat="1">
      <c r="A485" s="122"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101-20-1</v>
      </c>
      <c r="B485" s="157"/>
      <c r="C485" s="164"/>
      <c r="D485" s="125"/>
      <c r="E485" s="125"/>
      <c r="F485" s="137" t="s">
        <v>240</v>
      </c>
      <c r="G485" s="137"/>
      <c r="H485" s="137"/>
      <c r="I485" s="56" t="s">
        <v>323</v>
      </c>
      <c r="J485" s="46"/>
      <c r="K485" s="158"/>
      <c r="L485" s="159"/>
      <c r="M485" s="159"/>
      <c r="N485" s="159"/>
      <c r="O485" s="160"/>
      <c r="P485" s="160"/>
    </row>
    <row r="486" spans="1:16" s="130" customFormat="1">
      <c r="A486" s="122"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101-21-1</v>
      </c>
      <c r="B486" s="157"/>
      <c r="C486" s="164"/>
      <c r="D486" s="125"/>
      <c r="E486" s="132"/>
      <c r="F486" s="137" t="s">
        <v>241</v>
      </c>
      <c r="G486" s="137"/>
      <c r="H486" s="137"/>
      <c r="I486" s="56" t="s">
        <v>324</v>
      </c>
      <c r="J486" s="46"/>
      <c r="K486" s="158"/>
      <c r="L486" s="159"/>
      <c r="M486" s="159"/>
      <c r="N486" s="159"/>
      <c r="O486" s="160"/>
      <c r="P486" s="160"/>
    </row>
    <row r="487" spans="1:16" ht="101.25">
      <c r="A487" s="122"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102-1-1</v>
      </c>
      <c r="B487" s="157"/>
      <c r="C487" s="150"/>
      <c r="D487" s="125"/>
      <c r="E487" s="125" t="s">
        <v>89</v>
      </c>
      <c r="F487" s="133" t="s">
        <v>242</v>
      </c>
      <c r="G487" s="133" t="s">
        <v>1108</v>
      </c>
      <c r="H487" s="133" t="s">
        <v>1109</v>
      </c>
      <c r="I487" s="133" t="s">
        <v>1263</v>
      </c>
      <c r="J487" s="122" t="s">
        <v>1096</v>
      </c>
      <c r="K487" s="163" t="s">
        <v>1182</v>
      </c>
      <c r="L487" s="75" t="s">
        <v>1242</v>
      </c>
      <c r="M487" s="178">
        <v>44741</v>
      </c>
      <c r="N487" s="122" t="s">
        <v>1232</v>
      </c>
      <c r="O487" s="75" t="s">
        <v>370</v>
      </c>
      <c r="P487" s="74">
        <v>44750</v>
      </c>
    </row>
    <row r="488" spans="1:16" ht="101.25">
      <c r="A488" s="122"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102-2-1</v>
      </c>
      <c r="B488" s="157"/>
      <c r="C488" s="164"/>
      <c r="D488" s="125"/>
      <c r="E488" s="132"/>
      <c r="F488" s="133" t="s">
        <v>243</v>
      </c>
      <c r="G488" s="133" t="s">
        <v>1108</v>
      </c>
      <c r="H488" s="133" t="s">
        <v>1109</v>
      </c>
      <c r="I488" s="133" t="s">
        <v>1112</v>
      </c>
      <c r="J488" s="122" t="s">
        <v>1094</v>
      </c>
      <c r="K488" s="163" t="s">
        <v>1181</v>
      </c>
      <c r="L488" s="75" t="s">
        <v>1242</v>
      </c>
      <c r="M488" s="178">
        <v>44741</v>
      </c>
      <c r="N488" s="122" t="s">
        <v>1232</v>
      </c>
      <c r="O488" s="75" t="s">
        <v>370</v>
      </c>
      <c r="P488" s="74">
        <v>44750</v>
      </c>
    </row>
    <row r="489" spans="1:16" ht="33.75">
      <c r="A489" s="122"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103-1-1</v>
      </c>
      <c r="B489" s="157"/>
      <c r="C489" s="164"/>
      <c r="D489" s="125"/>
      <c r="E489" s="125" t="s">
        <v>90</v>
      </c>
      <c r="F489" s="133" t="s">
        <v>244</v>
      </c>
      <c r="G489" s="133" t="s">
        <v>347</v>
      </c>
      <c r="H489" s="133" t="s">
        <v>776</v>
      </c>
      <c r="I489" s="133" t="s">
        <v>674</v>
      </c>
      <c r="J489" s="122" t="s">
        <v>777</v>
      </c>
      <c r="K489" s="163" t="s">
        <v>1151</v>
      </c>
      <c r="L489" s="75" t="s">
        <v>1242</v>
      </c>
      <c r="M489" s="74">
        <v>44740</v>
      </c>
      <c r="N489" s="73" t="s">
        <v>1227</v>
      </c>
      <c r="O489" s="75" t="s">
        <v>370</v>
      </c>
      <c r="P489" s="74">
        <v>44750</v>
      </c>
    </row>
    <row r="490" spans="1:16" ht="22.5">
      <c r="A490" s="122"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103-2-1</v>
      </c>
      <c r="B490" s="157"/>
      <c r="C490" s="164"/>
      <c r="D490" s="125"/>
      <c r="E490" s="125"/>
      <c r="F490" s="124" t="s">
        <v>245</v>
      </c>
      <c r="G490" s="133" t="s">
        <v>347</v>
      </c>
      <c r="H490" s="133" t="s">
        <v>776</v>
      </c>
      <c r="I490" s="133" t="s">
        <v>694</v>
      </c>
      <c r="J490" s="122" t="s">
        <v>778</v>
      </c>
      <c r="K490" s="163" t="s">
        <v>1161</v>
      </c>
      <c r="L490" s="75" t="s">
        <v>1242</v>
      </c>
      <c r="M490" s="74">
        <v>44740</v>
      </c>
      <c r="N490" s="73" t="s">
        <v>1227</v>
      </c>
      <c r="O490" s="75" t="s">
        <v>370</v>
      </c>
      <c r="P490" s="74">
        <v>44750</v>
      </c>
    </row>
    <row r="491" spans="1:16" ht="33.75">
      <c r="A491" s="122"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103-2-2</v>
      </c>
      <c r="B491" s="157"/>
      <c r="C491" s="164"/>
      <c r="D491" s="125"/>
      <c r="E491" s="132"/>
      <c r="F491" s="132"/>
      <c r="G491" s="133" t="s">
        <v>347</v>
      </c>
      <c r="H491" s="133" t="s">
        <v>776</v>
      </c>
      <c r="I491" s="133" t="s">
        <v>1085</v>
      </c>
      <c r="J491" s="122" t="s">
        <v>778</v>
      </c>
      <c r="K491" s="163" t="s">
        <v>1167</v>
      </c>
      <c r="L491" s="75" t="s">
        <v>1242</v>
      </c>
      <c r="M491" s="74">
        <v>44740</v>
      </c>
      <c r="N491" s="73" t="s">
        <v>1227</v>
      </c>
      <c r="O491" s="75" t="s">
        <v>370</v>
      </c>
      <c r="P491" s="74">
        <v>44750</v>
      </c>
    </row>
    <row r="492" spans="1:16" s="130" customFormat="1">
      <c r="A492" s="122"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104-1-1</v>
      </c>
      <c r="B492" s="157"/>
      <c r="C492" s="164"/>
      <c r="D492" s="125"/>
      <c r="E492" s="137" t="s">
        <v>91</v>
      </c>
      <c r="F492" s="137" t="s">
        <v>246</v>
      </c>
      <c r="G492" s="137"/>
      <c r="H492" s="137"/>
      <c r="I492" s="46" t="s">
        <v>325</v>
      </c>
      <c r="J492" s="46"/>
      <c r="K492" s="158"/>
      <c r="L492" s="159"/>
      <c r="M492" s="159"/>
      <c r="N492" s="159"/>
      <c r="O492" s="160"/>
      <c r="P492" s="160"/>
    </row>
    <row r="493" spans="1:16" ht="33.75">
      <c r="A493" s="122"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105-1-1</v>
      </c>
      <c r="B493" s="157"/>
      <c r="C493" s="164"/>
      <c r="D493" s="125"/>
      <c r="E493" s="125" t="s">
        <v>67</v>
      </c>
      <c r="F493" s="124" t="s">
        <v>247</v>
      </c>
      <c r="G493" s="133" t="s">
        <v>1119</v>
      </c>
      <c r="H493" s="133" t="s">
        <v>1120</v>
      </c>
      <c r="I493" s="133" t="s">
        <v>853</v>
      </c>
      <c r="J493" s="100" t="s">
        <v>589</v>
      </c>
      <c r="K493" s="163" t="s">
        <v>1174</v>
      </c>
      <c r="L493" s="75" t="s">
        <v>1242</v>
      </c>
      <c r="M493" s="74">
        <v>44740</v>
      </c>
      <c r="N493" s="73" t="s">
        <v>1227</v>
      </c>
      <c r="O493" s="75" t="s">
        <v>370</v>
      </c>
      <c r="P493" s="74">
        <v>44750</v>
      </c>
    </row>
    <row r="494" spans="1:16" ht="33.75">
      <c r="A494" s="122"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105-1-2</v>
      </c>
      <c r="B494" s="157"/>
      <c r="C494" s="164"/>
      <c r="D494" s="125"/>
      <c r="E494" s="125"/>
      <c r="F494" s="125"/>
      <c r="G494" s="133" t="s">
        <v>1119</v>
      </c>
      <c r="H494" s="133" t="s">
        <v>1120</v>
      </c>
      <c r="I494" s="133" t="s">
        <v>854</v>
      </c>
      <c r="J494" s="100" t="s">
        <v>590</v>
      </c>
      <c r="K494" s="163" t="s">
        <v>1176</v>
      </c>
      <c r="L494" s="75" t="s">
        <v>1242</v>
      </c>
      <c r="M494" s="74">
        <v>44740</v>
      </c>
      <c r="N494" s="73" t="s">
        <v>1227</v>
      </c>
      <c r="O494" s="75" t="s">
        <v>370</v>
      </c>
      <c r="P494" s="74">
        <v>44750</v>
      </c>
    </row>
    <row r="495" spans="1:16" ht="33.75">
      <c r="A495" s="122"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105-1-3</v>
      </c>
      <c r="B495" s="157"/>
      <c r="C495" s="164"/>
      <c r="D495" s="125"/>
      <c r="E495" s="125"/>
      <c r="F495" s="132"/>
      <c r="G495" s="133" t="s">
        <v>1119</v>
      </c>
      <c r="H495" s="133" t="s">
        <v>1120</v>
      </c>
      <c r="I495" s="133" t="s">
        <v>1085</v>
      </c>
      <c r="J495" s="100" t="s">
        <v>1086</v>
      </c>
      <c r="K495" s="163" t="s">
        <v>1167</v>
      </c>
      <c r="L495" s="75" t="s">
        <v>1242</v>
      </c>
      <c r="M495" s="74">
        <v>44740</v>
      </c>
      <c r="N495" s="73" t="s">
        <v>1227</v>
      </c>
      <c r="O495" s="75" t="s">
        <v>370</v>
      </c>
      <c r="P495" s="74">
        <v>44750</v>
      </c>
    </row>
    <row r="496" spans="1:16" ht="33.75">
      <c r="A496" s="122"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105-2-1</v>
      </c>
      <c r="B496" s="157"/>
      <c r="C496" s="164"/>
      <c r="D496" s="125"/>
      <c r="E496" s="125"/>
      <c r="F496" s="124" t="s">
        <v>248</v>
      </c>
      <c r="G496" s="134" t="s">
        <v>338</v>
      </c>
      <c r="H496" s="135" t="s">
        <v>339</v>
      </c>
      <c r="I496" s="135" t="s">
        <v>857</v>
      </c>
      <c r="J496" s="134" t="s">
        <v>591</v>
      </c>
      <c r="K496" s="136" t="s">
        <v>1141</v>
      </c>
      <c r="L496" s="75" t="s">
        <v>1242</v>
      </c>
      <c r="M496" s="74">
        <v>44740</v>
      </c>
      <c r="N496" s="73" t="s">
        <v>1227</v>
      </c>
      <c r="O496" s="75" t="s">
        <v>370</v>
      </c>
      <c r="P496" s="74">
        <v>44750</v>
      </c>
    </row>
    <row r="497" spans="1:16" ht="33.75">
      <c r="A497" s="122"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105-2-2</v>
      </c>
      <c r="B497" s="157"/>
      <c r="C497" s="164"/>
      <c r="D497" s="125"/>
      <c r="E497" s="125"/>
      <c r="F497" s="125"/>
      <c r="G497" s="134" t="s">
        <v>338</v>
      </c>
      <c r="H497" s="135" t="s">
        <v>339</v>
      </c>
      <c r="I497" s="135" t="s">
        <v>824</v>
      </c>
      <c r="J497" s="134" t="s">
        <v>592</v>
      </c>
      <c r="K497" s="76" t="s">
        <v>1141</v>
      </c>
      <c r="L497" s="75" t="s">
        <v>1242</v>
      </c>
      <c r="M497" s="74">
        <v>44740</v>
      </c>
      <c r="N497" s="73" t="s">
        <v>1227</v>
      </c>
      <c r="O497" s="75" t="s">
        <v>370</v>
      </c>
      <c r="P497" s="74">
        <v>44750</v>
      </c>
    </row>
    <row r="498" spans="1:16" ht="33.75">
      <c r="A498" s="122"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105-2-3</v>
      </c>
      <c r="B498" s="157"/>
      <c r="C498" s="164"/>
      <c r="D498" s="125"/>
      <c r="E498" s="125"/>
      <c r="F498" s="125"/>
      <c r="G498" s="134" t="s">
        <v>338</v>
      </c>
      <c r="H498" s="135" t="s">
        <v>339</v>
      </c>
      <c r="I498" s="135" t="s">
        <v>825</v>
      </c>
      <c r="J498" s="134" t="s">
        <v>592</v>
      </c>
      <c r="K498" s="76" t="s">
        <v>1141</v>
      </c>
      <c r="L498" s="75" t="s">
        <v>1242</v>
      </c>
      <c r="M498" s="74">
        <v>44740</v>
      </c>
      <c r="N498" s="73" t="s">
        <v>1227</v>
      </c>
      <c r="O498" s="75" t="s">
        <v>370</v>
      </c>
      <c r="P498" s="74">
        <v>44750</v>
      </c>
    </row>
    <row r="499" spans="1:16" ht="33.75">
      <c r="A499" s="122"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105-2-4</v>
      </c>
      <c r="B499" s="157"/>
      <c r="C499" s="164"/>
      <c r="D499" s="125"/>
      <c r="E499" s="125"/>
      <c r="F499" s="125"/>
      <c r="G499" s="134" t="s">
        <v>338</v>
      </c>
      <c r="H499" s="135" t="s">
        <v>339</v>
      </c>
      <c r="I499" s="135" t="s">
        <v>828</v>
      </c>
      <c r="J499" s="134" t="s">
        <v>592</v>
      </c>
      <c r="K499" s="76" t="s">
        <v>1143</v>
      </c>
      <c r="L499" s="75" t="s">
        <v>1242</v>
      </c>
      <c r="M499" s="74">
        <v>44740</v>
      </c>
      <c r="N499" s="73" t="s">
        <v>1227</v>
      </c>
      <c r="O499" s="75" t="s">
        <v>370</v>
      </c>
      <c r="P499" s="74">
        <v>44750</v>
      </c>
    </row>
    <row r="500" spans="1:16" ht="33.75">
      <c r="A500" s="122"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105-2-5</v>
      </c>
      <c r="B500" s="157"/>
      <c r="C500" s="164"/>
      <c r="D500" s="125"/>
      <c r="E500" s="125"/>
      <c r="F500" s="125"/>
      <c r="G500" s="134" t="s">
        <v>338</v>
      </c>
      <c r="H500" s="135" t="s">
        <v>339</v>
      </c>
      <c r="I500" s="135" t="s">
        <v>829</v>
      </c>
      <c r="J500" s="134" t="s">
        <v>592</v>
      </c>
      <c r="K500" s="76" t="s">
        <v>1143</v>
      </c>
      <c r="L500" s="75" t="s">
        <v>1242</v>
      </c>
      <c r="M500" s="74">
        <v>44740</v>
      </c>
      <c r="N500" s="73" t="s">
        <v>1227</v>
      </c>
      <c r="O500" s="75" t="s">
        <v>370</v>
      </c>
      <c r="P500" s="74">
        <v>44750</v>
      </c>
    </row>
    <row r="501" spans="1:16" ht="33.75">
      <c r="A501" s="122"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105-2-6</v>
      </c>
      <c r="B501" s="157"/>
      <c r="C501" s="164"/>
      <c r="D501" s="125"/>
      <c r="E501" s="125"/>
      <c r="F501" s="125"/>
      <c r="G501" s="134" t="s">
        <v>338</v>
      </c>
      <c r="H501" s="135" t="s">
        <v>339</v>
      </c>
      <c r="I501" s="135" t="s">
        <v>835</v>
      </c>
      <c r="J501" s="134" t="s">
        <v>591</v>
      </c>
      <c r="K501" s="136" t="s">
        <v>1142</v>
      </c>
      <c r="L501" s="75" t="s">
        <v>1242</v>
      </c>
      <c r="M501" s="74">
        <v>44740</v>
      </c>
      <c r="N501" s="73" t="s">
        <v>1227</v>
      </c>
      <c r="O501" s="75" t="s">
        <v>370</v>
      </c>
      <c r="P501" s="74">
        <v>44750</v>
      </c>
    </row>
    <row r="502" spans="1:16" ht="33.75">
      <c r="A502" s="122"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105-2-7</v>
      </c>
      <c r="B502" s="157"/>
      <c r="C502" s="164"/>
      <c r="D502" s="125"/>
      <c r="E502" s="125"/>
      <c r="F502" s="125"/>
      <c r="G502" s="134" t="s">
        <v>338</v>
      </c>
      <c r="H502" s="135" t="s">
        <v>339</v>
      </c>
      <c r="I502" s="135" t="s">
        <v>836</v>
      </c>
      <c r="J502" s="134" t="s">
        <v>593</v>
      </c>
      <c r="K502" s="136" t="s">
        <v>1145</v>
      </c>
      <c r="L502" s="75" t="s">
        <v>1242</v>
      </c>
      <c r="M502" s="74">
        <v>44740</v>
      </c>
      <c r="N502" s="73" t="s">
        <v>1227</v>
      </c>
      <c r="O502" s="75" t="s">
        <v>370</v>
      </c>
      <c r="P502" s="74">
        <v>44750</v>
      </c>
    </row>
    <row r="503" spans="1:16" ht="33.75">
      <c r="A503" s="122"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105-2-8</v>
      </c>
      <c r="B503" s="157"/>
      <c r="C503" s="164"/>
      <c r="D503" s="125"/>
      <c r="E503" s="125"/>
      <c r="F503" s="125"/>
      <c r="G503" s="134" t="s">
        <v>338</v>
      </c>
      <c r="H503" s="135" t="s">
        <v>339</v>
      </c>
      <c r="I503" s="135" t="s">
        <v>837</v>
      </c>
      <c r="J503" s="134" t="s">
        <v>593</v>
      </c>
      <c r="K503" s="136" t="s">
        <v>1145</v>
      </c>
      <c r="L503" s="75" t="s">
        <v>1242</v>
      </c>
      <c r="M503" s="74">
        <v>44740</v>
      </c>
      <c r="N503" s="73" t="s">
        <v>1227</v>
      </c>
      <c r="O503" s="75" t="s">
        <v>370</v>
      </c>
      <c r="P503" s="74">
        <v>44750</v>
      </c>
    </row>
    <row r="504" spans="1:16" ht="33.75">
      <c r="A504" s="122"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105-2-9</v>
      </c>
      <c r="B504" s="157"/>
      <c r="C504" s="164"/>
      <c r="D504" s="125"/>
      <c r="E504" s="125"/>
      <c r="F504" s="125"/>
      <c r="G504" s="134" t="s">
        <v>340</v>
      </c>
      <c r="H504" s="135" t="s">
        <v>342</v>
      </c>
      <c r="I504" s="135" t="s">
        <v>850</v>
      </c>
      <c r="J504" s="134" t="s">
        <v>1233</v>
      </c>
      <c r="K504" s="76" t="s">
        <v>1145</v>
      </c>
      <c r="L504" s="75" t="s">
        <v>1242</v>
      </c>
      <c r="M504" s="74">
        <v>44740</v>
      </c>
      <c r="N504" s="73" t="s">
        <v>1227</v>
      </c>
      <c r="O504" s="75" t="s">
        <v>370</v>
      </c>
      <c r="P504" s="74">
        <v>44750</v>
      </c>
    </row>
    <row r="505" spans="1:16" ht="33.75">
      <c r="A505" s="122"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105-2-10</v>
      </c>
      <c r="B505" s="157"/>
      <c r="C505" s="164"/>
      <c r="D505" s="125"/>
      <c r="E505" s="125"/>
      <c r="F505" s="125"/>
      <c r="G505" s="134" t="s">
        <v>340</v>
      </c>
      <c r="H505" s="135" t="s">
        <v>342</v>
      </c>
      <c r="I505" s="135" t="s">
        <v>851</v>
      </c>
      <c r="J505" s="134" t="s">
        <v>1234</v>
      </c>
      <c r="K505" s="76" t="s">
        <v>1145</v>
      </c>
      <c r="L505" s="75" t="s">
        <v>1242</v>
      </c>
      <c r="M505" s="74">
        <v>44740</v>
      </c>
      <c r="N505" s="73" t="s">
        <v>1227</v>
      </c>
      <c r="O505" s="75" t="s">
        <v>370</v>
      </c>
      <c r="P505" s="74">
        <v>44750</v>
      </c>
    </row>
    <row r="506" spans="1:16" ht="33.75">
      <c r="A506" s="122"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105-2-11</v>
      </c>
      <c r="B506" s="157"/>
      <c r="C506" s="164"/>
      <c r="D506" s="125"/>
      <c r="E506" s="125"/>
      <c r="F506" s="125"/>
      <c r="G506" s="134" t="s">
        <v>340</v>
      </c>
      <c r="H506" s="135" t="s">
        <v>342</v>
      </c>
      <c r="I506" s="135" t="s">
        <v>852</v>
      </c>
      <c r="J506" s="134" t="s">
        <v>1235</v>
      </c>
      <c r="K506" s="76" t="s">
        <v>1147</v>
      </c>
      <c r="L506" s="75" t="s">
        <v>1242</v>
      </c>
      <c r="M506" s="74">
        <v>44740</v>
      </c>
      <c r="N506" s="73" t="s">
        <v>1227</v>
      </c>
      <c r="O506" s="75" t="s">
        <v>370</v>
      </c>
      <c r="P506" s="74">
        <v>44750</v>
      </c>
    </row>
    <row r="507" spans="1:16" ht="33.75">
      <c r="A507" s="122"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105-2-12</v>
      </c>
      <c r="B507" s="157"/>
      <c r="C507" s="164"/>
      <c r="D507" s="125"/>
      <c r="E507" s="125"/>
      <c r="F507" s="132"/>
      <c r="G507" s="133" t="s">
        <v>354</v>
      </c>
      <c r="H507" s="133" t="s">
        <v>647</v>
      </c>
      <c r="I507" s="133" t="s">
        <v>1085</v>
      </c>
      <c r="J507" s="100" t="s">
        <v>644</v>
      </c>
      <c r="K507" s="163" t="s">
        <v>1169</v>
      </c>
      <c r="L507" s="75" t="s">
        <v>1242</v>
      </c>
      <c r="M507" s="74">
        <v>44740</v>
      </c>
      <c r="N507" s="73" t="s">
        <v>1227</v>
      </c>
      <c r="O507" s="75" t="s">
        <v>370</v>
      </c>
      <c r="P507" s="74">
        <v>44750</v>
      </c>
    </row>
    <row r="508" spans="1:16" ht="33.75">
      <c r="A508" s="122"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105-3-1</v>
      </c>
      <c r="B508" s="157"/>
      <c r="C508" s="164"/>
      <c r="D508" s="125"/>
      <c r="E508" s="125"/>
      <c r="F508" s="133" t="s">
        <v>249</v>
      </c>
      <c r="G508" s="133" t="s">
        <v>1119</v>
      </c>
      <c r="H508" s="133" t="s">
        <v>1123</v>
      </c>
      <c r="I508" s="133" t="s">
        <v>855</v>
      </c>
      <c r="J508" s="122" t="s">
        <v>1089</v>
      </c>
      <c r="K508" s="163" t="s">
        <v>1175</v>
      </c>
      <c r="L508" s="75" t="s">
        <v>1242</v>
      </c>
      <c r="M508" s="74">
        <v>44740</v>
      </c>
      <c r="N508" s="73" t="s">
        <v>1227</v>
      </c>
      <c r="O508" s="75" t="s">
        <v>370</v>
      </c>
      <c r="P508" s="74">
        <v>44750</v>
      </c>
    </row>
    <row r="509" spans="1:16" s="130" customFormat="1" ht="33.75">
      <c r="A509" s="122"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105-4-1</v>
      </c>
      <c r="B509" s="157"/>
      <c r="C509" s="164"/>
      <c r="D509" s="125"/>
      <c r="E509" s="125"/>
      <c r="F509" s="137" t="s">
        <v>250</v>
      </c>
      <c r="G509" s="137"/>
      <c r="H509" s="137"/>
      <c r="I509" s="46" t="s">
        <v>377</v>
      </c>
      <c r="J509" s="46"/>
      <c r="K509" s="158"/>
      <c r="L509" s="159"/>
      <c r="M509" s="159"/>
      <c r="N509" s="159"/>
      <c r="O509" s="160"/>
      <c r="P509" s="160"/>
    </row>
    <row r="510" spans="1:16" ht="78" customHeight="1">
      <c r="A510" s="122"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105-5-1</v>
      </c>
      <c r="B510" s="157"/>
      <c r="C510" s="164"/>
      <c r="D510" s="125"/>
      <c r="E510" s="125"/>
      <c r="F510" s="133" t="s">
        <v>251</v>
      </c>
      <c r="G510" s="133" t="s">
        <v>1124</v>
      </c>
      <c r="H510" s="133" t="s">
        <v>1125</v>
      </c>
      <c r="I510" s="135" t="s">
        <v>1087</v>
      </c>
      <c r="J510" s="122" t="s">
        <v>1088</v>
      </c>
      <c r="K510" s="163" t="s">
        <v>1176</v>
      </c>
      <c r="L510" s="75" t="s">
        <v>1242</v>
      </c>
      <c r="M510" s="74">
        <v>44740</v>
      </c>
      <c r="N510" s="73" t="s">
        <v>1227</v>
      </c>
      <c r="O510" s="75" t="s">
        <v>370</v>
      </c>
      <c r="P510" s="74">
        <v>44750</v>
      </c>
    </row>
    <row r="511" spans="1:16" s="130" customFormat="1" ht="33.75">
      <c r="A511" s="122"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105-6-1</v>
      </c>
      <c r="B511" s="157"/>
      <c r="C511" s="164"/>
      <c r="D511" s="125"/>
      <c r="E511" s="125"/>
      <c r="F511" s="137" t="s">
        <v>252</v>
      </c>
      <c r="G511" s="137"/>
      <c r="H511" s="137"/>
      <c r="I511" s="46" t="s">
        <v>377</v>
      </c>
      <c r="J511" s="46"/>
      <c r="K511" s="158"/>
      <c r="L511" s="159"/>
      <c r="M511" s="159"/>
      <c r="N511" s="159"/>
      <c r="O511" s="160"/>
      <c r="P511" s="160"/>
    </row>
    <row r="512" spans="1:16" s="130" customFormat="1" ht="33.75">
      <c r="A512" s="122"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105-7-1</v>
      </c>
      <c r="B512" s="157"/>
      <c r="C512" s="164"/>
      <c r="D512" s="125"/>
      <c r="E512" s="125"/>
      <c r="F512" s="137" t="s">
        <v>253</v>
      </c>
      <c r="G512" s="137"/>
      <c r="H512" s="137"/>
      <c r="I512" s="46" t="s">
        <v>326</v>
      </c>
      <c r="J512" s="46"/>
      <c r="K512" s="158"/>
      <c r="L512" s="159"/>
      <c r="M512" s="159"/>
      <c r="N512" s="159"/>
      <c r="O512" s="160"/>
      <c r="P512" s="160"/>
    </row>
    <row r="513" spans="1:16" s="130" customFormat="1" ht="33.75">
      <c r="A513" s="122"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105-8-1</v>
      </c>
      <c r="B513" s="157"/>
      <c r="C513" s="164"/>
      <c r="D513" s="125"/>
      <c r="E513" s="125"/>
      <c r="F513" s="137" t="s">
        <v>254</v>
      </c>
      <c r="G513" s="137"/>
      <c r="H513" s="137"/>
      <c r="I513" s="46" t="s">
        <v>326</v>
      </c>
      <c r="J513" s="46"/>
      <c r="K513" s="158"/>
      <c r="L513" s="159"/>
      <c r="M513" s="159"/>
      <c r="N513" s="159"/>
      <c r="O513" s="160"/>
      <c r="P513" s="160"/>
    </row>
    <row r="514" spans="1:16" ht="33.75">
      <c r="A514" s="122"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105-9-1</v>
      </c>
      <c r="B514" s="157"/>
      <c r="C514" s="164"/>
      <c r="D514" s="125"/>
      <c r="E514" s="132"/>
      <c r="F514" s="133" t="s">
        <v>255</v>
      </c>
      <c r="G514" s="133" t="s">
        <v>343</v>
      </c>
      <c r="H514" s="133" t="s">
        <v>349</v>
      </c>
      <c r="I514" s="133" t="s">
        <v>814</v>
      </c>
      <c r="J514" s="122" t="s">
        <v>330</v>
      </c>
      <c r="K514" s="163" t="s">
        <v>1177</v>
      </c>
      <c r="L514" s="75" t="s">
        <v>1242</v>
      </c>
      <c r="M514" s="74">
        <v>44740</v>
      </c>
      <c r="N514" s="73" t="s">
        <v>1227</v>
      </c>
      <c r="O514" s="75" t="s">
        <v>370</v>
      </c>
      <c r="P514" s="74">
        <v>44750</v>
      </c>
    </row>
    <row r="515" spans="1:16" ht="22.5">
      <c r="A515" s="122"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106-1-1</v>
      </c>
      <c r="B515" s="131"/>
      <c r="C515" s="164"/>
      <c r="D515" s="125"/>
      <c r="E515" s="133" t="s">
        <v>92</v>
      </c>
      <c r="F515" s="133" t="s">
        <v>256</v>
      </c>
      <c r="G515" s="133" t="s">
        <v>343</v>
      </c>
      <c r="H515" s="133" t="s">
        <v>352</v>
      </c>
      <c r="I515" s="133" t="s">
        <v>689</v>
      </c>
      <c r="J515" s="100" t="s">
        <v>612</v>
      </c>
      <c r="K515" s="163" t="s">
        <v>1179</v>
      </c>
      <c r="L515" s="75" t="s">
        <v>1242</v>
      </c>
      <c r="M515" s="74">
        <v>44740</v>
      </c>
      <c r="N515" s="73" t="s">
        <v>1227</v>
      </c>
      <c r="O515" s="75" t="s">
        <v>370</v>
      </c>
      <c r="P515" s="74">
        <v>44750</v>
      </c>
    </row>
    <row r="516" spans="1:16" ht="22.5">
      <c r="A516" s="122"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107-1-1</v>
      </c>
      <c r="B516" s="131"/>
      <c r="C516" s="164"/>
      <c r="D516" s="132"/>
      <c r="E516" s="132" t="s">
        <v>93</v>
      </c>
      <c r="F516" s="133" t="s">
        <v>257</v>
      </c>
      <c r="G516" s="133" t="s">
        <v>343</v>
      </c>
      <c r="H516" s="133" t="s">
        <v>378</v>
      </c>
      <c r="I516" s="133" t="s">
        <v>689</v>
      </c>
      <c r="J516" s="122" t="s">
        <v>613</v>
      </c>
      <c r="K516" s="163" t="s">
        <v>1178</v>
      </c>
      <c r="L516" s="75" t="s">
        <v>1242</v>
      </c>
      <c r="M516" s="74">
        <v>44740</v>
      </c>
      <c r="N516" s="73" t="s">
        <v>1227</v>
      </c>
      <c r="O516" s="75" t="s">
        <v>370</v>
      </c>
      <c r="P516" s="74">
        <v>44750</v>
      </c>
    </row>
    <row r="517" spans="1:16" ht="33.75">
      <c r="A517" s="122"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108-1-1</v>
      </c>
      <c r="B517" s="131"/>
      <c r="C517" s="150"/>
      <c r="D517" s="125" t="s">
        <v>94</v>
      </c>
      <c r="E517" s="124" t="s">
        <v>35</v>
      </c>
      <c r="F517" s="124" t="s">
        <v>258</v>
      </c>
      <c r="G517" s="133" t="s">
        <v>379</v>
      </c>
      <c r="H517" s="133" t="s">
        <v>380</v>
      </c>
      <c r="I517" s="133" t="s">
        <v>694</v>
      </c>
      <c r="J517" s="100" t="s">
        <v>752</v>
      </c>
      <c r="K517" s="163" t="s">
        <v>1161</v>
      </c>
      <c r="L517" s="75" t="s">
        <v>1242</v>
      </c>
      <c r="M517" s="74">
        <v>44740</v>
      </c>
      <c r="N517" s="73" t="s">
        <v>1227</v>
      </c>
      <c r="O517" s="75" t="s">
        <v>370</v>
      </c>
      <c r="P517" s="74">
        <v>44750</v>
      </c>
    </row>
    <row r="518" spans="1:16" ht="33.75">
      <c r="A518" s="122"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108-1-2</v>
      </c>
      <c r="B518" s="131"/>
      <c r="C518" s="164"/>
      <c r="D518" s="125"/>
      <c r="E518" s="125"/>
      <c r="F518" s="125"/>
      <c r="G518" s="133" t="s">
        <v>379</v>
      </c>
      <c r="H518" s="133" t="s">
        <v>380</v>
      </c>
      <c r="I518" s="133" t="s">
        <v>694</v>
      </c>
      <c r="J518" s="100" t="s">
        <v>753</v>
      </c>
      <c r="K518" s="163" t="s">
        <v>1161</v>
      </c>
      <c r="L518" s="75" t="s">
        <v>1242</v>
      </c>
      <c r="M518" s="74">
        <v>44740</v>
      </c>
      <c r="N518" s="73" t="s">
        <v>1227</v>
      </c>
      <c r="O518" s="75" t="s">
        <v>370</v>
      </c>
      <c r="P518" s="74">
        <v>44750</v>
      </c>
    </row>
    <row r="519" spans="1:16" ht="33.75">
      <c r="A519" s="122"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108-1-3</v>
      </c>
      <c r="B519" s="131"/>
      <c r="C519" s="164"/>
      <c r="D519" s="125"/>
      <c r="E519" s="125"/>
      <c r="F519" s="125"/>
      <c r="G519" s="133" t="s">
        <v>379</v>
      </c>
      <c r="H519" s="133" t="s">
        <v>380</v>
      </c>
      <c r="I519" s="133" t="s">
        <v>694</v>
      </c>
      <c r="J519" s="100" t="s">
        <v>754</v>
      </c>
      <c r="K519" s="163" t="s">
        <v>1161</v>
      </c>
      <c r="L519" s="75" t="s">
        <v>1242</v>
      </c>
      <c r="M519" s="74">
        <v>44740</v>
      </c>
      <c r="N519" s="73" t="s">
        <v>1227</v>
      </c>
      <c r="O519" s="75" t="s">
        <v>370</v>
      </c>
      <c r="P519" s="74">
        <v>44750</v>
      </c>
    </row>
    <row r="520" spans="1:16" ht="33.75">
      <c r="A520" s="122"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108-1-4</v>
      </c>
      <c r="B520" s="131"/>
      <c r="C520" s="164"/>
      <c r="D520" s="125"/>
      <c r="E520" s="125"/>
      <c r="F520" s="125"/>
      <c r="G520" s="133" t="s">
        <v>379</v>
      </c>
      <c r="H520" s="133" t="s">
        <v>380</v>
      </c>
      <c r="I520" s="133" t="s">
        <v>694</v>
      </c>
      <c r="J520" s="100" t="s">
        <v>755</v>
      </c>
      <c r="K520" s="163" t="s">
        <v>1161</v>
      </c>
      <c r="L520" s="75" t="s">
        <v>1242</v>
      </c>
      <c r="M520" s="74">
        <v>44740</v>
      </c>
      <c r="N520" s="73" t="s">
        <v>1227</v>
      </c>
      <c r="O520" s="75" t="s">
        <v>370</v>
      </c>
      <c r="P520" s="74">
        <v>44750</v>
      </c>
    </row>
    <row r="521" spans="1:16" ht="33.75">
      <c r="A521" s="122"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108-1-5</v>
      </c>
      <c r="B521" s="131"/>
      <c r="C521" s="164"/>
      <c r="D521" s="125"/>
      <c r="E521" s="125"/>
      <c r="F521" s="125"/>
      <c r="G521" s="133" t="s">
        <v>379</v>
      </c>
      <c r="H521" s="133" t="s">
        <v>380</v>
      </c>
      <c r="I521" s="133" t="s">
        <v>694</v>
      </c>
      <c r="J521" s="100" t="s">
        <v>756</v>
      </c>
      <c r="K521" s="163" t="s">
        <v>1161</v>
      </c>
      <c r="L521" s="75" t="s">
        <v>1242</v>
      </c>
      <c r="M521" s="74">
        <v>44740</v>
      </c>
      <c r="N521" s="73" t="s">
        <v>1227</v>
      </c>
      <c r="O521" s="75" t="s">
        <v>370</v>
      </c>
      <c r="P521" s="74">
        <v>44750</v>
      </c>
    </row>
    <row r="522" spans="1:16" ht="33.75">
      <c r="A522" s="122"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108-1-6</v>
      </c>
      <c r="B522" s="131"/>
      <c r="C522" s="164"/>
      <c r="D522" s="125"/>
      <c r="E522" s="125"/>
      <c r="F522" s="125"/>
      <c r="G522" s="133" t="s">
        <v>379</v>
      </c>
      <c r="H522" s="133" t="s">
        <v>380</v>
      </c>
      <c r="I522" s="133" t="s">
        <v>694</v>
      </c>
      <c r="J522" s="100" t="s">
        <v>757</v>
      </c>
      <c r="K522" s="163" t="s">
        <v>1161</v>
      </c>
      <c r="L522" s="75" t="s">
        <v>1242</v>
      </c>
      <c r="M522" s="74">
        <v>44740</v>
      </c>
      <c r="N522" s="73" t="s">
        <v>1227</v>
      </c>
      <c r="O522" s="75" t="s">
        <v>370</v>
      </c>
      <c r="P522" s="74">
        <v>44750</v>
      </c>
    </row>
    <row r="523" spans="1:16" ht="33.75">
      <c r="A523" s="122"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108-1-7</v>
      </c>
      <c r="B523" s="131"/>
      <c r="C523" s="164"/>
      <c r="D523" s="125"/>
      <c r="E523" s="125"/>
      <c r="F523" s="125"/>
      <c r="G523" s="133" t="s">
        <v>379</v>
      </c>
      <c r="H523" s="133" t="s">
        <v>380</v>
      </c>
      <c r="I523" s="133" t="s">
        <v>694</v>
      </c>
      <c r="J523" s="100" t="s">
        <v>758</v>
      </c>
      <c r="K523" s="163" t="s">
        <v>1161</v>
      </c>
      <c r="L523" s="75" t="s">
        <v>1242</v>
      </c>
      <c r="M523" s="74">
        <v>44740</v>
      </c>
      <c r="N523" s="73" t="s">
        <v>1227</v>
      </c>
      <c r="O523" s="75" t="s">
        <v>370</v>
      </c>
      <c r="P523" s="74">
        <v>44750</v>
      </c>
    </row>
    <row r="524" spans="1:16" ht="33.75">
      <c r="A524" s="122"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108-1-8</v>
      </c>
      <c r="B524" s="131"/>
      <c r="C524" s="164"/>
      <c r="D524" s="125"/>
      <c r="E524" s="125"/>
      <c r="F524" s="125"/>
      <c r="G524" s="133" t="s">
        <v>379</v>
      </c>
      <c r="H524" s="133" t="s">
        <v>380</v>
      </c>
      <c r="I524" s="133" t="s">
        <v>694</v>
      </c>
      <c r="J524" s="100" t="s">
        <v>759</v>
      </c>
      <c r="K524" s="163" t="s">
        <v>1161</v>
      </c>
      <c r="L524" s="75" t="s">
        <v>1242</v>
      </c>
      <c r="M524" s="74">
        <v>44740</v>
      </c>
      <c r="N524" s="73" t="s">
        <v>1227</v>
      </c>
      <c r="O524" s="75" t="s">
        <v>370</v>
      </c>
      <c r="P524" s="74">
        <v>44750</v>
      </c>
    </row>
    <row r="525" spans="1:16" ht="33.75">
      <c r="A525" s="122"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108-1-9</v>
      </c>
      <c r="B525" s="131"/>
      <c r="C525" s="164"/>
      <c r="D525" s="125"/>
      <c r="E525" s="125"/>
      <c r="F525" s="125"/>
      <c r="G525" s="133" t="s">
        <v>379</v>
      </c>
      <c r="H525" s="133" t="s">
        <v>380</v>
      </c>
      <c r="I525" s="133" t="s">
        <v>694</v>
      </c>
      <c r="J525" s="100" t="s">
        <v>760</v>
      </c>
      <c r="K525" s="163" t="s">
        <v>1161</v>
      </c>
      <c r="L525" s="75" t="s">
        <v>1242</v>
      </c>
      <c r="M525" s="74">
        <v>44740</v>
      </c>
      <c r="N525" s="73" t="s">
        <v>1227</v>
      </c>
      <c r="O525" s="75" t="s">
        <v>370</v>
      </c>
      <c r="P525" s="74">
        <v>44750</v>
      </c>
    </row>
    <row r="526" spans="1:16" ht="33.75">
      <c r="A526" s="122"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108-1-10</v>
      </c>
      <c r="B526" s="131"/>
      <c r="C526" s="164"/>
      <c r="D526" s="125"/>
      <c r="E526" s="125"/>
      <c r="F526" s="125"/>
      <c r="G526" s="133" t="s">
        <v>379</v>
      </c>
      <c r="H526" s="133" t="s">
        <v>380</v>
      </c>
      <c r="I526" s="133" t="s">
        <v>694</v>
      </c>
      <c r="J526" s="100" t="s">
        <v>761</v>
      </c>
      <c r="K526" s="163" t="s">
        <v>1161</v>
      </c>
      <c r="L526" s="75" t="s">
        <v>1242</v>
      </c>
      <c r="M526" s="74">
        <v>44740</v>
      </c>
      <c r="N526" s="73" t="s">
        <v>1227</v>
      </c>
      <c r="O526" s="75" t="s">
        <v>370</v>
      </c>
      <c r="P526" s="74">
        <v>44750</v>
      </c>
    </row>
    <row r="527" spans="1:16" ht="33.75">
      <c r="A527" s="122"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108-1-11</v>
      </c>
      <c r="B527" s="131"/>
      <c r="C527" s="164"/>
      <c r="D527" s="125"/>
      <c r="E527" s="125"/>
      <c r="F527" s="125"/>
      <c r="G527" s="133" t="s">
        <v>379</v>
      </c>
      <c r="H527" s="133" t="s">
        <v>380</v>
      </c>
      <c r="I527" s="133" t="s">
        <v>694</v>
      </c>
      <c r="J527" s="100" t="s">
        <v>762</v>
      </c>
      <c r="K527" s="163" t="s">
        <v>1161</v>
      </c>
      <c r="L527" s="75" t="s">
        <v>1242</v>
      </c>
      <c r="M527" s="74">
        <v>44740</v>
      </c>
      <c r="N527" s="73" t="s">
        <v>1227</v>
      </c>
      <c r="O527" s="75" t="s">
        <v>370</v>
      </c>
      <c r="P527" s="74">
        <v>44750</v>
      </c>
    </row>
    <row r="528" spans="1:16" ht="33.75">
      <c r="A528" s="122"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108-1-12</v>
      </c>
      <c r="B528" s="131"/>
      <c r="C528" s="164"/>
      <c r="D528" s="125"/>
      <c r="E528" s="125"/>
      <c r="F528" s="125"/>
      <c r="G528" s="133" t="s">
        <v>379</v>
      </c>
      <c r="H528" s="133" t="s">
        <v>380</v>
      </c>
      <c r="I528" s="133" t="s">
        <v>674</v>
      </c>
      <c r="J528" s="100" t="s">
        <v>763</v>
      </c>
      <c r="K528" s="163" t="s">
        <v>1151</v>
      </c>
      <c r="L528" s="75" t="s">
        <v>1242</v>
      </c>
      <c r="M528" s="74">
        <v>44740</v>
      </c>
      <c r="N528" s="73" t="s">
        <v>1227</v>
      </c>
      <c r="O528" s="75" t="s">
        <v>370</v>
      </c>
      <c r="P528" s="74">
        <v>44750</v>
      </c>
    </row>
    <row r="529" spans="1:16" ht="33.75">
      <c r="A529" s="122"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108-1-13</v>
      </c>
      <c r="B529" s="131"/>
      <c r="C529" s="164"/>
      <c r="D529" s="125"/>
      <c r="E529" s="125"/>
      <c r="F529" s="125"/>
      <c r="G529" s="133" t="s">
        <v>379</v>
      </c>
      <c r="H529" s="133" t="s">
        <v>380</v>
      </c>
      <c r="I529" s="133" t="s">
        <v>674</v>
      </c>
      <c r="J529" s="100" t="s">
        <v>764</v>
      </c>
      <c r="K529" s="163" t="s">
        <v>1151</v>
      </c>
      <c r="L529" s="75" t="s">
        <v>1242</v>
      </c>
      <c r="M529" s="74">
        <v>44740</v>
      </c>
      <c r="N529" s="73" t="s">
        <v>1227</v>
      </c>
      <c r="O529" s="75" t="s">
        <v>370</v>
      </c>
      <c r="P529" s="74">
        <v>44750</v>
      </c>
    </row>
    <row r="530" spans="1:16" ht="33.75">
      <c r="A530" s="122"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108-1-14</v>
      </c>
      <c r="B530" s="131"/>
      <c r="C530" s="164"/>
      <c r="D530" s="125"/>
      <c r="E530" s="125"/>
      <c r="F530" s="125"/>
      <c r="G530" s="133" t="s">
        <v>379</v>
      </c>
      <c r="H530" s="133" t="s">
        <v>380</v>
      </c>
      <c r="I530" s="133" t="s">
        <v>674</v>
      </c>
      <c r="J530" s="100" t="s">
        <v>765</v>
      </c>
      <c r="K530" s="163" t="s">
        <v>1151</v>
      </c>
      <c r="L530" s="75" t="s">
        <v>1242</v>
      </c>
      <c r="M530" s="74">
        <v>44740</v>
      </c>
      <c r="N530" s="73" t="s">
        <v>1227</v>
      </c>
      <c r="O530" s="75" t="s">
        <v>370</v>
      </c>
      <c r="P530" s="74">
        <v>44750</v>
      </c>
    </row>
    <row r="531" spans="1:16" ht="33.75">
      <c r="A531" s="122"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108-1-15</v>
      </c>
      <c r="B531" s="131"/>
      <c r="C531" s="164"/>
      <c r="D531" s="125"/>
      <c r="E531" s="125"/>
      <c r="F531" s="125"/>
      <c r="G531" s="133" t="s">
        <v>379</v>
      </c>
      <c r="H531" s="133" t="s">
        <v>380</v>
      </c>
      <c r="I531" s="133" t="s">
        <v>674</v>
      </c>
      <c r="J531" s="100" t="s">
        <v>766</v>
      </c>
      <c r="K531" s="163" t="s">
        <v>1151</v>
      </c>
      <c r="L531" s="75" t="s">
        <v>1242</v>
      </c>
      <c r="M531" s="74">
        <v>44740</v>
      </c>
      <c r="N531" s="73" t="s">
        <v>1227</v>
      </c>
      <c r="O531" s="75" t="s">
        <v>370</v>
      </c>
      <c r="P531" s="74">
        <v>44750</v>
      </c>
    </row>
    <row r="532" spans="1:16" ht="33.75">
      <c r="A532" s="122"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108-1-16</v>
      </c>
      <c r="B532" s="131"/>
      <c r="C532" s="164"/>
      <c r="D532" s="125"/>
      <c r="E532" s="125"/>
      <c r="F532" s="125"/>
      <c r="G532" s="133" t="s">
        <v>379</v>
      </c>
      <c r="H532" s="133" t="s">
        <v>380</v>
      </c>
      <c r="I532" s="133" t="s">
        <v>674</v>
      </c>
      <c r="J532" s="100" t="s">
        <v>767</v>
      </c>
      <c r="K532" s="163" t="s">
        <v>1151</v>
      </c>
      <c r="L532" s="75" t="s">
        <v>1242</v>
      </c>
      <c r="M532" s="74">
        <v>44740</v>
      </c>
      <c r="N532" s="73" t="s">
        <v>1227</v>
      </c>
      <c r="O532" s="75" t="s">
        <v>370</v>
      </c>
      <c r="P532" s="74">
        <v>44750</v>
      </c>
    </row>
    <row r="533" spans="1:16" ht="33.75">
      <c r="A533" s="122"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108-1-17</v>
      </c>
      <c r="B533" s="131"/>
      <c r="C533" s="164"/>
      <c r="D533" s="125"/>
      <c r="E533" s="125"/>
      <c r="F533" s="125"/>
      <c r="G533" s="133" t="s">
        <v>379</v>
      </c>
      <c r="H533" s="133" t="s">
        <v>380</v>
      </c>
      <c r="I533" s="133" t="s">
        <v>674</v>
      </c>
      <c r="J533" s="100" t="s">
        <v>768</v>
      </c>
      <c r="K533" s="163" t="s">
        <v>1151</v>
      </c>
      <c r="L533" s="75" t="s">
        <v>1242</v>
      </c>
      <c r="M533" s="74">
        <v>44740</v>
      </c>
      <c r="N533" s="73" t="s">
        <v>1227</v>
      </c>
      <c r="O533" s="75" t="s">
        <v>370</v>
      </c>
      <c r="P533" s="74">
        <v>44750</v>
      </c>
    </row>
    <row r="534" spans="1:16" ht="33.75">
      <c r="A534" s="122"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108-1-18</v>
      </c>
      <c r="B534" s="131"/>
      <c r="C534" s="164"/>
      <c r="D534" s="125"/>
      <c r="E534" s="125"/>
      <c r="F534" s="125"/>
      <c r="G534" s="133" t="s">
        <v>379</v>
      </c>
      <c r="H534" s="133" t="s">
        <v>380</v>
      </c>
      <c r="I534" s="133" t="s">
        <v>674</v>
      </c>
      <c r="J534" s="100" t="s">
        <v>769</v>
      </c>
      <c r="K534" s="163" t="s">
        <v>1151</v>
      </c>
      <c r="L534" s="75" t="s">
        <v>1242</v>
      </c>
      <c r="M534" s="74">
        <v>44740</v>
      </c>
      <c r="N534" s="73" t="s">
        <v>1227</v>
      </c>
      <c r="O534" s="75" t="s">
        <v>370</v>
      </c>
      <c r="P534" s="74">
        <v>44750</v>
      </c>
    </row>
    <row r="535" spans="1:16" ht="33.75">
      <c r="A535" s="122"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108-1-19</v>
      </c>
      <c r="B535" s="131"/>
      <c r="C535" s="164"/>
      <c r="D535" s="125"/>
      <c r="E535" s="125"/>
      <c r="F535" s="125"/>
      <c r="G535" s="133" t="s">
        <v>379</v>
      </c>
      <c r="H535" s="133" t="s">
        <v>380</v>
      </c>
      <c r="I535" s="133" t="s">
        <v>674</v>
      </c>
      <c r="J535" s="100" t="s">
        <v>770</v>
      </c>
      <c r="K535" s="163" t="s">
        <v>1151</v>
      </c>
      <c r="L535" s="75" t="s">
        <v>1242</v>
      </c>
      <c r="M535" s="74">
        <v>44740</v>
      </c>
      <c r="N535" s="73" t="s">
        <v>1227</v>
      </c>
      <c r="O535" s="75" t="s">
        <v>370</v>
      </c>
      <c r="P535" s="74">
        <v>44750</v>
      </c>
    </row>
    <row r="536" spans="1:16" ht="33.75">
      <c r="A536" s="122"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108-1-20</v>
      </c>
      <c r="B536" s="131"/>
      <c r="C536" s="164"/>
      <c r="D536" s="125"/>
      <c r="E536" s="132"/>
      <c r="F536" s="132"/>
      <c r="G536" s="133" t="s">
        <v>379</v>
      </c>
      <c r="H536" s="133" t="s">
        <v>380</v>
      </c>
      <c r="I536" s="133" t="s">
        <v>674</v>
      </c>
      <c r="J536" s="100" t="s">
        <v>771</v>
      </c>
      <c r="K536" s="163" t="s">
        <v>1151</v>
      </c>
      <c r="L536" s="75" t="s">
        <v>1242</v>
      </c>
      <c r="M536" s="74">
        <v>44740</v>
      </c>
      <c r="N536" s="73" t="s">
        <v>1227</v>
      </c>
      <c r="O536" s="75" t="s">
        <v>370</v>
      </c>
      <c r="P536" s="74">
        <v>44750</v>
      </c>
    </row>
    <row r="537" spans="1:16" ht="22.5">
      <c r="A537" s="122"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109-1-1</v>
      </c>
      <c r="B537" s="131"/>
      <c r="C537" s="164"/>
      <c r="D537" s="125"/>
      <c r="E537" s="125" t="s">
        <v>95</v>
      </c>
      <c r="F537" s="124" t="s">
        <v>259</v>
      </c>
      <c r="G537" s="133" t="s">
        <v>347</v>
      </c>
      <c r="H537" s="133" t="s">
        <v>336</v>
      </c>
      <c r="I537" s="133" t="s">
        <v>694</v>
      </c>
      <c r="J537" s="100" t="s">
        <v>709</v>
      </c>
      <c r="K537" s="163" t="s">
        <v>1161</v>
      </c>
      <c r="L537" s="75" t="s">
        <v>1242</v>
      </c>
      <c r="M537" s="74">
        <v>44740</v>
      </c>
      <c r="N537" s="73" t="s">
        <v>1227</v>
      </c>
      <c r="O537" s="75" t="s">
        <v>370</v>
      </c>
      <c r="P537" s="74">
        <v>44750</v>
      </c>
    </row>
    <row r="538" spans="1:16" ht="22.5">
      <c r="A538" s="122"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109-1-2</v>
      </c>
      <c r="B538" s="131"/>
      <c r="C538" s="164"/>
      <c r="D538" s="125"/>
      <c r="E538" s="125"/>
      <c r="F538" s="125"/>
      <c r="G538" s="133" t="s">
        <v>347</v>
      </c>
      <c r="H538" s="133" t="s">
        <v>336</v>
      </c>
      <c r="I538" s="133" t="s">
        <v>694</v>
      </c>
      <c r="J538" s="100" t="s">
        <v>710</v>
      </c>
      <c r="K538" s="163" t="s">
        <v>1161</v>
      </c>
      <c r="L538" s="75" t="s">
        <v>1242</v>
      </c>
      <c r="M538" s="74">
        <v>44740</v>
      </c>
      <c r="N538" s="73" t="s">
        <v>1227</v>
      </c>
      <c r="O538" s="75" t="s">
        <v>370</v>
      </c>
      <c r="P538" s="74">
        <v>44750</v>
      </c>
    </row>
    <row r="539" spans="1:16" ht="33.75">
      <c r="A539" s="122"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109-1-3</v>
      </c>
      <c r="B539" s="131"/>
      <c r="C539" s="164"/>
      <c r="D539" s="125"/>
      <c r="E539" s="125"/>
      <c r="F539" s="125"/>
      <c r="G539" s="133" t="s">
        <v>347</v>
      </c>
      <c r="H539" s="133" t="s">
        <v>336</v>
      </c>
      <c r="I539" s="133" t="s">
        <v>694</v>
      </c>
      <c r="J539" s="100" t="s">
        <v>711</v>
      </c>
      <c r="K539" s="163" t="s">
        <v>1161</v>
      </c>
      <c r="L539" s="75" t="s">
        <v>1242</v>
      </c>
      <c r="M539" s="74">
        <v>44740</v>
      </c>
      <c r="N539" s="73" t="s">
        <v>1227</v>
      </c>
      <c r="O539" s="75" t="s">
        <v>370</v>
      </c>
      <c r="P539" s="74">
        <v>44750</v>
      </c>
    </row>
    <row r="540" spans="1:16" ht="33.75">
      <c r="A540" s="122"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109-1-4</v>
      </c>
      <c r="B540" s="131"/>
      <c r="C540" s="164"/>
      <c r="D540" s="125"/>
      <c r="E540" s="125"/>
      <c r="F540" s="125"/>
      <c r="G540" s="133" t="s">
        <v>347</v>
      </c>
      <c r="H540" s="133" t="s">
        <v>336</v>
      </c>
      <c r="I540" s="133" t="s">
        <v>694</v>
      </c>
      <c r="J540" s="100" t="s">
        <v>712</v>
      </c>
      <c r="K540" s="163" t="s">
        <v>1161</v>
      </c>
      <c r="L540" s="75" t="s">
        <v>1242</v>
      </c>
      <c r="M540" s="74">
        <v>44740</v>
      </c>
      <c r="N540" s="73" t="s">
        <v>1227</v>
      </c>
      <c r="O540" s="75" t="s">
        <v>370</v>
      </c>
      <c r="P540" s="74">
        <v>44750</v>
      </c>
    </row>
    <row r="541" spans="1:16" ht="22.5">
      <c r="A541" s="122"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109-1-5</v>
      </c>
      <c r="B541" s="131"/>
      <c r="C541" s="164"/>
      <c r="D541" s="125"/>
      <c r="E541" s="125"/>
      <c r="F541" s="125"/>
      <c r="G541" s="133" t="s">
        <v>347</v>
      </c>
      <c r="H541" s="133" t="s">
        <v>336</v>
      </c>
      <c r="I541" s="133" t="s">
        <v>694</v>
      </c>
      <c r="J541" s="100" t="s">
        <v>713</v>
      </c>
      <c r="K541" s="163" t="s">
        <v>1161</v>
      </c>
      <c r="L541" s="75" t="s">
        <v>1242</v>
      </c>
      <c r="M541" s="74">
        <v>44740</v>
      </c>
      <c r="N541" s="73" t="s">
        <v>1227</v>
      </c>
      <c r="O541" s="75" t="s">
        <v>370</v>
      </c>
      <c r="P541" s="74">
        <v>44750</v>
      </c>
    </row>
    <row r="542" spans="1:16" ht="22.5">
      <c r="A542" s="122"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109-1-6</v>
      </c>
      <c r="B542" s="131"/>
      <c r="C542" s="164"/>
      <c r="D542" s="125"/>
      <c r="E542" s="125"/>
      <c r="F542" s="125"/>
      <c r="G542" s="133" t="s">
        <v>347</v>
      </c>
      <c r="H542" s="133" t="s">
        <v>336</v>
      </c>
      <c r="I542" s="133" t="s">
        <v>694</v>
      </c>
      <c r="J542" s="100" t="s">
        <v>714</v>
      </c>
      <c r="K542" s="163" t="s">
        <v>1161</v>
      </c>
      <c r="L542" s="75" t="s">
        <v>1242</v>
      </c>
      <c r="M542" s="74">
        <v>44740</v>
      </c>
      <c r="N542" s="73" t="s">
        <v>1227</v>
      </c>
      <c r="O542" s="75" t="s">
        <v>370</v>
      </c>
      <c r="P542" s="74">
        <v>44750</v>
      </c>
    </row>
    <row r="543" spans="1:16" ht="22.5">
      <c r="A543" s="122"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109-1-7</v>
      </c>
      <c r="B543" s="131"/>
      <c r="C543" s="164"/>
      <c r="D543" s="125"/>
      <c r="E543" s="125"/>
      <c r="F543" s="125"/>
      <c r="G543" s="133" t="s">
        <v>347</v>
      </c>
      <c r="H543" s="133" t="s">
        <v>336</v>
      </c>
      <c r="I543" s="133" t="s">
        <v>694</v>
      </c>
      <c r="J543" s="100" t="s">
        <v>715</v>
      </c>
      <c r="K543" s="163" t="s">
        <v>1161</v>
      </c>
      <c r="L543" s="75" t="s">
        <v>1242</v>
      </c>
      <c r="M543" s="74">
        <v>44740</v>
      </c>
      <c r="N543" s="73" t="s">
        <v>1227</v>
      </c>
      <c r="O543" s="75" t="s">
        <v>370</v>
      </c>
      <c r="P543" s="74">
        <v>44750</v>
      </c>
    </row>
    <row r="544" spans="1:16" ht="22.5">
      <c r="A544" s="122"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109-1-8</v>
      </c>
      <c r="B544" s="131"/>
      <c r="C544" s="164"/>
      <c r="D544" s="125"/>
      <c r="E544" s="125"/>
      <c r="F544" s="125"/>
      <c r="G544" s="133" t="s">
        <v>347</v>
      </c>
      <c r="H544" s="133" t="s">
        <v>336</v>
      </c>
      <c r="I544" s="133" t="s">
        <v>694</v>
      </c>
      <c r="J544" s="100" t="s">
        <v>716</v>
      </c>
      <c r="K544" s="163" t="s">
        <v>1161</v>
      </c>
      <c r="L544" s="75" t="s">
        <v>1242</v>
      </c>
      <c r="M544" s="74">
        <v>44740</v>
      </c>
      <c r="N544" s="73" t="s">
        <v>1227</v>
      </c>
      <c r="O544" s="75" t="s">
        <v>370</v>
      </c>
      <c r="P544" s="74">
        <v>44750</v>
      </c>
    </row>
    <row r="545" spans="1:16" ht="22.5">
      <c r="A545" s="122"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109-1-9</v>
      </c>
      <c r="B545" s="131"/>
      <c r="C545" s="164"/>
      <c r="D545" s="125"/>
      <c r="E545" s="125"/>
      <c r="F545" s="125"/>
      <c r="G545" s="133" t="s">
        <v>347</v>
      </c>
      <c r="H545" s="133" t="s">
        <v>336</v>
      </c>
      <c r="I545" s="133" t="s">
        <v>694</v>
      </c>
      <c r="J545" s="100" t="s">
        <v>717</v>
      </c>
      <c r="K545" s="163" t="s">
        <v>1161</v>
      </c>
      <c r="L545" s="75" t="s">
        <v>1242</v>
      </c>
      <c r="M545" s="74">
        <v>44740</v>
      </c>
      <c r="N545" s="73" t="s">
        <v>1227</v>
      </c>
      <c r="O545" s="75" t="s">
        <v>370</v>
      </c>
      <c r="P545" s="74">
        <v>44750</v>
      </c>
    </row>
    <row r="546" spans="1:16" ht="22.5">
      <c r="A546" s="122"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109-1-10</v>
      </c>
      <c r="B546" s="131"/>
      <c r="C546" s="164"/>
      <c r="D546" s="125"/>
      <c r="E546" s="125"/>
      <c r="F546" s="125"/>
      <c r="G546" s="133" t="s">
        <v>347</v>
      </c>
      <c r="H546" s="133" t="s">
        <v>336</v>
      </c>
      <c r="I546" s="133" t="s">
        <v>694</v>
      </c>
      <c r="J546" s="100" t="s">
        <v>718</v>
      </c>
      <c r="K546" s="163" t="s">
        <v>1161</v>
      </c>
      <c r="L546" s="75" t="s">
        <v>1242</v>
      </c>
      <c r="M546" s="74">
        <v>44740</v>
      </c>
      <c r="N546" s="73" t="s">
        <v>1227</v>
      </c>
      <c r="O546" s="75" t="s">
        <v>370</v>
      </c>
      <c r="P546" s="74">
        <v>44750</v>
      </c>
    </row>
    <row r="547" spans="1:16" ht="22.5">
      <c r="A547" s="122"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COUNTA(INDIRECT("I"&amp;_xlpm.直近で観点が空でないセルの行番号):I547),
_xlpm.テスト内容数（テスト内容が空の場合は1）, IF(_xlpm.テスト内容数=0,1,_xlpm.テスト内容数),
_xlpm.詳細項目数&amp;"-"&amp;_xlpm.観点数&amp;"-"&amp;_xlpm.テスト内容数（テスト内容が空の場合は1）
)</f>
        <v>109-1-11</v>
      </c>
      <c r="B547" s="131"/>
      <c r="C547" s="164"/>
      <c r="D547" s="125"/>
      <c r="E547" s="125"/>
      <c r="F547" s="132"/>
      <c r="G547" s="133" t="s">
        <v>347</v>
      </c>
      <c r="H547" s="133" t="s">
        <v>337</v>
      </c>
      <c r="I547" s="133" t="s">
        <v>694</v>
      </c>
      <c r="J547" s="100" t="s">
        <v>719</v>
      </c>
      <c r="K547" s="163" t="s">
        <v>1161</v>
      </c>
      <c r="L547" s="75" t="s">
        <v>1242</v>
      </c>
      <c r="M547" s="74">
        <v>44740</v>
      </c>
      <c r="N547" s="73" t="s">
        <v>1227</v>
      </c>
      <c r="O547" s="75" t="s">
        <v>370</v>
      </c>
      <c r="P547" s="74">
        <v>44750</v>
      </c>
    </row>
    <row r="548" spans="1:16" ht="22.5">
      <c r="A548" s="122"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COUNTA(INDIRECT("I"&amp;_xlpm.直近で観点が空でないセルの行番号):I548),
_xlpm.テスト内容数（テスト内容が空の場合は1）, IF(_xlpm.テスト内容数=0,1,_xlpm.テスト内容数),
_xlpm.詳細項目数&amp;"-"&amp;_xlpm.観点数&amp;"-"&amp;_xlpm.テスト内容数（テスト内容が空の場合は1）
)</f>
        <v>109-2-1</v>
      </c>
      <c r="B548" s="131"/>
      <c r="C548" s="164"/>
      <c r="D548" s="125"/>
      <c r="E548" s="125"/>
      <c r="F548" s="124" t="s">
        <v>260</v>
      </c>
      <c r="G548" s="133" t="s">
        <v>347</v>
      </c>
      <c r="H548" s="133" t="s">
        <v>350</v>
      </c>
      <c r="I548" s="133" t="s">
        <v>694</v>
      </c>
      <c r="J548" s="100" t="s">
        <v>695</v>
      </c>
      <c r="K548" s="177" t="s">
        <v>1170</v>
      </c>
      <c r="L548" s="75" t="s">
        <v>1242</v>
      </c>
      <c r="M548" s="74">
        <v>44740</v>
      </c>
      <c r="N548" s="73" t="s">
        <v>1227</v>
      </c>
      <c r="O548" s="75" t="s">
        <v>370</v>
      </c>
      <c r="P548" s="74">
        <v>44750</v>
      </c>
    </row>
    <row r="549" spans="1:16" ht="22.5">
      <c r="A549" s="122"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COUNTA(INDIRECT("I"&amp;_xlpm.直近で観点が空でないセルの行番号):I549),
_xlpm.テスト内容数（テスト内容が空の場合は1）, IF(_xlpm.テスト内容数=0,1,_xlpm.テスト内容数),
_xlpm.詳細項目数&amp;"-"&amp;_xlpm.観点数&amp;"-"&amp;_xlpm.テスト内容数（テスト内容が空の場合は1）
)</f>
        <v>109-2-2</v>
      </c>
      <c r="B549" s="131"/>
      <c r="C549" s="164"/>
      <c r="D549" s="125"/>
      <c r="E549" s="125"/>
      <c r="F549" s="132"/>
      <c r="G549" s="133" t="s">
        <v>347</v>
      </c>
      <c r="H549" s="133" t="s">
        <v>350</v>
      </c>
      <c r="I549" s="133" t="s">
        <v>694</v>
      </c>
      <c r="J549" s="100" t="s">
        <v>696</v>
      </c>
      <c r="K549" s="177" t="s">
        <v>1171</v>
      </c>
      <c r="L549" s="75" t="s">
        <v>1242</v>
      </c>
      <c r="M549" s="74">
        <v>44740</v>
      </c>
      <c r="N549" s="73" t="s">
        <v>1227</v>
      </c>
      <c r="O549" s="75" t="s">
        <v>370</v>
      </c>
      <c r="P549" s="74">
        <v>44750</v>
      </c>
    </row>
    <row r="550" spans="1:16" ht="33.75">
      <c r="A550" s="122"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COUNTA(INDIRECT("I"&amp;_xlpm.直近で観点が空でないセルの行番号):I550),
_xlpm.テスト内容数（テスト内容が空の場合は1）, IF(_xlpm.テスト内容数=0,1,_xlpm.テスト内容数),
_xlpm.詳細項目数&amp;"-"&amp;_xlpm.観点数&amp;"-"&amp;_xlpm.テスト内容数（テスト内容が空の場合は1）
)</f>
        <v>109-3-1</v>
      </c>
      <c r="B550" s="131"/>
      <c r="C550" s="164"/>
      <c r="D550" s="125"/>
      <c r="E550" s="125"/>
      <c r="F550" s="124" t="s">
        <v>261</v>
      </c>
      <c r="G550" s="133" t="s">
        <v>347</v>
      </c>
      <c r="H550" s="133" t="s">
        <v>350</v>
      </c>
      <c r="I550" s="133" t="s">
        <v>697</v>
      </c>
      <c r="J550" s="100" t="s">
        <v>698</v>
      </c>
      <c r="K550" s="177" t="s">
        <v>1180</v>
      </c>
      <c r="L550" s="75" t="s">
        <v>1242</v>
      </c>
      <c r="M550" s="74">
        <v>44740</v>
      </c>
      <c r="N550" s="73" t="s">
        <v>1227</v>
      </c>
      <c r="O550" s="75" t="s">
        <v>370</v>
      </c>
      <c r="P550" s="74">
        <v>44750</v>
      </c>
    </row>
    <row r="551" spans="1:16" ht="33.75">
      <c r="A551" s="122"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COUNTA(INDIRECT("I"&amp;_xlpm.直近で観点が空でないセルの行番号):I551),
_xlpm.テスト内容数（テスト内容が空の場合は1）, IF(_xlpm.テスト内容数=0,1,_xlpm.テスト内容数),
_xlpm.詳細項目数&amp;"-"&amp;_xlpm.観点数&amp;"-"&amp;_xlpm.テスト内容数（テスト内容が空の場合は1）
)</f>
        <v>109-3-2</v>
      </c>
      <c r="B551" s="131"/>
      <c r="C551" s="164"/>
      <c r="D551" s="125"/>
      <c r="E551" s="125"/>
      <c r="F551" s="132"/>
      <c r="G551" s="133" t="s">
        <v>347</v>
      </c>
      <c r="H551" s="133" t="s">
        <v>350</v>
      </c>
      <c r="I551" s="133" t="s">
        <v>697</v>
      </c>
      <c r="J551" s="100" t="s">
        <v>699</v>
      </c>
      <c r="K551" s="177" t="s">
        <v>1180</v>
      </c>
      <c r="L551" s="75" t="s">
        <v>1242</v>
      </c>
      <c r="M551" s="74">
        <v>44740</v>
      </c>
      <c r="N551" s="73" t="s">
        <v>1227</v>
      </c>
      <c r="O551" s="75" t="s">
        <v>370</v>
      </c>
      <c r="P551" s="74">
        <v>44750</v>
      </c>
    </row>
    <row r="552" spans="1:16" s="130" customFormat="1" ht="22.5">
      <c r="A552" s="122"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COUNTA(INDIRECT("I"&amp;_xlpm.直近で観点が空でないセルの行番号):I552),
_xlpm.テスト内容数（テスト内容が空の場合は1）, IF(_xlpm.テスト内容数=0,1,_xlpm.テスト内容数),
_xlpm.詳細項目数&amp;"-"&amp;_xlpm.観点数&amp;"-"&amp;_xlpm.テスト内容数（テスト内容が空の場合は1）
)</f>
        <v>109-4-1</v>
      </c>
      <c r="B552" s="131"/>
      <c r="C552" s="164"/>
      <c r="D552" s="125"/>
      <c r="E552" s="125"/>
      <c r="F552" s="126" t="s">
        <v>262</v>
      </c>
      <c r="G552" s="137"/>
      <c r="H552" s="137"/>
      <c r="I552" s="127" t="s">
        <v>614</v>
      </c>
      <c r="J552" s="127"/>
      <c r="K552" s="158"/>
      <c r="L552" s="159"/>
      <c r="M552" s="159"/>
      <c r="N552" s="159"/>
      <c r="O552" s="160"/>
      <c r="P552" s="160"/>
    </row>
    <row r="553" spans="1:16" s="130" customFormat="1">
      <c r="A553" s="122"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COUNTA(INDIRECT("I"&amp;_xlpm.直近で観点が空でないセルの行番号):I553),
_xlpm.テスト内容数（テスト内容が空の場合は1）, IF(_xlpm.テスト内容数=0,1,_xlpm.テスト内容数),
_xlpm.詳細項目数&amp;"-"&amp;_xlpm.観点数&amp;"-"&amp;_xlpm.テスト内容数（テスト内容が空の場合は1）
)</f>
        <v>109-4-2</v>
      </c>
      <c r="B553" s="131"/>
      <c r="C553" s="164"/>
      <c r="D553" s="132"/>
      <c r="E553" s="132"/>
      <c r="F553" s="148"/>
      <c r="G553" s="137"/>
      <c r="H553" s="137"/>
      <c r="I553" s="127" t="s">
        <v>615</v>
      </c>
      <c r="J553" s="127"/>
      <c r="K553" s="158"/>
      <c r="L553" s="159"/>
      <c r="M553" s="159"/>
      <c r="N553" s="159"/>
      <c r="O553" s="160"/>
      <c r="P553" s="160"/>
    </row>
    <row r="554" spans="1:16" ht="158.25" customHeight="1">
      <c r="A554" s="122"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COUNTA(INDIRECT("I"&amp;_xlpm.直近で観点が空でないセルの行番号):I554),
_xlpm.テスト内容数（テスト内容が空の場合は1）, IF(_xlpm.テスト内容数=0,1,_xlpm.テスト内容数),
_xlpm.詳細項目数&amp;"-"&amp;_xlpm.観点数&amp;"-"&amp;_xlpm.テスト内容数（テスト内容が空の場合は1）
)</f>
        <v>110-1-1</v>
      </c>
      <c r="B554" s="131"/>
      <c r="C554" s="164"/>
      <c r="D554" s="125" t="s">
        <v>96</v>
      </c>
      <c r="E554" s="125" t="s">
        <v>35</v>
      </c>
      <c r="F554" s="133" t="s">
        <v>263</v>
      </c>
      <c r="G554" s="133" t="s">
        <v>1108</v>
      </c>
      <c r="H554" s="133" t="s">
        <v>1109</v>
      </c>
      <c r="I554" s="133" t="s">
        <v>1112</v>
      </c>
      <c r="J554" s="122" t="s">
        <v>1094</v>
      </c>
      <c r="K554" s="163" t="s">
        <v>1181</v>
      </c>
      <c r="L554" s="75" t="s">
        <v>1242</v>
      </c>
      <c r="M554" s="178">
        <v>44741</v>
      </c>
      <c r="N554" s="122" t="s">
        <v>1232</v>
      </c>
      <c r="O554" s="75" t="s">
        <v>370</v>
      </c>
      <c r="P554" s="74">
        <v>44750</v>
      </c>
    </row>
    <row r="555" spans="1:16" ht="139.5" customHeight="1">
      <c r="A555" s="122"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COUNTA(INDIRECT("I"&amp;_xlpm.直近で観点が空でないセルの行番号):I555),
_xlpm.テスト内容数（テスト内容が空の場合は1）, IF(_xlpm.テスト内容数=0,1,_xlpm.テスト内容数),
_xlpm.詳細項目数&amp;"-"&amp;_xlpm.観点数&amp;"-"&amp;_xlpm.テスト内容数（テスト内容が空の場合は1）
)</f>
        <v>110-2-1</v>
      </c>
      <c r="B555" s="131"/>
      <c r="C555" s="164"/>
      <c r="D555" s="125"/>
      <c r="E555" s="125"/>
      <c r="F555" s="124" t="s">
        <v>264</v>
      </c>
      <c r="G555" s="133" t="s">
        <v>1108</v>
      </c>
      <c r="H555" s="133" t="s">
        <v>1109</v>
      </c>
      <c r="I555" s="133" t="s">
        <v>1127</v>
      </c>
      <c r="J555" s="122" t="s">
        <v>1095</v>
      </c>
      <c r="K555" s="163" t="s">
        <v>1182</v>
      </c>
      <c r="L555" s="75" t="s">
        <v>1242</v>
      </c>
      <c r="M555" s="178">
        <v>44741</v>
      </c>
      <c r="N555" s="122" t="s">
        <v>1232</v>
      </c>
      <c r="O555" s="75" t="s">
        <v>370</v>
      </c>
      <c r="P555" s="74">
        <v>44750</v>
      </c>
    </row>
    <row r="556" spans="1:16" ht="101.25">
      <c r="A556" s="122"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COUNTA(INDIRECT("I"&amp;_xlpm.直近で観点が空でないセルの行番号):I556),
_xlpm.テスト内容数（テスト内容が空の場合は1）, IF(_xlpm.テスト内容数=0,1,_xlpm.テスト内容数),
_xlpm.詳細項目数&amp;"-"&amp;_xlpm.観点数&amp;"-"&amp;_xlpm.テスト内容数（テスト内容が空の場合は1）
)</f>
        <v>110-2-2</v>
      </c>
      <c r="B556" s="131"/>
      <c r="C556" s="164"/>
      <c r="D556" s="125"/>
      <c r="E556" s="125"/>
      <c r="F556" s="125"/>
      <c r="G556" s="133" t="s">
        <v>1108</v>
      </c>
      <c r="H556" s="133" t="s">
        <v>1109</v>
      </c>
      <c r="I556" s="133" t="s">
        <v>1091</v>
      </c>
      <c r="J556" s="122" t="s">
        <v>1096</v>
      </c>
      <c r="K556" s="163" t="s">
        <v>1184</v>
      </c>
      <c r="L556" s="75" t="s">
        <v>1242</v>
      </c>
      <c r="M556" s="178">
        <v>44741</v>
      </c>
      <c r="N556" s="122" t="s">
        <v>1232</v>
      </c>
      <c r="O556" s="75" t="s">
        <v>370</v>
      </c>
      <c r="P556" s="74">
        <v>44750</v>
      </c>
    </row>
    <row r="557" spans="1:16" ht="137.25" customHeight="1">
      <c r="A557" s="122"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COUNTA(INDIRECT("I"&amp;_xlpm.直近で観点が空でないセルの行番号):I557),
_xlpm.テスト内容数（テスト内容が空の場合は1）, IF(_xlpm.テスト内容数=0,1,_xlpm.テスト内容数),
_xlpm.詳細項目数&amp;"-"&amp;_xlpm.観点数&amp;"-"&amp;_xlpm.テスト内容数（テスト内容が空の場合は1）
)</f>
        <v>110-2-3</v>
      </c>
      <c r="B557" s="131"/>
      <c r="C557" s="164"/>
      <c r="D557" s="125"/>
      <c r="E557" s="125"/>
      <c r="F557" s="125"/>
      <c r="G557" s="133" t="s">
        <v>1108</v>
      </c>
      <c r="H557" s="133" t="s">
        <v>1109</v>
      </c>
      <c r="I557" s="133" t="s">
        <v>1090</v>
      </c>
      <c r="J557" s="122" t="s">
        <v>1126</v>
      </c>
      <c r="K557" s="163" t="s">
        <v>1186</v>
      </c>
      <c r="L557" s="75" t="s">
        <v>1242</v>
      </c>
      <c r="M557" s="178">
        <v>44741</v>
      </c>
      <c r="N557" s="122" t="s">
        <v>1232</v>
      </c>
      <c r="O557" s="75" t="s">
        <v>370</v>
      </c>
      <c r="P557" s="74">
        <v>44750</v>
      </c>
    </row>
    <row r="558" spans="1:16" ht="137.25" customHeight="1">
      <c r="A558" s="122"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COUNTA(INDIRECT("I"&amp;_xlpm.直近で観点が空でないセルの行番号):I558),
_xlpm.テスト内容数（テスト内容が空の場合は1）, IF(_xlpm.テスト内容数=0,1,_xlpm.テスト内容数),
_xlpm.詳細項目数&amp;"-"&amp;_xlpm.観点数&amp;"-"&amp;_xlpm.テスト内容数（テスト内容が空の場合は1）
)</f>
        <v>110-2-4</v>
      </c>
      <c r="B558" s="131"/>
      <c r="C558" s="164"/>
      <c r="D558" s="125"/>
      <c r="E558" s="125"/>
      <c r="F558" s="125"/>
      <c r="G558" s="133" t="s">
        <v>1108</v>
      </c>
      <c r="H558" s="133" t="s">
        <v>1109</v>
      </c>
      <c r="I558" s="133" t="s">
        <v>1092</v>
      </c>
      <c r="J558" s="122" t="s">
        <v>1097</v>
      </c>
      <c r="K558" s="163" t="s">
        <v>1188</v>
      </c>
      <c r="L558" s="75" t="s">
        <v>1242</v>
      </c>
      <c r="M558" s="178">
        <v>44741</v>
      </c>
      <c r="N558" s="122" t="s">
        <v>1232</v>
      </c>
      <c r="O558" s="75" t="s">
        <v>370</v>
      </c>
      <c r="P558" s="74">
        <v>44750</v>
      </c>
    </row>
    <row r="559" spans="1:16" ht="137.25" customHeight="1">
      <c r="A559" s="122"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COUNTA(INDIRECT("I"&amp;_xlpm.直近で観点が空でないセルの行番号):I559),
_xlpm.テスト内容数（テスト内容が空の場合は1）, IF(_xlpm.テスト内容数=0,1,_xlpm.テスト内容数),
_xlpm.詳細項目数&amp;"-"&amp;_xlpm.観点数&amp;"-"&amp;_xlpm.テスト内容数（テスト内容が空の場合は1）
)</f>
        <v>110-2-5</v>
      </c>
      <c r="B559" s="131"/>
      <c r="C559" s="164"/>
      <c r="D559" s="125"/>
      <c r="E559" s="125"/>
      <c r="F559" s="125"/>
      <c r="G559" s="133" t="s">
        <v>1108</v>
      </c>
      <c r="H559" s="133" t="s">
        <v>1109</v>
      </c>
      <c r="I559" s="133" t="s">
        <v>1093</v>
      </c>
      <c r="J559" s="122" t="s">
        <v>1098</v>
      </c>
      <c r="K559" s="163" t="s">
        <v>1190</v>
      </c>
      <c r="L559" s="75" t="s">
        <v>1242</v>
      </c>
      <c r="M559" s="178">
        <v>44741</v>
      </c>
      <c r="N559" s="122" t="s">
        <v>1232</v>
      </c>
      <c r="O559" s="75" t="s">
        <v>370</v>
      </c>
      <c r="P559" s="74">
        <v>44750</v>
      </c>
    </row>
    <row r="560" spans="1:16" ht="137.25" customHeight="1">
      <c r="A560" s="122"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COUNTA(INDIRECT("I"&amp;_xlpm.直近で観点が空でないセルの行番号):I560),
_xlpm.テスト内容数（テスト内容が空の場合は1）, IF(_xlpm.テスト内容数=0,1,_xlpm.テスト内容数),
_xlpm.詳細項目数&amp;"-"&amp;_xlpm.観点数&amp;"-"&amp;_xlpm.テスト内容数（テスト内容が空の場合は1）
)</f>
        <v>110-2-6</v>
      </c>
      <c r="B560" s="131"/>
      <c r="C560" s="164"/>
      <c r="D560" s="125"/>
      <c r="E560" s="125"/>
      <c r="F560" s="125"/>
      <c r="G560" s="133" t="s">
        <v>1108</v>
      </c>
      <c r="H560" s="133" t="s">
        <v>1109</v>
      </c>
      <c r="I560" s="133" t="s">
        <v>1191</v>
      </c>
      <c r="J560" s="122" t="s">
        <v>1097</v>
      </c>
      <c r="K560" s="163" t="s">
        <v>1193</v>
      </c>
      <c r="L560" s="75" t="s">
        <v>1242</v>
      </c>
      <c r="M560" s="178">
        <v>44741</v>
      </c>
      <c r="N560" s="122" t="s">
        <v>1232</v>
      </c>
      <c r="O560" s="75" t="s">
        <v>370</v>
      </c>
      <c r="P560" s="74">
        <v>44750</v>
      </c>
    </row>
    <row r="561" spans="1:16" ht="33.75">
      <c r="A561" s="122"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COUNTA(INDIRECT("I"&amp;_xlpm.直近で観点が空でないセルの行番号):I561),
_xlpm.テスト内容数（テスト内容が空の場合は1）, IF(_xlpm.テスト内容数=0,1,_xlpm.テスト内容数),
_xlpm.詳細項目数&amp;"-"&amp;_xlpm.観点数&amp;"-"&amp;_xlpm.テスト内容数（テスト内容が空の場合は1）
)</f>
        <v>110-3-1</v>
      </c>
      <c r="B561" s="150"/>
      <c r="C561" s="150"/>
      <c r="D561" s="132"/>
      <c r="E561" s="132"/>
      <c r="F561" s="133" t="s">
        <v>265</v>
      </c>
      <c r="G561" s="133" t="s">
        <v>347</v>
      </c>
      <c r="H561" s="133" t="s">
        <v>350</v>
      </c>
      <c r="I561" s="133" t="s">
        <v>688</v>
      </c>
      <c r="J561" s="122" t="s">
        <v>653</v>
      </c>
      <c r="K561" s="163" t="s">
        <v>1173</v>
      </c>
      <c r="L561" s="75" t="s">
        <v>1242</v>
      </c>
      <c r="M561" s="74">
        <v>44740</v>
      </c>
      <c r="N561" s="73" t="s">
        <v>1227</v>
      </c>
      <c r="O561" s="75" t="s">
        <v>370</v>
      </c>
      <c r="P561" s="74">
        <v>44750</v>
      </c>
    </row>
    <row r="562" spans="1:16" ht="33.75">
      <c r="A562" s="122"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COUNTA(INDIRECT("I"&amp;_xlpm.直近で観点が空でないセルの行番号):I562),
_xlpm.テスト内容数（テスト内容が空の場合は1）, IF(_xlpm.テスト内容数=0,1,_xlpm.テスト内容数),
_xlpm.詳細項目数&amp;"-"&amp;_xlpm.観点数&amp;"-"&amp;_xlpm.テスト内容数（テスト内容が空の場合は1）
)</f>
        <v>111-1-1</v>
      </c>
      <c r="B562" s="150"/>
      <c r="C562" s="150"/>
      <c r="D562" s="125" t="s">
        <v>97</v>
      </c>
      <c r="E562" s="125" t="s">
        <v>35</v>
      </c>
      <c r="F562" s="124" t="s">
        <v>266</v>
      </c>
      <c r="G562" s="133" t="s">
        <v>347</v>
      </c>
      <c r="H562" s="133" t="s">
        <v>350</v>
      </c>
      <c r="I562" s="133" t="s">
        <v>697</v>
      </c>
      <c r="J562" s="100" t="s">
        <v>698</v>
      </c>
      <c r="K562" s="163" t="s">
        <v>1166</v>
      </c>
      <c r="L562" s="75" t="s">
        <v>1242</v>
      </c>
      <c r="M562" s="74">
        <v>44740</v>
      </c>
      <c r="N562" s="73" t="s">
        <v>1227</v>
      </c>
      <c r="O562" s="75" t="s">
        <v>370</v>
      </c>
      <c r="P562" s="74">
        <v>44750</v>
      </c>
    </row>
    <row r="563" spans="1:16" ht="33.75">
      <c r="A563" s="122"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COUNTA(INDIRECT("I"&amp;_xlpm.直近で観点が空でないセルの行番号):I563),
_xlpm.テスト内容数（テスト内容が空の場合は1）, IF(_xlpm.テスト内容数=0,1,_xlpm.テスト内容数),
_xlpm.詳細項目数&amp;"-"&amp;_xlpm.観点数&amp;"-"&amp;_xlpm.テスト内容数（テスト内容が空の場合は1）
)</f>
        <v>111-1-2</v>
      </c>
      <c r="B563" s="131"/>
      <c r="C563" s="164"/>
      <c r="D563" s="125"/>
      <c r="E563" s="125"/>
      <c r="F563" s="125"/>
      <c r="G563" s="133" t="s">
        <v>347</v>
      </c>
      <c r="H563" s="133" t="s">
        <v>350</v>
      </c>
      <c r="I563" s="133" t="s">
        <v>697</v>
      </c>
      <c r="J563" s="100" t="s">
        <v>699</v>
      </c>
      <c r="K563" s="163" t="s">
        <v>1166</v>
      </c>
      <c r="L563" s="75" t="s">
        <v>1242</v>
      </c>
      <c r="M563" s="74">
        <v>44740</v>
      </c>
      <c r="N563" s="73" t="s">
        <v>1227</v>
      </c>
      <c r="O563" s="75" t="s">
        <v>370</v>
      </c>
      <c r="P563" s="74">
        <v>44750</v>
      </c>
    </row>
    <row r="564" spans="1:16" ht="33.75">
      <c r="A564" s="122"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COUNTA(INDIRECT("I"&amp;_xlpm.直近で観点が空でないセルの行番号):I564),
_xlpm.テスト内容数（テスト内容が空の場合は1）, IF(_xlpm.テスト内容数=0,1,_xlpm.テスト内容数),
_xlpm.詳細項目数&amp;"-"&amp;_xlpm.観点数&amp;"-"&amp;_xlpm.テスト内容数（テスト内容が空の場合は1）
)</f>
        <v>111-1-3</v>
      </c>
      <c r="B564" s="131"/>
      <c r="C564" s="164"/>
      <c r="D564" s="125"/>
      <c r="E564" s="125"/>
      <c r="F564" s="125"/>
      <c r="G564" s="133" t="s">
        <v>347</v>
      </c>
      <c r="H564" s="133" t="s">
        <v>350</v>
      </c>
      <c r="I564" s="133" t="s">
        <v>697</v>
      </c>
      <c r="J564" s="100" t="s">
        <v>700</v>
      </c>
      <c r="K564" s="163" t="s">
        <v>1166</v>
      </c>
      <c r="L564" s="75" t="s">
        <v>1242</v>
      </c>
      <c r="M564" s="74">
        <v>44740</v>
      </c>
      <c r="N564" s="73" t="s">
        <v>1227</v>
      </c>
      <c r="O564" s="75" t="s">
        <v>370</v>
      </c>
      <c r="P564" s="74">
        <v>44750</v>
      </c>
    </row>
    <row r="565" spans="1:16" ht="33.75">
      <c r="A565" s="122"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COUNTA(INDIRECT("I"&amp;_xlpm.直近で観点が空でないセルの行番号):I565),
_xlpm.テスト内容数（テスト内容が空の場合は1）, IF(_xlpm.テスト内容数=0,1,_xlpm.テスト内容数),
_xlpm.詳細項目数&amp;"-"&amp;_xlpm.観点数&amp;"-"&amp;_xlpm.テスト内容数（テスト内容が空の場合は1）
)</f>
        <v>111-1-4</v>
      </c>
      <c r="B565" s="131"/>
      <c r="C565" s="164"/>
      <c r="D565" s="125"/>
      <c r="E565" s="125"/>
      <c r="F565" s="125"/>
      <c r="G565" s="133" t="s">
        <v>347</v>
      </c>
      <c r="H565" s="133" t="s">
        <v>350</v>
      </c>
      <c r="I565" s="133" t="s">
        <v>697</v>
      </c>
      <c r="J565" s="100" t="s">
        <v>701</v>
      </c>
      <c r="K565" s="163" t="s">
        <v>1166</v>
      </c>
      <c r="L565" s="75" t="s">
        <v>1242</v>
      </c>
      <c r="M565" s="74">
        <v>44740</v>
      </c>
      <c r="N565" s="73" t="s">
        <v>1227</v>
      </c>
      <c r="O565" s="75" t="s">
        <v>370</v>
      </c>
      <c r="P565" s="74">
        <v>44750</v>
      </c>
    </row>
    <row r="566" spans="1:16" ht="33.75">
      <c r="A566" s="122"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COUNTA(INDIRECT("I"&amp;_xlpm.直近で観点が空でないセルの行番号):I566),
_xlpm.テスト内容数（テスト内容が空の場合は1）, IF(_xlpm.テスト内容数=0,1,_xlpm.テスト内容数),
_xlpm.詳細項目数&amp;"-"&amp;_xlpm.観点数&amp;"-"&amp;_xlpm.テスト内容数（テスト内容が空の場合は1）
)</f>
        <v>111-1-5</v>
      </c>
      <c r="B566" s="131"/>
      <c r="C566" s="164"/>
      <c r="D566" s="125"/>
      <c r="E566" s="125"/>
      <c r="F566" s="125"/>
      <c r="G566" s="133" t="s">
        <v>347</v>
      </c>
      <c r="H566" s="133" t="s">
        <v>350</v>
      </c>
      <c r="I566" s="133" t="s">
        <v>697</v>
      </c>
      <c r="J566" s="100" t="s">
        <v>702</v>
      </c>
      <c r="K566" s="163" t="s">
        <v>1166</v>
      </c>
      <c r="L566" s="75" t="s">
        <v>1242</v>
      </c>
      <c r="M566" s="74">
        <v>44740</v>
      </c>
      <c r="N566" s="73" t="s">
        <v>1227</v>
      </c>
      <c r="O566" s="75" t="s">
        <v>370</v>
      </c>
      <c r="P566" s="74">
        <v>44750</v>
      </c>
    </row>
    <row r="567" spans="1:16" ht="33.75">
      <c r="A567" s="122"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COUNTA(INDIRECT("I"&amp;_xlpm.直近で観点が空でないセルの行番号):I567),
_xlpm.テスト内容数（テスト内容が空の場合は1）, IF(_xlpm.テスト内容数=0,1,_xlpm.テスト内容数),
_xlpm.詳細項目数&amp;"-"&amp;_xlpm.観点数&amp;"-"&amp;_xlpm.テスト内容数（テスト内容が空の場合は1）
)</f>
        <v>111-1-6</v>
      </c>
      <c r="B567" s="131"/>
      <c r="C567" s="164"/>
      <c r="D567" s="125"/>
      <c r="E567" s="125"/>
      <c r="F567" s="125"/>
      <c r="G567" s="133" t="s">
        <v>347</v>
      </c>
      <c r="H567" s="133" t="s">
        <v>350</v>
      </c>
      <c r="I567" s="133" t="s">
        <v>697</v>
      </c>
      <c r="J567" s="100" t="s">
        <v>703</v>
      </c>
      <c r="K567" s="163" t="s">
        <v>1166</v>
      </c>
      <c r="L567" s="75" t="s">
        <v>1242</v>
      </c>
      <c r="M567" s="74">
        <v>44740</v>
      </c>
      <c r="N567" s="73" t="s">
        <v>1227</v>
      </c>
      <c r="O567" s="75" t="s">
        <v>370</v>
      </c>
      <c r="P567" s="74">
        <v>44750</v>
      </c>
    </row>
    <row r="568" spans="1:16" ht="33.75">
      <c r="A568" s="122"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COUNTA(INDIRECT("I"&amp;_xlpm.直近で観点が空でないセルの行番号):I568),
_xlpm.テスト内容数（テスト内容が空の場合は1）, IF(_xlpm.テスト内容数=0,1,_xlpm.テスト内容数),
_xlpm.詳細項目数&amp;"-"&amp;_xlpm.観点数&amp;"-"&amp;_xlpm.テスト内容数（テスト内容が空の場合は1）
)</f>
        <v>111-1-7</v>
      </c>
      <c r="B568" s="131"/>
      <c r="C568" s="164"/>
      <c r="D568" s="125"/>
      <c r="E568" s="125"/>
      <c r="F568" s="125"/>
      <c r="G568" s="133" t="s">
        <v>347</v>
      </c>
      <c r="H568" s="133" t="s">
        <v>350</v>
      </c>
      <c r="I568" s="133" t="s">
        <v>697</v>
      </c>
      <c r="J568" s="100" t="s">
        <v>704</v>
      </c>
      <c r="K568" s="163" t="s">
        <v>1166</v>
      </c>
      <c r="L568" s="75" t="s">
        <v>1242</v>
      </c>
      <c r="M568" s="74">
        <v>44740</v>
      </c>
      <c r="N568" s="73" t="s">
        <v>1227</v>
      </c>
      <c r="O568" s="75" t="s">
        <v>370</v>
      </c>
      <c r="P568" s="74">
        <v>44750</v>
      </c>
    </row>
    <row r="569" spans="1:16" ht="33.75">
      <c r="A569" s="122"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COUNTA(INDIRECT("I"&amp;_xlpm.直近で観点が空でないセルの行番号):I569),
_xlpm.テスト内容数（テスト内容が空の場合は1）, IF(_xlpm.テスト内容数=0,1,_xlpm.テスト内容数),
_xlpm.詳細項目数&amp;"-"&amp;_xlpm.観点数&amp;"-"&amp;_xlpm.テスト内容数（テスト内容が空の場合は1）
)</f>
        <v>111-1-8</v>
      </c>
      <c r="B569" s="131"/>
      <c r="C569" s="164"/>
      <c r="D569" s="125"/>
      <c r="E569" s="125"/>
      <c r="F569" s="125"/>
      <c r="G569" s="133" t="s">
        <v>347</v>
      </c>
      <c r="H569" s="133" t="s">
        <v>350</v>
      </c>
      <c r="I569" s="133" t="s">
        <v>697</v>
      </c>
      <c r="J569" s="100" t="s">
        <v>705</v>
      </c>
      <c r="K569" s="163" t="s">
        <v>1166</v>
      </c>
      <c r="L569" s="75" t="s">
        <v>1242</v>
      </c>
      <c r="M569" s="74">
        <v>44740</v>
      </c>
      <c r="N569" s="73" t="s">
        <v>1227</v>
      </c>
      <c r="O569" s="75" t="s">
        <v>370</v>
      </c>
      <c r="P569" s="74">
        <v>44750</v>
      </c>
    </row>
    <row r="570" spans="1:16" ht="33.75">
      <c r="A570" s="122"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COUNTA(INDIRECT("I"&amp;_xlpm.直近で観点が空でないセルの行番号):I570),
_xlpm.テスト内容数（テスト内容が空の場合は1）, IF(_xlpm.テスト内容数=0,1,_xlpm.テスト内容数),
_xlpm.詳細項目数&amp;"-"&amp;_xlpm.観点数&amp;"-"&amp;_xlpm.テスト内容数（テスト内容が空の場合は1）
)</f>
        <v>111-1-9</v>
      </c>
      <c r="B570" s="131"/>
      <c r="C570" s="164"/>
      <c r="D570" s="125"/>
      <c r="E570" s="125"/>
      <c r="F570" s="125"/>
      <c r="G570" s="133" t="s">
        <v>347</v>
      </c>
      <c r="H570" s="133" t="s">
        <v>350</v>
      </c>
      <c r="I570" s="133" t="s">
        <v>697</v>
      </c>
      <c r="J570" s="100" t="s">
        <v>706</v>
      </c>
      <c r="K570" s="163" t="s">
        <v>1166</v>
      </c>
      <c r="L570" s="75" t="s">
        <v>1242</v>
      </c>
      <c r="M570" s="74">
        <v>44740</v>
      </c>
      <c r="N570" s="73" t="s">
        <v>1227</v>
      </c>
      <c r="O570" s="75" t="s">
        <v>370</v>
      </c>
      <c r="P570" s="74">
        <v>44750</v>
      </c>
    </row>
    <row r="571" spans="1:16" ht="33.75">
      <c r="A571" s="122"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COUNTA(INDIRECT("I"&amp;_xlpm.直近で観点が空でないセルの行番号):I571),
_xlpm.テスト内容数（テスト内容が空の場合は1）, IF(_xlpm.テスト内容数=0,1,_xlpm.テスト内容数),
_xlpm.詳細項目数&amp;"-"&amp;_xlpm.観点数&amp;"-"&amp;_xlpm.テスト内容数（テスト内容が空の場合は1）
)</f>
        <v>111-1-10</v>
      </c>
      <c r="B571" s="131"/>
      <c r="C571" s="164"/>
      <c r="D571" s="125"/>
      <c r="E571" s="125"/>
      <c r="F571" s="125"/>
      <c r="G571" s="133" t="s">
        <v>347</v>
      </c>
      <c r="H571" s="133" t="s">
        <v>350</v>
      </c>
      <c r="I571" s="133" t="s">
        <v>697</v>
      </c>
      <c r="J571" s="100" t="s">
        <v>707</v>
      </c>
      <c r="K571" s="163" t="s">
        <v>1166</v>
      </c>
      <c r="L571" s="75" t="s">
        <v>1242</v>
      </c>
      <c r="M571" s="74">
        <v>44740</v>
      </c>
      <c r="N571" s="73" t="s">
        <v>1227</v>
      </c>
      <c r="O571" s="75" t="s">
        <v>370</v>
      </c>
      <c r="P571" s="74">
        <v>44750</v>
      </c>
    </row>
    <row r="572" spans="1:16" ht="33.75">
      <c r="A572" s="122"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COUNTA(INDIRECT("I"&amp;_xlpm.直近で観点が空でないセルの行番号):I572),
_xlpm.テスト内容数（テスト内容が空の場合は1）, IF(_xlpm.テスト内容数=0,1,_xlpm.テスト内容数),
_xlpm.詳細項目数&amp;"-"&amp;_xlpm.観点数&amp;"-"&amp;_xlpm.テスト内容数（テスト内容が空の場合は1）
)</f>
        <v>111-1-11</v>
      </c>
      <c r="B572" s="131"/>
      <c r="C572" s="164"/>
      <c r="D572" s="125"/>
      <c r="E572" s="125"/>
      <c r="F572" s="125"/>
      <c r="G572" s="133" t="s">
        <v>347</v>
      </c>
      <c r="H572" s="133" t="s">
        <v>350</v>
      </c>
      <c r="I572" s="133" t="s">
        <v>697</v>
      </c>
      <c r="J572" s="100" t="s">
        <v>708</v>
      </c>
      <c r="K572" s="163" t="s">
        <v>1166</v>
      </c>
      <c r="L572" s="75" t="s">
        <v>1242</v>
      </c>
      <c r="M572" s="74">
        <v>44740</v>
      </c>
      <c r="N572" s="73" t="s">
        <v>1227</v>
      </c>
      <c r="O572" s="75" t="s">
        <v>370</v>
      </c>
      <c r="P572" s="74">
        <v>44750</v>
      </c>
    </row>
    <row r="573" spans="1:16" ht="45">
      <c r="A573" s="122"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COUNTA(INDIRECT("I"&amp;_xlpm.直近で観点が空でないセルの行番号):I573),
_xlpm.テスト内容数（テスト内容が空の場合は1）, IF(_xlpm.テスト内容数=0,1,_xlpm.テスト内容数),
_xlpm.詳細項目数&amp;"-"&amp;_xlpm.観点数&amp;"-"&amp;_xlpm.テスト内容数（テスト内容が空の場合は1）
)</f>
        <v>111-1-12</v>
      </c>
      <c r="B573" s="131"/>
      <c r="C573" s="164"/>
      <c r="D573" s="125"/>
      <c r="E573" s="125"/>
      <c r="F573" s="125"/>
      <c r="G573" s="133" t="s">
        <v>597</v>
      </c>
      <c r="H573" s="133" t="s">
        <v>774</v>
      </c>
      <c r="I573" s="133" t="s">
        <v>674</v>
      </c>
      <c r="J573" s="100" t="s">
        <v>783</v>
      </c>
      <c r="K573" s="163" t="s">
        <v>1173</v>
      </c>
      <c r="L573" s="75" t="s">
        <v>1242</v>
      </c>
      <c r="M573" s="74">
        <v>44740</v>
      </c>
      <c r="N573" s="73" t="s">
        <v>1227</v>
      </c>
      <c r="O573" s="75" t="s">
        <v>370</v>
      </c>
      <c r="P573" s="74">
        <v>44750</v>
      </c>
    </row>
    <row r="574" spans="1:16" ht="45">
      <c r="A574" s="122"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COUNTA(INDIRECT("I"&amp;_xlpm.直近で観点が空でないセルの行番号):I574),
_xlpm.テスト内容数（テスト内容が空の場合は1）, IF(_xlpm.テスト内容数=0,1,_xlpm.テスト内容数),
_xlpm.詳細項目数&amp;"-"&amp;_xlpm.観点数&amp;"-"&amp;_xlpm.テスト内容数（テスト内容が空の場合は1）
)</f>
        <v>111-1-13</v>
      </c>
      <c r="B574" s="131"/>
      <c r="C574" s="164"/>
      <c r="D574" s="125"/>
      <c r="E574" s="125"/>
      <c r="F574" s="125"/>
      <c r="G574" s="133" t="s">
        <v>597</v>
      </c>
      <c r="H574" s="133" t="s">
        <v>774</v>
      </c>
      <c r="I574" s="133" t="s">
        <v>674</v>
      </c>
      <c r="J574" s="100" t="s">
        <v>784</v>
      </c>
      <c r="K574" s="163" t="s">
        <v>1173</v>
      </c>
      <c r="L574" s="75" t="s">
        <v>1242</v>
      </c>
      <c r="M574" s="74">
        <v>44740</v>
      </c>
      <c r="N574" s="73" t="s">
        <v>1227</v>
      </c>
      <c r="O574" s="75" t="s">
        <v>370</v>
      </c>
      <c r="P574" s="74">
        <v>44750</v>
      </c>
    </row>
    <row r="575" spans="1:16" ht="45">
      <c r="A575" s="122"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COUNTA(INDIRECT("I"&amp;_xlpm.直近で観点が空でないセルの行番号):I575),
_xlpm.テスト内容数（テスト内容が空の場合は1）, IF(_xlpm.テスト内容数=0,1,_xlpm.テスト内容数),
_xlpm.詳細項目数&amp;"-"&amp;_xlpm.観点数&amp;"-"&amp;_xlpm.テスト内容数（テスト内容が空の場合は1）
)</f>
        <v>111-1-14</v>
      </c>
      <c r="B575" s="131"/>
      <c r="C575" s="164"/>
      <c r="D575" s="125"/>
      <c r="E575" s="125"/>
      <c r="F575" s="125"/>
      <c r="G575" s="133" t="s">
        <v>597</v>
      </c>
      <c r="H575" s="133" t="s">
        <v>774</v>
      </c>
      <c r="I575" s="133" t="s">
        <v>674</v>
      </c>
      <c r="J575" s="100" t="s">
        <v>785</v>
      </c>
      <c r="K575" s="163" t="s">
        <v>1173</v>
      </c>
      <c r="L575" s="75" t="s">
        <v>1242</v>
      </c>
      <c r="M575" s="74">
        <v>44740</v>
      </c>
      <c r="N575" s="73" t="s">
        <v>1227</v>
      </c>
      <c r="O575" s="75" t="s">
        <v>370</v>
      </c>
      <c r="P575" s="74">
        <v>44750</v>
      </c>
    </row>
    <row r="576" spans="1:16" ht="45">
      <c r="A576" s="122"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COUNTA(INDIRECT("I"&amp;_xlpm.直近で観点が空でないセルの行番号):I576),
_xlpm.テスト内容数（テスト内容が空の場合は1）, IF(_xlpm.テスト内容数=0,1,_xlpm.テスト内容数),
_xlpm.詳細項目数&amp;"-"&amp;_xlpm.観点数&amp;"-"&amp;_xlpm.テスト内容数（テスト内容が空の場合は1）
)</f>
        <v>111-1-15</v>
      </c>
      <c r="B576" s="131"/>
      <c r="C576" s="164"/>
      <c r="D576" s="125"/>
      <c r="E576" s="125"/>
      <c r="F576" s="125"/>
      <c r="G576" s="133" t="s">
        <v>597</v>
      </c>
      <c r="H576" s="133" t="s">
        <v>774</v>
      </c>
      <c r="I576" s="133" t="s">
        <v>674</v>
      </c>
      <c r="J576" s="100" t="s">
        <v>786</v>
      </c>
      <c r="K576" s="163" t="s">
        <v>1173</v>
      </c>
      <c r="L576" s="75" t="s">
        <v>1242</v>
      </c>
      <c r="M576" s="74">
        <v>44740</v>
      </c>
      <c r="N576" s="73" t="s">
        <v>1227</v>
      </c>
      <c r="O576" s="75" t="s">
        <v>370</v>
      </c>
      <c r="P576" s="74">
        <v>44750</v>
      </c>
    </row>
    <row r="577" spans="1:16" ht="45">
      <c r="A577" s="122"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COUNTA(INDIRECT("I"&amp;_xlpm.直近で観点が空でないセルの行番号):I577),
_xlpm.テスト内容数（テスト内容が空の場合は1）, IF(_xlpm.テスト内容数=0,1,_xlpm.テスト内容数),
_xlpm.詳細項目数&amp;"-"&amp;_xlpm.観点数&amp;"-"&amp;_xlpm.テスト内容数（テスト内容が空の場合は1）
)</f>
        <v>111-1-16</v>
      </c>
      <c r="B577" s="131"/>
      <c r="C577" s="164"/>
      <c r="D577" s="125"/>
      <c r="E577" s="125"/>
      <c r="F577" s="125"/>
      <c r="G577" s="133" t="s">
        <v>597</v>
      </c>
      <c r="H577" s="133" t="s">
        <v>774</v>
      </c>
      <c r="I577" s="133" t="s">
        <v>674</v>
      </c>
      <c r="J577" s="100" t="s">
        <v>787</v>
      </c>
      <c r="K577" s="163" t="s">
        <v>1173</v>
      </c>
      <c r="L577" s="75" t="s">
        <v>1242</v>
      </c>
      <c r="M577" s="74">
        <v>44740</v>
      </c>
      <c r="N577" s="73" t="s">
        <v>1227</v>
      </c>
      <c r="O577" s="75" t="s">
        <v>370</v>
      </c>
      <c r="P577" s="74">
        <v>44750</v>
      </c>
    </row>
    <row r="578" spans="1:16" ht="33.75">
      <c r="A578" s="122"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COUNTA(INDIRECT("I"&amp;_xlpm.直近で観点が空でないセルの行番号):I578),
_xlpm.テスト内容数（テスト内容が空の場合は1）, IF(_xlpm.テスト内容数=0,1,_xlpm.テスト内容数),
_xlpm.詳細項目数&amp;"-"&amp;_xlpm.観点数&amp;"-"&amp;_xlpm.テスト内容数（テスト内容が空の場合は1）
)</f>
        <v>111-1-17</v>
      </c>
      <c r="B578" s="131"/>
      <c r="C578" s="164"/>
      <c r="D578" s="125"/>
      <c r="E578" s="125"/>
      <c r="F578" s="125"/>
      <c r="G578" s="133" t="s">
        <v>597</v>
      </c>
      <c r="H578" s="133" t="s">
        <v>774</v>
      </c>
      <c r="I578" s="133" t="s">
        <v>674</v>
      </c>
      <c r="J578" s="100" t="s">
        <v>788</v>
      </c>
      <c r="K578" s="163" t="s">
        <v>1173</v>
      </c>
      <c r="L578" s="75" t="s">
        <v>1242</v>
      </c>
      <c r="M578" s="74">
        <v>44740</v>
      </c>
      <c r="N578" s="73" t="s">
        <v>1227</v>
      </c>
      <c r="O578" s="75" t="s">
        <v>370</v>
      </c>
      <c r="P578" s="74">
        <v>44750</v>
      </c>
    </row>
    <row r="579" spans="1:16" ht="45">
      <c r="A579" s="122"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COUNTA(INDIRECT("I"&amp;_xlpm.直近で観点が空でないセルの行番号):I579),
_xlpm.テスト内容数（テスト内容が空の場合は1）, IF(_xlpm.テスト内容数=0,1,_xlpm.テスト内容数),
_xlpm.詳細項目数&amp;"-"&amp;_xlpm.観点数&amp;"-"&amp;_xlpm.テスト内容数（テスト内容が空の場合は1）
)</f>
        <v>111-1-18</v>
      </c>
      <c r="B579" s="131"/>
      <c r="C579" s="164"/>
      <c r="D579" s="125"/>
      <c r="E579" s="125"/>
      <c r="F579" s="125"/>
      <c r="G579" s="133" t="s">
        <v>597</v>
      </c>
      <c r="H579" s="133" t="s">
        <v>774</v>
      </c>
      <c r="I579" s="133" t="s">
        <v>674</v>
      </c>
      <c r="J579" s="100" t="s">
        <v>789</v>
      </c>
      <c r="K579" s="163" t="s">
        <v>1173</v>
      </c>
      <c r="L579" s="75" t="s">
        <v>1242</v>
      </c>
      <c r="M579" s="74">
        <v>44740</v>
      </c>
      <c r="N579" s="73" t="s">
        <v>1227</v>
      </c>
      <c r="O579" s="75" t="s">
        <v>370</v>
      </c>
      <c r="P579" s="74">
        <v>44750</v>
      </c>
    </row>
    <row r="580" spans="1:16" ht="45">
      <c r="A580" s="122"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COUNTA(INDIRECT("I"&amp;_xlpm.直近で観点が空でないセルの行番号):I580),
_xlpm.テスト内容数（テスト内容が空の場合は1）, IF(_xlpm.テスト内容数=0,1,_xlpm.テスト内容数),
_xlpm.詳細項目数&amp;"-"&amp;_xlpm.観点数&amp;"-"&amp;_xlpm.テスト内容数（テスト内容が空の場合は1）
)</f>
        <v>111-1-19</v>
      </c>
      <c r="B580" s="131"/>
      <c r="C580" s="164"/>
      <c r="D580" s="125"/>
      <c r="E580" s="125"/>
      <c r="F580" s="125"/>
      <c r="G580" s="133" t="s">
        <v>597</v>
      </c>
      <c r="H580" s="133" t="s">
        <v>774</v>
      </c>
      <c r="I580" s="133" t="s">
        <v>674</v>
      </c>
      <c r="J580" s="100" t="s">
        <v>790</v>
      </c>
      <c r="K580" s="163" t="s">
        <v>1173</v>
      </c>
      <c r="L580" s="75" t="s">
        <v>1242</v>
      </c>
      <c r="M580" s="74">
        <v>44740</v>
      </c>
      <c r="N580" s="73" t="s">
        <v>1227</v>
      </c>
      <c r="O580" s="75" t="s">
        <v>370</v>
      </c>
      <c r="P580" s="74">
        <v>44750</v>
      </c>
    </row>
    <row r="581" spans="1:16" ht="45">
      <c r="A581" s="122"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COUNTA(INDIRECT("I"&amp;_xlpm.直近で観点が空でないセルの行番号):I581),
_xlpm.テスト内容数（テスト内容が空の場合は1）, IF(_xlpm.テスト内容数=0,1,_xlpm.テスト内容数),
_xlpm.詳細項目数&amp;"-"&amp;_xlpm.観点数&amp;"-"&amp;_xlpm.テスト内容数（テスト内容が空の場合は1）
)</f>
        <v>111-1-20</v>
      </c>
      <c r="B581" s="131"/>
      <c r="C581" s="164"/>
      <c r="D581" s="125"/>
      <c r="E581" s="125"/>
      <c r="F581" s="125"/>
      <c r="G581" s="133" t="s">
        <v>597</v>
      </c>
      <c r="H581" s="133" t="s">
        <v>774</v>
      </c>
      <c r="I581" s="133" t="s">
        <v>674</v>
      </c>
      <c r="J581" s="100" t="s">
        <v>782</v>
      </c>
      <c r="K581" s="163" t="s">
        <v>1173</v>
      </c>
      <c r="L581" s="75" t="s">
        <v>1242</v>
      </c>
      <c r="M581" s="74">
        <v>44740</v>
      </c>
      <c r="N581" s="73" t="s">
        <v>1227</v>
      </c>
      <c r="O581" s="75" t="s">
        <v>370</v>
      </c>
      <c r="P581" s="74">
        <v>44750</v>
      </c>
    </row>
    <row r="582" spans="1:16" ht="250.5" customHeight="1">
      <c r="A582" s="122"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COUNTA(INDIRECT("I"&amp;_xlpm.直近で観点が空でないセルの行番号):I582),
_xlpm.テスト内容数（テスト内容が空の場合は1）, IF(_xlpm.テスト内容数=0,1,_xlpm.テスト内容数),
_xlpm.詳細項目数&amp;"-"&amp;_xlpm.観点数&amp;"-"&amp;_xlpm.テスト内容数（テスト内容が空の場合は1）
)</f>
        <v>111-2-1</v>
      </c>
      <c r="B582" s="131"/>
      <c r="C582" s="164"/>
      <c r="D582" s="125"/>
      <c r="E582" s="125"/>
      <c r="F582" s="124" t="s">
        <v>267</v>
      </c>
      <c r="G582" s="133" t="s">
        <v>597</v>
      </c>
      <c r="H582" s="133" t="s">
        <v>775</v>
      </c>
      <c r="I582" s="133" t="s">
        <v>1136</v>
      </c>
      <c r="J582" s="100" t="s">
        <v>1137</v>
      </c>
      <c r="K582" s="163" t="s">
        <v>1194</v>
      </c>
      <c r="L582" s="75" t="s">
        <v>1242</v>
      </c>
      <c r="M582" s="74">
        <v>44740</v>
      </c>
      <c r="N582" s="73" t="s">
        <v>1227</v>
      </c>
      <c r="O582" s="75" t="s">
        <v>370</v>
      </c>
      <c r="P582" s="74">
        <v>44750</v>
      </c>
    </row>
    <row r="583" spans="1:16" ht="198" customHeight="1">
      <c r="A583" s="122"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COUNTA(INDIRECT("I"&amp;_xlpm.直近で観点が空でないセルの行番号):I583),
_xlpm.テスト内容数（テスト内容が空の場合は1）, IF(_xlpm.テスト内容数=0,1,_xlpm.テスト内容数),
_xlpm.詳細項目数&amp;"-"&amp;_xlpm.観点数&amp;"-"&amp;_xlpm.テスト内容数（テスト内容が空の場合は1）
)</f>
        <v>111-2-2</v>
      </c>
      <c r="B583" s="131"/>
      <c r="C583" s="164"/>
      <c r="D583" s="125"/>
      <c r="E583" s="125"/>
      <c r="F583" s="125"/>
      <c r="G583" s="133" t="s">
        <v>597</v>
      </c>
      <c r="H583" s="133" t="s">
        <v>775</v>
      </c>
      <c r="I583" s="133" t="s">
        <v>1129</v>
      </c>
      <c r="J583" s="100" t="s">
        <v>1137</v>
      </c>
      <c r="K583" s="163" t="s">
        <v>1195</v>
      </c>
      <c r="L583" s="75" t="s">
        <v>1242</v>
      </c>
      <c r="M583" s="74">
        <v>44740</v>
      </c>
      <c r="N583" s="73" t="s">
        <v>1227</v>
      </c>
      <c r="O583" s="75" t="s">
        <v>370</v>
      </c>
      <c r="P583" s="74">
        <v>44750</v>
      </c>
    </row>
    <row r="584" spans="1:16" ht="175.5" customHeight="1">
      <c r="A584" s="122"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COUNTA(INDIRECT("I"&amp;_xlpm.直近で観点が空でないセルの行番号):I584),
_xlpm.テスト内容数（テスト内容が空の場合は1）, IF(_xlpm.テスト内容数=0,1,_xlpm.テスト内容数),
_xlpm.詳細項目数&amp;"-"&amp;_xlpm.観点数&amp;"-"&amp;_xlpm.テスト内容数（テスト内容が空の場合は1）
)</f>
        <v>111-2-3</v>
      </c>
      <c r="B584" s="131"/>
      <c r="C584" s="164"/>
      <c r="D584" s="125"/>
      <c r="E584" s="125"/>
      <c r="F584" s="125"/>
      <c r="G584" s="133" t="s">
        <v>1099</v>
      </c>
      <c r="H584" s="133" t="s">
        <v>1100</v>
      </c>
      <c r="I584" s="133" t="s">
        <v>1130</v>
      </c>
      <c r="J584" s="100" t="s">
        <v>1137</v>
      </c>
      <c r="K584" s="163" t="s">
        <v>1196</v>
      </c>
      <c r="L584" s="75" t="s">
        <v>1242</v>
      </c>
      <c r="M584" s="74">
        <v>44740</v>
      </c>
      <c r="N584" s="73" t="s">
        <v>1227</v>
      </c>
      <c r="O584" s="75" t="s">
        <v>370</v>
      </c>
      <c r="P584" s="74">
        <v>44750</v>
      </c>
    </row>
    <row r="585" spans="1:16" ht="172.5" customHeight="1">
      <c r="A585" s="122"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COUNTA(INDIRECT("I"&amp;_xlpm.直近で観点が空でないセルの行番号):I585),
_xlpm.テスト内容数（テスト内容が空の場合は1）, IF(_xlpm.テスト内容数=0,1,_xlpm.テスト内容数),
_xlpm.詳細項目数&amp;"-"&amp;_xlpm.観点数&amp;"-"&amp;_xlpm.テスト内容数（テスト内容が空の場合は1）
)</f>
        <v>111-2-4</v>
      </c>
      <c r="B585" s="131"/>
      <c r="C585" s="164"/>
      <c r="D585" s="125"/>
      <c r="E585" s="125"/>
      <c r="F585" s="125"/>
      <c r="G585" s="133" t="s">
        <v>1099</v>
      </c>
      <c r="H585" s="133" t="s">
        <v>1100</v>
      </c>
      <c r="I585" s="133" t="s">
        <v>1131</v>
      </c>
      <c r="J585" s="100" t="s">
        <v>1137</v>
      </c>
      <c r="K585" s="163" t="s">
        <v>1196</v>
      </c>
      <c r="L585" s="75" t="s">
        <v>1242</v>
      </c>
      <c r="M585" s="74">
        <v>44740</v>
      </c>
      <c r="N585" s="73" t="s">
        <v>1227</v>
      </c>
      <c r="O585" s="75" t="s">
        <v>370</v>
      </c>
      <c r="P585" s="74">
        <v>44750</v>
      </c>
    </row>
    <row r="586" spans="1:16" ht="145.5" customHeight="1">
      <c r="A586" s="122"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COUNTA(INDIRECT("I"&amp;_xlpm.直近で観点が空でないセルの行番号):I586),
_xlpm.テスト内容数（テスト内容が空の場合は1）, IF(_xlpm.テスト内容数=0,1,_xlpm.テスト内容数),
_xlpm.詳細項目数&amp;"-"&amp;_xlpm.観点数&amp;"-"&amp;_xlpm.テスト内容数（テスト内容が空の場合は1）
)</f>
        <v>111-2-5</v>
      </c>
      <c r="B586" s="131"/>
      <c r="C586" s="164"/>
      <c r="D586" s="125"/>
      <c r="E586" s="125"/>
      <c r="F586" s="125"/>
      <c r="G586" s="133" t="s">
        <v>347</v>
      </c>
      <c r="H586" s="133" t="s">
        <v>336</v>
      </c>
      <c r="I586" s="133" t="s">
        <v>1128</v>
      </c>
      <c r="J586" s="100" t="s">
        <v>1137</v>
      </c>
      <c r="K586" s="163" t="s">
        <v>1197</v>
      </c>
      <c r="L586" s="75" t="s">
        <v>1242</v>
      </c>
      <c r="M586" s="74">
        <v>44740</v>
      </c>
      <c r="N586" s="73" t="s">
        <v>1227</v>
      </c>
      <c r="O586" s="75" t="s">
        <v>370</v>
      </c>
      <c r="P586" s="74">
        <v>44750</v>
      </c>
    </row>
    <row r="587" spans="1:16" ht="125.25" customHeight="1">
      <c r="A587" s="122"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COUNTA(INDIRECT("I"&amp;_xlpm.直近で観点が空でないセルの行番号):I587),
_xlpm.テスト内容数（テスト内容が空の場合は1）, IF(_xlpm.テスト内容数=0,1,_xlpm.テスト内容数),
_xlpm.詳細項目数&amp;"-"&amp;_xlpm.観点数&amp;"-"&amp;_xlpm.テスト内容数（テスト内容が空の場合は1）
)</f>
        <v>111-2-6</v>
      </c>
      <c r="B587" s="131"/>
      <c r="C587" s="164"/>
      <c r="D587" s="125"/>
      <c r="E587" s="125"/>
      <c r="F587" s="125"/>
      <c r="G587" s="133" t="s">
        <v>347</v>
      </c>
      <c r="H587" s="133" t="s">
        <v>336</v>
      </c>
      <c r="I587" s="133" t="s">
        <v>1134</v>
      </c>
      <c r="J587" s="100" t="s">
        <v>1137</v>
      </c>
      <c r="K587" s="163" t="s">
        <v>1198</v>
      </c>
      <c r="L587" s="75" t="s">
        <v>1242</v>
      </c>
      <c r="M587" s="74">
        <v>44740</v>
      </c>
      <c r="N587" s="73" t="s">
        <v>1227</v>
      </c>
      <c r="O587" s="75" t="s">
        <v>370</v>
      </c>
      <c r="P587" s="74">
        <v>44750</v>
      </c>
    </row>
    <row r="588" spans="1:16" ht="157.5" customHeight="1">
      <c r="A588" s="122"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COUNTA(INDIRECT("I"&amp;_xlpm.直近で観点が空でないセルの行番号):I588),
_xlpm.テスト内容数（テスト内容が空の場合は1）, IF(_xlpm.テスト内容数=0,1,_xlpm.テスト内容数),
_xlpm.詳細項目数&amp;"-"&amp;_xlpm.観点数&amp;"-"&amp;_xlpm.テスト内容数（テスト内容が空の場合は1）
)</f>
        <v>111-2-7</v>
      </c>
      <c r="B588" s="131"/>
      <c r="C588" s="164"/>
      <c r="D588" s="125"/>
      <c r="E588" s="125"/>
      <c r="F588" s="125"/>
      <c r="G588" s="133" t="s">
        <v>347</v>
      </c>
      <c r="H588" s="133" t="s">
        <v>336</v>
      </c>
      <c r="I588" s="133" t="s">
        <v>1133</v>
      </c>
      <c r="J588" s="100" t="s">
        <v>1138</v>
      </c>
      <c r="K588" s="163" t="s">
        <v>1198</v>
      </c>
      <c r="L588" s="75" t="s">
        <v>1242</v>
      </c>
      <c r="M588" s="74">
        <v>44740</v>
      </c>
      <c r="N588" s="73" t="s">
        <v>1227</v>
      </c>
      <c r="O588" s="75" t="s">
        <v>370</v>
      </c>
      <c r="P588" s="74">
        <v>44750</v>
      </c>
    </row>
    <row r="589" spans="1:16" ht="252.75" customHeight="1">
      <c r="A589" s="122"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COUNTA(INDIRECT("I"&amp;_xlpm.直近で観点が空でないセルの行番号):I589),
_xlpm.テスト内容数（テスト内容が空の場合は1）, IF(_xlpm.テスト内容数=0,1,_xlpm.テスト内容数),
_xlpm.詳細項目数&amp;"-"&amp;_xlpm.観点数&amp;"-"&amp;_xlpm.テスト内容数（テスト内容が空の場合は1）
)</f>
        <v>111-3-1</v>
      </c>
      <c r="B589" s="131"/>
      <c r="C589" s="164"/>
      <c r="D589" s="125"/>
      <c r="E589" s="125"/>
      <c r="F589" s="124" t="s">
        <v>268</v>
      </c>
      <c r="G589" s="133" t="s">
        <v>597</v>
      </c>
      <c r="H589" s="133" t="s">
        <v>775</v>
      </c>
      <c r="I589" s="133" t="s">
        <v>1136</v>
      </c>
      <c r="J589" s="100" t="s">
        <v>1132</v>
      </c>
      <c r="K589" s="163" t="s">
        <v>1194</v>
      </c>
      <c r="L589" s="75" t="s">
        <v>1242</v>
      </c>
      <c r="M589" s="74">
        <v>44740</v>
      </c>
      <c r="N589" s="73" t="s">
        <v>1227</v>
      </c>
      <c r="O589" s="75" t="s">
        <v>370</v>
      </c>
      <c r="P589" s="74">
        <v>44750</v>
      </c>
    </row>
    <row r="590" spans="1:16" ht="198.75" customHeight="1">
      <c r="A590" s="122"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COUNTA(INDIRECT("I"&amp;_xlpm.直近で観点が空でないセルの行番号):I590),
_xlpm.テスト内容数（テスト内容が空の場合は1）, IF(_xlpm.テスト内容数=0,1,_xlpm.テスト内容数),
_xlpm.詳細項目数&amp;"-"&amp;_xlpm.観点数&amp;"-"&amp;_xlpm.テスト内容数（テスト内容が空の場合は1）
)</f>
        <v>111-3-2</v>
      </c>
      <c r="B590" s="131"/>
      <c r="C590" s="164"/>
      <c r="D590" s="125"/>
      <c r="E590" s="125"/>
      <c r="F590" s="125"/>
      <c r="G590" s="133" t="s">
        <v>597</v>
      </c>
      <c r="H590" s="133" t="s">
        <v>775</v>
      </c>
      <c r="I590" s="133" t="s">
        <v>1129</v>
      </c>
      <c r="J590" s="100" t="s">
        <v>1132</v>
      </c>
      <c r="K590" s="163" t="s">
        <v>1195</v>
      </c>
      <c r="L590" s="75" t="s">
        <v>1242</v>
      </c>
      <c r="M590" s="74">
        <v>44740</v>
      </c>
      <c r="N590" s="73" t="s">
        <v>1227</v>
      </c>
      <c r="O590" s="75" t="s">
        <v>370</v>
      </c>
      <c r="P590" s="74">
        <v>44750</v>
      </c>
    </row>
    <row r="591" spans="1:16" ht="186.75" customHeight="1">
      <c r="A591" s="122"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COUNTA(INDIRECT("I"&amp;_xlpm.直近で観点が空でないセルの行番号):I591),
_xlpm.テスト内容数（テスト内容が空の場合は1）, IF(_xlpm.テスト内容数=0,1,_xlpm.テスト内容数),
_xlpm.詳細項目数&amp;"-"&amp;_xlpm.観点数&amp;"-"&amp;_xlpm.テスト内容数（テスト内容が空の場合は1）
)</f>
        <v>111-3-3</v>
      </c>
      <c r="B591" s="131"/>
      <c r="C591" s="164"/>
      <c r="D591" s="125"/>
      <c r="E591" s="125"/>
      <c r="F591" s="125"/>
      <c r="G591" s="133" t="s">
        <v>1099</v>
      </c>
      <c r="H591" s="133" t="s">
        <v>1100</v>
      </c>
      <c r="I591" s="133" t="s">
        <v>1130</v>
      </c>
      <c r="J591" s="100" t="s">
        <v>1132</v>
      </c>
      <c r="K591" s="163" t="s">
        <v>1196</v>
      </c>
      <c r="L591" s="75" t="s">
        <v>1242</v>
      </c>
      <c r="M591" s="74">
        <v>44740</v>
      </c>
      <c r="N591" s="73" t="s">
        <v>1227</v>
      </c>
      <c r="O591" s="75" t="s">
        <v>370</v>
      </c>
      <c r="P591" s="74">
        <v>44750</v>
      </c>
    </row>
    <row r="592" spans="1:16" ht="176.25" customHeight="1">
      <c r="A592" s="122"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COUNTA(INDIRECT("I"&amp;_xlpm.直近で観点が空でないセルの行番号):I592),
_xlpm.テスト内容数（テスト内容が空の場合は1）, IF(_xlpm.テスト内容数=0,1,_xlpm.テスト内容数),
_xlpm.詳細項目数&amp;"-"&amp;_xlpm.観点数&amp;"-"&amp;_xlpm.テスト内容数（テスト内容が空の場合は1）
)</f>
        <v>111-3-4</v>
      </c>
      <c r="B592" s="131"/>
      <c r="C592" s="164"/>
      <c r="D592" s="125"/>
      <c r="E592" s="125"/>
      <c r="F592" s="125"/>
      <c r="G592" s="133" t="s">
        <v>1099</v>
      </c>
      <c r="H592" s="133" t="s">
        <v>1100</v>
      </c>
      <c r="I592" s="133" t="s">
        <v>1131</v>
      </c>
      <c r="J592" s="100" t="s">
        <v>1132</v>
      </c>
      <c r="K592" s="163" t="s">
        <v>1196</v>
      </c>
      <c r="L592" s="75" t="s">
        <v>1242</v>
      </c>
      <c r="M592" s="74">
        <v>44740</v>
      </c>
      <c r="N592" s="73" t="s">
        <v>1227</v>
      </c>
      <c r="O592" s="75" t="s">
        <v>370</v>
      </c>
      <c r="P592" s="74">
        <v>44750</v>
      </c>
    </row>
    <row r="593" spans="1:16" ht="156.75" customHeight="1">
      <c r="A593" s="122"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COUNTA(INDIRECT("I"&amp;_xlpm.直近で観点が空でないセルの行番号):I593),
_xlpm.テスト内容数（テスト内容が空の場合は1）, IF(_xlpm.テスト内容数=0,1,_xlpm.テスト内容数),
_xlpm.詳細項目数&amp;"-"&amp;_xlpm.観点数&amp;"-"&amp;_xlpm.テスト内容数（テスト内容が空の場合は1）
)</f>
        <v>111-3-5</v>
      </c>
      <c r="B593" s="131"/>
      <c r="C593" s="164"/>
      <c r="D593" s="125"/>
      <c r="E593" s="125"/>
      <c r="F593" s="125"/>
      <c r="G593" s="133" t="s">
        <v>347</v>
      </c>
      <c r="H593" s="133" t="s">
        <v>336</v>
      </c>
      <c r="I593" s="133" t="s">
        <v>1128</v>
      </c>
      <c r="J593" s="100" t="s">
        <v>1132</v>
      </c>
      <c r="K593" s="163" t="s">
        <v>1197</v>
      </c>
      <c r="L593" s="75" t="s">
        <v>1242</v>
      </c>
      <c r="M593" s="74">
        <v>44740</v>
      </c>
      <c r="N593" s="73" t="s">
        <v>1227</v>
      </c>
      <c r="O593" s="75" t="s">
        <v>370</v>
      </c>
      <c r="P593" s="74">
        <v>44750</v>
      </c>
    </row>
    <row r="594" spans="1:16" ht="130.5" customHeight="1">
      <c r="A594" s="122"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COUNTA(INDIRECT("I"&amp;_xlpm.直近で観点が空でないセルの行番号):I594),
_xlpm.テスト内容数（テスト内容が空の場合は1）, IF(_xlpm.テスト内容数=0,1,_xlpm.テスト内容数),
_xlpm.詳細項目数&amp;"-"&amp;_xlpm.観点数&amp;"-"&amp;_xlpm.テスト内容数（テスト内容が空の場合は1）
)</f>
        <v>111-3-6</v>
      </c>
      <c r="B594" s="131"/>
      <c r="C594" s="164"/>
      <c r="D594" s="125"/>
      <c r="E594" s="125"/>
      <c r="F594" s="125"/>
      <c r="G594" s="133" t="s">
        <v>347</v>
      </c>
      <c r="H594" s="133" t="s">
        <v>336</v>
      </c>
      <c r="I594" s="133" t="s">
        <v>1134</v>
      </c>
      <c r="J594" s="100" t="s">
        <v>1132</v>
      </c>
      <c r="K594" s="163" t="s">
        <v>1198</v>
      </c>
      <c r="L594" s="75" t="s">
        <v>1242</v>
      </c>
      <c r="M594" s="74">
        <v>44740</v>
      </c>
      <c r="N594" s="73" t="s">
        <v>1227</v>
      </c>
      <c r="O594" s="75" t="s">
        <v>370</v>
      </c>
      <c r="P594" s="74">
        <v>44750</v>
      </c>
    </row>
    <row r="595" spans="1:16" ht="130.5" customHeight="1">
      <c r="A595" s="122"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COUNTA(INDIRECT("I"&amp;_xlpm.直近で観点が空でないセルの行番号):I595),
_xlpm.テスト内容数（テスト内容が空の場合は1）, IF(_xlpm.テスト内容数=0,1,_xlpm.テスト内容数),
_xlpm.詳細項目数&amp;"-"&amp;_xlpm.観点数&amp;"-"&amp;_xlpm.テスト内容数（テスト内容が空の場合は1）
)</f>
        <v>111-3-7</v>
      </c>
      <c r="B595" s="131"/>
      <c r="C595" s="164"/>
      <c r="D595" s="125"/>
      <c r="E595" s="125"/>
      <c r="F595" s="125"/>
      <c r="G595" s="133" t="s">
        <v>347</v>
      </c>
      <c r="H595" s="133" t="s">
        <v>336</v>
      </c>
      <c r="I595" s="133" t="s">
        <v>1133</v>
      </c>
      <c r="J595" s="100" t="s">
        <v>1135</v>
      </c>
      <c r="K595" s="163" t="s">
        <v>1198</v>
      </c>
      <c r="L595" s="75" t="s">
        <v>1242</v>
      </c>
      <c r="M595" s="74">
        <v>44740</v>
      </c>
      <c r="N595" s="73" t="s">
        <v>1227</v>
      </c>
      <c r="O595" s="75" t="s">
        <v>370</v>
      </c>
      <c r="P595" s="74">
        <v>44750</v>
      </c>
    </row>
    <row r="596" spans="1:16" s="130" customFormat="1">
      <c r="A596" s="122"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COUNTA(INDIRECT("I"&amp;_xlpm.直近で観点が空でないセルの行番号):I596),
_xlpm.テスト内容数（テスト内容が空の場合は1）, IF(_xlpm.テスト内容数=0,1,_xlpm.テスト内容数),
_xlpm.詳細項目数&amp;"-"&amp;_xlpm.観点数&amp;"-"&amp;_xlpm.テスト内容数（テスト内容が空の場合は1）
)</f>
        <v>111-4-1</v>
      </c>
      <c r="B596" s="131"/>
      <c r="C596" s="164"/>
      <c r="D596" s="125"/>
      <c r="E596" s="125"/>
      <c r="F596" s="137" t="s">
        <v>269</v>
      </c>
      <c r="G596" s="137"/>
      <c r="H596" s="137"/>
      <c r="I596" s="127" t="s">
        <v>332</v>
      </c>
      <c r="J596" s="56"/>
      <c r="K596" s="158"/>
      <c r="L596" s="159"/>
      <c r="M596" s="159"/>
      <c r="N596" s="159"/>
      <c r="O596" s="160"/>
      <c r="P596" s="160"/>
    </row>
    <row r="597" spans="1:16" ht="49.5" customHeight="1">
      <c r="A597" s="122"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COUNTA(INDIRECT("I"&amp;_xlpm.直近で観点が空でないセルの行番号):I597),
_xlpm.テスト内容数（テスト内容が空の場合は1）, IF(_xlpm.テスト内容数=0,1,_xlpm.テスト内容数),
_xlpm.詳細項目数&amp;"-"&amp;_xlpm.観点数&amp;"-"&amp;_xlpm.テスト内容数（テスト内容が空の場合は1）
)</f>
        <v>111-5-1</v>
      </c>
      <c r="B597" s="131"/>
      <c r="C597" s="164"/>
      <c r="D597" s="125"/>
      <c r="E597" s="125"/>
      <c r="F597" s="124" t="s">
        <v>270</v>
      </c>
      <c r="G597" s="133" t="s">
        <v>347</v>
      </c>
      <c r="H597" s="133" t="s">
        <v>350</v>
      </c>
      <c r="I597" s="133" t="s">
        <v>1085</v>
      </c>
      <c r="J597" s="100" t="s">
        <v>644</v>
      </c>
      <c r="K597" s="163" t="s">
        <v>1167</v>
      </c>
      <c r="L597" s="75" t="s">
        <v>1242</v>
      </c>
      <c r="M597" s="74">
        <v>44740</v>
      </c>
      <c r="N597" s="73" t="s">
        <v>1227</v>
      </c>
      <c r="O597" s="75" t="s">
        <v>370</v>
      </c>
      <c r="P597" s="74">
        <v>44750</v>
      </c>
    </row>
    <row r="598" spans="1:16" ht="33.75">
      <c r="A598" s="122"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COUNTA(INDIRECT("I"&amp;_xlpm.直近で観点が空でないセルの行番号):I598),
_xlpm.テスト内容数（テスト内容が空の場合は1）, IF(_xlpm.テスト内容数=0,1,_xlpm.テスト内容数),
_xlpm.詳細項目数&amp;"-"&amp;_xlpm.観点数&amp;"-"&amp;_xlpm.テスト内容数（テスト内容が空の場合は1）
)</f>
        <v>111-5-2</v>
      </c>
      <c r="B598" s="131"/>
      <c r="C598" s="164"/>
      <c r="D598" s="125"/>
      <c r="E598" s="125"/>
      <c r="F598" s="125"/>
      <c r="G598" s="133" t="s">
        <v>347</v>
      </c>
      <c r="H598" s="133" t="s">
        <v>350</v>
      </c>
      <c r="I598" s="133" t="s">
        <v>691</v>
      </c>
      <c r="J598" s="122" t="s">
        <v>616</v>
      </c>
      <c r="K598" s="163" t="s">
        <v>1225</v>
      </c>
      <c r="L598" s="75" t="s">
        <v>1242</v>
      </c>
      <c r="M598" s="74">
        <v>44740</v>
      </c>
      <c r="N598" s="73" t="s">
        <v>1227</v>
      </c>
      <c r="O598" s="75" t="s">
        <v>370</v>
      </c>
      <c r="P598" s="74">
        <v>44750</v>
      </c>
    </row>
    <row r="599" spans="1:16" ht="33.75">
      <c r="A599" s="122"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COUNTA(INDIRECT("I"&amp;_xlpm.直近で観点が空でないセルの行番号):I599),
_xlpm.テスト内容数（テスト内容が空の場合は1）, IF(_xlpm.テスト内容数=0,1,_xlpm.テスト内容数),
_xlpm.詳細項目数&amp;"-"&amp;_xlpm.観点数&amp;"-"&amp;_xlpm.テスト内容数（テスト内容が空の場合は1）
)</f>
        <v>111-5-3</v>
      </c>
      <c r="B599" s="131"/>
      <c r="C599" s="164"/>
      <c r="D599" s="125"/>
      <c r="E599" s="125"/>
      <c r="F599" s="132"/>
      <c r="G599" s="133" t="s">
        <v>347</v>
      </c>
      <c r="H599" s="133" t="s">
        <v>350</v>
      </c>
      <c r="I599" s="133" t="s">
        <v>692</v>
      </c>
      <c r="J599" s="122" t="s">
        <v>617</v>
      </c>
      <c r="K599" s="163" t="s">
        <v>1226</v>
      </c>
      <c r="L599" s="75" t="s">
        <v>1242</v>
      </c>
      <c r="M599" s="74">
        <v>44740</v>
      </c>
      <c r="N599" s="73" t="s">
        <v>1227</v>
      </c>
      <c r="O599" s="75" t="s">
        <v>370</v>
      </c>
      <c r="P599" s="74">
        <v>44750</v>
      </c>
    </row>
    <row r="600" spans="1:16" s="130" customFormat="1" ht="22.5">
      <c r="A600" s="122"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COUNTA(INDIRECT("I"&amp;_xlpm.直近で観点が空でないセルの行番号):I600),
_xlpm.テスト内容数（テスト内容が空の場合は1）, IF(_xlpm.テスト内容数=0,1,_xlpm.テスト内容数),
_xlpm.詳細項目数&amp;"-"&amp;_xlpm.観点数&amp;"-"&amp;_xlpm.テスト内容数（テスト内容が空の場合は1）
)</f>
        <v>111-6-1</v>
      </c>
      <c r="B600" s="131"/>
      <c r="C600" s="164"/>
      <c r="D600" s="125"/>
      <c r="E600" s="125"/>
      <c r="F600" s="137" t="s">
        <v>271</v>
      </c>
      <c r="G600" s="137"/>
      <c r="H600" s="137"/>
      <c r="I600" s="56" t="s">
        <v>331</v>
      </c>
      <c r="J600" s="46"/>
      <c r="K600" s="158"/>
      <c r="L600" s="159"/>
      <c r="M600" s="159"/>
      <c r="N600" s="159"/>
      <c r="O600" s="160"/>
      <c r="P600" s="160"/>
    </row>
    <row r="601" spans="1:16" ht="56.25">
      <c r="A601" s="122"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COUNTA(INDIRECT("I"&amp;_xlpm.直近で観点が空でないセルの行番号):I601),
_xlpm.テスト内容数（テスト内容が空の場合は1）, IF(_xlpm.テスト内容数=0,1,_xlpm.テスト内容数),
_xlpm.詳細項目数&amp;"-"&amp;_xlpm.観点数&amp;"-"&amp;_xlpm.テスト内容数（テスト内容が空の場合は1）
)</f>
        <v>111-7-1</v>
      </c>
      <c r="B601" s="131"/>
      <c r="C601" s="164"/>
      <c r="D601" s="125"/>
      <c r="E601" s="125"/>
      <c r="F601" s="124" t="s">
        <v>272</v>
      </c>
      <c r="G601" s="133" t="s">
        <v>1108</v>
      </c>
      <c r="H601" s="133" t="s">
        <v>1109</v>
      </c>
      <c r="I601" s="133" t="s">
        <v>1113</v>
      </c>
      <c r="J601" s="122" t="s">
        <v>779</v>
      </c>
      <c r="K601" s="163" t="s">
        <v>1181</v>
      </c>
      <c r="L601" s="75" t="s">
        <v>1242</v>
      </c>
      <c r="M601" s="74">
        <v>44740</v>
      </c>
      <c r="N601" s="73" t="s">
        <v>1227</v>
      </c>
      <c r="O601" s="75" t="s">
        <v>370</v>
      </c>
      <c r="P601" s="74">
        <v>44750</v>
      </c>
    </row>
    <row r="602" spans="1:16" s="130" customFormat="1" ht="22.5">
      <c r="A602" s="122"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COUNTA(INDIRECT("I"&amp;_xlpm.直近で観点が空でないセルの行番号):I602),
_xlpm.テスト内容数（テスト内容が空の場合は1）, IF(_xlpm.テスト内容数=0,1,_xlpm.テスト内容数),
_xlpm.詳細項目数&amp;"-"&amp;_xlpm.観点数&amp;"-"&amp;_xlpm.テスト内容数（テスト内容が空の場合は1）
)</f>
        <v>111-7-2</v>
      </c>
      <c r="B602" s="131"/>
      <c r="C602" s="164"/>
      <c r="D602" s="125"/>
      <c r="E602" s="125"/>
      <c r="F602" s="132"/>
      <c r="G602" s="137"/>
      <c r="H602" s="137"/>
      <c r="I602" s="137" t="s">
        <v>1116</v>
      </c>
      <c r="J602" s="46"/>
      <c r="K602" s="158"/>
      <c r="L602" s="159"/>
      <c r="M602" s="159"/>
      <c r="N602" s="159"/>
      <c r="O602" s="160"/>
      <c r="P602" s="160"/>
    </row>
    <row r="603" spans="1:16" ht="56.25">
      <c r="A603" s="122"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COUNTA(INDIRECT("I"&amp;_xlpm.直近で観点が空でないセルの行番号):I603),
_xlpm.テスト内容数（テスト内容が空の場合は1）, IF(_xlpm.テスト内容数=0,1,_xlpm.テスト内容数),
_xlpm.詳細項目数&amp;"-"&amp;_xlpm.観点数&amp;"-"&amp;_xlpm.テスト内容数（テスト内容が空の場合は1）
)</f>
        <v>111-8-1</v>
      </c>
      <c r="B603" s="131"/>
      <c r="C603" s="164"/>
      <c r="D603" s="125"/>
      <c r="E603" s="125"/>
      <c r="F603" s="124" t="s">
        <v>273</v>
      </c>
      <c r="G603" s="133" t="s">
        <v>347</v>
      </c>
      <c r="H603" s="133" t="s">
        <v>350</v>
      </c>
      <c r="I603" s="133" t="s">
        <v>1115</v>
      </c>
      <c r="J603" s="122" t="s">
        <v>780</v>
      </c>
      <c r="K603" s="163" t="s">
        <v>1199</v>
      </c>
      <c r="L603" s="75" t="s">
        <v>1242</v>
      </c>
      <c r="M603" s="74">
        <v>44740</v>
      </c>
      <c r="N603" s="73" t="s">
        <v>1227</v>
      </c>
      <c r="O603" s="75" t="s">
        <v>370</v>
      </c>
      <c r="P603" s="74">
        <v>44750</v>
      </c>
    </row>
    <row r="604" spans="1:16" s="130" customFormat="1">
      <c r="A604" s="122"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COUNTA(INDIRECT("I"&amp;_xlpm.直近で観点が空でないセルの行番号):I604),
_xlpm.テスト内容数（テスト内容が空の場合は1）, IF(_xlpm.テスト内容数=0,1,_xlpm.テスト内容数),
_xlpm.詳細項目数&amp;"-"&amp;_xlpm.観点数&amp;"-"&amp;_xlpm.テスト内容数（テスト内容が空の場合は1）
)</f>
        <v>111-8-2</v>
      </c>
      <c r="B604" s="131"/>
      <c r="C604" s="164"/>
      <c r="D604" s="125"/>
      <c r="E604" s="125"/>
      <c r="F604" s="132"/>
      <c r="G604" s="137"/>
      <c r="H604" s="137"/>
      <c r="I604" s="137" t="s">
        <v>1117</v>
      </c>
      <c r="J604" s="46"/>
      <c r="K604" s="158"/>
      <c r="L604" s="159"/>
      <c r="M604" s="159"/>
      <c r="N604" s="159"/>
      <c r="O604" s="160"/>
      <c r="P604" s="160"/>
    </row>
    <row r="605" spans="1:16" ht="56.25">
      <c r="A605" s="122"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COUNTA(INDIRECT("I"&amp;_xlpm.直近で観点が空でないセルの行番号):I605),
_xlpm.テスト内容数（テスト内容が空の場合は1）, IF(_xlpm.テスト内容数=0,1,_xlpm.テスト内容数),
_xlpm.詳細項目数&amp;"-"&amp;_xlpm.観点数&amp;"-"&amp;_xlpm.テスト内容数（テスト内容が空の場合は1）
)</f>
        <v>111-9-1</v>
      </c>
      <c r="B605" s="131"/>
      <c r="C605" s="164"/>
      <c r="D605" s="125"/>
      <c r="E605" s="125"/>
      <c r="F605" s="124" t="s">
        <v>274</v>
      </c>
      <c r="G605" s="133" t="s">
        <v>347</v>
      </c>
      <c r="H605" s="133" t="s">
        <v>350</v>
      </c>
      <c r="I605" s="133" t="s">
        <v>1114</v>
      </c>
      <c r="J605" s="122" t="s">
        <v>781</v>
      </c>
      <c r="K605" s="163" t="s">
        <v>1200</v>
      </c>
      <c r="L605" s="75" t="s">
        <v>1242</v>
      </c>
      <c r="M605" s="74">
        <v>44740</v>
      </c>
      <c r="N605" s="73" t="s">
        <v>1227</v>
      </c>
      <c r="O605" s="75" t="s">
        <v>370</v>
      </c>
      <c r="P605" s="74">
        <v>44750</v>
      </c>
    </row>
    <row r="606" spans="1:16" s="130" customFormat="1">
      <c r="A606" s="122"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COUNTA(INDIRECT("I"&amp;_xlpm.直近で観点が空でないセルの行番号):I606),
_xlpm.テスト内容数（テスト内容が空の場合は1）, IF(_xlpm.テスト内容数=0,1,_xlpm.テスト内容数),
_xlpm.詳細項目数&amp;"-"&amp;_xlpm.観点数&amp;"-"&amp;_xlpm.テスト内容数（テスト内容が空の場合は1）
)</f>
        <v>111-9-2</v>
      </c>
      <c r="B606" s="131"/>
      <c r="C606" s="164"/>
      <c r="D606" s="125"/>
      <c r="E606" s="125"/>
      <c r="F606" s="132"/>
      <c r="G606" s="137"/>
      <c r="H606" s="137"/>
      <c r="I606" s="137" t="s">
        <v>1118</v>
      </c>
      <c r="J606" s="46"/>
      <c r="K606" s="158"/>
      <c r="L606" s="159"/>
      <c r="M606" s="159"/>
      <c r="N606" s="159"/>
      <c r="O606" s="160"/>
      <c r="P606" s="160"/>
    </row>
    <row r="607" spans="1:16" ht="33.75">
      <c r="A607" s="122"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COUNTA(INDIRECT("I"&amp;_xlpm.直近で観点が空でないセルの行番号):I607),
_xlpm.テスト内容数（テスト内容が空の場合は1）, IF(_xlpm.テスト内容数=0,1,_xlpm.テスト内容数),
_xlpm.詳細項目数&amp;"-"&amp;_xlpm.観点数&amp;"-"&amp;_xlpm.テスト内容数（テスト内容が空の場合は1）
)</f>
        <v>111-10-1</v>
      </c>
      <c r="B607" s="131"/>
      <c r="C607" s="164"/>
      <c r="D607" s="125"/>
      <c r="E607" s="125"/>
      <c r="F607" s="124" t="s">
        <v>275</v>
      </c>
      <c r="G607" s="133" t="s">
        <v>347</v>
      </c>
      <c r="H607" s="133" t="s">
        <v>776</v>
      </c>
      <c r="I607" s="133" t="s">
        <v>1085</v>
      </c>
      <c r="J607" s="122" t="s">
        <v>778</v>
      </c>
      <c r="K607" s="163" t="s">
        <v>1167</v>
      </c>
      <c r="L607" s="75" t="s">
        <v>1264</v>
      </c>
      <c r="M607" s="74">
        <v>44740</v>
      </c>
      <c r="N607" s="73" t="s">
        <v>1227</v>
      </c>
      <c r="O607" s="75" t="s">
        <v>370</v>
      </c>
      <c r="P607" s="74">
        <v>44750</v>
      </c>
    </row>
    <row r="608" spans="1:16" s="130" customFormat="1" ht="30.75" customHeight="1">
      <c r="A608" s="122"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COUNTA(INDIRECT("I"&amp;_xlpm.直近で観点が空でないセルの行番号):I608),
_xlpm.テスト内容数（テスト内容が空の場合は1）, IF(_xlpm.テスト内容数=0,1,_xlpm.テスト内容数),
_xlpm.詳細項目数&amp;"-"&amp;_xlpm.観点数&amp;"-"&amp;_xlpm.テスト内容数（テスト内容が空の場合は1）
)</f>
        <v>111-10-2</v>
      </c>
      <c r="B608" s="131"/>
      <c r="C608" s="164"/>
      <c r="D608" s="125"/>
      <c r="E608" s="125"/>
      <c r="F608" s="132"/>
      <c r="G608" s="137"/>
      <c r="H608" s="137"/>
      <c r="I608" s="137" t="s">
        <v>1118</v>
      </c>
      <c r="J608" s="46"/>
      <c r="K608" s="158"/>
      <c r="L608" s="159"/>
      <c r="M608" s="159"/>
      <c r="N608" s="159"/>
      <c r="O608" s="160"/>
      <c r="P608" s="160"/>
    </row>
    <row r="609" spans="1:16" ht="33.75">
      <c r="A609" s="122"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COUNTA(INDIRECT("I"&amp;_xlpm.直近で観点が空でないセルの行番号):I609),
_xlpm.テスト内容数（テスト内容が空の場合は1）, IF(_xlpm.テスト内容数=0,1,_xlpm.テスト内容数),
_xlpm.詳細項目数&amp;"-"&amp;_xlpm.観点数&amp;"-"&amp;_xlpm.テスト内容数（テスト内容が空の場合は1）
)</f>
        <v>111-11-1</v>
      </c>
      <c r="B609" s="131"/>
      <c r="C609" s="164"/>
      <c r="D609" s="125"/>
      <c r="E609" s="125"/>
      <c r="F609" s="124" t="s">
        <v>276</v>
      </c>
      <c r="G609" s="133" t="s">
        <v>347</v>
      </c>
      <c r="H609" s="133" t="s">
        <v>776</v>
      </c>
      <c r="I609" s="133" t="s">
        <v>1085</v>
      </c>
      <c r="J609" s="122" t="s">
        <v>778</v>
      </c>
      <c r="K609" s="163" t="s">
        <v>1167</v>
      </c>
      <c r="L609" s="75" t="s">
        <v>1264</v>
      </c>
      <c r="M609" s="74">
        <v>44740</v>
      </c>
      <c r="N609" s="73" t="s">
        <v>1227</v>
      </c>
      <c r="O609" s="75" t="s">
        <v>370</v>
      </c>
      <c r="P609" s="74">
        <v>44750</v>
      </c>
    </row>
    <row r="610" spans="1:16" ht="33.75">
      <c r="A610" s="122"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COUNTA(INDIRECT("I"&amp;_xlpm.直近で観点が空でないセルの行番号):I610),
_xlpm.テスト内容数（テスト内容が空の場合は1）, IF(_xlpm.テスト内容数=0,1,_xlpm.テスト内容数),
_xlpm.詳細項目数&amp;"-"&amp;_xlpm.観点数&amp;"-"&amp;_xlpm.テスト内容数（テスト内容が空の場合は1）
)</f>
        <v>111-11-2</v>
      </c>
      <c r="B610" s="131"/>
      <c r="C610" s="164"/>
      <c r="D610" s="125"/>
      <c r="E610" s="125"/>
      <c r="F610" s="125"/>
      <c r="G610" s="133" t="s">
        <v>347</v>
      </c>
      <c r="H610" s="133" t="s">
        <v>350</v>
      </c>
      <c r="I610" s="133" t="s">
        <v>691</v>
      </c>
      <c r="J610" s="122" t="s">
        <v>607</v>
      </c>
      <c r="K610" s="163" t="s">
        <v>1225</v>
      </c>
      <c r="L610" s="75" t="s">
        <v>1242</v>
      </c>
      <c r="M610" s="74">
        <v>44740</v>
      </c>
      <c r="N610" s="73" t="s">
        <v>1232</v>
      </c>
      <c r="O610" s="75" t="s">
        <v>370</v>
      </c>
      <c r="P610" s="74">
        <v>44750</v>
      </c>
    </row>
    <row r="611" spans="1:16" ht="33.75">
      <c r="A611" s="122"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COUNTA(INDIRECT("I"&amp;_xlpm.直近で観点が空でないセルの行番号):I611),
_xlpm.テスト内容数（テスト内容が空の場合は1）, IF(_xlpm.テスト内容数=0,1,_xlpm.テスト内容数),
_xlpm.詳細項目数&amp;"-"&amp;_xlpm.観点数&amp;"-"&amp;_xlpm.テスト内容数（テスト内容が空の場合は1）
)</f>
        <v>111-11-3</v>
      </c>
      <c r="B611" s="131"/>
      <c r="C611" s="164"/>
      <c r="D611" s="125"/>
      <c r="E611" s="125"/>
      <c r="F611" s="132"/>
      <c r="G611" s="133" t="s">
        <v>347</v>
      </c>
      <c r="H611" s="133" t="s">
        <v>350</v>
      </c>
      <c r="I611" s="133" t="s">
        <v>692</v>
      </c>
      <c r="J611" s="122" t="s">
        <v>608</v>
      </c>
      <c r="K611" s="163" t="s">
        <v>1226</v>
      </c>
      <c r="L611" s="75" t="s">
        <v>1242</v>
      </c>
      <c r="M611" s="74">
        <v>44740</v>
      </c>
      <c r="N611" s="73" t="s">
        <v>1232</v>
      </c>
      <c r="O611" s="75" t="s">
        <v>370</v>
      </c>
      <c r="P611" s="74">
        <v>44750</v>
      </c>
    </row>
    <row r="612" spans="1:16" ht="33.75">
      <c r="A612" s="122"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COUNTA(INDIRECT("I"&amp;_xlpm.直近で観点が空でないセルの行番号):I612),
_xlpm.テスト内容数（テスト内容が空の場合は1）, IF(_xlpm.テスト内容数=0,1,_xlpm.テスト内容数),
_xlpm.詳細項目数&amp;"-"&amp;_xlpm.観点数&amp;"-"&amp;_xlpm.テスト内容数（テスト内容が空の場合は1）
)</f>
        <v>111-12-1</v>
      </c>
      <c r="B612" s="131"/>
      <c r="C612" s="164"/>
      <c r="D612" s="125"/>
      <c r="E612" s="125"/>
      <c r="F612" s="124" t="s">
        <v>277</v>
      </c>
      <c r="G612" s="133" t="s">
        <v>347</v>
      </c>
      <c r="H612" s="133" t="s">
        <v>337</v>
      </c>
      <c r="I612" s="133" t="s">
        <v>697</v>
      </c>
      <c r="J612" s="100" t="s">
        <v>698</v>
      </c>
      <c r="K612" s="163" t="s">
        <v>1166</v>
      </c>
      <c r="L612" s="75" t="s">
        <v>1242</v>
      </c>
      <c r="M612" s="74">
        <v>44740</v>
      </c>
      <c r="N612" s="73" t="s">
        <v>1227</v>
      </c>
      <c r="O612" s="75" t="s">
        <v>370</v>
      </c>
      <c r="P612" s="74">
        <v>44750</v>
      </c>
    </row>
    <row r="613" spans="1:16" ht="33.75">
      <c r="A613" s="122"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COUNTA(INDIRECT("I"&amp;_xlpm.直近で観点が空でないセルの行番号):I613),
_xlpm.テスト内容数（テスト内容が空の場合は1）, IF(_xlpm.テスト内容数=0,1,_xlpm.テスト内容数),
_xlpm.詳細項目数&amp;"-"&amp;_xlpm.観点数&amp;"-"&amp;_xlpm.テスト内容数（テスト内容が空の場合は1）
)</f>
        <v>111-12-2</v>
      </c>
      <c r="B613" s="131"/>
      <c r="C613" s="164"/>
      <c r="D613" s="125"/>
      <c r="E613" s="125"/>
      <c r="F613" s="125"/>
      <c r="G613" s="133" t="s">
        <v>347</v>
      </c>
      <c r="H613" s="133" t="s">
        <v>337</v>
      </c>
      <c r="I613" s="133" t="s">
        <v>697</v>
      </c>
      <c r="J613" s="100" t="s">
        <v>699</v>
      </c>
      <c r="K613" s="163" t="s">
        <v>1166</v>
      </c>
      <c r="L613" s="75" t="s">
        <v>1242</v>
      </c>
      <c r="M613" s="74">
        <v>44740</v>
      </c>
      <c r="N613" s="73" t="s">
        <v>1227</v>
      </c>
      <c r="O613" s="75" t="s">
        <v>370</v>
      </c>
      <c r="P613" s="74">
        <v>44750</v>
      </c>
    </row>
    <row r="614" spans="1:16" ht="33.75">
      <c r="A614" s="122"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COUNTA(INDIRECT("I"&amp;_xlpm.直近で観点が空でないセルの行番号):I614),
_xlpm.テスト内容数（テスト内容が空の場合は1）, IF(_xlpm.テスト内容数=0,1,_xlpm.テスト内容数),
_xlpm.詳細項目数&amp;"-"&amp;_xlpm.観点数&amp;"-"&amp;_xlpm.テスト内容数（テスト内容が空の場合は1）
)</f>
        <v>111-12-3</v>
      </c>
      <c r="B614" s="131"/>
      <c r="C614" s="164"/>
      <c r="D614" s="125"/>
      <c r="E614" s="125"/>
      <c r="F614" s="125"/>
      <c r="G614" s="133" t="s">
        <v>347</v>
      </c>
      <c r="H614" s="133" t="s">
        <v>337</v>
      </c>
      <c r="I614" s="133" t="s">
        <v>697</v>
      </c>
      <c r="J614" s="100" t="s">
        <v>700</v>
      </c>
      <c r="K614" s="163" t="s">
        <v>1166</v>
      </c>
      <c r="L614" s="75" t="s">
        <v>1242</v>
      </c>
      <c r="M614" s="74">
        <v>44740</v>
      </c>
      <c r="N614" s="73" t="s">
        <v>1227</v>
      </c>
      <c r="O614" s="75" t="s">
        <v>370</v>
      </c>
      <c r="P614" s="74">
        <v>44750</v>
      </c>
    </row>
    <row r="615" spans="1:16" ht="33.75">
      <c r="A615" s="122"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COUNTA(INDIRECT("I"&amp;_xlpm.直近で観点が空でないセルの行番号):I615),
_xlpm.テスト内容数（テスト内容が空の場合は1）, IF(_xlpm.テスト内容数=0,1,_xlpm.テスト内容数),
_xlpm.詳細項目数&amp;"-"&amp;_xlpm.観点数&amp;"-"&amp;_xlpm.テスト内容数（テスト内容が空の場合は1）
)</f>
        <v>111-12-4</v>
      </c>
      <c r="B615" s="131"/>
      <c r="C615" s="164"/>
      <c r="D615" s="125"/>
      <c r="E615" s="125"/>
      <c r="F615" s="125"/>
      <c r="G615" s="133" t="s">
        <v>347</v>
      </c>
      <c r="H615" s="133" t="s">
        <v>337</v>
      </c>
      <c r="I615" s="133" t="s">
        <v>697</v>
      </c>
      <c r="J615" s="100" t="s">
        <v>701</v>
      </c>
      <c r="K615" s="163" t="s">
        <v>1166</v>
      </c>
      <c r="L615" s="75" t="s">
        <v>1242</v>
      </c>
      <c r="M615" s="74">
        <v>44740</v>
      </c>
      <c r="N615" s="73" t="s">
        <v>1227</v>
      </c>
      <c r="O615" s="75" t="s">
        <v>370</v>
      </c>
      <c r="P615" s="74">
        <v>44750</v>
      </c>
    </row>
    <row r="616" spans="1:16" ht="33.75">
      <c r="A616" s="122"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COUNTA(INDIRECT("I"&amp;_xlpm.直近で観点が空でないセルの行番号):I616),
_xlpm.テスト内容数（テスト内容が空の場合は1）, IF(_xlpm.テスト内容数=0,1,_xlpm.テスト内容数),
_xlpm.詳細項目数&amp;"-"&amp;_xlpm.観点数&amp;"-"&amp;_xlpm.テスト内容数（テスト内容が空の場合は1）
)</f>
        <v>111-12-5</v>
      </c>
      <c r="B616" s="131"/>
      <c r="C616" s="164"/>
      <c r="D616" s="125"/>
      <c r="E616" s="125"/>
      <c r="F616" s="125"/>
      <c r="G616" s="133" t="s">
        <v>347</v>
      </c>
      <c r="H616" s="133" t="s">
        <v>337</v>
      </c>
      <c r="I616" s="133" t="s">
        <v>697</v>
      </c>
      <c r="J616" s="100" t="s">
        <v>791</v>
      </c>
      <c r="K616" s="163" t="s">
        <v>1166</v>
      </c>
      <c r="L616" s="75" t="s">
        <v>1242</v>
      </c>
      <c r="M616" s="74">
        <v>44740</v>
      </c>
      <c r="N616" s="73" t="s">
        <v>1227</v>
      </c>
      <c r="O616" s="75" t="s">
        <v>370</v>
      </c>
      <c r="P616" s="74">
        <v>44750</v>
      </c>
    </row>
    <row r="617" spans="1:16" ht="33.75">
      <c r="A617" s="122"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COUNTA(INDIRECT("I"&amp;_xlpm.直近で観点が空でないセルの行番号):I617),
_xlpm.テスト内容数（テスト内容が空の場合は1）, IF(_xlpm.テスト内容数=0,1,_xlpm.テスト内容数),
_xlpm.詳細項目数&amp;"-"&amp;_xlpm.観点数&amp;"-"&amp;_xlpm.テスト内容数（テスト内容が空の場合は1）
)</f>
        <v>111-12-6</v>
      </c>
      <c r="B617" s="131"/>
      <c r="C617" s="164"/>
      <c r="D617" s="125"/>
      <c r="E617" s="125"/>
      <c r="F617" s="125"/>
      <c r="G617" s="133" t="s">
        <v>347</v>
      </c>
      <c r="H617" s="133" t="s">
        <v>337</v>
      </c>
      <c r="I617" s="133" t="s">
        <v>697</v>
      </c>
      <c r="J617" s="100" t="s">
        <v>792</v>
      </c>
      <c r="K617" s="163" t="s">
        <v>1166</v>
      </c>
      <c r="L617" s="75" t="s">
        <v>1242</v>
      </c>
      <c r="M617" s="74">
        <v>44740</v>
      </c>
      <c r="N617" s="73" t="s">
        <v>1227</v>
      </c>
      <c r="O617" s="75" t="s">
        <v>370</v>
      </c>
      <c r="P617" s="74">
        <v>44750</v>
      </c>
    </row>
    <row r="618" spans="1:16" ht="33.75">
      <c r="A618" s="122"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COUNTA(INDIRECT("I"&amp;_xlpm.直近で観点が空でないセルの行番号):I618),
_xlpm.テスト内容数（テスト内容が空の場合は1）, IF(_xlpm.テスト内容数=0,1,_xlpm.テスト内容数),
_xlpm.詳細項目数&amp;"-"&amp;_xlpm.観点数&amp;"-"&amp;_xlpm.テスト内容数（テスト内容が空の場合は1）
)</f>
        <v>111-12-7</v>
      </c>
      <c r="B618" s="131"/>
      <c r="C618" s="164"/>
      <c r="D618" s="125"/>
      <c r="E618" s="125"/>
      <c r="F618" s="125"/>
      <c r="G618" s="133" t="s">
        <v>347</v>
      </c>
      <c r="H618" s="133" t="s">
        <v>337</v>
      </c>
      <c r="I618" s="133" t="s">
        <v>697</v>
      </c>
      <c r="J618" s="100" t="s">
        <v>793</v>
      </c>
      <c r="K618" s="163" t="s">
        <v>1166</v>
      </c>
      <c r="L618" s="75" t="s">
        <v>1242</v>
      </c>
      <c r="M618" s="74">
        <v>44740</v>
      </c>
      <c r="N618" s="73" t="s">
        <v>1227</v>
      </c>
      <c r="O618" s="75" t="s">
        <v>370</v>
      </c>
      <c r="P618" s="74">
        <v>44750</v>
      </c>
    </row>
    <row r="619" spans="1:16" ht="33.75">
      <c r="A619" s="122"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COUNTA(INDIRECT("I"&amp;_xlpm.直近で観点が空でないセルの行番号):I619),
_xlpm.テスト内容数（テスト内容が空の場合は1）, IF(_xlpm.テスト内容数=0,1,_xlpm.テスト内容数),
_xlpm.詳細項目数&amp;"-"&amp;_xlpm.観点数&amp;"-"&amp;_xlpm.テスト内容数（テスト内容が空の場合は1）
)</f>
        <v>111-12-8</v>
      </c>
      <c r="B619" s="131"/>
      <c r="C619" s="164"/>
      <c r="D619" s="125"/>
      <c r="E619" s="125"/>
      <c r="F619" s="125"/>
      <c r="G619" s="133" t="s">
        <v>347</v>
      </c>
      <c r="H619" s="133" t="s">
        <v>337</v>
      </c>
      <c r="I619" s="133" t="s">
        <v>697</v>
      </c>
      <c r="J619" s="100" t="s">
        <v>794</v>
      </c>
      <c r="K619" s="163" t="s">
        <v>1166</v>
      </c>
      <c r="L619" s="75" t="s">
        <v>1242</v>
      </c>
      <c r="M619" s="74">
        <v>44740</v>
      </c>
      <c r="N619" s="73" t="s">
        <v>1227</v>
      </c>
      <c r="O619" s="75" t="s">
        <v>370</v>
      </c>
      <c r="P619" s="74">
        <v>44750</v>
      </c>
    </row>
    <row r="620" spans="1:16" ht="33.75">
      <c r="A620" s="122"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COUNTA(INDIRECT("I"&amp;_xlpm.直近で観点が空でないセルの行番号):I620),
_xlpm.テスト内容数（テスト内容が空の場合は1）, IF(_xlpm.テスト内容数=0,1,_xlpm.テスト内容数),
_xlpm.詳細項目数&amp;"-"&amp;_xlpm.観点数&amp;"-"&amp;_xlpm.テスト内容数（テスト内容が空の場合は1）
)</f>
        <v>111-12-9</v>
      </c>
      <c r="B620" s="131"/>
      <c r="C620" s="164"/>
      <c r="D620" s="125"/>
      <c r="E620" s="125"/>
      <c r="F620" s="125"/>
      <c r="G620" s="133" t="s">
        <v>347</v>
      </c>
      <c r="H620" s="133" t="s">
        <v>337</v>
      </c>
      <c r="I620" s="133" t="s">
        <v>697</v>
      </c>
      <c r="J620" s="100" t="s">
        <v>795</v>
      </c>
      <c r="K620" s="163" t="s">
        <v>1166</v>
      </c>
      <c r="L620" s="75" t="s">
        <v>1242</v>
      </c>
      <c r="M620" s="74">
        <v>44740</v>
      </c>
      <c r="N620" s="73" t="s">
        <v>1227</v>
      </c>
      <c r="O620" s="75" t="s">
        <v>370</v>
      </c>
      <c r="P620" s="74">
        <v>44750</v>
      </c>
    </row>
    <row r="621" spans="1:16" ht="33.75">
      <c r="A621" s="122"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COUNTA(INDIRECT("I"&amp;_xlpm.直近で観点が空でないセルの行番号):I621),
_xlpm.テスト内容数（テスト内容が空の場合は1）, IF(_xlpm.テスト内容数=0,1,_xlpm.テスト内容数),
_xlpm.詳細項目数&amp;"-"&amp;_xlpm.観点数&amp;"-"&amp;_xlpm.テスト内容数（テスト内容が空の場合は1）
)</f>
        <v>111-12-10</v>
      </c>
      <c r="B621" s="131"/>
      <c r="C621" s="164"/>
      <c r="D621" s="125"/>
      <c r="E621" s="125"/>
      <c r="F621" s="125"/>
      <c r="G621" s="133" t="s">
        <v>347</v>
      </c>
      <c r="H621" s="133" t="s">
        <v>337</v>
      </c>
      <c r="I621" s="133" t="s">
        <v>697</v>
      </c>
      <c r="J621" s="100" t="s">
        <v>796</v>
      </c>
      <c r="K621" s="163" t="s">
        <v>1166</v>
      </c>
      <c r="L621" s="75" t="s">
        <v>1242</v>
      </c>
      <c r="M621" s="74">
        <v>44740</v>
      </c>
      <c r="N621" s="73" t="s">
        <v>1227</v>
      </c>
      <c r="O621" s="75" t="s">
        <v>370</v>
      </c>
      <c r="P621" s="74">
        <v>44750</v>
      </c>
    </row>
    <row r="622" spans="1:16" ht="33.75">
      <c r="A622" s="122"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COUNTA(INDIRECT("I"&amp;_xlpm.直近で観点が空でないセルの行番号):I622),
_xlpm.テスト内容数（テスト内容が空の場合は1）, IF(_xlpm.テスト内容数=0,1,_xlpm.テスト内容数),
_xlpm.詳細項目数&amp;"-"&amp;_xlpm.観点数&amp;"-"&amp;_xlpm.テスト内容数（テスト内容が空の場合は1）
)</f>
        <v>111-12-11</v>
      </c>
      <c r="B622" s="131"/>
      <c r="C622" s="164"/>
      <c r="D622" s="125"/>
      <c r="E622" s="125"/>
      <c r="F622" s="125"/>
      <c r="G622" s="133" t="s">
        <v>347</v>
      </c>
      <c r="H622" s="133" t="s">
        <v>337</v>
      </c>
      <c r="I622" s="133" t="s">
        <v>697</v>
      </c>
      <c r="J622" s="100" t="s">
        <v>797</v>
      </c>
      <c r="K622" s="163" t="s">
        <v>1166</v>
      </c>
      <c r="L622" s="75" t="s">
        <v>1242</v>
      </c>
      <c r="M622" s="74">
        <v>44740</v>
      </c>
      <c r="N622" s="73" t="s">
        <v>1227</v>
      </c>
      <c r="O622" s="75" t="s">
        <v>370</v>
      </c>
      <c r="P622" s="74">
        <v>44750</v>
      </c>
    </row>
    <row r="623" spans="1:16" ht="45">
      <c r="A623" s="122"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COUNTA(INDIRECT("I"&amp;_xlpm.直近で観点が空でないセルの行番号):I623),
_xlpm.テスト内容数（テスト内容が空の場合は1）, IF(_xlpm.テスト内容数=0,1,_xlpm.テスト内容数),
_xlpm.詳細項目数&amp;"-"&amp;_xlpm.観点数&amp;"-"&amp;_xlpm.テスト内容数（テスト内容が空の場合は1）
)</f>
        <v>111-12-12</v>
      </c>
      <c r="B623" s="131"/>
      <c r="C623" s="164"/>
      <c r="D623" s="125"/>
      <c r="E623" s="125"/>
      <c r="F623" s="125"/>
      <c r="G623" s="133" t="s">
        <v>347</v>
      </c>
      <c r="H623" s="133" t="s">
        <v>337</v>
      </c>
      <c r="I623" s="133" t="s">
        <v>674</v>
      </c>
      <c r="J623" s="100" t="s">
        <v>798</v>
      </c>
      <c r="K623" s="163" t="s">
        <v>1173</v>
      </c>
      <c r="L623" s="75" t="s">
        <v>1242</v>
      </c>
      <c r="M623" s="74">
        <v>44740</v>
      </c>
      <c r="N623" s="73" t="s">
        <v>1227</v>
      </c>
      <c r="O623" s="75" t="s">
        <v>370</v>
      </c>
      <c r="P623" s="74">
        <v>44750</v>
      </c>
    </row>
    <row r="624" spans="1:16" ht="45">
      <c r="A624" s="122"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COUNTA(INDIRECT("I"&amp;_xlpm.直近で観点が空でないセルの行番号):I624),
_xlpm.テスト内容数（テスト内容が空の場合は1）, IF(_xlpm.テスト内容数=0,1,_xlpm.テスト内容数),
_xlpm.詳細項目数&amp;"-"&amp;_xlpm.観点数&amp;"-"&amp;_xlpm.テスト内容数（テスト内容が空の場合は1）
)</f>
        <v>111-12-13</v>
      </c>
      <c r="B624" s="131"/>
      <c r="C624" s="164"/>
      <c r="D624" s="125"/>
      <c r="E624" s="125"/>
      <c r="F624" s="125"/>
      <c r="G624" s="133" t="s">
        <v>347</v>
      </c>
      <c r="H624" s="133" t="s">
        <v>337</v>
      </c>
      <c r="I624" s="133" t="s">
        <v>674</v>
      </c>
      <c r="J624" s="100" t="s">
        <v>799</v>
      </c>
      <c r="K624" s="163" t="s">
        <v>1173</v>
      </c>
      <c r="L624" s="75" t="s">
        <v>1242</v>
      </c>
      <c r="M624" s="74">
        <v>44740</v>
      </c>
      <c r="N624" s="73" t="s">
        <v>1227</v>
      </c>
      <c r="O624" s="75" t="s">
        <v>370</v>
      </c>
      <c r="P624" s="74">
        <v>44750</v>
      </c>
    </row>
    <row r="625" spans="1:16" ht="45">
      <c r="A625" s="122"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COUNTA(INDIRECT("I"&amp;_xlpm.直近で観点が空でないセルの行番号):I625),
_xlpm.テスト内容数（テスト内容が空の場合は1）, IF(_xlpm.テスト内容数=0,1,_xlpm.テスト内容数),
_xlpm.詳細項目数&amp;"-"&amp;_xlpm.観点数&amp;"-"&amp;_xlpm.テスト内容数（テスト内容が空の場合は1）
)</f>
        <v>111-12-14</v>
      </c>
      <c r="B625" s="131"/>
      <c r="C625" s="164"/>
      <c r="D625" s="125"/>
      <c r="E625" s="125"/>
      <c r="F625" s="125"/>
      <c r="G625" s="133" t="s">
        <v>347</v>
      </c>
      <c r="H625" s="133" t="s">
        <v>337</v>
      </c>
      <c r="I625" s="133" t="s">
        <v>674</v>
      </c>
      <c r="J625" s="100" t="s">
        <v>800</v>
      </c>
      <c r="K625" s="163" t="s">
        <v>1173</v>
      </c>
      <c r="L625" s="75" t="s">
        <v>1242</v>
      </c>
      <c r="M625" s="74">
        <v>44740</v>
      </c>
      <c r="N625" s="73" t="s">
        <v>1227</v>
      </c>
      <c r="O625" s="75" t="s">
        <v>370</v>
      </c>
      <c r="P625" s="74">
        <v>44750</v>
      </c>
    </row>
    <row r="626" spans="1:16" ht="45">
      <c r="A626" s="122"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COUNTA(INDIRECT("I"&amp;_xlpm.直近で観点が空でないセルの行番号):I626),
_xlpm.テスト内容数（テスト内容が空の場合は1）, IF(_xlpm.テスト内容数=0,1,_xlpm.テスト内容数),
_xlpm.詳細項目数&amp;"-"&amp;_xlpm.観点数&amp;"-"&amp;_xlpm.テスト内容数（テスト内容が空の場合は1）
)</f>
        <v>111-12-15</v>
      </c>
      <c r="B626" s="131"/>
      <c r="C626" s="164"/>
      <c r="D626" s="125"/>
      <c r="E626" s="125"/>
      <c r="F626" s="125"/>
      <c r="G626" s="133" t="s">
        <v>347</v>
      </c>
      <c r="H626" s="133" t="s">
        <v>337</v>
      </c>
      <c r="I626" s="133" t="s">
        <v>674</v>
      </c>
      <c r="J626" s="100" t="s">
        <v>801</v>
      </c>
      <c r="K626" s="163" t="s">
        <v>1173</v>
      </c>
      <c r="L626" s="75" t="s">
        <v>1242</v>
      </c>
      <c r="M626" s="74">
        <v>44740</v>
      </c>
      <c r="N626" s="73" t="s">
        <v>1227</v>
      </c>
      <c r="O626" s="75" t="s">
        <v>370</v>
      </c>
      <c r="P626" s="74">
        <v>44750</v>
      </c>
    </row>
    <row r="627" spans="1:16" ht="45">
      <c r="A627" s="122"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COUNTA(INDIRECT("I"&amp;_xlpm.直近で観点が空でないセルの行番号):I627),
_xlpm.テスト内容数（テスト内容が空の場合は1）, IF(_xlpm.テスト内容数=0,1,_xlpm.テスト内容数),
_xlpm.詳細項目数&amp;"-"&amp;_xlpm.観点数&amp;"-"&amp;_xlpm.テスト内容数（テスト内容が空の場合は1）
)</f>
        <v>111-12-16</v>
      </c>
      <c r="B627" s="131"/>
      <c r="C627" s="164"/>
      <c r="D627" s="125"/>
      <c r="E627" s="125"/>
      <c r="F627" s="125"/>
      <c r="G627" s="133" t="s">
        <v>347</v>
      </c>
      <c r="H627" s="133" t="s">
        <v>337</v>
      </c>
      <c r="I627" s="133" t="s">
        <v>674</v>
      </c>
      <c r="J627" s="100" t="s">
        <v>802</v>
      </c>
      <c r="K627" s="163" t="s">
        <v>1173</v>
      </c>
      <c r="L627" s="75" t="s">
        <v>1242</v>
      </c>
      <c r="M627" s="74">
        <v>44740</v>
      </c>
      <c r="N627" s="73" t="s">
        <v>1227</v>
      </c>
      <c r="O627" s="75" t="s">
        <v>370</v>
      </c>
      <c r="P627" s="74">
        <v>44750</v>
      </c>
    </row>
    <row r="628" spans="1:16" ht="45">
      <c r="A628" s="122"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COUNTA(INDIRECT("I"&amp;_xlpm.直近で観点が空でないセルの行番号):I628),
_xlpm.テスト内容数（テスト内容が空の場合は1）, IF(_xlpm.テスト内容数=0,1,_xlpm.テスト内容数),
_xlpm.詳細項目数&amp;"-"&amp;_xlpm.観点数&amp;"-"&amp;_xlpm.テスト内容数（テスト内容が空の場合は1）
)</f>
        <v>111-12-17</v>
      </c>
      <c r="B628" s="131"/>
      <c r="C628" s="164"/>
      <c r="D628" s="125"/>
      <c r="E628" s="125"/>
      <c r="F628" s="125"/>
      <c r="G628" s="133" t="s">
        <v>347</v>
      </c>
      <c r="H628" s="133" t="s">
        <v>337</v>
      </c>
      <c r="I628" s="133" t="s">
        <v>674</v>
      </c>
      <c r="J628" s="100" t="s">
        <v>803</v>
      </c>
      <c r="K628" s="163" t="s">
        <v>1173</v>
      </c>
      <c r="L628" s="75" t="s">
        <v>1242</v>
      </c>
      <c r="M628" s="74">
        <v>44740</v>
      </c>
      <c r="N628" s="73" t="s">
        <v>1227</v>
      </c>
      <c r="O628" s="75" t="s">
        <v>370</v>
      </c>
      <c r="P628" s="74">
        <v>44750</v>
      </c>
    </row>
    <row r="629" spans="1:16" ht="45">
      <c r="A629" s="122"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COUNTA(INDIRECT("I"&amp;_xlpm.直近で観点が空でないセルの行番号):I629),
_xlpm.テスト内容数（テスト内容が空の場合は1）, IF(_xlpm.テスト内容数=0,1,_xlpm.テスト内容数),
_xlpm.詳細項目数&amp;"-"&amp;_xlpm.観点数&amp;"-"&amp;_xlpm.テスト内容数（テスト内容が空の場合は1）
)</f>
        <v>111-12-18</v>
      </c>
      <c r="B629" s="131"/>
      <c r="C629" s="164"/>
      <c r="D629" s="125"/>
      <c r="E629" s="125"/>
      <c r="F629" s="125"/>
      <c r="G629" s="133" t="s">
        <v>347</v>
      </c>
      <c r="H629" s="133" t="s">
        <v>337</v>
      </c>
      <c r="I629" s="133" t="s">
        <v>674</v>
      </c>
      <c r="J629" s="100" t="s">
        <v>789</v>
      </c>
      <c r="K629" s="163" t="s">
        <v>1173</v>
      </c>
      <c r="L629" s="75" t="s">
        <v>1242</v>
      </c>
      <c r="M629" s="74">
        <v>44740</v>
      </c>
      <c r="N629" s="73" t="s">
        <v>1227</v>
      </c>
      <c r="O629" s="75" t="s">
        <v>370</v>
      </c>
      <c r="P629" s="74">
        <v>44750</v>
      </c>
    </row>
    <row r="630" spans="1:16" ht="45">
      <c r="A630" s="122"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COUNTA(INDIRECT("I"&amp;_xlpm.直近で観点が空でないセルの行番号):I630),
_xlpm.テスト内容数（テスト内容が空の場合は1）, IF(_xlpm.テスト内容数=0,1,_xlpm.テスト内容数),
_xlpm.詳細項目数&amp;"-"&amp;_xlpm.観点数&amp;"-"&amp;_xlpm.テスト内容数（テスト内容が空の場合は1）
)</f>
        <v>111-12-19</v>
      </c>
      <c r="B630" s="131"/>
      <c r="C630" s="164"/>
      <c r="D630" s="125"/>
      <c r="E630" s="125"/>
      <c r="F630" s="125"/>
      <c r="G630" s="133" t="s">
        <v>347</v>
      </c>
      <c r="H630" s="133" t="s">
        <v>337</v>
      </c>
      <c r="I630" s="133" t="s">
        <v>674</v>
      </c>
      <c r="J630" s="100" t="s">
        <v>804</v>
      </c>
      <c r="K630" s="163" t="s">
        <v>1173</v>
      </c>
      <c r="L630" s="75" t="s">
        <v>1242</v>
      </c>
      <c r="M630" s="74">
        <v>44740</v>
      </c>
      <c r="N630" s="73" t="s">
        <v>1227</v>
      </c>
      <c r="O630" s="75" t="s">
        <v>370</v>
      </c>
      <c r="P630" s="74">
        <v>44750</v>
      </c>
    </row>
    <row r="631" spans="1:16" ht="45">
      <c r="A631" s="122"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COUNTA(INDIRECT("I"&amp;_xlpm.直近で観点が空でないセルの行番号):I631),
_xlpm.テスト内容数（テスト内容が空の場合は1）, IF(_xlpm.テスト内容数=0,1,_xlpm.テスト内容数),
_xlpm.詳細項目数&amp;"-"&amp;_xlpm.観点数&amp;"-"&amp;_xlpm.テスト内容数（テスト内容が空の場合は1）
)</f>
        <v>111-12-20</v>
      </c>
      <c r="B631" s="131"/>
      <c r="C631" s="164"/>
      <c r="D631" s="125"/>
      <c r="E631" s="125"/>
      <c r="F631" s="132"/>
      <c r="G631" s="133" t="s">
        <v>347</v>
      </c>
      <c r="H631" s="133" t="s">
        <v>337</v>
      </c>
      <c r="I631" s="133" t="s">
        <v>674</v>
      </c>
      <c r="J631" s="100" t="s">
        <v>805</v>
      </c>
      <c r="K631" s="163" t="s">
        <v>1173</v>
      </c>
      <c r="L631" s="75" t="s">
        <v>1242</v>
      </c>
      <c r="M631" s="74">
        <v>44740</v>
      </c>
      <c r="N631" s="73" t="s">
        <v>1227</v>
      </c>
      <c r="O631" s="75" t="s">
        <v>370</v>
      </c>
      <c r="P631" s="74">
        <v>44750</v>
      </c>
    </row>
    <row r="632" spans="1:16" s="183" customFormat="1" ht="33.75">
      <c r="A632" s="122"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COUNTA(INDIRECT("I"&amp;_xlpm.直近で観点が空でないセルの行番号):I632),
_xlpm.テスト内容数（テスト内容が空の場合は1）, IF(_xlpm.テスト内容数=0,1,_xlpm.テスト内容数),
_xlpm.詳細項目数&amp;"-"&amp;_xlpm.観点数&amp;"-"&amp;_xlpm.テスト内容数（テスト内容が空の場合は1）
)</f>
        <v>111-13-1</v>
      </c>
      <c r="B632" s="179"/>
      <c r="C632" s="180"/>
      <c r="D632" s="181"/>
      <c r="E632" s="181"/>
      <c r="F632" s="182" t="s">
        <v>278</v>
      </c>
      <c r="G632" s="133" t="s">
        <v>347</v>
      </c>
      <c r="H632" s="133" t="s">
        <v>350</v>
      </c>
      <c r="I632" s="133" t="s">
        <v>688</v>
      </c>
      <c r="J632" s="122" t="s">
        <v>653</v>
      </c>
      <c r="K632" s="163" t="s">
        <v>1173</v>
      </c>
      <c r="L632" s="75" t="s">
        <v>1242</v>
      </c>
      <c r="M632" s="74">
        <v>44740</v>
      </c>
      <c r="N632" s="73" t="s">
        <v>1227</v>
      </c>
      <c r="O632" s="75" t="s">
        <v>370</v>
      </c>
      <c r="P632" s="74">
        <v>44750</v>
      </c>
    </row>
    <row r="633" spans="1:16" s="130" customFormat="1" ht="22.5">
      <c r="A633" s="122"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COUNTA(INDIRECT("I"&amp;_xlpm.直近で観点が空でないセルの行番号):I633),
_xlpm.テスト内容数（テスト内容が空の場合は1）, IF(_xlpm.テスト内容数=0,1,_xlpm.テスト内容数),
_xlpm.詳細項目数&amp;"-"&amp;_xlpm.観点数&amp;"-"&amp;_xlpm.テスト内容数（テスト内容が空の場合は1）
)</f>
        <v>111-14-1</v>
      </c>
      <c r="B633" s="131"/>
      <c r="C633" s="164"/>
      <c r="D633" s="125"/>
      <c r="E633" s="132"/>
      <c r="F633" s="137" t="s">
        <v>279</v>
      </c>
      <c r="G633" s="137"/>
      <c r="H633" s="137"/>
      <c r="I633" s="137" t="s">
        <v>815</v>
      </c>
      <c r="J633" s="56"/>
      <c r="K633" s="184"/>
      <c r="L633" s="159"/>
      <c r="M633" s="185"/>
      <c r="N633" s="159"/>
      <c r="O633" s="160"/>
      <c r="P633" s="160"/>
    </row>
    <row r="634" spans="1:16" ht="45">
      <c r="A634" s="122"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COUNTA(INDIRECT("I"&amp;_xlpm.直近で観点が空でないセルの行番号):I634),
_xlpm.テスト内容数（テスト内容が空の場合は1）, IF(_xlpm.テスト内容数=0,1,_xlpm.テスト内容数),
_xlpm.詳細項目数&amp;"-"&amp;_xlpm.観点数&amp;"-"&amp;_xlpm.テスト内容数（テスト内容が空の場合は1）
)</f>
        <v>112-1-1</v>
      </c>
      <c r="B634" s="131"/>
      <c r="C634" s="164"/>
      <c r="D634" s="125"/>
      <c r="E634" s="125" t="s">
        <v>58</v>
      </c>
      <c r="F634" s="124" t="s">
        <v>280</v>
      </c>
      <c r="G634" s="133" t="s">
        <v>347</v>
      </c>
      <c r="H634" s="133" t="s">
        <v>337</v>
      </c>
      <c r="I634" s="133" t="s">
        <v>674</v>
      </c>
      <c r="J634" s="100" t="s">
        <v>799</v>
      </c>
      <c r="K634" s="163" t="s">
        <v>1173</v>
      </c>
      <c r="L634" s="75" t="s">
        <v>1242</v>
      </c>
      <c r="M634" s="74">
        <v>44740</v>
      </c>
      <c r="N634" s="73" t="s">
        <v>1227</v>
      </c>
      <c r="O634" s="75" t="s">
        <v>370</v>
      </c>
      <c r="P634" s="74">
        <v>44750</v>
      </c>
    </row>
    <row r="635" spans="1:16" ht="45">
      <c r="A635" s="122"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COUNTA(INDIRECT("I"&amp;_xlpm.直近で観点が空でないセルの行番号):I635),
_xlpm.テスト内容数（テスト内容が空の場合は1）, IF(_xlpm.テスト内容数=0,1,_xlpm.テスト内容数),
_xlpm.詳細項目数&amp;"-"&amp;_xlpm.観点数&amp;"-"&amp;_xlpm.テスト内容数（テスト内容が空の場合は1）
)</f>
        <v>112-1-2</v>
      </c>
      <c r="B635" s="131"/>
      <c r="C635" s="164"/>
      <c r="D635" s="125"/>
      <c r="E635" s="125"/>
      <c r="F635" s="125"/>
      <c r="G635" s="133" t="s">
        <v>347</v>
      </c>
      <c r="H635" s="133" t="s">
        <v>337</v>
      </c>
      <c r="I635" s="133" t="s">
        <v>674</v>
      </c>
      <c r="J635" s="100" t="s">
        <v>800</v>
      </c>
      <c r="K635" s="163" t="s">
        <v>1173</v>
      </c>
      <c r="L635" s="75" t="s">
        <v>1242</v>
      </c>
      <c r="M635" s="74">
        <v>44740</v>
      </c>
      <c r="N635" s="73" t="s">
        <v>1227</v>
      </c>
      <c r="O635" s="75" t="s">
        <v>370</v>
      </c>
      <c r="P635" s="74">
        <v>44750</v>
      </c>
    </row>
    <row r="636" spans="1:16" ht="45">
      <c r="A636" s="122"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COUNTA(INDIRECT("I"&amp;_xlpm.直近で観点が空でないセルの行番号):I636),
_xlpm.テスト内容数（テスト内容が空の場合は1）, IF(_xlpm.テスト内容数=0,1,_xlpm.テスト内容数),
_xlpm.詳細項目数&amp;"-"&amp;_xlpm.観点数&amp;"-"&amp;_xlpm.テスト内容数（テスト内容が空の場合は1）
)</f>
        <v>112-1-3</v>
      </c>
      <c r="B636" s="131"/>
      <c r="C636" s="164"/>
      <c r="D636" s="125"/>
      <c r="E636" s="125"/>
      <c r="F636" s="125"/>
      <c r="G636" s="133" t="s">
        <v>347</v>
      </c>
      <c r="H636" s="133" t="s">
        <v>337</v>
      </c>
      <c r="I636" s="133" t="s">
        <v>674</v>
      </c>
      <c r="J636" s="100" t="s">
        <v>801</v>
      </c>
      <c r="K636" s="163" t="s">
        <v>1173</v>
      </c>
      <c r="L636" s="75" t="s">
        <v>1242</v>
      </c>
      <c r="M636" s="74">
        <v>44740</v>
      </c>
      <c r="N636" s="73" t="s">
        <v>1227</v>
      </c>
      <c r="O636" s="75" t="s">
        <v>370</v>
      </c>
      <c r="P636" s="74">
        <v>44750</v>
      </c>
    </row>
    <row r="637" spans="1:16" ht="45">
      <c r="A637" s="122"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COUNTA(INDIRECT("I"&amp;_xlpm.直近で観点が空でないセルの行番号):I637),
_xlpm.テスト内容数（テスト内容が空の場合は1）, IF(_xlpm.テスト内容数=0,1,_xlpm.テスト内容数),
_xlpm.詳細項目数&amp;"-"&amp;_xlpm.観点数&amp;"-"&amp;_xlpm.テスト内容数（テスト内容が空の場合は1）
)</f>
        <v>112-1-4</v>
      </c>
      <c r="B637" s="131"/>
      <c r="C637" s="164"/>
      <c r="D637" s="125"/>
      <c r="E637" s="125"/>
      <c r="F637" s="132"/>
      <c r="G637" s="133" t="s">
        <v>347</v>
      </c>
      <c r="H637" s="133" t="s">
        <v>337</v>
      </c>
      <c r="I637" s="133" t="s">
        <v>674</v>
      </c>
      <c r="J637" s="100" t="s">
        <v>802</v>
      </c>
      <c r="K637" s="163" t="s">
        <v>1173</v>
      </c>
      <c r="L637" s="75" t="s">
        <v>1242</v>
      </c>
      <c r="M637" s="74">
        <v>44740</v>
      </c>
      <c r="N637" s="73" t="s">
        <v>1227</v>
      </c>
      <c r="O637" s="75" t="s">
        <v>370</v>
      </c>
      <c r="P637" s="74">
        <v>44750</v>
      </c>
    </row>
    <row r="638" spans="1:16" s="130" customFormat="1" ht="22.5">
      <c r="A638" s="122" t="str" cm="1">
        <f t="array" aca="1" ref="A638" ca="1">_xlfn.LET(
_xlpm.詳細項目数, COUNTA($E$11:E638),
_xlpm.直近で詳細項目が空でないセルの行番号, MAX(INDEX((LEN($E$11:E638)&gt;0)*ROW($E$11:E638),0)),
_xlpm.観点数, COUNTA(INDIRECT("F"&amp;_xlpm.直近で詳細項目が空でないセルの行番号):F638),
_xlpm.直近で観点が空でないセルの行番号, MAX(INDEX((LEN($F$11:F638)&gt;0)*ROW($F$11:F638),0)),
_xlpm.テスト内容数, COUNTA(INDIRECT("I"&amp;_xlpm.直近で観点が空でないセルの行番号):I638),
_xlpm.テスト内容数（テスト内容が空の場合は1）, IF(_xlpm.テスト内容数=0,1,_xlpm.テスト内容数),
_xlpm.詳細項目数&amp;"-"&amp;_xlpm.観点数&amp;"-"&amp;_xlpm.テスト内容数（テスト内容が空の場合は1）
)</f>
        <v>112-2-1</v>
      </c>
      <c r="B638" s="131"/>
      <c r="C638" s="164"/>
      <c r="D638" s="125"/>
      <c r="E638" s="125"/>
      <c r="F638" s="137" t="s">
        <v>281</v>
      </c>
      <c r="G638" s="137"/>
      <c r="H638" s="137"/>
      <c r="I638" s="46" t="s">
        <v>327</v>
      </c>
      <c r="J638" s="46"/>
      <c r="K638" s="158"/>
      <c r="L638" s="159"/>
      <c r="M638" s="159"/>
      <c r="N638" s="159"/>
      <c r="O638" s="160"/>
      <c r="P638" s="160"/>
    </row>
    <row r="639" spans="1:16" ht="22.5">
      <c r="A639" s="122" t="str" cm="1">
        <f t="array" aca="1" ref="A639" ca="1">_xlfn.LET(
_xlpm.詳細項目数, COUNTA($E$11:E639),
_xlpm.直近で詳細項目が空でないセルの行番号, MAX(INDEX((LEN($E$11:E639)&gt;0)*ROW($E$11:E639),0)),
_xlpm.観点数, COUNTA(INDIRECT("F"&amp;_xlpm.直近で詳細項目が空でないセルの行番号):F639),
_xlpm.直近で観点が空でないセルの行番号, MAX(INDEX((LEN($F$11:F639)&gt;0)*ROW($F$11:F639),0)),
_xlpm.テスト内容数, COUNTA(INDIRECT("I"&amp;_xlpm.直近で観点が空でないセルの行番号):I639),
_xlpm.テスト内容数（テスト内容が空の場合は1）, IF(_xlpm.テスト内容数=0,1,_xlpm.テスト内容数),
_xlpm.詳細項目数&amp;"-"&amp;_xlpm.観点数&amp;"-"&amp;_xlpm.テスト内容数（テスト内容が空の場合は1）
)</f>
        <v>112-3-1</v>
      </c>
      <c r="B639" s="131"/>
      <c r="C639" s="164"/>
      <c r="D639" s="125"/>
      <c r="E639" s="125"/>
      <c r="F639" s="133" t="s">
        <v>282</v>
      </c>
      <c r="G639" s="133" t="s">
        <v>354</v>
      </c>
      <c r="H639" s="133" t="s">
        <v>647</v>
      </c>
      <c r="I639" s="133" t="s">
        <v>645</v>
      </c>
      <c r="J639" s="100" t="s">
        <v>646</v>
      </c>
      <c r="K639" s="76" t="s">
        <v>1162</v>
      </c>
      <c r="L639" s="75" t="s">
        <v>1242</v>
      </c>
      <c r="M639" s="74">
        <v>44740</v>
      </c>
      <c r="N639" s="73" t="s">
        <v>1227</v>
      </c>
      <c r="O639" s="75" t="s">
        <v>370</v>
      </c>
      <c r="P639" s="74">
        <v>44750</v>
      </c>
    </row>
    <row r="640" spans="1:16" s="130" customFormat="1" ht="22.5">
      <c r="A640" s="122" t="str" cm="1">
        <f t="array" aca="1" ref="A640" ca="1">_xlfn.LET(
_xlpm.詳細項目数, COUNTA($E$11:E640),
_xlpm.直近で詳細項目が空でないセルの行番号, MAX(INDEX((LEN($E$11:E640)&gt;0)*ROW($E$11:E640),0)),
_xlpm.観点数, COUNTA(INDIRECT("F"&amp;_xlpm.直近で詳細項目が空でないセルの行番号):F640),
_xlpm.直近で観点が空でないセルの行番号, MAX(INDEX((LEN($F$11:F640)&gt;0)*ROW($F$11:F640),0)),
_xlpm.テスト内容数, COUNTA(INDIRECT("I"&amp;_xlpm.直近で観点が空でないセルの行番号):I640),
_xlpm.テスト内容数（テスト内容が空の場合は1）, IF(_xlpm.テスト内容数=0,1,_xlpm.テスト内容数),
_xlpm.詳細項目数&amp;"-"&amp;_xlpm.観点数&amp;"-"&amp;_xlpm.テスト内容数（テスト内容が空の場合は1）
)</f>
        <v>112-4-1</v>
      </c>
      <c r="B640" s="131"/>
      <c r="C640" s="164"/>
      <c r="D640" s="125"/>
      <c r="E640" s="125"/>
      <c r="F640" s="137" t="s">
        <v>283</v>
      </c>
      <c r="G640" s="137"/>
      <c r="H640" s="137"/>
      <c r="I640" s="46" t="s">
        <v>311</v>
      </c>
      <c r="J640" s="46"/>
      <c r="K640" s="158"/>
      <c r="L640" s="159"/>
      <c r="M640" s="159"/>
      <c r="N640" s="159"/>
      <c r="O640" s="160"/>
      <c r="P640" s="160"/>
    </row>
    <row r="641" spans="1:16" s="130" customFormat="1" ht="22.5">
      <c r="A641" s="122" t="str" cm="1">
        <f t="array" aca="1" ref="A641" ca="1">_xlfn.LET(
_xlpm.詳細項目数, COUNTA($E$11:E641),
_xlpm.直近で詳細項目が空でないセルの行番号, MAX(INDEX((LEN($E$11:E641)&gt;0)*ROW($E$11:E641),0)),
_xlpm.観点数, COUNTA(INDIRECT("F"&amp;_xlpm.直近で詳細項目が空でないセルの行番号):F641),
_xlpm.直近で観点が空でないセルの行番号, MAX(INDEX((LEN($F$11:F641)&gt;0)*ROW($F$11:F641),0)),
_xlpm.テスト内容数, COUNTA(INDIRECT("I"&amp;_xlpm.直近で観点が空でないセルの行番号):I641),
_xlpm.テスト内容数（テスト内容が空の場合は1）, IF(_xlpm.テスト内容数=0,1,_xlpm.テスト内容数),
_xlpm.詳細項目数&amp;"-"&amp;_xlpm.観点数&amp;"-"&amp;_xlpm.テスト内容数（テスト内容が空の場合は1）
)</f>
        <v>112-5-1</v>
      </c>
      <c r="B641" s="131"/>
      <c r="C641" s="164"/>
      <c r="D641" s="125"/>
      <c r="E641" s="125"/>
      <c r="F641" s="137" t="s">
        <v>284</v>
      </c>
      <c r="G641" s="137"/>
      <c r="H641" s="137"/>
      <c r="I641" s="46" t="s">
        <v>312</v>
      </c>
      <c r="J641" s="46"/>
      <c r="K641" s="158"/>
      <c r="L641" s="159"/>
      <c r="M641" s="159"/>
      <c r="N641" s="159"/>
      <c r="O641" s="160"/>
      <c r="P641" s="160"/>
    </row>
    <row r="642" spans="1:16" s="130" customFormat="1" ht="22.5">
      <c r="A642" s="122" t="str" cm="1">
        <f t="array" aca="1" ref="A642" ca="1">_xlfn.LET(
_xlpm.詳細項目数, COUNTA($E$11:E642),
_xlpm.直近で詳細項目が空でないセルの行番号, MAX(INDEX((LEN($E$11:E642)&gt;0)*ROW($E$11:E642),0)),
_xlpm.観点数, COUNTA(INDIRECT("F"&amp;_xlpm.直近で詳細項目が空でないセルの行番号):F642),
_xlpm.直近で観点が空でないセルの行番号, MAX(INDEX((LEN($F$11:F642)&gt;0)*ROW($F$11:F642),0)),
_xlpm.テスト内容数, COUNTA(INDIRECT("I"&amp;_xlpm.直近で観点が空でないセルの行番号):I642),
_xlpm.テスト内容数（テスト内容が空の場合は1）, IF(_xlpm.テスト内容数=0,1,_xlpm.テスト内容数),
_xlpm.詳細項目数&amp;"-"&amp;_xlpm.観点数&amp;"-"&amp;_xlpm.テスト内容数（テスト内容が空の場合は1）
)</f>
        <v>112-6-1</v>
      </c>
      <c r="B642" s="131"/>
      <c r="C642" s="164"/>
      <c r="D642" s="125"/>
      <c r="E642" s="125"/>
      <c r="F642" s="137" t="s">
        <v>285</v>
      </c>
      <c r="G642" s="137"/>
      <c r="H642" s="137"/>
      <c r="I642" s="46" t="s">
        <v>313</v>
      </c>
      <c r="J642" s="46"/>
      <c r="K642" s="158"/>
      <c r="L642" s="159"/>
      <c r="M642" s="159"/>
      <c r="N642" s="159"/>
      <c r="O642" s="160"/>
      <c r="P642" s="160"/>
    </row>
    <row r="643" spans="1:16" s="130" customFormat="1" ht="22.5">
      <c r="A643" s="122" t="str" cm="1">
        <f t="array" aca="1" ref="A643" ca="1">_xlfn.LET(
_xlpm.詳細項目数, COUNTA($E$11:E643),
_xlpm.直近で詳細項目が空でないセルの行番号, MAX(INDEX((LEN($E$11:E643)&gt;0)*ROW($E$11:E643),0)),
_xlpm.観点数, COUNTA(INDIRECT("F"&amp;_xlpm.直近で詳細項目が空でないセルの行番号):F643),
_xlpm.直近で観点が空でないセルの行番号, MAX(INDEX((LEN($F$11:F643)&gt;0)*ROW($F$11:F643),0)),
_xlpm.テスト内容数, COUNTA(INDIRECT("I"&amp;_xlpm.直近で観点が空でないセルの行番号):I643),
_xlpm.テスト内容数（テスト内容が空の場合は1）, IF(_xlpm.テスト内容数=0,1,_xlpm.テスト内容数),
_xlpm.詳細項目数&amp;"-"&amp;_xlpm.観点数&amp;"-"&amp;_xlpm.テスト内容数（テスト内容が空の場合は1）
)</f>
        <v>112-7-1</v>
      </c>
      <c r="B643" s="154"/>
      <c r="C643" s="161"/>
      <c r="D643" s="132"/>
      <c r="E643" s="132"/>
      <c r="F643" s="137" t="s">
        <v>286</v>
      </c>
      <c r="G643" s="137"/>
      <c r="H643" s="137"/>
      <c r="I643" s="46" t="s">
        <v>314</v>
      </c>
      <c r="J643" s="46"/>
      <c r="K643" s="158"/>
      <c r="L643" s="159"/>
      <c r="M643" s="159"/>
      <c r="N643" s="159"/>
      <c r="O643" s="160"/>
      <c r="P643" s="160"/>
    </row>
    <row r="644" spans="1:16" s="130" customFormat="1" ht="22.5">
      <c r="A644" s="122" t="str" cm="1">
        <f t="array" aca="1" ref="A644" ca="1">_xlfn.LET(
_xlpm.詳細項目数, COUNTA($E$11:E644),
_xlpm.直近で詳細項目が空でないセルの行番号, MAX(INDEX((LEN($E$11:E644)&gt;0)*ROW($E$11:E644),0)),
_xlpm.観点数, COUNTA(INDIRECT("F"&amp;_xlpm.直近で詳細項目が空でないセルの行番号):F644),
_xlpm.直近で観点が空でないセルの行番号, MAX(INDEX((LEN($F$11:F644)&gt;0)*ROW($F$11:F644),0)),
_xlpm.テスト内容数, COUNTA(INDIRECT("I"&amp;_xlpm.直近で観点が空でないセルの行番号):I644),
_xlpm.テスト内容数（テスト内容が空の場合は1）, IF(_xlpm.テスト内容数=0,1,_xlpm.テスト内容数),
_xlpm.詳細項目数&amp;"-"&amp;_xlpm.観点数&amp;"-"&amp;_xlpm.テスト内容数（テスト内容が空の場合は1）
)</f>
        <v>113-1-1</v>
      </c>
      <c r="B644" s="123" t="s">
        <v>98</v>
      </c>
      <c r="C644" s="124" t="s">
        <v>99</v>
      </c>
      <c r="D644" s="124" t="s">
        <v>35</v>
      </c>
      <c r="E644" s="124" t="s">
        <v>35</v>
      </c>
      <c r="F644" s="137" t="s">
        <v>287</v>
      </c>
      <c r="G644" s="137"/>
      <c r="H644" s="137"/>
      <c r="I644" s="46" t="s">
        <v>329</v>
      </c>
      <c r="J644" s="46"/>
      <c r="K644" s="158"/>
      <c r="L644" s="159"/>
      <c r="M644" s="159"/>
      <c r="N644" s="159"/>
      <c r="O644" s="160"/>
      <c r="P644" s="160"/>
    </row>
    <row r="645" spans="1:16" ht="33.75">
      <c r="A645" s="122" t="str" cm="1">
        <f t="array" aca="1" ref="A645" ca="1">_xlfn.LET(
_xlpm.詳細項目数, COUNTA($E$11:E645),
_xlpm.直近で詳細項目が空でないセルの行番号, MAX(INDEX((LEN($E$11:E645)&gt;0)*ROW($E$11:E645),0)),
_xlpm.観点数, COUNTA(INDIRECT("F"&amp;_xlpm.直近で詳細項目が空でないセルの行番号):F645),
_xlpm.直近で観点が空でないセルの行番号, MAX(INDEX((LEN($F$11:F645)&gt;0)*ROW($F$11:F645),0)),
_xlpm.テスト内容数, COUNTA(INDIRECT("I"&amp;_xlpm.直近で観点が空でないセルの行番号):I645),
_xlpm.テスト内容数（テスト内容が空の場合は1）, IF(_xlpm.テスト内容数=0,1,_xlpm.テスト内容数),
_xlpm.詳細項目数&amp;"-"&amp;_xlpm.観点数&amp;"-"&amp;_xlpm.テスト内容数（テスト内容が空の場合は1）
)</f>
        <v>113-2-1</v>
      </c>
      <c r="B645" s="131"/>
      <c r="C645" s="164"/>
      <c r="D645" s="125"/>
      <c r="E645" s="125"/>
      <c r="F645" s="133" t="s">
        <v>288</v>
      </c>
      <c r="G645" s="133" t="s">
        <v>347</v>
      </c>
      <c r="H645" s="133" t="s">
        <v>350</v>
      </c>
      <c r="I645" s="133" t="s">
        <v>688</v>
      </c>
      <c r="J645" s="122" t="s">
        <v>653</v>
      </c>
      <c r="K645" s="163" t="s">
        <v>1173</v>
      </c>
      <c r="L645" s="75" t="s">
        <v>1242</v>
      </c>
      <c r="M645" s="74">
        <v>44740</v>
      </c>
      <c r="N645" s="73" t="s">
        <v>1227</v>
      </c>
      <c r="O645" s="75" t="s">
        <v>370</v>
      </c>
      <c r="P645" s="74">
        <v>44750</v>
      </c>
    </row>
    <row r="646" spans="1:16" s="130" customFormat="1" ht="22.5">
      <c r="A646" s="122" t="str" cm="1">
        <f t="array" aca="1" ref="A646" ca="1">_xlfn.LET(
_xlpm.詳細項目数, COUNTA($E$11:E646),
_xlpm.直近で詳細項目が空でないセルの行番号, MAX(INDEX((LEN($E$11:E646)&gt;0)*ROW($E$11:E646),0)),
_xlpm.観点数, COUNTA(INDIRECT("F"&amp;_xlpm.直近で詳細項目が空でないセルの行番号):F646),
_xlpm.直近で観点が空でないセルの行番号, MAX(INDEX((LEN($F$11:F646)&gt;0)*ROW($F$11:F646),0)),
_xlpm.テスト内容数, COUNTA(INDIRECT("I"&amp;_xlpm.直近で観点が空でないセルの行番号):I646),
_xlpm.テスト内容数（テスト内容が空の場合は1）, IF(_xlpm.テスト内容数=0,1,_xlpm.テスト内容数),
_xlpm.詳細項目数&amp;"-"&amp;_xlpm.観点数&amp;"-"&amp;_xlpm.テスト内容数（テスト内容が空の場合は1）
)</f>
        <v>113-3-1</v>
      </c>
      <c r="B646" s="131"/>
      <c r="C646" s="164"/>
      <c r="D646" s="125"/>
      <c r="E646" s="125"/>
      <c r="F646" s="137" t="s">
        <v>289</v>
      </c>
      <c r="G646" s="137"/>
      <c r="H646" s="137"/>
      <c r="I646" s="46" t="s">
        <v>595</v>
      </c>
      <c r="J646" s="46"/>
      <c r="K646" s="158"/>
      <c r="L646" s="159"/>
      <c r="M646" s="159"/>
      <c r="N646" s="159"/>
      <c r="O646" s="160"/>
      <c r="P646" s="160"/>
    </row>
    <row r="647" spans="1:16" s="130" customFormat="1" ht="22.5">
      <c r="A647" s="122" t="str" cm="1">
        <f t="array" aca="1" ref="A647" ca="1">_xlfn.LET(
_xlpm.詳細項目数, COUNTA($E$11:E647),
_xlpm.直近で詳細項目が空でないセルの行番号, MAX(INDEX((LEN($E$11:E647)&gt;0)*ROW($E$11:E647),0)),
_xlpm.観点数, COUNTA(INDIRECT("F"&amp;_xlpm.直近で詳細項目が空でないセルの行番号):F647),
_xlpm.直近で観点が空でないセルの行番号, MAX(INDEX((LEN($F$11:F647)&gt;0)*ROW($F$11:F647),0)),
_xlpm.テスト内容数, COUNTA(INDIRECT("I"&amp;_xlpm.直近で観点が空でないセルの行番号):I647),
_xlpm.テスト内容数（テスト内容が空の場合は1）, IF(_xlpm.テスト内容数=0,1,_xlpm.テスト内容数),
_xlpm.詳細項目数&amp;"-"&amp;_xlpm.観点数&amp;"-"&amp;_xlpm.テスト内容数（テスト内容が空の場合は1）
)</f>
        <v>113-4-1</v>
      </c>
      <c r="B647" s="131"/>
      <c r="C647" s="164"/>
      <c r="D647" s="125"/>
      <c r="E647" s="151"/>
      <c r="F647" s="137" t="s">
        <v>328</v>
      </c>
      <c r="G647" s="137"/>
      <c r="H647" s="137"/>
      <c r="I647" s="46" t="s">
        <v>595</v>
      </c>
      <c r="J647" s="46"/>
      <c r="K647" s="158"/>
      <c r="L647" s="159"/>
      <c r="M647" s="159"/>
      <c r="N647" s="159"/>
      <c r="O647" s="160"/>
      <c r="P647" s="160"/>
    </row>
    <row r="648" spans="1:16" s="130" customFormat="1" ht="22.5">
      <c r="A648" s="122" t="str" cm="1">
        <f t="array" aca="1" ref="A648" ca="1">_xlfn.LET(
_xlpm.詳細項目数, COUNTA($E$11:E648),
_xlpm.直近で詳細項目が空でないセルの行番号, MAX(INDEX((LEN($E$11:E648)&gt;0)*ROW($E$11:E648),0)),
_xlpm.観点数, COUNTA(INDIRECT("F"&amp;_xlpm.直近で詳細項目が空でないセルの行番号):F648),
_xlpm.直近で観点が空でないセルの行番号, MAX(INDEX((LEN($F$11:F648)&gt;0)*ROW($F$11:F648),0)),
_xlpm.テスト内容数, COUNTA(INDIRECT("I"&amp;_xlpm.直近で観点が空でないセルの行番号):I648),
_xlpm.テスト内容数（テスト内容が空の場合は1）, IF(_xlpm.テスト内容数=0,1,_xlpm.テスト内容数),
_xlpm.詳細項目数&amp;"-"&amp;_xlpm.観点数&amp;"-"&amp;_xlpm.テスト内容数（テスト内容が空の場合は1）
)</f>
        <v>113-5-1</v>
      </c>
      <c r="B648" s="157"/>
      <c r="C648" s="164"/>
      <c r="D648" s="132"/>
      <c r="E648" s="152"/>
      <c r="F648" s="210" t="s">
        <v>290</v>
      </c>
      <c r="G648" s="133" t="s">
        <v>343</v>
      </c>
      <c r="H648" s="133" t="s">
        <v>1294</v>
      </c>
      <c r="I648" s="122" t="s">
        <v>1295</v>
      </c>
      <c r="J648" s="122" t="s">
        <v>1296</v>
      </c>
      <c r="K648" s="163" t="s">
        <v>1297</v>
      </c>
      <c r="L648" s="75" t="s">
        <v>1242</v>
      </c>
      <c r="M648" s="74">
        <v>44740</v>
      </c>
      <c r="N648" s="73" t="s">
        <v>1227</v>
      </c>
      <c r="O648" s="75" t="s">
        <v>370</v>
      </c>
      <c r="P648" s="74">
        <v>44750</v>
      </c>
    </row>
    <row r="649" spans="1:16" s="130" customFormat="1">
      <c r="A649" s="122" t="str" cm="1">
        <f t="array" aca="1" ref="A649" ca="1">_xlfn.LET(
_xlpm.詳細項目数, COUNTA($E$11:E649),
_xlpm.直近で詳細項目が空でないセルの行番号, MAX(INDEX((LEN($E$11:E649)&gt;0)*ROW($E$11:E649),0)),
_xlpm.観点数, COUNTA(INDIRECT("F"&amp;_xlpm.直近で詳細項目が空でないセルの行番号):F649),
_xlpm.直近で観点が空でないセルの行番号, MAX(INDEX((LEN($F$11:F649)&gt;0)*ROW($F$11:F649),0)),
_xlpm.テスト内容数, COUNTA(INDIRECT("I"&amp;_xlpm.直近で観点が空でないセルの行番号):I649),
_xlpm.テスト内容数（テスト内容が空の場合は1）, IF(_xlpm.テスト内容数=0,1,_xlpm.テスト内容数),
_xlpm.詳細項目数&amp;"-"&amp;_xlpm.観点数&amp;"-"&amp;_xlpm.テスト内容数（テスト内容が空の場合は1）
)</f>
        <v>114-1-1</v>
      </c>
      <c r="B649" s="131"/>
      <c r="C649" s="164"/>
      <c r="D649" s="125" t="s">
        <v>94</v>
      </c>
      <c r="E649" s="125" t="s">
        <v>35</v>
      </c>
      <c r="F649" s="137" t="s">
        <v>291</v>
      </c>
      <c r="G649" s="137"/>
      <c r="H649" s="137"/>
      <c r="I649" s="46" t="s">
        <v>381</v>
      </c>
      <c r="J649" s="46"/>
      <c r="K649" s="158"/>
      <c r="L649" s="159"/>
      <c r="M649" s="159"/>
      <c r="N649" s="159"/>
      <c r="O649" s="160"/>
      <c r="P649" s="160"/>
    </row>
    <row r="650" spans="1:16" s="130" customFormat="1">
      <c r="A650" s="122" t="str" cm="1">
        <f t="array" aca="1" ref="A650" ca="1">_xlfn.LET(
_xlpm.詳細項目数, COUNTA($E$11:E650),
_xlpm.直近で詳細項目が空でないセルの行番号, MAX(INDEX((LEN($E$11:E650)&gt;0)*ROW($E$11:E650),0)),
_xlpm.観点数, COUNTA(INDIRECT("F"&amp;_xlpm.直近で詳細項目が空でないセルの行番号):F650),
_xlpm.直近で観点が空でないセルの行番号, MAX(INDEX((LEN($F$11:F650)&gt;0)*ROW($F$11:F650),0)),
_xlpm.テスト内容数, COUNTA(INDIRECT("I"&amp;_xlpm.直近で観点が空でないセルの行番号):I650),
_xlpm.テスト内容数（テスト内容が空の場合は1）, IF(_xlpm.テスト内容数=0,1,_xlpm.テスト内容数),
_xlpm.詳細項目数&amp;"-"&amp;_xlpm.観点数&amp;"-"&amp;_xlpm.テスト内容数（テスト内容が空の場合は1）
)</f>
        <v>114-2-1</v>
      </c>
      <c r="B650" s="131"/>
      <c r="C650" s="164"/>
      <c r="D650" s="125"/>
      <c r="E650" s="125"/>
      <c r="F650" s="137" t="s">
        <v>292</v>
      </c>
      <c r="G650" s="137"/>
      <c r="H650" s="137"/>
      <c r="I650" s="137" t="s">
        <v>856</v>
      </c>
      <c r="J650" s="46"/>
      <c r="K650" s="158"/>
      <c r="L650" s="159"/>
      <c r="M650" s="159"/>
      <c r="N650" s="159"/>
      <c r="O650" s="160"/>
      <c r="P650" s="160"/>
    </row>
    <row r="651" spans="1:16" s="130" customFormat="1" ht="22.5">
      <c r="A651" s="122" t="str" cm="1">
        <f t="array" aca="1" ref="A651" ca="1">_xlfn.LET(
_xlpm.詳細項目数, COUNTA($E$11:E651),
_xlpm.直近で詳細項目が空でないセルの行番号, MAX(INDEX((LEN($E$11:E651)&gt;0)*ROW($E$11:E651),0)),
_xlpm.観点数, COUNTA(INDIRECT("F"&amp;_xlpm.直近で詳細項目が空でないセルの行番号):F651),
_xlpm.直近で観点が空でないセルの行番号, MAX(INDEX((LEN($F$11:F651)&gt;0)*ROW($F$11:F651),0)),
_xlpm.テスト内容数, COUNTA(INDIRECT("I"&amp;_xlpm.直近で観点が空でないセルの行番号):I651),
_xlpm.テスト内容数（テスト内容が空の場合は1）, IF(_xlpm.テスト内容数=0,1,_xlpm.テスト内容数),
_xlpm.詳細項目数&amp;"-"&amp;_xlpm.観点数&amp;"-"&amp;_xlpm.テスト内容数（テスト内容が空の場合は1）
)</f>
        <v>114-3-1</v>
      </c>
      <c r="B651" s="131"/>
      <c r="C651" s="164"/>
      <c r="D651" s="125"/>
      <c r="E651" s="125"/>
      <c r="F651" s="137" t="s">
        <v>293</v>
      </c>
      <c r="G651" s="137"/>
      <c r="H651" s="137"/>
      <c r="I651" s="46" t="s">
        <v>1249</v>
      </c>
      <c r="J651" s="46"/>
      <c r="K651" s="158"/>
      <c r="L651" s="159"/>
      <c r="M651" s="159"/>
      <c r="N651" s="159"/>
      <c r="O651" s="160"/>
      <c r="P651" s="160"/>
    </row>
    <row r="652" spans="1:16" ht="33.75">
      <c r="A652" s="122" t="str" cm="1">
        <f t="array" aca="1" ref="A652" ca="1">_xlfn.LET(
_xlpm.詳細項目数, COUNTA($E$11:E652),
_xlpm.直近で詳細項目が空でないセルの行番号, MAX(INDEX((LEN($E$11:E652)&gt;0)*ROW($E$11:E652),0)),
_xlpm.観点数, COUNTA(INDIRECT("F"&amp;_xlpm.直近で詳細項目が空でないセルの行番号):F652),
_xlpm.直近で観点が空でないセルの行番号, MAX(INDEX((LEN($F$11:F652)&gt;0)*ROW($F$11:F652),0)),
_xlpm.テスト内容数, COUNTA(INDIRECT("I"&amp;_xlpm.直近で観点が空でないセルの行番号):I652),
_xlpm.テスト内容数（テスト内容が空の場合は1）, IF(_xlpm.テスト内容数=0,1,_xlpm.テスト内容数),
_xlpm.詳細項目数&amp;"-"&amp;_xlpm.観点数&amp;"-"&amp;_xlpm.テスト内容数（テスト内容が空の場合は1）
)</f>
        <v>114-4-1</v>
      </c>
      <c r="B652" s="131"/>
      <c r="C652" s="164"/>
      <c r="D652" s="125"/>
      <c r="E652" s="125"/>
      <c r="F652" s="124" t="s">
        <v>294</v>
      </c>
      <c r="G652" s="133" t="s">
        <v>347</v>
      </c>
      <c r="H652" s="133" t="s">
        <v>351</v>
      </c>
      <c r="I652" s="133" t="s">
        <v>816</v>
      </c>
      <c r="J652" s="122" t="s">
        <v>372</v>
      </c>
      <c r="K652" s="163" t="s">
        <v>1201</v>
      </c>
      <c r="L652" s="75" t="s">
        <v>1242</v>
      </c>
      <c r="M652" s="74">
        <v>44740</v>
      </c>
      <c r="N652" s="73" t="s">
        <v>1227</v>
      </c>
      <c r="O652" s="75" t="s">
        <v>370</v>
      </c>
      <c r="P652" s="74">
        <v>44750</v>
      </c>
    </row>
    <row r="653" spans="1:16" ht="33.75">
      <c r="A653" s="122" t="str" cm="1">
        <f t="array" aca="1" ref="A653" ca="1">_xlfn.LET(
_xlpm.詳細項目数, COUNTA($E$11:E653),
_xlpm.直近で詳細項目が空でないセルの行番号, MAX(INDEX((LEN($E$11:E653)&gt;0)*ROW($E$11:E653),0)),
_xlpm.観点数, COUNTA(INDIRECT("F"&amp;_xlpm.直近で詳細項目が空でないセルの行番号):F653),
_xlpm.直近で観点が空でないセルの行番号, MAX(INDEX((LEN($F$11:F653)&gt;0)*ROW($F$11:F653),0)),
_xlpm.テスト内容数, COUNTA(INDIRECT("I"&amp;_xlpm.直近で観点が空でないセルの行番号):I653),
_xlpm.テスト内容数（テスト内容が空の場合は1）, IF(_xlpm.テスト内容数=0,1,_xlpm.テスト内容数),
_xlpm.詳細項目数&amp;"-"&amp;_xlpm.観点数&amp;"-"&amp;_xlpm.テスト内容数（テスト内容が空の場合は1）
)</f>
        <v>114-4-2</v>
      </c>
      <c r="B653" s="131"/>
      <c r="C653" s="164"/>
      <c r="D653" s="125"/>
      <c r="E653" s="125"/>
      <c r="F653" s="125"/>
      <c r="G653" s="133" t="s">
        <v>347</v>
      </c>
      <c r="H653" s="133" t="s">
        <v>351</v>
      </c>
      <c r="I653" s="133" t="s">
        <v>817</v>
      </c>
      <c r="J653" s="122" t="s">
        <v>372</v>
      </c>
      <c r="K653" s="163" t="s">
        <v>1201</v>
      </c>
      <c r="L653" s="75" t="s">
        <v>1242</v>
      </c>
      <c r="M653" s="74">
        <v>44740</v>
      </c>
      <c r="N653" s="73" t="s">
        <v>1227</v>
      </c>
      <c r="O653" s="75" t="s">
        <v>370</v>
      </c>
      <c r="P653" s="74">
        <v>44750</v>
      </c>
    </row>
    <row r="654" spans="1:16" ht="33.75">
      <c r="A654" s="122" t="str" cm="1">
        <f t="array" aca="1" ref="A654" ca="1">_xlfn.LET(
_xlpm.詳細項目数, COUNTA($E$11:E654),
_xlpm.直近で詳細項目が空でないセルの行番号, MAX(INDEX((LEN($E$11:E654)&gt;0)*ROW($E$11:E654),0)),
_xlpm.観点数, COUNTA(INDIRECT("F"&amp;_xlpm.直近で詳細項目が空でないセルの行番号):F654),
_xlpm.直近で観点が空でないセルの行番号, MAX(INDEX((LEN($F$11:F654)&gt;0)*ROW($F$11:F654),0)),
_xlpm.テスト内容数, COUNTA(INDIRECT("I"&amp;_xlpm.直近で観点が空でないセルの行番号):I654),
_xlpm.テスト内容数（テスト内容が空の場合は1）, IF(_xlpm.テスト内容数=0,1,_xlpm.テスト内容数),
_xlpm.詳細項目数&amp;"-"&amp;_xlpm.観点数&amp;"-"&amp;_xlpm.テスト内容数（テスト内容が空の場合は1）
)</f>
        <v>114-4-3</v>
      </c>
      <c r="B654" s="157"/>
      <c r="C654" s="164"/>
      <c r="D654" s="125"/>
      <c r="E654" s="125"/>
      <c r="F654" s="132"/>
      <c r="G654" s="133" t="s">
        <v>347</v>
      </c>
      <c r="H654" s="133" t="s">
        <v>351</v>
      </c>
      <c r="I654" s="133" t="s">
        <v>818</v>
      </c>
      <c r="J654" s="122" t="s">
        <v>372</v>
      </c>
      <c r="K654" s="163" t="s">
        <v>1201</v>
      </c>
      <c r="L654" s="75" t="s">
        <v>1242</v>
      </c>
      <c r="M654" s="74">
        <v>44740</v>
      </c>
      <c r="N654" s="73" t="s">
        <v>1227</v>
      </c>
      <c r="O654" s="75" t="s">
        <v>370</v>
      </c>
      <c r="P654" s="74">
        <v>44750</v>
      </c>
    </row>
    <row r="655" spans="1:16" ht="101.25">
      <c r="A655" s="122" t="str" cm="1">
        <f t="array" aca="1" ref="A655" ca="1">_xlfn.LET(
_xlpm.詳細項目数, COUNTA($E$11:E655),
_xlpm.直近で詳細項目が空でないセルの行番号, MAX(INDEX((LEN($E$11:E655)&gt;0)*ROW($E$11:E655),0)),
_xlpm.観点数, COUNTA(INDIRECT("F"&amp;_xlpm.直近で詳細項目が空でないセルの行番号):F655),
_xlpm.直近で観点が空でないセルの行番号, MAX(INDEX((LEN($F$11:F655)&gt;0)*ROW($F$11:F655),0)),
_xlpm.テスト内容数, COUNTA(INDIRECT("I"&amp;_xlpm.直近で観点が空でないセルの行番号):I655),
_xlpm.テスト内容数（テスト内容が空の場合は1）, IF(_xlpm.テスト内容数=0,1,_xlpm.テスト内容数),
_xlpm.詳細項目数&amp;"-"&amp;_xlpm.観点数&amp;"-"&amp;_xlpm.テスト内容数（テスト内容が空の場合は1）
)</f>
        <v>114-5-1</v>
      </c>
      <c r="B655" s="157"/>
      <c r="C655" s="164"/>
      <c r="D655" s="125"/>
      <c r="E655" s="125"/>
      <c r="F655" s="124" t="s">
        <v>295</v>
      </c>
      <c r="G655" s="133" t="s">
        <v>1108</v>
      </c>
      <c r="H655" s="133" t="s">
        <v>1109</v>
      </c>
      <c r="I655" s="133" t="s">
        <v>1112</v>
      </c>
      <c r="J655" s="122" t="s">
        <v>1094</v>
      </c>
      <c r="K655" s="163" t="s">
        <v>1181</v>
      </c>
      <c r="L655" s="75" t="s">
        <v>1242</v>
      </c>
      <c r="M655" s="178">
        <v>44741</v>
      </c>
      <c r="N655" s="122" t="s">
        <v>1232</v>
      </c>
      <c r="O655" s="75" t="s">
        <v>370</v>
      </c>
      <c r="P655" s="74">
        <v>44750</v>
      </c>
    </row>
    <row r="656" spans="1:16" ht="101.25">
      <c r="A656" s="122" t="str" cm="1">
        <f t="array" aca="1" ref="A656" ca="1">_xlfn.LET(
_xlpm.詳細項目数, COUNTA($E$11:E656),
_xlpm.直近で詳細項目が空でないセルの行番号, MAX(INDEX((LEN($E$11:E656)&gt;0)*ROW($E$11:E656),0)),
_xlpm.観点数, COUNTA(INDIRECT("F"&amp;_xlpm.直近で詳細項目が空でないセルの行番号):F656),
_xlpm.直近で観点が空でないセルの行番号, MAX(INDEX((LEN($F$11:F656)&gt;0)*ROW($F$11:F656),0)),
_xlpm.テスト内容数, COUNTA(INDIRECT("I"&amp;_xlpm.直近で観点が空でないセルの行番号):I656),
_xlpm.テスト内容数（テスト内容が空の場合は1）, IF(_xlpm.テスト内容数=0,1,_xlpm.テスト内容数),
_xlpm.詳細項目数&amp;"-"&amp;_xlpm.観点数&amp;"-"&amp;_xlpm.テスト内容数（テスト内容が空の場合は1）
)</f>
        <v>114-5-2</v>
      </c>
      <c r="B656" s="157"/>
      <c r="C656" s="161"/>
      <c r="D656" s="132"/>
      <c r="E656" s="132"/>
      <c r="F656" s="132"/>
      <c r="G656" s="133" t="s">
        <v>1108</v>
      </c>
      <c r="H656" s="133" t="s">
        <v>1109</v>
      </c>
      <c r="I656" s="133" t="s">
        <v>1127</v>
      </c>
      <c r="J656" s="122" t="s">
        <v>1095</v>
      </c>
      <c r="K656" s="163" t="s">
        <v>1182</v>
      </c>
      <c r="L656" s="75" t="s">
        <v>1242</v>
      </c>
      <c r="M656" s="178">
        <v>44741</v>
      </c>
      <c r="N656" s="122" t="s">
        <v>1232</v>
      </c>
      <c r="O656" s="75" t="s">
        <v>370</v>
      </c>
      <c r="P656" s="74">
        <v>44750</v>
      </c>
    </row>
    <row r="657" spans="1:16" ht="22.5">
      <c r="A657" s="122" t="str" cm="1">
        <f t="array" aca="1" ref="A657" ca="1">_xlfn.LET(
_xlpm.詳細項目数, COUNTA($E$11:E657),
_xlpm.直近で詳細項目が空でないセルの行番号, MAX(INDEX((LEN($E$11:E657)&gt;0)*ROW($E$11:E657),0)),
_xlpm.観点数, COUNTA(INDIRECT("F"&amp;_xlpm.直近で詳細項目が空でないセルの行番号):F657),
_xlpm.直近で観点が空でないセルの行番号, MAX(INDEX((LEN($F$11:F657)&gt;0)*ROW($F$11:F657),0)),
_xlpm.テスト内容数, COUNTA(INDIRECT("I"&amp;_xlpm.直近で観点が空でないセルの行番号):I657),
_xlpm.テスト内容数（テスト内容が空の場合は1）, IF(_xlpm.テスト内容数=0,1,_xlpm.テスト内容数),
_xlpm.詳細項目数&amp;"-"&amp;_xlpm.観点数&amp;"-"&amp;_xlpm.テスト内容数（テスト内容が空の場合は1）
)</f>
        <v>115-1-1</v>
      </c>
      <c r="B657" s="157"/>
      <c r="C657" s="125" t="s">
        <v>100</v>
      </c>
      <c r="D657" s="125" t="s">
        <v>101</v>
      </c>
      <c r="E657" s="125" t="s">
        <v>35</v>
      </c>
      <c r="F657" s="124" t="s">
        <v>296</v>
      </c>
      <c r="G657" s="133" t="s">
        <v>383</v>
      </c>
      <c r="H657" s="133" t="s">
        <v>382</v>
      </c>
      <c r="I657" s="133" t="s">
        <v>811</v>
      </c>
      <c r="J657" s="134" t="s">
        <v>813</v>
      </c>
      <c r="K657" s="163" t="s">
        <v>1173</v>
      </c>
      <c r="L657" s="75" t="s">
        <v>1242</v>
      </c>
      <c r="M657" s="74">
        <v>44740</v>
      </c>
      <c r="N657" s="73" t="s">
        <v>1227</v>
      </c>
      <c r="O657" s="75" t="s">
        <v>370</v>
      </c>
      <c r="P657" s="74">
        <v>44750</v>
      </c>
    </row>
    <row r="658" spans="1:16" ht="22.5">
      <c r="A658" s="122" t="str" cm="1">
        <f t="array" aca="1" ref="A658" ca="1">_xlfn.LET(
_xlpm.詳細項目数, COUNTA($E$11:E658),
_xlpm.直近で詳細項目が空でないセルの行番号, MAX(INDEX((LEN($E$11:E658)&gt;0)*ROW($E$11:E658),0)),
_xlpm.観点数, COUNTA(INDIRECT("F"&amp;_xlpm.直近で詳細項目が空でないセルの行番号):F658),
_xlpm.直近で観点が空でないセルの行番号, MAX(INDEX((LEN($F$11:F658)&gt;0)*ROW($F$11:F658),0)),
_xlpm.テスト内容数, COUNTA(INDIRECT("I"&amp;_xlpm.直近で観点が空でないセルの行番号):I658),
_xlpm.テスト内容数（テスト内容が空の場合は1）, IF(_xlpm.テスト内容数=0,1,_xlpm.テスト内容数),
_xlpm.詳細項目数&amp;"-"&amp;_xlpm.観点数&amp;"-"&amp;_xlpm.テスト内容数（テスト内容が空の場合は1）
)</f>
        <v>115-1-2</v>
      </c>
      <c r="B658" s="157"/>
      <c r="C658" s="125"/>
      <c r="D658" s="125"/>
      <c r="E658" s="151"/>
      <c r="F658" s="125"/>
      <c r="G658" s="133" t="s">
        <v>383</v>
      </c>
      <c r="H658" s="133" t="s">
        <v>382</v>
      </c>
      <c r="I658" s="133" t="s">
        <v>806</v>
      </c>
      <c r="J658" s="134" t="s">
        <v>813</v>
      </c>
      <c r="K658" s="163" t="s">
        <v>1184</v>
      </c>
      <c r="L658" s="75" t="s">
        <v>1242</v>
      </c>
      <c r="M658" s="74">
        <v>44740</v>
      </c>
      <c r="N658" s="73" t="s">
        <v>1227</v>
      </c>
      <c r="O658" s="75" t="s">
        <v>370</v>
      </c>
      <c r="P658" s="74">
        <v>44750</v>
      </c>
    </row>
    <row r="659" spans="1:16" ht="22.5">
      <c r="A659" s="122" t="str" cm="1">
        <f t="array" aca="1" ref="A659" ca="1">_xlfn.LET(
_xlpm.詳細項目数, COUNTA($E$11:E659),
_xlpm.直近で詳細項目が空でないセルの行番号, MAX(INDEX((LEN($E$11:E659)&gt;0)*ROW($E$11:E659),0)),
_xlpm.観点数, COUNTA(INDIRECT("F"&amp;_xlpm.直近で詳細項目が空でないセルの行番号):F659),
_xlpm.直近で観点が空でないセルの行番号, MAX(INDEX((LEN($F$11:F659)&gt;0)*ROW($F$11:F659),0)),
_xlpm.テスト内容数, COUNTA(INDIRECT("I"&amp;_xlpm.直近で観点が空でないセルの行番号):I659),
_xlpm.テスト内容数（テスト内容が空の場合は1）, IF(_xlpm.テスト内容数=0,1,_xlpm.テスト内容数),
_xlpm.詳細項目数&amp;"-"&amp;_xlpm.観点数&amp;"-"&amp;_xlpm.テスト内容数（テスト内容が空の場合は1）
)</f>
        <v>115-1-3</v>
      </c>
      <c r="B659" s="157"/>
      <c r="C659" s="125"/>
      <c r="D659" s="125"/>
      <c r="E659" s="151"/>
      <c r="F659" s="125"/>
      <c r="G659" s="133" t="s">
        <v>383</v>
      </c>
      <c r="H659" s="133" t="s">
        <v>382</v>
      </c>
      <c r="I659" s="133" t="s">
        <v>807</v>
      </c>
      <c r="J659" s="134" t="s">
        <v>813</v>
      </c>
      <c r="K659" s="163" t="s">
        <v>1188</v>
      </c>
      <c r="L659" s="75" t="s">
        <v>1242</v>
      </c>
      <c r="M659" s="74">
        <v>44740</v>
      </c>
      <c r="N659" s="73" t="s">
        <v>1227</v>
      </c>
      <c r="O659" s="75" t="s">
        <v>370</v>
      </c>
      <c r="P659" s="74">
        <v>44750</v>
      </c>
    </row>
    <row r="660" spans="1:16" ht="22.5">
      <c r="A660" s="122" t="str" cm="1">
        <f t="array" aca="1" ref="A660" ca="1">_xlfn.LET(
_xlpm.詳細項目数, COUNTA($E$11:E660),
_xlpm.直近で詳細項目が空でないセルの行番号, MAX(INDEX((LEN($E$11:E660)&gt;0)*ROW($E$11:E660),0)),
_xlpm.観点数, COUNTA(INDIRECT("F"&amp;_xlpm.直近で詳細項目が空でないセルの行番号):F660),
_xlpm.直近で観点が空でないセルの行番号, MAX(INDEX((LEN($F$11:F660)&gt;0)*ROW($F$11:F660),0)),
_xlpm.テスト内容数, COUNTA(INDIRECT("I"&amp;_xlpm.直近で観点が空でないセルの行番号):I660),
_xlpm.テスト内容数（テスト内容が空の場合は1）, IF(_xlpm.テスト内容数=0,1,_xlpm.テスト内容数),
_xlpm.詳細項目数&amp;"-"&amp;_xlpm.観点数&amp;"-"&amp;_xlpm.テスト内容数（テスト内容が空の場合は1）
)</f>
        <v>115-1-4</v>
      </c>
      <c r="B660" s="157"/>
      <c r="C660" s="125"/>
      <c r="D660" s="125"/>
      <c r="E660" s="151"/>
      <c r="F660" s="125"/>
      <c r="G660" s="133" t="s">
        <v>383</v>
      </c>
      <c r="H660" s="133" t="s">
        <v>382</v>
      </c>
      <c r="I660" s="133" t="s">
        <v>808</v>
      </c>
      <c r="J660" s="134" t="s">
        <v>813</v>
      </c>
      <c r="K660" s="163" t="s">
        <v>1186</v>
      </c>
      <c r="L660" s="75" t="s">
        <v>1242</v>
      </c>
      <c r="M660" s="74">
        <v>44740</v>
      </c>
      <c r="N660" s="73" t="s">
        <v>1227</v>
      </c>
      <c r="O660" s="75" t="s">
        <v>370</v>
      </c>
      <c r="P660" s="74">
        <v>44750</v>
      </c>
    </row>
    <row r="661" spans="1:16" ht="22.5">
      <c r="A661" s="122" t="str" cm="1">
        <f t="array" aca="1" ref="A661" ca="1">_xlfn.LET(
_xlpm.詳細項目数, COUNTA($E$11:E661),
_xlpm.直近で詳細項目が空でないセルの行番号, MAX(INDEX((LEN($E$11:E661)&gt;0)*ROW($E$11:E661),0)),
_xlpm.観点数, COUNTA(INDIRECT("F"&amp;_xlpm.直近で詳細項目が空でないセルの行番号):F661),
_xlpm.直近で観点が空でないセルの行番号, MAX(INDEX((LEN($F$11:F661)&gt;0)*ROW($F$11:F661),0)),
_xlpm.テスト内容数, COUNTA(INDIRECT("I"&amp;_xlpm.直近で観点が空でないセルの行番号):I661),
_xlpm.テスト内容数（テスト内容が空の場合は1）, IF(_xlpm.テスト内容数=0,1,_xlpm.テスト内容数),
_xlpm.詳細項目数&amp;"-"&amp;_xlpm.観点数&amp;"-"&amp;_xlpm.テスト内容数（テスト内容が空の場合は1）
)</f>
        <v>115-1-5</v>
      </c>
      <c r="B661" s="157"/>
      <c r="C661" s="125"/>
      <c r="D661" s="125"/>
      <c r="E661" s="151"/>
      <c r="F661" s="125"/>
      <c r="G661" s="133" t="s">
        <v>383</v>
      </c>
      <c r="H661" s="133" t="s">
        <v>382</v>
      </c>
      <c r="I661" s="133" t="s">
        <v>809</v>
      </c>
      <c r="J661" s="134" t="s">
        <v>813</v>
      </c>
      <c r="K661" s="163" t="s">
        <v>1190</v>
      </c>
      <c r="L661" s="75" t="s">
        <v>1242</v>
      </c>
      <c r="M661" s="74">
        <v>44740</v>
      </c>
      <c r="N661" s="73" t="s">
        <v>1227</v>
      </c>
      <c r="O661" s="75" t="s">
        <v>370</v>
      </c>
      <c r="P661" s="74">
        <v>44750</v>
      </c>
    </row>
    <row r="662" spans="1:16" ht="22.5">
      <c r="A662" s="122" t="str" cm="1">
        <f t="array" aca="1" ref="A662" ca="1">_xlfn.LET(
_xlpm.詳細項目数, COUNTA($E$11:E662),
_xlpm.直近で詳細項目が空でないセルの行番号, MAX(INDEX((LEN($E$11:E662)&gt;0)*ROW($E$11:E662),0)),
_xlpm.観点数, COUNTA(INDIRECT("F"&amp;_xlpm.直近で詳細項目が空でないセルの行番号):F662),
_xlpm.直近で観点が空でないセルの行番号, MAX(INDEX((LEN($F$11:F662)&gt;0)*ROW($F$11:F662),0)),
_xlpm.テスト内容数, COUNTA(INDIRECT("I"&amp;_xlpm.直近で観点が空でないセルの行番号):I662),
_xlpm.テスト内容数（テスト内容が空の場合は1）, IF(_xlpm.テスト内容数=0,1,_xlpm.テスト内容数),
_xlpm.詳細項目数&amp;"-"&amp;_xlpm.観点数&amp;"-"&amp;_xlpm.テスト内容数（テスト内容が空の場合は1）
)</f>
        <v>115-1-6</v>
      </c>
      <c r="B662" s="157"/>
      <c r="C662" s="125"/>
      <c r="D662" s="125"/>
      <c r="E662" s="151"/>
      <c r="F662" s="125"/>
      <c r="G662" s="133" t="s">
        <v>383</v>
      </c>
      <c r="H662" s="133" t="s">
        <v>382</v>
      </c>
      <c r="I662" s="133" t="s">
        <v>810</v>
      </c>
      <c r="J662" s="134" t="s">
        <v>813</v>
      </c>
      <c r="K662" s="163" t="s">
        <v>1193</v>
      </c>
      <c r="L662" s="75" t="s">
        <v>1242</v>
      </c>
      <c r="M662" s="74">
        <v>44740</v>
      </c>
      <c r="N662" s="73" t="s">
        <v>1227</v>
      </c>
      <c r="O662" s="75" t="s">
        <v>370</v>
      </c>
      <c r="P662" s="74">
        <v>44750</v>
      </c>
    </row>
    <row r="663" spans="1:16" ht="22.5">
      <c r="A663" s="122" t="str" cm="1">
        <f t="array" aca="1" ref="A663" ca="1">_xlfn.LET(
_xlpm.詳細項目数, COUNTA($E$11:E663),
_xlpm.直近で詳細項目が空でないセルの行番号, MAX(INDEX((LEN($E$11:E663)&gt;0)*ROW($E$11:E663),0)),
_xlpm.観点数, COUNTA(INDIRECT("F"&amp;_xlpm.直近で詳細項目が空でないセルの行番号):F663),
_xlpm.直近で観点が空でないセルの行番号, MAX(INDEX((LEN($F$11:F663)&gt;0)*ROW($F$11:F663),0)),
_xlpm.テスト内容数, COUNTA(INDIRECT("I"&amp;_xlpm.直近で観点が空でないセルの行番号):I663),
_xlpm.テスト内容数（テスト内容が空の場合は1）, IF(_xlpm.テスト内容数=0,1,_xlpm.テスト内容数),
_xlpm.詳細項目数&amp;"-"&amp;_xlpm.観点数&amp;"-"&amp;_xlpm.テスト内容数（テスト内容が空の場合は1）
)</f>
        <v>115-1-7</v>
      </c>
      <c r="B663" s="157"/>
      <c r="C663" s="125"/>
      <c r="D663" s="125"/>
      <c r="E663" s="151"/>
      <c r="F663" s="132"/>
      <c r="G663" s="133" t="s">
        <v>383</v>
      </c>
      <c r="H663" s="133" t="s">
        <v>382</v>
      </c>
      <c r="I663" s="133" t="s">
        <v>812</v>
      </c>
      <c r="J663" s="134" t="s">
        <v>598</v>
      </c>
      <c r="K663" s="163" t="s">
        <v>1202</v>
      </c>
      <c r="L663" s="75" t="s">
        <v>1242</v>
      </c>
      <c r="M663" s="74">
        <v>44740</v>
      </c>
      <c r="N663" s="73" t="s">
        <v>1227</v>
      </c>
      <c r="O663" s="75" t="s">
        <v>370</v>
      </c>
      <c r="P663" s="74">
        <v>44750</v>
      </c>
    </row>
    <row r="664" spans="1:16" ht="22.5">
      <c r="A664" s="122" t="str" cm="1">
        <f t="array" aca="1" ref="A664" ca="1">_xlfn.LET(
_xlpm.詳細項目数, COUNTA($E$11:E664),
_xlpm.直近で詳細項目が空でないセルの行番号, MAX(INDEX((LEN($E$11:E664)&gt;0)*ROW($E$11:E664),0)),
_xlpm.観点数, COUNTA(INDIRECT("F"&amp;_xlpm.直近で詳細項目が空でないセルの行番号):F664),
_xlpm.直近で観点が空でないセルの行番号, MAX(INDEX((LEN($F$11:F664)&gt;0)*ROW($F$11:F664),0)),
_xlpm.テスト内容数, COUNTA(INDIRECT("I"&amp;_xlpm.直近で観点が空でないセルの行番号):I664),
_xlpm.テスト内容数（テスト内容が空の場合は1）, IF(_xlpm.テスト内容数=0,1,_xlpm.テスト内容数),
_xlpm.詳細項目数&amp;"-"&amp;_xlpm.観点数&amp;"-"&amp;_xlpm.テスト内容数（テスト内容が空の場合は1）
)</f>
        <v>115-2-1</v>
      </c>
      <c r="B664" s="157"/>
      <c r="C664" s="150"/>
      <c r="D664" s="125"/>
      <c r="E664" s="151"/>
      <c r="F664" s="133" t="s">
        <v>297</v>
      </c>
      <c r="G664" s="133" t="s">
        <v>383</v>
      </c>
      <c r="H664" s="133" t="s">
        <v>382</v>
      </c>
      <c r="I664" s="133" t="s">
        <v>1250</v>
      </c>
      <c r="J664" s="134" t="s">
        <v>1203</v>
      </c>
      <c r="K664" s="163" t="s">
        <v>1174</v>
      </c>
      <c r="L664" s="75" t="s">
        <v>1242</v>
      </c>
      <c r="M664" s="74">
        <v>44740</v>
      </c>
      <c r="N664" s="73" t="s">
        <v>1227</v>
      </c>
      <c r="O664" s="75" t="s">
        <v>370</v>
      </c>
      <c r="P664" s="74">
        <v>44750</v>
      </c>
    </row>
    <row r="665" spans="1:16" ht="22.5">
      <c r="A665" s="122" t="str" cm="1">
        <f t="array" aca="1" ref="A665" ca="1">_xlfn.LET(
_xlpm.詳細項目数, COUNTA($E$11:E665),
_xlpm.直近で詳細項目が空でないセルの行番号, MAX(INDEX((LEN($E$11:E665)&gt;0)*ROW($E$11:E665),0)),
_xlpm.観点数, COUNTA(INDIRECT("F"&amp;_xlpm.直近で詳細項目が空でないセルの行番号):F665),
_xlpm.直近で観点が空でないセルの行番号, MAX(INDEX((LEN($F$11:F665)&gt;0)*ROW($F$11:F665),0)),
_xlpm.テスト内容数, COUNTA(INDIRECT("I"&amp;_xlpm.直近で観点が空でないセルの行番号):I665),
_xlpm.テスト内容数（テスト内容が空の場合は1）, IF(_xlpm.テスト内容数=0,1,_xlpm.テスト内容数),
_xlpm.詳細項目数&amp;"-"&amp;_xlpm.観点数&amp;"-"&amp;_xlpm.テスト内容数（テスト内容が空の場合は1）
)</f>
        <v>115-3-1</v>
      </c>
      <c r="B665" s="157"/>
      <c r="C665" s="150"/>
      <c r="D665" s="125"/>
      <c r="E665" s="151"/>
      <c r="F665" s="124" t="s">
        <v>298</v>
      </c>
      <c r="G665" s="133" t="s">
        <v>383</v>
      </c>
      <c r="H665" s="133" t="s">
        <v>382</v>
      </c>
      <c r="I665" s="133" t="s">
        <v>811</v>
      </c>
      <c r="J665" s="122" t="s">
        <v>315</v>
      </c>
      <c r="K665" s="163" t="s">
        <v>1172</v>
      </c>
      <c r="L665" s="75" t="s">
        <v>1242</v>
      </c>
      <c r="M665" s="74">
        <v>44740</v>
      </c>
      <c r="N665" s="73" t="s">
        <v>1227</v>
      </c>
      <c r="O665" s="75" t="s">
        <v>370</v>
      </c>
      <c r="P665" s="74">
        <v>44750</v>
      </c>
    </row>
    <row r="666" spans="1:16" ht="22.5">
      <c r="A666" s="122" t="str" cm="1">
        <f t="array" aca="1" ref="A666" ca="1">_xlfn.LET(
_xlpm.詳細項目数, COUNTA($E$11:E666),
_xlpm.直近で詳細項目が空でないセルの行番号, MAX(INDEX((LEN($E$11:E666)&gt;0)*ROW($E$11:E666),0)),
_xlpm.観点数, COUNTA(INDIRECT("F"&amp;_xlpm.直近で詳細項目が空でないセルの行番号):F666),
_xlpm.直近で観点が空でないセルの行番号, MAX(INDEX((LEN($F$11:F666)&gt;0)*ROW($F$11:F666),0)),
_xlpm.テスト内容数, COUNTA(INDIRECT("I"&amp;_xlpm.直近で観点が空でないセルの行番号):I666),
_xlpm.テスト内容数（テスト内容が空の場合は1）, IF(_xlpm.テスト内容数=0,1,_xlpm.テスト内容数),
_xlpm.詳細項目数&amp;"-"&amp;_xlpm.観点数&amp;"-"&amp;_xlpm.テスト内容数（テスト内容が空の場合は1）
)</f>
        <v>115-3-2</v>
      </c>
      <c r="B666" s="157"/>
      <c r="C666" s="150"/>
      <c r="D666" s="125"/>
      <c r="E666" s="151"/>
      <c r="F666" s="125"/>
      <c r="G666" s="133" t="s">
        <v>1110</v>
      </c>
      <c r="H666" s="133" t="s">
        <v>1111</v>
      </c>
      <c r="I666" s="133" t="s">
        <v>806</v>
      </c>
      <c r="J666" s="122" t="s">
        <v>315</v>
      </c>
      <c r="K666" s="163" t="s">
        <v>1183</v>
      </c>
      <c r="L666" s="75" t="s">
        <v>1242</v>
      </c>
      <c r="M666" s="74">
        <v>44740</v>
      </c>
      <c r="N666" s="73" t="s">
        <v>1227</v>
      </c>
      <c r="O666" s="75" t="s">
        <v>370</v>
      </c>
      <c r="P666" s="74">
        <v>44750</v>
      </c>
    </row>
    <row r="667" spans="1:16" ht="22.5">
      <c r="A667" s="122" t="str" cm="1">
        <f t="array" aca="1" ref="A667" ca="1">_xlfn.LET(
_xlpm.詳細項目数, COUNTA($E$11:E667),
_xlpm.直近で詳細項目が空でないセルの行番号, MAX(INDEX((LEN($E$11:E667)&gt;0)*ROW($E$11:E667),0)),
_xlpm.観点数, COUNTA(INDIRECT("F"&amp;_xlpm.直近で詳細項目が空でないセルの行番号):F667),
_xlpm.直近で観点が空でないセルの行番号, MAX(INDEX((LEN($F$11:F667)&gt;0)*ROW($F$11:F667),0)),
_xlpm.テスト内容数, COUNTA(INDIRECT("I"&amp;_xlpm.直近で観点が空でないセルの行番号):I667),
_xlpm.テスト内容数（テスト内容が空の場合は1）, IF(_xlpm.テスト内容数=0,1,_xlpm.テスト内容数),
_xlpm.詳細項目数&amp;"-"&amp;_xlpm.観点数&amp;"-"&amp;_xlpm.テスト内容数（テスト内容が空の場合は1）
)</f>
        <v>115-3-3</v>
      </c>
      <c r="B667" s="157"/>
      <c r="C667" s="150"/>
      <c r="D667" s="125"/>
      <c r="E667" s="151"/>
      <c r="F667" s="125"/>
      <c r="G667" s="133" t="s">
        <v>1110</v>
      </c>
      <c r="H667" s="133" t="s">
        <v>1111</v>
      </c>
      <c r="I667" s="133" t="s">
        <v>807</v>
      </c>
      <c r="J667" s="122" t="s">
        <v>315</v>
      </c>
      <c r="K667" s="163" t="s">
        <v>1187</v>
      </c>
      <c r="L667" s="75" t="s">
        <v>1242</v>
      </c>
      <c r="M667" s="74">
        <v>44740</v>
      </c>
      <c r="N667" s="73" t="s">
        <v>1227</v>
      </c>
      <c r="O667" s="75" t="s">
        <v>370</v>
      </c>
      <c r="P667" s="74">
        <v>44750</v>
      </c>
    </row>
    <row r="668" spans="1:16" ht="22.5">
      <c r="A668" s="122" t="str" cm="1">
        <f t="array" aca="1" ref="A668" ca="1">_xlfn.LET(
_xlpm.詳細項目数, COUNTA($E$11:E668),
_xlpm.直近で詳細項目が空でないセルの行番号, MAX(INDEX((LEN($E$11:E668)&gt;0)*ROW($E$11:E668),0)),
_xlpm.観点数, COUNTA(INDIRECT("F"&amp;_xlpm.直近で詳細項目が空でないセルの行番号):F668),
_xlpm.直近で観点が空でないセルの行番号, MAX(INDEX((LEN($F$11:F668)&gt;0)*ROW($F$11:F668),0)),
_xlpm.テスト内容数, COUNTA(INDIRECT("I"&amp;_xlpm.直近で観点が空でないセルの行番号):I668),
_xlpm.テスト内容数（テスト内容が空の場合は1）, IF(_xlpm.テスト内容数=0,1,_xlpm.テスト内容数),
_xlpm.詳細項目数&amp;"-"&amp;_xlpm.観点数&amp;"-"&amp;_xlpm.テスト内容数（テスト内容が空の場合は1）
)</f>
        <v>115-3-4</v>
      </c>
      <c r="B668" s="157"/>
      <c r="C668" s="150"/>
      <c r="D668" s="125"/>
      <c r="E668" s="151"/>
      <c r="F668" s="125"/>
      <c r="G668" s="133" t="s">
        <v>1110</v>
      </c>
      <c r="H668" s="133" t="s">
        <v>1111</v>
      </c>
      <c r="I668" s="133" t="s">
        <v>808</v>
      </c>
      <c r="J668" s="122" t="s">
        <v>315</v>
      </c>
      <c r="K668" s="163" t="s">
        <v>1185</v>
      </c>
      <c r="L668" s="75" t="s">
        <v>1242</v>
      </c>
      <c r="M668" s="74">
        <v>44740</v>
      </c>
      <c r="N668" s="73" t="s">
        <v>1227</v>
      </c>
      <c r="O668" s="75" t="s">
        <v>370</v>
      </c>
      <c r="P668" s="74">
        <v>44750</v>
      </c>
    </row>
    <row r="669" spans="1:16" ht="22.5">
      <c r="A669" s="122" t="str" cm="1">
        <f t="array" aca="1" ref="A669" ca="1">_xlfn.LET(
_xlpm.詳細項目数, COUNTA($E$11:E669),
_xlpm.直近で詳細項目が空でないセルの行番号, MAX(INDEX((LEN($E$11:E669)&gt;0)*ROW($E$11:E669),0)),
_xlpm.観点数, COUNTA(INDIRECT("F"&amp;_xlpm.直近で詳細項目が空でないセルの行番号):F669),
_xlpm.直近で観点が空でないセルの行番号, MAX(INDEX((LEN($F$11:F669)&gt;0)*ROW($F$11:F669),0)),
_xlpm.テスト内容数, COUNTA(INDIRECT("I"&amp;_xlpm.直近で観点が空でないセルの行番号):I669),
_xlpm.テスト内容数（テスト内容が空の場合は1）, IF(_xlpm.テスト内容数=0,1,_xlpm.テスト内容数),
_xlpm.詳細項目数&amp;"-"&amp;_xlpm.観点数&amp;"-"&amp;_xlpm.テスト内容数（テスト内容が空の場合は1）
)</f>
        <v>115-3-5</v>
      </c>
      <c r="B669" s="157"/>
      <c r="C669" s="150"/>
      <c r="D669" s="125"/>
      <c r="E669" s="151"/>
      <c r="F669" s="125"/>
      <c r="G669" s="133" t="s">
        <v>1110</v>
      </c>
      <c r="H669" s="133" t="s">
        <v>1111</v>
      </c>
      <c r="I669" s="133" t="s">
        <v>809</v>
      </c>
      <c r="J669" s="122" t="s">
        <v>315</v>
      </c>
      <c r="K669" s="163" t="s">
        <v>1189</v>
      </c>
      <c r="L669" s="75" t="s">
        <v>1242</v>
      </c>
      <c r="M669" s="74">
        <v>44740</v>
      </c>
      <c r="N669" s="73" t="s">
        <v>1227</v>
      </c>
      <c r="O669" s="75" t="s">
        <v>370</v>
      </c>
      <c r="P669" s="74">
        <v>44750</v>
      </c>
    </row>
    <row r="670" spans="1:16" ht="22.5">
      <c r="A670" s="122" t="str" cm="1">
        <f t="array" aca="1" ref="A670" ca="1">_xlfn.LET(
_xlpm.詳細項目数, COUNTA($E$11:E670),
_xlpm.直近で詳細項目が空でないセルの行番号, MAX(INDEX((LEN($E$11:E670)&gt;0)*ROW($E$11:E670),0)),
_xlpm.観点数, COUNTA(INDIRECT("F"&amp;_xlpm.直近で詳細項目が空でないセルの行番号):F670),
_xlpm.直近で観点が空でないセルの行番号, MAX(INDEX((LEN($F$11:F670)&gt;0)*ROW($F$11:F670),0)),
_xlpm.テスト内容数, COUNTA(INDIRECT("I"&amp;_xlpm.直近で観点が空でないセルの行番号):I670),
_xlpm.テスト内容数（テスト内容が空の場合は1）, IF(_xlpm.テスト内容数=0,1,_xlpm.テスト内容数),
_xlpm.詳細項目数&amp;"-"&amp;_xlpm.観点数&amp;"-"&amp;_xlpm.テスト内容数（テスト内容が空の場合は1）
)</f>
        <v>115-3-6</v>
      </c>
      <c r="B670" s="157"/>
      <c r="C670" s="150"/>
      <c r="D670" s="125"/>
      <c r="E670" s="151"/>
      <c r="F670" s="125"/>
      <c r="G670" s="133" t="s">
        <v>1110</v>
      </c>
      <c r="H670" s="133" t="s">
        <v>1111</v>
      </c>
      <c r="I670" s="133" t="s">
        <v>810</v>
      </c>
      <c r="J670" s="122" t="s">
        <v>315</v>
      </c>
      <c r="K670" s="163" t="s">
        <v>1192</v>
      </c>
      <c r="L670" s="75" t="s">
        <v>1242</v>
      </c>
      <c r="M670" s="74">
        <v>44740</v>
      </c>
      <c r="N670" s="73" t="s">
        <v>1227</v>
      </c>
      <c r="O670" s="75" t="s">
        <v>370</v>
      </c>
      <c r="P670" s="74">
        <v>44750</v>
      </c>
    </row>
    <row r="671" spans="1:16" ht="22.5">
      <c r="A671" s="122" t="str" cm="1">
        <f t="array" aca="1" ref="A671" ca="1">_xlfn.LET(
_xlpm.詳細項目数, COUNTA($E$11:E671),
_xlpm.直近で詳細項目が空でないセルの行番号, MAX(INDEX((LEN($E$11:E671)&gt;0)*ROW($E$11:E671),0)),
_xlpm.観点数, COUNTA(INDIRECT("F"&amp;_xlpm.直近で詳細項目が空でないセルの行番号):F671),
_xlpm.直近で観点が空でないセルの行番号, MAX(INDEX((LEN($F$11:F671)&gt;0)*ROW($F$11:F671),0)),
_xlpm.テスト内容数, COUNTA(INDIRECT("I"&amp;_xlpm.直近で観点が空でないセルの行番号):I671),
_xlpm.テスト内容数（テスト内容が空の場合は1）, IF(_xlpm.テスト内容数=0,1,_xlpm.テスト内容数),
_xlpm.詳細項目数&amp;"-"&amp;_xlpm.観点数&amp;"-"&amp;_xlpm.テスト内容数（テスト内容が空の場合は1）
)</f>
        <v>115-3-7</v>
      </c>
      <c r="B671" s="157"/>
      <c r="C671" s="150"/>
      <c r="D671" s="125"/>
      <c r="E671" s="151"/>
      <c r="F671" s="132"/>
      <c r="G671" s="133" t="s">
        <v>383</v>
      </c>
      <c r="H671" s="133" t="s">
        <v>382</v>
      </c>
      <c r="I671" s="133" t="s">
        <v>812</v>
      </c>
      <c r="J671" s="122" t="s">
        <v>315</v>
      </c>
      <c r="K671" s="163" t="s">
        <v>1202</v>
      </c>
      <c r="L671" s="75" t="s">
        <v>1242</v>
      </c>
      <c r="M671" s="74">
        <v>44740</v>
      </c>
      <c r="N671" s="73" t="s">
        <v>1227</v>
      </c>
      <c r="O671" s="75" t="s">
        <v>370</v>
      </c>
      <c r="P671" s="74">
        <v>44750</v>
      </c>
    </row>
    <row r="672" spans="1:16" s="130" customFormat="1">
      <c r="A672" s="122" t="str" cm="1">
        <f t="array" aca="1" ref="A672" ca="1">_xlfn.LET(
_xlpm.詳細項目数, COUNTA($E$11:E672),
_xlpm.直近で詳細項目が空でないセルの行番号, MAX(INDEX((LEN($E$11:E672)&gt;0)*ROW($E$11:E672),0)),
_xlpm.観点数, COUNTA(INDIRECT("F"&amp;_xlpm.直近で詳細項目が空でないセルの行番号):F672),
_xlpm.直近で観点が空でないセルの行番号, MAX(INDEX((LEN($F$11:F672)&gt;0)*ROW($F$11:F672),0)),
_xlpm.テスト内容数, COUNTA(INDIRECT("I"&amp;_xlpm.直近で観点が空でないセルの行番号):I672),
_xlpm.テスト内容数（テスト内容が空の場合は1）, IF(_xlpm.テスト内容数=0,1,_xlpm.テスト内容数),
_xlpm.詳細項目数&amp;"-"&amp;_xlpm.観点数&amp;"-"&amp;_xlpm.テスト内容数（テスト内容が空の場合は1）
)</f>
        <v>115-4-1</v>
      </c>
      <c r="B672" s="157"/>
      <c r="C672" s="150"/>
      <c r="D672" s="125"/>
      <c r="E672" s="151"/>
      <c r="F672" s="137" t="s">
        <v>299</v>
      </c>
      <c r="G672" s="137"/>
      <c r="H672" s="137"/>
      <c r="I672" s="137" t="s">
        <v>821</v>
      </c>
      <c r="J672" s="127"/>
      <c r="K672" s="158"/>
      <c r="L672" s="159"/>
      <c r="M672" s="159"/>
      <c r="N672" s="159"/>
      <c r="O672" s="160"/>
      <c r="P672" s="160"/>
    </row>
    <row r="673" spans="1:16" s="130" customFormat="1" ht="22.5">
      <c r="A673" s="122" t="str" cm="1">
        <f t="array" aca="1" ref="A673" ca="1">_xlfn.LET(
_xlpm.詳細項目数, COUNTA($E$11:E673),
_xlpm.直近で詳細項目が空でないセルの行番号, MAX(INDEX((LEN($E$11:E673)&gt;0)*ROW($E$11:E673),0)),
_xlpm.観点数, COUNTA(INDIRECT("F"&amp;_xlpm.直近で詳細項目が空でないセルの行番号):F673),
_xlpm.直近で観点が空でないセルの行番号, MAX(INDEX((LEN($F$11:F673)&gt;0)*ROW($F$11:F673),0)),
_xlpm.テスト内容数, COUNTA(INDIRECT("I"&amp;_xlpm.直近で観点が空でないセルの行番号):I673),
_xlpm.テスト内容数（テスト内容が空の場合は1）, IF(_xlpm.テスト内容数=0,1,_xlpm.テスト内容数),
_xlpm.詳細項目数&amp;"-"&amp;_xlpm.観点数&amp;"-"&amp;_xlpm.テスト内容数（テスト内容が空の場合は1）
)</f>
        <v>115-5-1</v>
      </c>
      <c r="B673" s="157"/>
      <c r="C673" s="150"/>
      <c r="D673" s="125"/>
      <c r="E673" s="151"/>
      <c r="F673" s="133" t="s">
        <v>300</v>
      </c>
      <c r="G673" s="133" t="s">
        <v>383</v>
      </c>
      <c r="H673" s="133" t="s">
        <v>382</v>
      </c>
      <c r="I673" s="133" t="s">
        <v>1298</v>
      </c>
      <c r="J673" s="134" t="s">
        <v>1299</v>
      </c>
      <c r="K673" s="163" t="s">
        <v>1300</v>
      </c>
      <c r="L673" s="75" t="s">
        <v>1242</v>
      </c>
      <c r="M673" s="74">
        <v>44740</v>
      </c>
      <c r="N673" s="73" t="s">
        <v>1227</v>
      </c>
      <c r="O673" s="75" t="s">
        <v>370</v>
      </c>
      <c r="P673" s="74">
        <v>44750</v>
      </c>
    </row>
    <row r="674" spans="1:16" ht="45">
      <c r="A674" s="122" t="str" cm="1">
        <f t="array" aca="1" ref="A674" ca="1">_xlfn.LET(
_xlpm.詳細項目数, COUNTA($E$11:E674),
_xlpm.直近で詳細項目が空でないセルの行番号, MAX(INDEX((LEN($E$11:E674)&gt;0)*ROW($E$11:E674),0)),
_xlpm.観点数, COUNTA(INDIRECT("F"&amp;_xlpm.直近で詳細項目が空でないセルの行番号):F674),
_xlpm.直近で観点が空でないセルの行番号, MAX(INDEX((LEN($F$11:F674)&gt;0)*ROW($F$11:F674),0)),
_xlpm.テスト内容数, COUNTA(INDIRECT("I"&amp;_xlpm.直近で観点が空でないセルの行番号):I674),
_xlpm.テスト内容数（テスト内容が空の場合は1）, IF(_xlpm.テスト内容数=0,1,_xlpm.テスト内容数),
_xlpm.詳細項目数&amp;"-"&amp;_xlpm.観点数&amp;"-"&amp;_xlpm.テスト内容数（テスト内容が空の場合は1）
)</f>
        <v>115-6-1</v>
      </c>
      <c r="B674" s="157"/>
      <c r="C674" s="150"/>
      <c r="D674" s="125"/>
      <c r="E674" s="151"/>
      <c r="F674" s="133" t="s">
        <v>301</v>
      </c>
      <c r="G674" s="133" t="s">
        <v>343</v>
      </c>
      <c r="H674" s="133" t="s">
        <v>353</v>
      </c>
      <c r="I674" s="133" t="s">
        <v>819</v>
      </c>
      <c r="J674" s="134" t="s">
        <v>820</v>
      </c>
      <c r="K674" s="163" t="s">
        <v>1204</v>
      </c>
      <c r="L674" s="75" t="s">
        <v>1242</v>
      </c>
      <c r="M674" s="74">
        <v>44740</v>
      </c>
      <c r="N674" s="73" t="s">
        <v>1227</v>
      </c>
      <c r="O674" s="75" t="s">
        <v>370</v>
      </c>
      <c r="P674" s="74">
        <v>44750</v>
      </c>
    </row>
    <row r="675" spans="1:16" ht="22.5">
      <c r="A675" s="122" t="str" cm="1">
        <f t="array" aca="1" ref="A675" ca="1">_xlfn.LET(
_xlpm.詳細項目数, COUNTA($E$11:E675),
_xlpm.直近で詳細項目が空でないセルの行番号, MAX(INDEX((LEN($E$11:E675)&gt;0)*ROW($E$11:E675),0)),
_xlpm.観点数, COUNTA(INDIRECT("F"&amp;_xlpm.直近で詳細項目が空でないセルの行番号):F675),
_xlpm.直近で観点が空でないセルの行番号, MAX(INDEX((LEN($F$11:F675)&gt;0)*ROW($F$11:F675),0)),
_xlpm.テスト内容数, COUNTA(INDIRECT("I"&amp;_xlpm.直近で観点が空でないセルの行番号):I675),
_xlpm.テスト内容数（テスト内容が空の場合は1）, IF(_xlpm.テスト内容数=0,1,_xlpm.テスト内容数),
_xlpm.詳細項目数&amp;"-"&amp;_xlpm.観点数&amp;"-"&amp;_xlpm.テスト内容数（テスト内容が空の場合は1）
)</f>
        <v>116-1-1</v>
      </c>
      <c r="B675" s="157"/>
      <c r="C675" s="150"/>
      <c r="D675" s="133" t="s">
        <v>102</v>
      </c>
      <c r="E675" s="133" t="s">
        <v>35</v>
      </c>
      <c r="F675" s="133" t="s">
        <v>302</v>
      </c>
      <c r="G675" s="133" t="s">
        <v>1256</v>
      </c>
      <c r="H675" s="133" t="s">
        <v>1257</v>
      </c>
      <c r="I675" s="134" t="s">
        <v>1258</v>
      </c>
      <c r="J675" s="134" t="s">
        <v>867</v>
      </c>
      <c r="K675" s="163" t="s">
        <v>1161</v>
      </c>
      <c r="L675" s="75" t="s">
        <v>1242</v>
      </c>
      <c r="M675" s="74">
        <v>44740</v>
      </c>
      <c r="N675" s="73" t="s">
        <v>1227</v>
      </c>
      <c r="O675" s="75" t="s">
        <v>370</v>
      </c>
      <c r="P675" s="74">
        <v>44750</v>
      </c>
    </row>
    <row r="676" spans="1:16" ht="22.5">
      <c r="A676" s="122" t="str" cm="1">
        <f t="array" aca="1" ref="A676" ca="1">_xlfn.LET(
_xlpm.詳細項目数, COUNTA($E$11:E676),
_xlpm.直近で詳細項目が空でないセルの行番号, MAX(INDEX((LEN($E$11:E676)&gt;0)*ROW($E$11:E676),0)),
_xlpm.観点数, COUNTA(INDIRECT("F"&amp;_xlpm.直近で詳細項目が空でないセルの行番号):F676),
_xlpm.直近で観点が空でないセルの行番号, MAX(INDEX((LEN($F$11:F676)&gt;0)*ROW($F$11:F676),0)),
_xlpm.テスト内容数, COUNTA(INDIRECT("I"&amp;_xlpm.直近で観点が空でないセルの行番号):I676),
_xlpm.テスト内容数（テスト内容が空の場合は1）, IF(_xlpm.テスト内容数=0,1,_xlpm.テスト内容数),
_xlpm.詳細項目数&amp;"-"&amp;_xlpm.観点数&amp;"-"&amp;_xlpm.テスト内容数（テスト内容が空の場合は1）
)</f>
        <v>117-1-1</v>
      </c>
      <c r="B676" s="131"/>
      <c r="C676" s="150"/>
      <c r="D676" s="124" t="s">
        <v>103</v>
      </c>
      <c r="E676" s="124" t="s">
        <v>35</v>
      </c>
      <c r="F676" s="124" t="s">
        <v>303</v>
      </c>
      <c r="G676" s="133" t="s">
        <v>1293</v>
      </c>
      <c r="H676" s="133" t="s">
        <v>384</v>
      </c>
      <c r="I676" s="133" t="s">
        <v>689</v>
      </c>
      <c r="J676" s="122" t="s">
        <v>772</v>
      </c>
      <c r="K676" s="163" t="s">
        <v>1205</v>
      </c>
      <c r="L676" s="75" t="s">
        <v>1242</v>
      </c>
      <c r="M676" s="74">
        <v>44740</v>
      </c>
      <c r="N676" s="73" t="s">
        <v>1227</v>
      </c>
      <c r="O676" s="75" t="s">
        <v>370</v>
      </c>
      <c r="P676" s="74">
        <v>44750</v>
      </c>
    </row>
    <row r="677" spans="1:16" ht="22.5">
      <c r="A677" s="122" t="str" cm="1">
        <f t="array" aca="1" ref="A677" ca="1">_xlfn.LET(
_xlpm.詳細項目数, COUNTA($E$11:E677),
_xlpm.直近で詳細項目が空でないセルの行番号, MAX(INDEX((LEN($E$11:E677)&gt;0)*ROW($E$11:E677),0)),
_xlpm.観点数, COUNTA(INDIRECT("F"&amp;_xlpm.直近で詳細項目が空でないセルの行番号):F677),
_xlpm.直近で観点が空でないセルの行番号, MAX(INDEX((LEN($F$11:F677)&gt;0)*ROW($F$11:F677),0)),
_xlpm.テスト内容数, COUNTA(INDIRECT("I"&amp;_xlpm.直近で観点が空でないセルの行番号):I677),
_xlpm.テスト内容数（テスト内容が空の場合は1）, IF(_xlpm.テスト内容数=0,1,_xlpm.テスト内容数),
_xlpm.詳細項目数&amp;"-"&amp;_xlpm.観点数&amp;"-"&amp;_xlpm.テスト内容数（テスト内容が空の場合は1）
)</f>
        <v>117-1-2</v>
      </c>
      <c r="B677" s="157"/>
      <c r="C677" s="150"/>
      <c r="D677" s="125"/>
      <c r="E677" s="125"/>
      <c r="F677" s="125"/>
      <c r="G677" s="133" t="s">
        <v>1293</v>
      </c>
      <c r="H677" s="133" t="s">
        <v>384</v>
      </c>
      <c r="I677" s="133" t="s">
        <v>811</v>
      </c>
      <c r="J677" s="122" t="s">
        <v>772</v>
      </c>
      <c r="K677" s="163" t="s">
        <v>1206</v>
      </c>
      <c r="L677" s="75" t="s">
        <v>1242</v>
      </c>
      <c r="M677" s="74">
        <v>44740</v>
      </c>
      <c r="N677" s="73" t="s">
        <v>1227</v>
      </c>
      <c r="O677" s="75" t="s">
        <v>370</v>
      </c>
      <c r="P677" s="74">
        <v>44750</v>
      </c>
    </row>
    <row r="678" spans="1:16" ht="22.5">
      <c r="A678" s="122" t="str" cm="1">
        <f t="array" aca="1" ref="A678" ca="1">_xlfn.LET(
_xlpm.詳細項目数, COUNTA($E$11:E678),
_xlpm.直近で詳細項目が空でないセルの行番号, MAX(INDEX((LEN($E$11:E678)&gt;0)*ROW($E$11:E678),0)),
_xlpm.観点数, COUNTA(INDIRECT("F"&amp;_xlpm.直近で詳細項目が空でないセルの行番号):F678),
_xlpm.直近で観点が空でないセルの行番号, MAX(INDEX((LEN($F$11:F678)&gt;0)*ROW($F$11:F678),0)),
_xlpm.テスト内容数, COUNTA(INDIRECT("I"&amp;_xlpm.直近で観点が空でないセルの行番号):I678),
_xlpm.テスト内容数（テスト内容が空の場合は1）, IF(_xlpm.テスト内容数=0,1,_xlpm.テスト内容数),
_xlpm.詳細項目数&amp;"-"&amp;_xlpm.観点数&amp;"-"&amp;_xlpm.テスト内容数（テスト内容が空の場合は1）
)</f>
        <v>117-1-3</v>
      </c>
      <c r="B678" s="157"/>
      <c r="C678" s="150"/>
      <c r="D678" s="125"/>
      <c r="E678" s="125"/>
      <c r="F678" s="125"/>
      <c r="G678" s="133" t="s">
        <v>1293</v>
      </c>
      <c r="H678" s="133" t="s">
        <v>384</v>
      </c>
      <c r="I678" s="133" t="s">
        <v>1250</v>
      </c>
      <c r="J678" s="122" t="s">
        <v>772</v>
      </c>
      <c r="K678" s="163" t="s">
        <v>1253</v>
      </c>
      <c r="L678" s="75" t="s">
        <v>366</v>
      </c>
      <c r="M678" s="74">
        <v>44740</v>
      </c>
      <c r="N678" s="73" t="s">
        <v>1227</v>
      </c>
      <c r="O678" s="75" t="s">
        <v>370</v>
      </c>
      <c r="P678" s="74">
        <v>44750</v>
      </c>
    </row>
    <row r="679" spans="1:16" ht="22.5">
      <c r="A679" s="122" t="str" cm="1">
        <f t="array" aca="1" ref="A679" ca="1">_xlfn.LET(
_xlpm.詳細項目数, COUNTA($E$11:E679),
_xlpm.直近で詳細項目が空でないセルの行番号, MAX(INDEX((LEN($E$11:E679)&gt;0)*ROW($E$11:E679),0)),
_xlpm.観点数, COUNTA(INDIRECT("F"&amp;_xlpm.直近で詳細項目が空でないセルの行番号):F679),
_xlpm.直近で観点が空でないセルの行番号, MAX(INDEX((LEN($F$11:F679)&gt;0)*ROW($F$11:F679),0)),
_xlpm.テスト内容数, COUNTA(INDIRECT("I"&amp;_xlpm.直近で観点が空でないセルの行番号):I679),
_xlpm.テスト内容数（テスト内容が空の場合は1）, IF(_xlpm.テスト内容数=0,1,_xlpm.テスト内容数),
_xlpm.詳細項目数&amp;"-"&amp;_xlpm.観点数&amp;"-"&amp;_xlpm.テスト内容数（テスト内容が空の場合は1）
)</f>
        <v>117-1-4</v>
      </c>
      <c r="B679" s="157"/>
      <c r="C679" s="150"/>
      <c r="D679" s="125"/>
      <c r="E679" s="125"/>
      <c r="F679" s="125"/>
      <c r="G679" s="133" t="s">
        <v>1293</v>
      </c>
      <c r="H679" s="133" t="s">
        <v>384</v>
      </c>
      <c r="I679" s="133" t="s">
        <v>806</v>
      </c>
      <c r="J679" s="122" t="s">
        <v>772</v>
      </c>
      <c r="K679" s="163" t="s">
        <v>1207</v>
      </c>
      <c r="L679" s="75" t="s">
        <v>1242</v>
      </c>
      <c r="M679" s="74">
        <v>44740</v>
      </c>
      <c r="N679" s="73" t="s">
        <v>1227</v>
      </c>
      <c r="O679" s="75" t="s">
        <v>370</v>
      </c>
      <c r="P679" s="74">
        <v>44750</v>
      </c>
    </row>
    <row r="680" spans="1:16" ht="22.5">
      <c r="A680" s="122" t="str" cm="1">
        <f t="array" aca="1" ref="A680" ca="1">_xlfn.LET(
_xlpm.詳細項目数, COUNTA($E$11:E680),
_xlpm.直近で詳細項目が空でないセルの行番号, MAX(INDEX((LEN($E$11:E680)&gt;0)*ROW($E$11:E680),0)),
_xlpm.観点数, COUNTA(INDIRECT("F"&amp;_xlpm.直近で詳細項目が空でないセルの行番号):F680),
_xlpm.直近で観点が空でないセルの行番号, MAX(INDEX((LEN($F$11:F680)&gt;0)*ROW($F$11:F680),0)),
_xlpm.テスト内容数, COUNTA(INDIRECT("I"&amp;_xlpm.直近で観点が空でないセルの行番号):I680),
_xlpm.テスト内容数（テスト内容が空の場合は1）, IF(_xlpm.テスト内容数=0,1,_xlpm.テスト内容数),
_xlpm.詳細項目数&amp;"-"&amp;_xlpm.観点数&amp;"-"&amp;_xlpm.テスト内容数（テスト内容が空の場合は1）
)</f>
        <v>117-1-5</v>
      </c>
      <c r="B680" s="157"/>
      <c r="C680" s="150"/>
      <c r="D680" s="125"/>
      <c r="E680" s="125"/>
      <c r="F680" s="125"/>
      <c r="G680" s="133" t="s">
        <v>1293</v>
      </c>
      <c r="H680" s="133" t="s">
        <v>384</v>
      </c>
      <c r="I680" s="133" t="s">
        <v>807</v>
      </c>
      <c r="J680" s="122" t="s">
        <v>772</v>
      </c>
      <c r="K680" s="163" t="s">
        <v>1208</v>
      </c>
      <c r="L680" s="75" t="s">
        <v>1242</v>
      </c>
      <c r="M680" s="74">
        <v>44740</v>
      </c>
      <c r="N680" s="73" t="s">
        <v>1227</v>
      </c>
      <c r="O680" s="75" t="s">
        <v>370</v>
      </c>
      <c r="P680" s="74">
        <v>44750</v>
      </c>
    </row>
    <row r="681" spans="1:16" ht="22.5">
      <c r="A681" s="122" t="str" cm="1">
        <f t="array" aca="1" ref="A681" ca="1">_xlfn.LET(
_xlpm.詳細項目数, COUNTA($E$11:E681),
_xlpm.直近で詳細項目が空でないセルの行番号, MAX(INDEX((LEN($E$11:E681)&gt;0)*ROW($E$11:E681),0)),
_xlpm.観点数, COUNTA(INDIRECT("F"&amp;_xlpm.直近で詳細項目が空でないセルの行番号):F681),
_xlpm.直近で観点が空でないセルの行番号, MAX(INDEX((LEN($F$11:F681)&gt;0)*ROW($F$11:F681),0)),
_xlpm.テスト内容数, COUNTA(INDIRECT("I"&amp;_xlpm.直近で観点が空でないセルの行番号):I681),
_xlpm.テスト内容数（テスト内容が空の場合は1）, IF(_xlpm.テスト内容数=0,1,_xlpm.テスト内容数),
_xlpm.詳細項目数&amp;"-"&amp;_xlpm.観点数&amp;"-"&amp;_xlpm.テスト内容数（テスト内容が空の場合は1）
)</f>
        <v>117-1-6</v>
      </c>
      <c r="B681" s="157"/>
      <c r="C681" s="150"/>
      <c r="D681" s="125"/>
      <c r="E681" s="125"/>
      <c r="F681" s="125"/>
      <c r="G681" s="133" t="s">
        <v>1293</v>
      </c>
      <c r="H681" s="133" t="s">
        <v>384</v>
      </c>
      <c r="I681" s="133" t="s">
        <v>808</v>
      </c>
      <c r="J681" s="122" t="s">
        <v>772</v>
      </c>
      <c r="K681" s="163" t="s">
        <v>1209</v>
      </c>
      <c r="L681" s="75" t="s">
        <v>1242</v>
      </c>
      <c r="M681" s="74">
        <v>44740</v>
      </c>
      <c r="N681" s="73" t="s">
        <v>1227</v>
      </c>
      <c r="O681" s="75" t="s">
        <v>370</v>
      </c>
      <c r="P681" s="74">
        <v>44750</v>
      </c>
    </row>
    <row r="682" spans="1:16" ht="22.5">
      <c r="A682" s="122" t="str" cm="1">
        <f t="array" aca="1" ref="A682" ca="1">_xlfn.LET(
_xlpm.詳細項目数, COUNTA($E$11:E682),
_xlpm.直近で詳細項目が空でないセルの行番号, MAX(INDEX((LEN($E$11:E682)&gt;0)*ROW($E$11:E682),0)),
_xlpm.観点数, COUNTA(INDIRECT("F"&amp;_xlpm.直近で詳細項目が空でないセルの行番号):F682),
_xlpm.直近で観点が空でないセルの行番号, MAX(INDEX((LEN($F$11:F682)&gt;0)*ROW($F$11:F682),0)),
_xlpm.テスト内容数, COUNTA(INDIRECT("I"&amp;_xlpm.直近で観点が空でないセルの行番号):I682),
_xlpm.テスト内容数（テスト内容が空の場合は1）, IF(_xlpm.テスト内容数=0,1,_xlpm.テスト内容数),
_xlpm.詳細項目数&amp;"-"&amp;_xlpm.観点数&amp;"-"&amp;_xlpm.テスト内容数（テスト内容が空の場合は1）
)</f>
        <v>117-1-7</v>
      </c>
      <c r="B682" s="157"/>
      <c r="C682" s="150"/>
      <c r="D682" s="125"/>
      <c r="E682" s="125"/>
      <c r="F682" s="125"/>
      <c r="G682" s="133" t="s">
        <v>1293</v>
      </c>
      <c r="H682" s="133" t="s">
        <v>384</v>
      </c>
      <c r="I682" s="133" t="s">
        <v>809</v>
      </c>
      <c r="J682" s="122" t="s">
        <v>772</v>
      </c>
      <c r="K682" s="163" t="s">
        <v>1210</v>
      </c>
      <c r="L682" s="75" t="s">
        <v>1242</v>
      </c>
      <c r="M682" s="74">
        <v>44740</v>
      </c>
      <c r="N682" s="73" t="s">
        <v>1227</v>
      </c>
      <c r="O682" s="75" t="s">
        <v>370</v>
      </c>
      <c r="P682" s="74">
        <v>44750</v>
      </c>
    </row>
    <row r="683" spans="1:16" ht="22.5">
      <c r="A683" s="122" t="str" cm="1">
        <f t="array" aca="1" ref="A683" ca="1">_xlfn.LET(
_xlpm.詳細項目数, COUNTA($E$11:E683),
_xlpm.直近で詳細項目が空でないセルの行番号, MAX(INDEX((LEN($E$11:E683)&gt;0)*ROW($E$11:E683),0)),
_xlpm.観点数, COUNTA(INDIRECT("F"&amp;_xlpm.直近で詳細項目が空でないセルの行番号):F683),
_xlpm.直近で観点が空でないセルの行番号, MAX(INDEX((LEN($F$11:F683)&gt;0)*ROW($F$11:F683),0)),
_xlpm.テスト内容数, COUNTA(INDIRECT("I"&amp;_xlpm.直近で観点が空でないセルの行番号):I683),
_xlpm.テスト内容数（テスト内容が空の場合は1）, IF(_xlpm.テスト内容数=0,1,_xlpm.テスト内容数),
_xlpm.詳細項目数&amp;"-"&amp;_xlpm.観点数&amp;"-"&amp;_xlpm.テスト内容数（テスト内容が空の場合は1）
)</f>
        <v>117-1-8</v>
      </c>
      <c r="B683" s="157"/>
      <c r="C683" s="150"/>
      <c r="D683" s="125"/>
      <c r="E683" s="125"/>
      <c r="F683" s="125"/>
      <c r="G683" s="133" t="s">
        <v>1293</v>
      </c>
      <c r="H683" s="133" t="s">
        <v>384</v>
      </c>
      <c r="I683" s="133" t="s">
        <v>810</v>
      </c>
      <c r="J683" s="122" t="s">
        <v>772</v>
      </c>
      <c r="K683" s="163" t="s">
        <v>1211</v>
      </c>
      <c r="L683" s="75" t="s">
        <v>1242</v>
      </c>
      <c r="M683" s="74">
        <v>44740</v>
      </c>
      <c r="N683" s="73" t="s">
        <v>1227</v>
      </c>
      <c r="O683" s="75" t="s">
        <v>370</v>
      </c>
      <c r="P683" s="74">
        <v>44750</v>
      </c>
    </row>
    <row r="684" spans="1:16" ht="22.5">
      <c r="A684" s="122" t="str" cm="1">
        <f t="array" aca="1" ref="A684" ca="1">_xlfn.LET(
_xlpm.詳細項目数, COUNTA($E$11:E684),
_xlpm.直近で詳細項目が空でないセルの行番号, MAX(INDEX((LEN($E$11:E684)&gt;0)*ROW($E$11:E684),0)),
_xlpm.観点数, COUNTA(INDIRECT("F"&amp;_xlpm.直近で詳細項目が空でないセルの行番号):F684),
_xlpm.直近で観点が空でないセルの行番号, MAX(INDEX((LEN($F$11:F684)&gt;0)*ROW($F$11:F684),0)),
_xlpm.テスト内容数, COUNTA(INDIRECT("I"&amp;_xlpm.直近で観点が空でないセルの行番号):I684),
_xlpm.テスト内容数（テスト内容が空の場合は1）, IF(_xlpm.テスト内容数=0,1,_xlpm.テスト内容数),
_xlpm.詳細項目数&amp;"-"&amp;_xlpm.観点数&amp;"-"&amp;_xlpm.テスト内容数（テスト内容が空の場合は1）
)</f>
        <v>117-1-9</v>
      </c>
      <c r="B684" s="157"/>
      <c r="C684" s="150"/>
      <c r="D684" s="132"/>
      <c r="E684" s="132"/>
      <c r="F684" s="132"/>
      <c r="G684" s="133" t="s">
        <v>1293</v>
      </c>
      <c r="H684" s="133" t="s">
        <v>384</v>
      </c>
      <c r="I684" s="133" t="s">
        <v>812</v>
      </c>
      <c r="J684" s="122" t="s">
        <v>772</v>
      </c>
      <c r="K684" s="163" t="s">
        <v>1212</v>
      </c>
      <c r="L684" s="75" t="s">
        <v>1242</v>
      </c>
      <c r="M684" s="74">
        <v>44740</v>
      </c>
      <c r="N684" s="73" t="s">
        <v>1227</v>
      </c>
      <c r="O684" s="75" t="s">
        <v>370</v>
      </c>
      <c r="P684" s="74">
        <v>44750</v>
      </c>
    </row>
    <row r="685" spans="1:16" ht="22.5">
      <c r="A685" s="122" t="str" cm="1">
        <f t="array" aca="1" ref="A685" ca="1">_xlfn.LET(
_xlpm.詳細項目数, COUNTA($E$11:E685),
_xlpm.直近で詳細項目が空でないセルの行番号, MAX(INDEX((LEN($E$11:E685)&gt;0)*ROW($E$11:E685),0)),
_xlpm.観点数, COUNTA(INDIRECT("F"&amp;_xlpm.直近で詳細項目が空でないセルの行番号):F685),
_xlpm.直近で観点が空でないセルの行番号, MAX(INDEX((LEN($F$11:F685)&gt;0)*ROW($F$11:F685),0)),
_xlpm.テスト内容数, COUNTA(INDIRECT("I"&amp;_xlpm.直近で観点が空でないセルの行番号):I685),
_xlpm.テスト内容数（テスト内容が空の場合は1）, IF(_xlpm.テスト内容数=0,1,_xlpm.テスト内容数),
_xlpm.詳細項目数&amp;"-"&amp;_xlpm.観点数&amp;"-"&amp;_xlpm.テスト内容数（テスト内容が空の場合は1）
)</f>
        <v>118-1-1</v>
      </c>
      <c r="B685" s="186"/>
      <c r="C685" s="149"/>
      <c r="D685" s="133" t="s">
        <v>104</v>
      </c>
      <c r="E685" s="133" t="s">
        <v>35</v>
      </c>
      <c r="F685" s="133" t="s">
        <v>304</v>
      </c>
      <c r="G685" s="133" t="s">
        <v>1293</v>
      </c>
      <c r="H685" s="133" t="s">
        <v>1251</v>
      </c>
      <c r="I685" s="133" t="s">
        <v>689</v>
      </c>
      <c r="J685" s="122" t="s">
        <v>1252</v>
      </c>
      <c r="K685" s="163" t="s">
        <v>1254</v>
      </c>
      <c r="L685" s="75" t="s">
        <v>366</v>
      </c>
      <c r="M685" s="74">
        <v>44740</v>
      </c>
      <c r="N685" s="73" t="s">
        <v>1227</v>
      </c>
      <c r="O685" s="75" t="s">
        <v>370</v>
      </c>
      <c r="P685" s="74">
        <v>44750</v>
      </c>
    </row>
    <row r="686" spans="1:16" s="130" customFormat="1" ht="22.5">
      <c r="A686" s="122" t="str" cm="1">
        <f t="array" aca="1" ref="A686" ca="1">_xlfn.LET(
_xlpm.詳細項目数, COUNTA($E$11:E686),
_xlpm.直近で詳細項目が空でないセルの行番号, MAX(INDEX((LEN($E$11:E686)&gt;0)*ROW($E$11:E686),0)),
_xlpm.観点数, COUNTA(INDIRECT("F"&amp;_xlpm.直近で詳細項目が空でないセルの行番号):F686),
_xlpm.直近で観点が空でないセルの行番号, MAX(INDEX((LEN($F$11:F686)&gt;0)*ROW($F$11:F686),0)),
_xlpm.テスト内容数, COUNTA(INDIRECT("I"&amp;_xlpm.直近で観点が空でないセルの行番号):I686),
_xlpm.テスト内容数（テスト内容が空の場合は1）, IF(_xlpm.テスト内容数=0,1,_xlpm.テスト内容数),
_xlpm.詳細項目数&amp;"-"&amp;_xlpm.観点数&amp;"-"&amp;_xlpm.テスト内容数（テスト内容が空の場合は1）
)</f>
        <v>119-1-1</v>
      </c>
      <c r="B686" s="172" t="s">
        <v>105</v>
      </c>
      <c r="C686" s="145" t="s">
        <v>106</v>
      </c>
      <c r="D686" s="145" t="s">
        <v>107</v>
      </c>
      <c r="E686" s="145" t="s">
        <v>35</v>
      </c>
      <c r="F686" s="137" t="s">
        <v>305</v>
      </c>
      <c r="G686" s="137"/>
      <c r="H686" s="137"/>
      <c r="I686" s="46" t="s">
        <v>381</v>
      </c>
      <c r="J686" s="46"/>
      <c r="K686" s="158"/>
      <c r="L686" s="159"/>
      <c r="M686" s="159"/>
      <c r="N686" s="159"/>
      <c r="O686" s="160"/>
      <c r="P686" s="160"/>
    </row>
    <row r="687" spans="1:16" s="130" customFormat="1">
      <c r="A687" s="122" t="str" cm="1">
        <f t="array" aca="1" ref="A687" ca="1">_xlfn.LET(
_xlpm.詳細項目数, COUNTA($E$11:E687),
_xlpm.直近で詳細項目が空でないセルの行番号, MAX(INDEX((LEN($E$11:E687)&gt;0)*ROW($E$11:E687),0)),
_xlpm.観点数, COUNTA(INDIRECT("F"&amp;_xlpm.直近で詳細項目が空でないセルの行番号):F687),
_xlpm.直近で観点が空でないセルの行番号, MAX(INDEX((LEN($F$11:F687)&gt;0)*ROW($F$11:F687),0)),
_xlpm.テスト内容数, COUNTA(INDIRECT("I"&amp;_xlpm.直近で観点が空でないセルの行番号):I687),
_xlpm.テスト内容数（テスト内容が空の場合は1）, IF(_xlpm.テスト内容数=0,1,_xlpm.テスト内容数),
_xlpm.詳細項目数&amp;"-"&amp;_xlpm.観点数&amp;"-"&amp;_xlpm.テスト内容数（テスト内容が空の場合は1）
)</f>
        <v>119-2-1</v>
      </c>
      <c r="B687" s="170"/>
      <c r="C687" s="167"/>
      <c r="D687" s="148"/>
      <c r="E687" s="148"/>
      <c r="F687" s="137" t="s">
        <v>306</v>
      </c>
      <c r="G687" s="137"/>
      <c r="H687" s="137"/>
      <c r="I687" s="46" t="s">
        <v>381</v>
      </c>
      <c r="J687" s="46"/>
      <c r="K687" s="158"/>
      <c r="L687" s="159"/>
      <c r="M687" s="159"/>
      <c r="N687" s="159"/>
      <c r="O687" s="160"/>
      <c r="P687" s="160"/>
    </row>
  </sheetData>
  <autoFilter ref="A10:P687" xr:uid="{5BBE5B88-9450-4DBF-A5BD-089AA7F66955}"/>
  <mergeCells count="2">
    <mergeCell ref="B202:B203"/>
    <mergeCell ref="B222:B223"/>
  </mergeCells>
  <phoneticPr fontId="7"/>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9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94F3-E820-4B70-89BC-7E5BA65636C7}">
  <sheetPr codeName="Sheet2">
    <pageSetUpPr fitToPage="1"/>
  </sheetPr>
  <dimension ref="A1:P47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3" customWidth="1"/>
    <col min="10" max="10" width="32.875" style="35" customWidth="1"/>
    <col min="11" max="11" width="18" style="96" customWidth="1"/>
    <col min="12" max="13" width="8.625" style="93" customWidth="1"/>
    <col min="14" max="14" width="9" style="93" customWidth="1"/>
    <col min="15" max="16" width="9" style="25" customWidth="1"/>
    <col min="17" max="16384" width="9" style="25"/>
  </cols>
  <sheetData>
    <row r="1" spans="1:16">
      <c r="A1" s="25" t="s">
        <v>362</v>
      </c>
    </row>
    <row r="2" spans="1:16">
      <c r="A2" s="25" t="s">
        <v>4</v>
      </c>
    </row>
    <row r="4" spans="1:16">
      <c r="A4" s="25" t="s">
        <v>359</v>
      </c>
    </row>
    <row r="5" spans="1:16">
      <c r="A5" s="25" t="s">
        <v>360</v>
      </c>
    </row>
    <row r="6" spans="1:16">
      <c r="A6" s="25" t="s">
        <v>605</v>
      </c>
      <c r="I6" s="25" t="s">
        <v>361</v>
      </c>
      <c r="J6" s="25" t="s">
        <v>0</v>
      </c>
    </row>
    <row r="7" spans="1:16">
      <c r="A7" s="25" t="s">
        <v>11</v>
      </c>
      <c r="I7" s="25" t="s">
        <v>371</v>
      </c>
      <c r="J7" s="25" t="s">
        <v>1</v>
      </c>
    </row>
    <row r="8" spans="1:16" ht="12" thickBot="1">
      <c r="A8" s="27" t="s">
        <v>963</v>
      </c>
      <c r="B8" s="27"/>
      <c r="C8" s="27"/>
      <c r="D8" s="28"/>
      <c r="E8" s="27"/>
      <c r="F8" s="27"/>
      <c r="G8" s="27"/>
      <c r="H8" s="27"/>
      <c r="I8" s="34"/>
      <c r="J8" s="36"/>
      <c r="K8" s="97"/>
      <c r="L8" s="94"/>
      <c r="M8" s="94"/>
      <c r="N8" s="94"/>
      <c r="O8" s="27"/>
      <c r="P8" s="27"/>
    </row>
    <row r="9" spans="1:16" ht="12" thickTop="1"/>
    <row r="10" spans="1:16" s="30" customFormat="1">
      <c r="A10" s="31" t="s">
        <v>12</v>
      </c>
      <c r="B10" s="29" t="s">
        <v>355</v>
      </c>
      <c r="C10" s="29" t="s">
        <v>356</v>
      </c>
      <c r="D10" s="29" t="s">
        <v>357</v>
      </c>
      <c r="E10" s="29" t="s">
        <v>962</v>
      </c>
      <c r="F10" s="39" t="s">
        <v>307</v>
      </c>
      <c r="G10" s="39" t="s">
        <v>358</v>
      </c>
      <c r="H10" s="39" t="s">
        <v>335</v>
      </c>
      <c r="I10" s="37" t="s">
        <v>2</v>
      </c>
      <c r="J10" s="38" t="s">
        <v>3</v>
      </c>
      <c r="K10" s="98" t="s">
        <v>334</v>
      </c>
      <c r="L10" s="95" t="s">
        <v>5</v>
      </c>
      <c r="M10" s="95" t="s">
        <v>10</v>
      </c>
      <c r="N10" s="95" t="s">
        <v>6</v>
      </c>
      <c r="O10" s="32" t="s">
        <v>7</v>
      </c>
      <c r="P10" s="32" t="s">
        <v>8</v>
      </c>
    </row>
    <row r="11" spans="1:16" s="130" customFormat="1"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1" t="s">
        <v>29</v>
      </c>
      <c r="C11" s="126" t="s">
        <v>30</v>
      </c>
      <c r="D11" s="145" t="s">
        <v>31</v>
      </c>
      <c r="E11" s="137" t="s">
        <v>32</v>
      </c>
      <c r="F11" s="137" t="s">
        <v>108</v>
      </c>
      <c r="G11" s="137"/>
      <c r="H11" s="137"/>
      <c r="I11" s="127" t="s">
        <v>908</v>
      </c>
      <c r="J11" s="127"/>
      <c r="K11" s="127"/>
      <c r="L11" s="72"/>
      <c r="M11" s="129"/>
      <c r="N11" s="70"/>
      <c r="O11" s="72"/>
      <c r="P11" s="129"/>
    </row>
    <row r="12" spans="1:16" s="130" customFormat="1"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65"/>
      <c r="C12" s="165"/>
      <c r="D12" s="148"/>
      <c r="E12" s="148" t="s">
        <v>33</v>
      </c>
      <c r="F12" s="137" t="s">
        <v>109</v>
      </c>
      <c r="G12" s="137"/>
      <c r="H12" s="137"/>
      <c r="I12" s="127" t="s">
        <v>908</v>
      </c>
      <c r="J12" s="127"/>
      <c r="K12" s="127"/>
      <c r="L12" s="72"/>
      <c r="M12" s="129"/>
      <c r="N12" s="70"/>
      <c r="O12" s="72"/>
      <c r="P12" s="129"/>
    </row>
    <row r="13" spans="1:16" s="42" customFormat="1" ht="22.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65"/>
      <c r="C13" s="165"/>
      <c r="D13" s="145" t="s">
        <v>34</v>
      </c>
      <c r="E13" s="145" t="s">
        <v>35</v>
      </c>
      <c r="F13" s="137" t="s">
        <v>110</v>
      </c>
      <c r="G13" s="137"/>
      <c r="H13" s="137"/>
      <c r="I13" s="127" t="s">
        <v>908</v>
      </c>
      <c r="J13" s="127"/>
      <c r="K13" s="127"/>
      <c r="L13" s="139"/>
      <c r="M13" s="140"/>
      <c r="N13" s="141"/>
      <c r="O13" s="142"/>
      <c r="P13" s="140"/>
    </row>
    <row r="14" spans="1:16" s="42" customFormat="1">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65"/>
      <c r="C14" s="165"/>
      <c r="D14" s="145"/>
      <c r="E14" s="145"/>
      <c r="F14" s="137" t="s">
        <v>111</v>
      </c>
      <c r="G14" s="137"/>
      <c r="H14" s="137"/>
      <c r="I14" s="127" t="s">
        <v>908</v>
      </c>
      <c r="J14" s="127"/>
      <c r="K14" s="127"/>
      <c r="L14" s="139"/>
      <c r="M14" s="140"/>
      <c r="N14" s="141"/>
      <c r="O14" s="142"/>
      <c r="P14" s="140"/>
    </row>
    <row r="15" spans="1:16" s="42" customFormat="1">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65"/>
      <c r="C15" s="165"/>
      <c r="D15" s="145"/>
      <c r="E15" s="145"/>
      <c r="F15" s="137" t="s">
        <v>112</v>
      </c>
      <c r="G15" s="137"/>
      <c r="H15" s="137"/>
      <c r="I15" s="127" t="s">
        <v>908</v>
      </c>
      <c r="J15" s="127"/>
      <c r="K15" s="127"/>
      <c r="L15" s="139"/>
      <c r="M15" s="140"/>
      <c r="N15" s="141"/>
      <c r="O15" s="142"/>
      <c r="P15" s="140"/>
    </row>
    <row r="16" spans="1:16" s="42" customFormat="1">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65"/>
      <c r="C16" s="165"/>
      <c r="D16" s="145"/>
      <c r="E16" s="145"/>
      <c r="F16" s="137" t="s">
        <v>113</v>
      </c>
      <c r="G16" s="137"/>
      <c r="H16" s="137"/>
      <c r="I16" s="127" t="s">
        <v>908</v>
      </c>
      <c r="J16" s="127"/>
      <c r="K16" s="127"/>
      <c r="L16" s="72"/>
      <c r="M16" s="129"/>
      <c r="N16" s="70"/>
      <c r="O16" s="72"/>
      <c r="P16" s="129"/>
    </row>
    <row r="17" spans="1:16" s="42" customFormat="1" ht="22.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65"/>
      <c r="C17" s="165"/>
      <c r="D17" s="155"/>
      <c r="E17" s="148"/>
      <c r="F17" s="137" t="s">
        <v>114</v>
      </c>
      <c r="G17" s="137"/>
      <c r="H17" s="137"/>
      <c r="I17" s="127" t="s">
        <v>908</v>
      </c>
      <c r="J17" s="127"/>
      <c r="K17" s="56"/>
      <c r="L17" s="72"/>
      <c r="M17" s="129"/>
      <c r="N17" s="70"/>
      <c r="O17" s="72"/>
      <c r="P17" s="129"/>
    </row>
    <row r="18" spans="1:16" s="130" customFormat="1"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65"/>
      <c r="C18" s="165"/>
      <c r="D18" s="153" t="s">
        <v>36</v>
      </c>
      <c r="E18" s="145" t="s">
        <v>37</v>
      </c>
      <c r="F18" s="137" t="s">
        <v>115</v>
      </c>
      <c r="G18" s="137"/>
      <c r="H18" s="137"/>
      <c r="I18" s="127" t="s">
        <v>908</v>
      </c>
      <c r="J18" s="127"/>
      <c r="K18" s="127"/>
      <c r="L18" s="72"/>
      <c r="M18" s="129"/>
      <c r="N18" s="70"/>
      <c r="O18" s="72"/>
      <c r="P18" s="129"/>
    </row>
    <row r="19" spans="1:16" s="130" customFormat="1"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65"/>
      <c r="C19" s="165"/>
      <c r="D19" s="153"/>
      <c r="E19" s="145"/>
      <c r="F19" s="137" t="s">
        <v>116</v>
      </c>
      <c r="G19" s="137"/>
      <c r="H19" s="137"/>
      <c r="I19" s="127" t="s">
        <v>908</v>
      </c>
      <c r="J19" s="127"/>
      <c r="K19" s="127"/>
      <c r="L19" s="72"/>
      <c r="M19" s="129"/>
      <c r="N19" s="70"/>
      <c r="O19" s="72"/>
      <c r="P19" s="129"/>
    </row>
    <row r="20" spans="1:16" s="130" customFormat="1"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65"/>
      <c r="C20" s="165"/>
      <c r="D20" s="153"/>
      <c r="E20" s="148"/>
      <c r="F20" s="137" t="s">
        <v>117</v>
      </c>
      <c r="G20" s="137"/>
      <c r="H20" s="137"/>
      <c r="I20" s="127" t="s">
        <v>908</v>
      </c>
      <c r="J20" s="127"/>
      <c r="K20" s="127"/>
      <c r="L20" s="72"/>
      <c r="M20" s="129"/>
      <c r="N20" s="70"/>
      <c r="O20" s="72"/>
      <c r="P20" s="129"/>
    </row>
    <row r="21" spans="1:16" s="130" customFormat="1"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65"/>
      <c r="C21" s="165"/>
      <c r="D21" s="153"/>
      <c r="E21" s="145" t="s">
        <v>38</v>
      </c>
      <c r="F21" s="137" t="s">
        <v>118</v>
      </c>
      <c r="G21" s="137"/>
      <c r="H21" s="137"/>
      <c r="I21" s="127" t="s">
        <v>908</v>
      </c>
      <c r="J21" s="127"/>
      <c r="K21" s="127"/>
      <c r="L21" s="72"/>
      <c r="M21" s="129"/>
      <c r="N21" s="70"/>
      <c r="O21" s="72"/>
      <c r="P21" s="129"/>
    </row>
    <row r="22" spans="1:16" s="130" customFormat="1">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65"/>
      <c r="C22" s="165"/>
      <c r="D22" s="153"/>
      <c r="E22" s="145"/>
      <c r="F22" s="137" t="s">
        <v>119</v>
      </c>
      <c r="G22" s="137"/>
      <c r="H22" s="137"/>
      <c r="I22" s="127" t="s">
        <v>908</v>
      </c>
      <c r="J22" s="127"/>
      <c r="K22" s="127"/>
      <c r="L22" s="72"/>
      <c r="M22" s="129"/>
      <c r="N22" s="70"/>
      <c r="O22" s="72"/>
      <c r="P22" s="129"/>
    </row>
    <row r="23" spans="1:16" s="130" customFormat="1"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65"/>
      <c r="C23" s="165"/>
      <c r="D23" s="153"/>
      <c r="E23" s="145"/>
      <c r="F23" s="137" t="s">
        <v>959</v>
      </c>
      <c r="G23" s="137"/>
      <c r="H23" s="137"/>
      <c r="I23" s="127" t="s">
        <v>908</v>
      </c>
      <c r="J23" s="127"/>
      <c r="K23" s="127"/>
      <c r="L23" s="72"/>
      <c r="M23" s="129"/>
      <c r="N23" s="70"/>
      <c r="O23" s="72"/>
      <c r="P23" s="129"/>
    </row>
    <row r="24" spans="1:16" s="130" customFormat="1">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65"/>
      <c r="C24" s="165"/>
      <c r="D24" s="155"/>
      <c r="E24" s="148"/>
      <c r="F24" s="137" t="s">
        <v>958</v>
      </c>
      <c r="G24" s="137"/>
      <c r="H24" s="137"/>
      <c r="I24" s="127" t="s">
        <v>908</v>
      </c>
      <c r="J24" s="127"/>
      <c r="K24" s="127"/>
      <c r="L24" s="72"/>
      <c r="M24" s="129"/>
      <c r="N24" s="70"/>
      <c r="O24" s="72"/>
      <c r="P24" s="129"/>
    </row>
    <row r="25" spans="1:16" s="42" customFormat="1"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65"/>
      <c r="C25" s="165"/>
      <c r="D25" s="153" t="s">
        <v>39</v>
      </c>
      <c r="E25" s="153" t="s">
        <v>35</v>
      </c>
      <c r="F25" s="137" t="s">
        <v>120</v>
      </c>
      <c r="G25" s="137"/>
      <c r="H25" s="137"/>
      <c r="I25" s="127" t="s">
        <v>908</v>
      </c>
      <c r="J25" s="127"/>
      <c r="K25" s="127"/>
      <c r="L25" s="139"/>
      <c r="M25" s="140"/>
      <c r="N25" s="141"/>
      <c r="O25" s="142"/>
      <c r="P25" s="140"/>
    </row>
    <row r="26" spans="1:16" s="42" customFormat="1">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65"/>
      <c r="C26" s="165"/>
      <c r="D26" s="155"/>
      <c r="E26" s="148"/>
      <c r="F26" s="137" t="s">
        <v>121</v>
      </c>
      <c r="G26" s="137"/>
      <c r="H26" s="137"/>
      <c r="I26" s="127" t="s">
        <v>908</v>
      </c>
      <c r="J26" s="127"/>
      <c r="K26" s="127"/>
      <c r="L26" s="139"/>
      <c r="M26" s="140"/>
      <c r="N26" s="141"/>
      <c r="O26" s="142"/>
      <c r="P26" s="140"/>
    </row>
    <row r="27" spans="1:16" s="42" customFormat="1" ht="22.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65"/>
      <c r="C27" s="165"/>
      <c r="D27" s="153" t="s">
        <v>40</v>
      </c>
      <c r="E27" s="145" t="s">
        <v>41</v>
      </c>
      <c r="F27" s="137" t="s">
        <v>122</v>
      </c>
      <c r="G27" s="137"/>
      <c r="H27" s="137"/>
      <c r="I27" s="127" t="s">
        <v>908</v>
      </c>
      <c r="J27" s="127"/>
      <c r="K27" s="127"/>
      <c r="L27" s="139"/>
      <c r="M27" s="140"/>
      <c r="N27" s="141"/>
      <c r="O27" s="142"/>
      <c r="P27" s="140"/>
    </row>
    <row r="28" spans="1:16" s="42" customFormat="1"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65"/>
      <c r="C28" s="165"/>
      <c r="D28" s="153"/>
      <c r="E28" s="148"/>
      <c r="F28" s="137" t="s">
        <v>123</v>
      </c>
      <c r="G28" s="137"/>
      <c r="H28" s="137"/>
      <c r="I28" s="127" t="s">
        <v>908</v>
      </c>
      <c r="J28" s="127"/>
      <c r="K28" s="127"/>
      <c r="L28" s="139"/>
      <c r="M28" s="140"/>
      <c r="N28" s="141"/>
      <c r="O28" s="142"/>
      <c r="P28" s="140"/>
    </row>
    <row r="29" spans="1:16" s="130" customFormat="1">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65"/>
      <c r="C29" s="165"/>
      <c r="D29" s="145"/>
      <c r="E29" s="145" t="s">
        <v>42</v>
      </c>
      <c r="F29" s="137" t="s">
        <v>124</v>
      </c>
      <c r="G29" s="137"/>
      <c r="H29" s="137"/>
      <c r="I29" s="127" t="s">
        <v>908</v>
      </c>
      <c r="J29" s="127"/>
      <c r="K29" s="127"/>
      <c r="L29" s="147"/>
      <c r="M29" s="129"/>
      <c r="N29" s="147"/>
      <c r="O29" s="147"/>
      <c r="P29" s="129"/>
    </row>
    <row r="30" spans="1:16" s="130" customFormat="1">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65"/>
      <c r="C30" s="165"/>
      <c r="D30" s="153"/>
      <c r="E30" s="145"/>
      <c r="F30" s="137" t="s">
        <v>125</v>
      </c>
      <c r="G30" s="137"/>
      <c r="H30" s="137"/>
      <c r="I30" s="127" t="s">
        <v>908</v>
      </c>
      <c r="J30" s="127"/>
      <c r="K30" s="127"/>
      <c r="L30" s="147"/>
      <c r="M30" s="129"/>
      <c r="N30" s="147"/>
      <c r="O30" s="147"/>
      <c r="P30" s="129"/>
    </row>
    <row r="31" spans="1:16" s="130" customFormat="1">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65"/>
      <c r="C31" s="165"/>
      <c r="D31" s="153"/>
      <c r="E31" s="145"/>
      <c r="F31" s="137" t="s">
        <v>126</v>
      </c>
      <c r="G31" s="137"/>
      <c r="H31" s="137"/>
      <c r="I31" s="127" t="s">
        <v>908</v>
      </c>
      <c r="J31" s="127"/>
      <c r="K31" s="127"/>
      <c r="L31" s="147"/>
      <c r="M31" s="129"/>
      <c r="N31" s="147"/>
      <c r="O31" s="147"/>
      <c r="P31" s="129"/>
    </row>
    <row r="32" spans="1:16" s="130" customFormat="1">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65"/>
      <c r="C32" s="165"/>
      <c r="D32" s="153"/>
      <c r="E32" s="148"/>
      <c r="F32" s="137" t="s">
        <v>127</v>
      </c>
      <c r="G32" s="137"/>
      <c r="H32" s="137"/>
      <c r="I32" s="127" t="s">
        <v>908</v>
      </c>
      <c r="J32" s="127"/>
      <c r="K32" s="127"/>
      <c r="L32" s="147"/>
      <c r="M32" s="129"/>
      <c r="N32" s="147"/>
      <c r="O32" s="147"/>
      <c r="P32" s="129"/>
    </row>
    <row r="33" spans="1:16" s="130" customFormat="1"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65"/>
      <c r="C33" s="165"/>
      <c r="D33" s="153"/>
      <c r="E33" s="145" t="s">
        <v>43</v>
      </c>
      <c r="F33" s="137" t="s">
        <v>128</v>
      </c>
      <c r="G33" s="137"/>
      <c r="H33" s="137"/>
      <c r="I33" s="127" t="s">
        <v>908</v>
      </c>
      <c r="J33" s="127"/>
      <c r="K33" s="127"/>
      <c r="L33" s="147"/>
      <c r="M33" s="129"/>
      <c r="N33" s="147"/>
      <c r="O33" s="147"/>
      <c r="P33" s="129"/>
    </row>
    <row r="34" spans="1:16" s="130" customFormat="1">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65"/>
      <c r="C34" s="165"/>
      <c r="D34" s="153"/>
      <c r="E34" s="148"/>
      <c r="F34" s="137" t="s">
        <v>129</v>
      </c>
      <c r="G34" s="137"/>
      <c r="H34" s="137"/>
      <c r="I34" s="127" t="s">
        <v>908</v>
      </c>
      <c r="J34" s="127"/>
      <c r="K34" s="127"/>
      <c r="L34" s="147"/>
      <c r="M34" s="129"/>
      <c r="N34" s="147"/>
      <c r="O34" s="147"/>
      <c r="P34" s="129"/>
    </row>
    <row r="35" spans="1:16" s="130" customFormat="1" ht="22.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65"/>
      <c r="C35" s="167"/>
      <c r="D35" s="155"/>
      <c r="E35" s="148" t="s">
        <v>44</v>
      </c>
      <c r="F35" s="137" t="s">
        <v>130</v>
      </c>
      <c r="G35" s="137"/>
      <c r="H35" s="137"/>
      <c r="I35" s="127" t="s">
        <v>908</v>
      </c>
      <c r="J35" s="127"/>
      <c r="K35" s="146"/>
      <c r="L35" s="147"/>
      <c r="M35" s="129"/>
      <c r="N35" s="147"/>
      <c r="O35" s="147"/>
      <c r="P35" s="129"/>
    </row>
    <row r="36" spans="1:16" s="130" customFormat="1" ht="22.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65"/>
      <c r="C36" s="153" t="s">
        <v>45</v>
      </c>
      <c r="D36" s="153" t="s">
        <v>35</v>
      </c>
      <c r="E36" s="145" t="s">
        <v>35</v>
      </c>
      <c r="F36" s="137" t="s">
        <v>131</v>
      </c>
      <c r="G36" s="137"/>
      <c r="H36" s="137"/>
      <c r="I36" s="127" t="s">
        <v>908</v>
      </c>
      <c r="J36" s="127"/>
      <c r="K36" s="146"/>
      <c r="L36" s="147"/>
      <c r="M36" s="129"/>
      <c r="N36" s="147"/>
      <c r="O36" s="147"/>
      <c r="P36" s="129"/>
    </row>
    <row r="37" spans="1:16" s="130" customFormat="1" ht="22.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65"/>
      <c r="C37" s="165"/>
      <c r="D37" s="153"/>
      <c r="E37" s="145"/>
      <c r="F37" s="137" t="s">
        <v>132</v>
      </c>
      <c r="G37" s="137"/>
      <c r="H37" s="137"/>
      <c r="I37" s="127" t="s">
        <v>908</v>
      </c>
      <c r="J37" s="127"/>
      <c r="K37" s="146"/>
      <c r="L37" s="147"/>
      <c r="M37" s="129"/>
      <c r="N37" s="147"/>
      <c r="O37" s="147"/>
      <c r="P37" s="129"/>
    </row>
    <row r="38" spans="1:16" s="130" customFormat="1" ht="22.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65"/>
      <c r="C38" s="165"/>
      <c r="D38" s="153"/>
      <c r="E38" s="145"/>
      <c r="F38" s="137" t="s">
        <v>133</v>
      </c>
      <c r="G38" s="137"/>
      <c r="H38" s="137"/>
      <c r="I38" s="127" t="s">
        <v>908</v>
      </c>
      <c r="J38" s="127"/>
      <c r="K38" s="127"/>
      <c r="L38" s="147"/>
      <c r="M38" s="129"/>
      <c r="N38" s="147"/>
      <c r="O38" s="147"/>
      <c r="P38" s="129"/>
    </row>
    <row r="39" spans="1:16" s="42" customFormat="1" ht="22.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65"/>
      <c r="C39" s="165"/>
      <c r="D39" s="155"/>
      <c r="E39" s="148"/>
      <c r="F39" s="137" t="s">
        <v>134</v>
      </c>
      <c r="G39" s="137"/>
      <c r="H39" s="137"/>
      <c r="I39" s="127" t="s">
        <v>908</v>
      </c>
      <c r="J39" s="127"/>
      <c r="K39" s="127"/>
      <c r="L39" s="72"/>
      <c r="M39" s="129"/>
      <c r="N39" s="70"/>
      <c r="O39" s="72"/>
      <c r="P39" s="129"/>
    </row>
    <row r="40" spans="1:16" s="42" customFormat="1" ht="22.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65"/>
      <c r="C40" s="165"/>
      <c r="D40" s="153" t="s">
        <v>46</v>
      </c>
      <c r="E40" s="145" t="s">
        <v>35</v>
      </c>
      <c r="F40" s="137" t="s">
        <v>135</v>
      </c>
      <c r="G40" s="137"/>
      <c r="H40" s="137"/>
      <c r="I40" s="127" t="s">
        <v>908</v>
      </c>
      <c r="J40" s="56"/>
      <c r="K40" s="56"/>
      <c r="L40" s="72"/>
      <c r="M40" s="129"/>
      <c r="N40" s="70"/>
      <c r="O40" s="72"/>
      <c r="P40" s="129"/>
    </row>
    <row r="41" spans="1:16" s="42" customFormat="1">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70"/>
      <c r="C41" s="170"/>
      <c r="D41" s="155"/>
      <c r="E41" s="148"/>
      <c r="F41" s="137" t="s">
        <v>136</v>
      </c>
      <c r="G41" s="137"/>
      <c r="H41" s="137"/>
      <c r="I41" s="127" t="s">
        <v>908</v>
      </c>
      <c r="J41" s="56"/>
      <c r="K41" s="56"/>
      <c r="L41" s="72"/>
      <c r="M41" s="129"/>
      <c r="N41" s="70"/>
      <c r="O41" s="72"/>
      <c r="P41" s="129"/>
    </row>
    <row r="42" spans="1:16" s="30" customFormat="1" ht="22.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51" t="s">
        <v>47</v>
      </c>
      <c r="C42" s="156" t="s">
        <v>48</v>
      </c>
      <c r="D42" s="156" t="s">
        <v>49</v>
      </c>
      <c r="E42" s="156" t="s">
        <v>50</v>
      </c>
      <c r="F42" s="124" t="s">
        <v>137</v>
      </c>
      <c r="G42" s="133" t="s">
        <v>354</v>
      </c>
      <c r="H42" s="133" t="s">
        <v>647</v>
      </c>
      <c r="I42" s="133" t="s">
        <v>864</v>
      </c>
      <c r="J42" s="100" t="s">
        <v>1028</v>
      </c>
      <c r="K42" s="76" t="s">
        <v>1161</v>
      </c>
      <c r="L42" s="75" t="s">
        <v>370</v>
      </c>
      <c r="M42" s="74">
        <v>44740</v>
      </c>
      <c r="N42" s="73" t="s">
        <v>1232</v>
      </c>
      <c r="O42" s="75" t="s">
        <v>370</v>
      </c>
      <c r="P42" s="74">
        <v>44750</v>
      </c>
    </row>
    <row r="43" spans="1:16" s="30" customFormat="1" ht="90">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151"/>
      <c r="C43" s="125"/>
      <c r="D43" s="125"/>
      <c r="E43" s="125"/>
      <c r="F43" s="125"/>
      <c r="G43" s="133" t="s">
        <v>354</v>
      </c>
      <c r="H43" s="133" t="s">
        <v>647</v>
      </c>
      <c r="I43" s="133" t="s">
        <v>1105</v>
      </c>
      <c r="J43" s="122" t="s">
        <v>1035</v>
      </c>
      <c r="K43" s="76" t="s">
        <v>1161</v>
      </c>
      <c r="L43" s="75" t="s">
        <v>370</v>
      </c>
      <c r="M43" s="74">
        <v>44788</v>
      </c>
      <c r="N43" s="73" t="s">
        <v>1232</v>
      </c>
      <c r="O43" s="75" t="s">
        <v>370</v>
      </c>
      <c r="P43" s="74">
        <v>44795</v>
      </c>
    </row>
    <row r="44" spans="1:16" s="30" customFormat="1" ht="6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13-1-3</v>
      </c>
      <c r="B44" s="151"/>
      <c r="C44" s="125"/>
      <c r="D44" s="125"/>
      <c r="E44" s="125"/>
      <c r="F44" s="132"/>
      <c r="G44" s="133" t="s">
        <v>354</v>
      </c>
      <c r="H44" s="133" t="s">
        <v>647</v>
      </c>
      <c r="I44" s="133" t="s">
        <v>1104</v>
      </c>
      <c r="J44" s="122" t="s">
        <v>1035</v>
      </c>
      <c r="K44" s="76" t="s">
        <v>1161</v>
      </c>
      <c r="L44" s="75" t="s">
        <v>370</v>
      </c>
      <c r="M44" s="74">
        <v>44788</v>
      </c>
      <c r="N44" s="73" t="s">
        <v>1232</v>
      </c>
      <c r="O44" s="75" t="s">
        <v>370</v>
      </c>
      <c r="P44" s="74">
        <v>44795</v>
      </c>
    </row>
    <row r="45" spans="1:16" s="30" customFormat="1" ht="4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13-2-1</v>
      </c>
      <c r="B45" s="131"/>
      <c r="C45" s="150"/>
      <c r="D45" s="125"/>
      <c r="E45" s="125"/>
      <c r="F45" s="124" t="s">
        <v>138</v>
      </c>
      <c r="G45" s="133" t="s">
        <v>354</v>
      </c>
      <c r="H45" s="133" t="s">
        <v>647</v>
      </c>
      <c r="I45" s="133" t="s">
        <v>955</v>
      </c>
      <c r="J45" s="100" t="s">
        <v>950</v>
      </c>
      <c r="K45" s="76" t="s">
        <v>1228</v>
      </c>
      <c r="L45" s="75" t="s">
        <v>370</v>
      </c>
      <c r="M45" s="74">
        <v>44740</v>
      </c>
      <c r="N45" s="73" t="s">
        <v>1232</v>
      </c>
      <c r="O45" s="75" t="s">
        <v>370</v>
      </c>
      <c r="P45" s="74">
        <v>44750</v>
      </c>
    </row>
    <row r="46" spans="1:16" s="30" customFormat="1" ht="4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13-3-1</v>
      </c>
      <c r="B46" s="131"/>
      <c r="C46" s="150"/>
      <c r="D46" s="125"/>
      <c r="E46" s="132"/>
      <c r="F46" s="133" t="s">
        <v>139</v>
      </c>
      <c r="G46" s="133" t="s">
        <v>949</v>
      </c>
      <c r="H46" s="133" t="s">
        <v>948</v>
      </c>
      <c r="I46" s="133" t="s">
        <v>957</v>
      </c>
      <c r="J46" s="100" t="s">
        <v>950</v>
      </c>
      <c r="K46" s="76" t="s">
        <v>1174</v>
      </c>
      <c r="L46" s="75" t="s">
        <v>370</v>
      </c>
      <c r="M46" s="74">
        <v>44740</v>
      </c>
      <c r="N46" s="73" t="s">
        <v>1232</v>
      </c>
      <c r="O46" s="75" t="s">
        <v>370</v>
      </c>
      <c r="P46" s="74">
        <v>44750</v>
      </c>
    </row>
    <row r="47" spans="1:16" s="42" customFormat="1" ht="22.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14-1-1</v>
      </c>
      <c r="B47" s="131"/>
      <c r="C47" s="150"/>
      <c r="D47" s="125"/>
      <c r="E47" s="145" t="s">
        <v>51</v>
      </c>
      <c r="F47" s="137" t="s">
        <v>140</v>
      </c>
      <c r="G47" s="137"/>
      <c r="H47" s="137"/>
      <c r="I47" s="56" t="s">
        <v>956</v>
      </c>
      <c r="J47" s="56"/>
      <c r="K47" s="82"/>
      <c r="L47" s="72"/>
      <c r="M47" s="129"/>
      <c r="N47" s="70"/>
      <c r="O47" s="72"/>
      <c r="P47" s="129"/>
    </row>
    <row r="48" spans="1:16" s="42" customFormat="1" ht="22.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14-2-1</v>
      </c>
      <c r="B48" s="131"/>
      <c r="C48" s="150"/>
      <c r="D48" s="125"/>
      <c r="E48" s="145"/>
      <c r="F48" s="137" t="s">
        <v>141</v>
      </c>
      <c r="G48" s="137"/>
      <c r="H48" s="137"/>
      <c r="I48" s="56" t="s">
        <v>956</v>
      </c>
      <c r="J48" s="56"/>
      <c r="K48" s="82"/>
      <c r="L48" s="72"/>
      <c r="M48" s="129"/>
      <c r="N48" s="70"/>
      <c r="O48" s="72"/>
      <c r="P48" s="129"/>
    </row>
    <row r="49" spans="1:16" s="42" customFormat="1" ht="22.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14-3-1</v>
      </c>
      <c r="B49" s="131"/>
      <c r="C49" s="150"/>
      <c r="D49" s="125"/>
      <c r="E49" s="148"/>
      <c r="F49" s="137" t="s">
        <v>139</v>
      </c>
      <c r="G49" s="137"/>
      <c r="H49" s="137"/>
      <c r="I49" s="56" t="s">
        <v>956</v>
      </c>
      <c r="J49" s="56"/>
      <c r="K49" s="82"/>
      <c r="L49" s="72"/>
      <c r="M49" s="129"/>
      <c r="N49" s="70"/>
      <c r="O49" s="72"/>
      <c r="P49" s="129"/>
    </row>
    <row r="50" spans="1:16" s="30" customFormat="1"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131"/>
      <c r="C50" s="150"/>
      <c r="D50" s="125"/>
      <c r="E50" s="125" t="s">
        <v>52</v>
      </c>
      <c r="F50" s="124" t="s">
        <v>142</v>
      </c>
      <c r="G50" s="133" t="s">
        <v>354</v>
      </c>
      <c r="H50" s="133" t="s">
        <v>647</v>
      </c>
      <c r="I50" s="133" t="s">
        <v>864</v>
      </c>
      <c r="J50" s="100" t="s">
        <v>1028</v>
      </c>
      <c r="K50" s="76" t="s">
        <v>1161</v>
      </c>
      <c r="L50" s="75" t="s">
        <v>370</v>
      </c>
      <c r="M50" s="74">
        <v>44740</v>
      </c>
      <c r="N50" s="73" t="s">
        <v>1232</v>
      </c>
      <c r="O50" s="75" t="s">
        <v>370</v>
      </c>
      <c r="P50" s="74">
        <v>44750</v>
      </c>
    </row>
    <row r="51" spans="1:16" s="30" customFormat="1" ht="90">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15-1-2</v>
      </c>
      <c r="B51" s="131"/>
      <c r="C51" s="150"/>
      <c r="D51" s="125"/>
      <c r="E51" s="125"/>
      <c r="F51" s="125"/>
      <c r="G51" s="133" t="s">
        <v>354</v>
      </c>
      <c r="H51" s="133" t="s">
        <v>647</v>
      </c>
      <c r="I51" s="133" t="s">
        <v>1105</v>
      </c>
      <c r="J51" s="122" t="s">
        <v>1035</v>
      </c>
      <c r="K51" s="76" t="s">
        <v>1161</v>
      </c>
      <c r="L51" s="75" t="s">
        <v>370</v>
      </c>
      <c r="M51" s="74">
        <v>44788</v>
      </c>
      <c r="N51" s="73" t="s">
        <v>1232</v>
      </c>
      <c r="O51" s="75" t="s">
        <v>370</v>
      </c>
      <c r="P51" s="74">
        <v>44795</v>
      </c>
    </row>
    <row r="52" spans="1:16" s="30" customFormat="1" ht="67.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15-1-3</v>
      </c>
      <c r="B52" s="131"/>
      <c r="C52" s="150"/>
      <c r="D52" s="125"/>
      <c r="E52" s="125"/>
      <c r="F52" s="132"/>
      <c r="G52" s="133" t="s">
        <v>354</v>
      </c>
      <c r="H52" s="133" t="s">
        <v>647</v>
      </c>
      <c r="I52" s="133" t="s">
        <v>1104</v>
      </c>
      <c r="J52" s="122" t="s">
        <v>1035</v>
      </c>
      <c r="K52" s="76" t="s">
        <v>1161</v>
      </c>
      <c r="L52" s="75" t="s">
        <v>370</v>
      </c>
      <c r="M52" s="74">
        <v>44788</v>
      </c>
      <c r="N52" s="73" t="s">
        <v>1232</v>
      </c>
      <c r="O52" s="75" t="s">
        <v>370</v>
      </c>
      <c r="P52" s="74">
        <v>44795</v>
      </c>
    </row>
    <row r="53" spans="1:16" s="30" customFormat="1" ht="4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15-2-1</v>
      </c>
      <c r="B53" s="131"/>
      <c r="C53" s="150"/>
      <c r="D53" s="125"/>
      <c r="E53" s="125"/>
      <c r="F53" s="124" t="s">
        <v>143</v>
      </c>
      <c r="G53" s="133" t="s">
        <v>354</v>
      </c>
      <c r="H53" s="133" t="s">
        <v>647</v>
      </c>
      <c r="I53" s="133" t="s">
        <v>955</v>
      </c>
      <c r="J53" s="100" t="s">
        <v>950</v>
      </c>
      <c r="K53" s="76" t="s">
        <v>1228</v>
      </c>
      <c r="L53" s="75" t="s">
        <v>370</v>
      </c>
      <c r="M53" s="74">
        <v>44740</v>
      </c>
      <c r="N53" s="73" t="s">
        <v>1232</v>
      </c>
      <c r="O53" s="75" t="s">
        <v>370</v>
      </c>
      <c r="P53" s="74">
        <v>44750</v>
      </c>
    </row>
    <row r="54" spans="1:16" s="42" customFormat="1"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16-1-1</v>
      </c>
      <c r="B54" s="131"/>
      <c r="C54" s="150"/>
      <c r="D54" s="125"/>
      <c r="E54" s="145" t="s">
        <v>53</v>
      </c>
      <c r="F54" s="137" t="s">
        <v>144</v>
      </c>
      <c r="G54" s="137"/>
      <c r="H54" s="137"/>
      <c r="I54" s="56" t="s">
        <v>954</v>
      </c>
      <c r="J54" s="56"/>
      <c r="K54" s="82"/>
      <c r="L54" s="72"/>
      <c r="M54" s="129"/>
      <c r="N54" s="70"/>
      <c r="O54" s="72"/>
      <c r="P54" s="129"/>
    </row>
    <row r="55" spans="1:16" s="42" customFormat="1"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16-2-1</v>
      </c>
      <c r="B55" s="131"/>
      <c r="C55" s="150"/>
      <c r="D55" s="125"/>
      <c r="E55" s="145"/>
      <c r="F55" s="137" t="s">
        <v>145</v>
      </c>
      <c r="G55" s="137"/>
      <c r="H55" s="137"/>
      <c r="I55" s="56" t="s">
        <v>954</v>
      </c>
      <c r="J55" s="56"/>
      <c r="K55" s="82"/>
      <c r="L55" s="72"/>
      <c r="M55" s="129"/>
      <c r="N55" s="70"/>
      <c r="O55" s="72"/>
      <c r="P55" s="129"/>
    </row>
    <row r="56" spans="1:16" s="42" customFormat="1" ht="22.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16-3-1</v>
      </c>
      <c r="B56" s="131"/>
      <c r="C56" s="150"/>
      <c r="D56" s="125"/>
      <c r="E56" s="145"/>
      <c r="F56" s="137" t="s">
        <v>146</v>
      </c>
      <c r="G56" s="137"/>
      <c r="H56" s="137"/>
      <c r="I56" s="56" t="s">
        <v>954</v>
      </c>
      <c r="J56" s="56"/>
      <c r="K56" s="82"/>
      <c r="L56" s="72"/>
      <c r="M56" s="129"/>
      <c r="N56" s="70"/>
      <c r="O56" s="72"/>
      <c r="P56" s="129"/>
    </row>
    <row r="57" spans="1:16" s="42" customFormat="1" ht="22.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16-4-1</v>
      </c>
      <c r="B57" s="131"/>
      <c r="C57" s="150"/>
      <c r="D57" s="125"/>
      <c r="E57" s="145"/>
      <c r="F57" s="137" t="s">
        <v>147</v>
      </c>
      <c r="G57" s="137"/>
      <c r="H57" s="137"/>
      <c r="I57" s="56" t="s">
        <v>954</v>
      </c>
      <c r="J57" s="56"/>
      <c r="K57" s="82"/>
      <c r="L57" s="72"/>
      <c r="M57" s="129"/>
      <c r="N57" s="70"/>
      <c r="O57" s="72"/>
      <c r="P57" s="129"/>
    </row>
    <row r="58" spans="1:16" s="42" customFormat="1"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16-5-1</v>
      </c>
      <c r="B58" s="131"/>
      <c r="C58" s="150"/>
      <c r="D58" s="125"/>
      <c r="E58" s="145"/>
      <c r="F58" s="137" t="s">
        <v>148</v>
      </c>
      <c r="G58" s="137"/>
      <c r="H58" s="137"/>
      <c r="I58" s="56" t="s">
        <v>954</v>
      </c>
      <c r="J58" s="56"/>
      <c r="K58" s="82"/>
      <c r="L58" s="72"/>
      <c r="M58" s="129"/>
      <c r="N58" s="70"/>
      <c r="O58" s="72"/>
      <c r="P58" s="129"/>
    </row>
    <row r="59" spans="1:16" s="42" customFormat="1"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16-6-1</v>
      </c>
      <c r="B59" s="131"/>
      <c r="C59" s="150"/>
      <c r="D59" s="125"/>
      <c r="E59" s="148"/>
      <c r="F59" s="137" t="s">
        <v>149</v>
      </c>
      <c r="G59" s="137"/>
      <c r="H59" s="137"/>
      <c r="I59" s="56" t="s">
        <v>954</v>
      </c>
      <c r="J59" s="56"/>
      <c r="K59" s="82"/>
      <c r="L59" s="72"/>
      <c r="M59" s="129"/>
      <c r="N59" s="70"/>
      <c r="O59" s="72"/>
      <c r="P59" s="129"/>
    </row>
    <row r="60" spans="1:16" s="42" customFormat="1" ht="33.7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17-1-1</v>
      </c>
      <c r="B60" s="131"/>
      <c r="C60" s="150"/>
      <c r="D60" s="125"/>
      <c r="E60" s="148" t="s">
        <v>54</v>
      </c>
      <c r="F60" s="137" t="s">
        <v>150</v>
      </c>
      <c r="G60" s="137"/>
      <c r="H60" s="137"/>
      <c r="I60" s="56" t="s">
        <v>596</v>
      </c>
      <c r="J60" s="56"/>
      <c r="K60" s="82"/>
      <c r="L60" s="72"/>
      <c r="M60" s="129"/>
      <c r="N60" s="70"/>
      <c r="O60" s="72"/>
      <c r="P60" s="129"/>
    </row>
    <row r="61" spans="1:16" s="42"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18-1-1</v>
      </c>
      <c r="B61" s="131"/>
      <c r="C61" s="150"/>
      <c r="D61" s="125"/>
      <c r="E61" s="148" t="s">
        <v>55</v>
      </c>
      <c r="F61" s="137" t="s">
        <v>151</v>
      </c>
      <c r="G61" s="137"/>
      <c r="H61" s="137"/>
      <c r="I61" s="56" t="s">
        <v>953</v>
      </c>
      <c r="J61" s="56"/>
      <c r="K61" s="82"/>
      <c r="L61" s="72"/>
      <c r="M61" s="129"/>
      <c r="N61" s="70"/>
      <c r="O61" s="72"/>
      <c r="P61" s="129"/>
    </row>
    <row r="62" spans="1:16" s="42" customFormat="1"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19-1-1</v>
      </c>
      <c r="B62" s="131"/>
      <c r="C62" s="150"/>
      <c r="D62" s="132"/>
      <c r="E62" s="148" t="s">
        <v>56</v>
      </c>
      <c r="F62" s="137" t="s">
        <v>152</v>
      </c>
      <c r="G62" s="137"/>
      <c r="H62" s="137"/>
      <c r="I62" s="56" t="s">
        <v>952</v>
      </c>
      <c r="J62" s="56"/>
      <c r="K62" s="82"/>
      <c r="L62" s="72"/>
      <c r="M62" s="129"/>
      <c r="N62" s="70"/>
      <c r="O62" s="72"/>
      <c r="P62" s="129"/>
    </row>
    <row r="63" spans="1:16" s="42" customFormat="1">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20-1-1</v>
      </c>
      <c r="B63" s="131"/>
      <c r="C63" s="150"/>
      <c r="D63" s="145" t="s">
        <v>57</v>
      </c>
      <c r="E63" s="145" t="s">
        <v>35</v>
      </c>
      <c r="F63" s="137" t="s">
        <v>153</v>
      </c>
      <c r="G63" s="137"/>
      <c r="H63" s="137"/>
      <c r="I63" s="56" t="s">
        <v>587</v>
      </c>
      <c r="J63" s="56"/>
      <c r="K63" s="82"/>
      <c r="L63" s="72"/>
      <c r="M63" s="129"/>
      <c r="N63" s="70"/>
      <c r="O63" s="72"/>
      <c r="P63" s="129"/>
    </row>
    <row r="64" spans="1:16" s="42" customFormat="1" ht="22.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20-2-1</v>
      </c>
      <c r="B64" s="131"/>
      <c r="C64" s="131"/>
      <c r="D64" s="145"/>
      <c r="E64" s="145"/>
      <c r="F64" s="137" t="s">
        <v>154</v>
      </c>
      <c r="G64" s="137"/>
      <c r="H64" s="137"/>
      <c r="I64" s="56" t="s">
        <v>587</v>
      </c>
      <c r="J64" s="56"/>
      <c r="K64" s="82"/>
      <c r="L64" s="72"/>
      <c r="M64" s="129"/>
      <c r="N64" s="70"/>
      <c r="O64" s="72"/>
      <c r="P64" s="129"/>
    </row>
    <row r="65" spans="1:16" s="42" customFormat="1">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20-3-1</v>
      </c>
      <c r="B65" s="131"/>
      <c r="C65" s="131"/>
      <c r="D65" s="145"/>
      <c r="E65" s="145"/>
      <c r="F65" s="137" t="s">
        <v>155</v>
      </c>
      <c r="G65" s="137"/>
      <c r="H65" s="137"/>
      <c r="I65" s="56" t="s">
        <v>587</v>
      </c>
      <c r="J65" s="56"/>
      <c r="K65" s="82"/>
      <c r="L65" s="72"/>
      <c r="M65" s="129"/>
      <c r="N65" s="70"/>
      <c r="O65" s="72"/>
      <c r="P65" s="129"/>
    </row>
    <row r="66" spans="1:16" s="42" customFormat="1" ht="22.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20-4-1</v>
      </c>
      <c r="B66" s="131"/>
      <c r="C66" s="131"/>
      <c r="D66" s="145"/>
      <c r="E66" s="145"/>
      <c r="F66" s="137" t="s">
        <v>156</v>
      </c>
      <c r="G66" s="137"/>
      <c r="H66" s="137"/>
      <c r="I66" s="56" t="s">
        <v>587</v>
      </c>
      <c r="J66" s="56"/>
      <c r="K66" s="82"/>
      <c r="L66" s="72"/>
      <c r="M66" s="129"/>
      <c r="N66" s="70"/>
      <c r="O66" s="72"/>
      <c r="P66" s="129"/>
    </row>
    <row r="67" spans="1:16" s="42" customFormat="1" ht="22.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20-5-1</v>
      </c>
      <c r="B67" s="131"/>
      <c r="C67" s="131"/>
      <c r="D67" s="145"/>
      <c r="E67" s="148"/>
      <c r="F67" s="137" t="s">
        <v>157</v>
      </c>
      <c r="G67" s="137"/>
      <c r="H67" s="137"/>
      <c r="I67" s="56" t="s">
        <v>587</v>
      </c>
      <c r="J67" s="56"/>
      <c r="K67" s="82"/>
      <c r="L67" s="72"/>
      <c r="M67" s="129"/>
      <c r="N67" s="70"/>
      <c r="O67" s="72"/>
      <c r="P67" s="129"/>
    </row>
    <row r="68" spans="1:16" s="42" customFormat="1"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21-1-1</v>
      </c>
      <c r="B68" s="131"/>
      <c r="C68" s="131"/>
      <c r="D68" s="145"/>
      <c r="E68" s="145" t="s">
        <v>58</v>
      </c>
      <c r="F68" s="137" t="s">
        <v>158</v>
      </c>
      <c r="G68" s="137"/>
      <c r="H68" s="137"/>
      <c r="I68" s="56" t="s">
        <v>587</v>
      </c>
      <c r="J68" s="56"/>
      <c r="K68" s="82"/>
      <c r="L68" s="72"/>
      <c r="M68" s="129"/>
      <c r="N68" s="70"/>
      <c r="O68" s="72"/>
      <c r="P68" s="129"/>
    </row>
    <row r="69" spans="1:16" s="42" customFormat="1" ht="33.7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21-2-1</v>
      </c>
      <c r="B69" s="131"/>
      <c r="C69" s="131"/>
      <c r="D69" s="145"/>
      <c r="E69" s="145"/>
      <c r="F69" s="137" t="s">
        <v>159</v>
      </c>
      <c r="G69" s="137"/>
      <c r="H69" s="137"/>
      <c r="I69" s="56" t="s">
        <v>587</v>
      </c>
      <c r="J69" s="56"/>
      <c r="K69" s="82"/>
      <c r="L69" s="72"/>
      <c r="M69" s="129"/>
      <c r="N69" s="70"/>
      <c r="O69" s="72"/>
      <c r="P69" s="129"/>
    </row>
    <row r="70" spans="1:16" s="42" customFormat="1" ht="33.7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21-3-1</v>
      </c>
      <c r="B70" s="131"/>
      <c r="C70" s="131"/>
      <c r="D70" s="145"/>
      <c r="E70" s="145"/>
      <c r="F70" s="137" t="s">
        <v>160</v>
      </c>
      <c r="G70" s="137"/>
      <c r="H70" s="137"/>
      <c r="I70" s="56" t="s">
        <v>587</v>
      </c>
      <c r="J70" s="56"/>
      <c r="K70" s="82"/>
      <c r="L70" s="72"/>
      <c r="M70" s="129"/>
      <c r="N70" s="70"/>
      <c r="O70" s="72"/>
      <c r="P70" s="129"/>
    </row>
    <row r="71" spans="1:16" s="42" customFormat="1"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21-4-1</v>
      </c>
      <c r="B71" s="131"/>
      <c r="C71" s="131"/>
      <c r="D71" s="145"/>
      <c r="E71" s="145"/>
      <c r="F71" s="137" t="s">
        <v>161</v>
      </c>
      <c r="G71" s="137"/>
      <c r="H71" s="137"/>
      <c r="I71" s="56" t="s">
        <v>587</v>
      </c>
      <c r="J71" s="56"/>
      <c r="K71" s="82"/>
      <c r="L71" s="72"/>
      <c r="M71" s="129"/>
      <c r="N71" s="70"/>
      <c r="O71" s="72"/>
      <c r="P71" s="129"/>
    </row>
    <row r="72" spans="1:16" s="42" customFormat="1" ht="33.7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21-5-1</v>
      </c>
      <c r="B72" s="131"/>
      <c r="C72" s="131"/>
      <c r="D72" s="145"/>
      <c r="E72" s="145"/>
      <c r="F72" s="137" t="s">
        <v>162</v>
      </c>
      <c r="G72" s="137"/>
      <c r="H72" s="137"/>
      <c r="I72" s="56" t="s">
        <v>587</v>
      </c>
      <c r="J72" s="56"/>
      <c r="K72" s="82"/>
      <c r="L72" s="72"/>
      <c r="M72" s="129"/>
      <c r="N72" s="70"/>
      <c r="O72" s="72"/>
      <c r="P72" s="129"/>
    </row>
    <row r="73" spans="1:16" s="42" customFormat="1" ht="22.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21-6-1</v>
      </c>
      <c r="B73" s="131"/>
      <c r="C73" s="131"/>
      <c r="D73" s="145"/>
      <c r="E73" s="145"/>
      <c r="F73" s="137" t="s">
        <v>163</v>
      </c>
      <c r="G73" s="137"/>
      <c r="H73" s="137"/>
      <c r="I73" s="56" t="s">
        <v>587</v>
      </c>
      <c r="J73" s="56"/>
      <c r="K73" s="82"/>
      <c r="L73" s="72"/>
      <c r="M73" s="129"/>
      <c r="N73" s="70"/>
      <c r="O73" s="72"/>
      <c r="P73" s="129"/>
    </row>
    <row r="74" spans="1:16" s="42" customFormat="1"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21-7-1</v>
      </c>
      <c r="B74" s="131"/>
      <c r="C74" s="131"/>
      <c r="D74" s="145"/>
      <c r="E74" s="145"/>
      <c r="F74" s="137" t="s">
        <v>164</v>
      </c>
      <c r="G74" s="137"/>
      <c r="H74" s="137"/>
      <c r="I74" s="56" t="s">
        <v>587</v>
      </c>
      <c r="J74" s="56"/>
      <c r="K74" s="82"/>
      <c r="L74" s="72"/>
      <c r="M74" s="129"/>
      <c r="N74" s="70"/>
      <c r="O74" s="72"/>
      <c r="P74" s="129"/>
    </row>
    <row r="75" spans="1:16" s="4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21-8-1</v>
      </c>
      <c r="B75" s="131"/>
      <c r="C75" s="131"/>
      <c r="D75" s="145"/>
      <c r="E75" s="148"/>
      <c r="F75" s="137" t="s">
        <v>165</v>
      </c>
      <c r="G75" s="137"/>
      <c r="H75" s="137"/>
      <c r="I75" s="56" t="s">
        <v>587</v>
      </c>
      <c r="J75" s="56"/>
      <c r="K75" s="82"/>
      <c r="L75" s="72"/>
      <c r="M75" s="129"/>
      <c r="N75" s="70"/>
      <c r="O75" s="72"/>
      <c r="P75" s="129"/>
    </row>
    <row r="76" spans="1:16" s="42" customFormat="1">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22-1-1</v>
      </c>
      <c r="B76" s="131"/>
      <c r="C76" s="131"/>
      <c r="D76" s="145"/>
      <c r="E76" s="148" t="s">
        <v>59</v>
      </c>
      <c r="F76" s="137" t="s">
        <v>166</v>
      </c>
      <c r="G76" s="137"/>
      <c r="H76" s="137"/>
      <c r="I76" s="56" t="s">
        <v>587</v>
      </c>
      <c r="J76" s="56"/>
      <c r="K76" s="82"/>
      <c r="L76" s="72"/>
      <c r="M76" s="129"/>
      <c r="N76" s="70"/>
      <c r="O76" s="72"/>
      <c r="P76" s="129"/>
    </row>
    <row r="77" spans="1:16" s="42" customFormat="1">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23-1-1</v>
      </c>
      <c r="B77" s="131"/>
      <c r="C77" s="157"/>
      <c r="D77" s="145"/>
      <c r="E77" s="145" t="s">
        <v>60</v>
      </c>
      <c r="F77" s="137" t="s">
        <v>167</v>
      </c>
      <c r="G77" s="137"/>
      <c r="H77" s="137"/>
      <c r="I77" s="56" t="s">
        <v>587</v>
      </c>
      <c r="J77" s="56"/>
      <c r="K77" s="82"/>
      <c r="L77" s="72"/>
      <c r="M77" s="129"/>
      <c r="N77" s="70"/>
      <c r="O77" s="72"/>
      <c r="P77" s="129"/>
    </row>
    <row r="78" spans="1:16" s="42" customFormat="1">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23-2-1</v>
      </c>
      <c r="B78" s="131"/>
      <c r="C78" s="157"/>
      <c r="D78" s="145"/>
      <c r="E78" s="145"/>
      <c r="F78" s="137" t="s">
        <v>168</v>
      </c>
      <c r="G78" s="137"/>
      <c r="H78" s="137"/>
      <c r="I78" s="56" t="s">
        <v>587</v>
      </c>
      <c r="J78" s="56"/>
      <c r="K78" s="82"/>
      <c r="L78" s="72"/>
      <c r="M78" s="129"/>
      <c r="N78" s="70"/>
      <c r="O78" s="72"/>
      <c r="P78" s="129"/>
    </row>
    <row r="79" spans="1:16" s="130" customFormat="1">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23-3-1</v>
      </c>
      <c r="B79" s="131"/>
      <c r="C79" s="157"/>
      <c r="D79" s="145"/>
      <c r="E79" s="145"/>
      <c r="F79" s="137" t="s">
        <v>169</v>
      </c>
      <c r="G79" s="137"/>
      <c r="H79" s="137"/>
      <c r="I79" s="56" t="s">
        <v>587</v>
      </c>
      <c r="J79" s="46"/>
      <c r="K79" s="158"/>
      <c r="L79" s="159"/>
      <c r="M79" s="159"/>
      <c r="N79" s="159"/>
      <c r="O79" s="160"/>
      <c r="P79" s="160"/>
    </row>
    <row r="80" spans="1:16" s="130" customFormat="1">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23-4-1</v>
      </c>
      <c r="B80" s="131"/>
      <c r="C80" s="157"/>
      <c r="D80" s="145"/>
      <c r="E80" s="145"/>
      <c r="F80" s="137" t="s">
        <v>170</v>
      </c>
      <c r="G80" s="137"/>
      <c r="H80" s="137"/>
      <c r="I80" s="56" t="s">
        <v>587</v>
      </c>
      <c r="J80" s="46"/>
      <c r="K80" s="158"/>
      <c r="L80" s="159"/>
      <c r="M80" s="159"/>
      <c r="N80" s="159"/>
      <c r="O80" s="160"/>
      <c r="P80" s="160"/>
    </row>
    <row r="81" spans="1:16" s="130" customFormat="1" ht="22.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23-5-1</v>
      </c>
      <c r="B81" s="150"/>
      <c r="C81" s="161"/>
      <c r="D81" s="148"/>
      <c r="E81" s="148"/>
      <c r="F81" s="137" t="s">
        <v>171</v>
      </c>
      <c r="G81" s="137"/>
      <c r="H81" s="137"/>
      <c r="I81" s="56" t="s">
        <v>587</v>
      </c>
      <c r="J81" s="46"/>
      <c r="K81" s="158"/>
      <c r="L81" s="159"/>
      <c r="M81" s="159"/>
      <c r="N81" s="159"/>
      <c r="O81" s="160"/>
      <c r="P81" s="160"/>
    </row>
    <row r="82" spans="1:16" ht="22.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24-1-1</v>
      </c>
      <c r="B82" s="150"/>
      <c r="C82" s="162" t="s">
        <v>61</v>
      </c>
      <c r="D82" s="124" t="s">
        <v>13</v>
      </c>
      <c r="E82" s="124" t="s">
        <v>35</v>
      </c>
      <c r="F82" s="124" t="s">
        <v>172</v>
      </c>
      <c r="G82" s="133" t="s">
        <v>354</v>
      </c>
      <c r="H82" s="133" t="s">
        <v>647</v>
      </c>
      <c r="I82" s="133" t="s">
        <v>864</v>
      </c>
      <c r="J82" s="100" t="s">
        <v>1028</v>
      </c>
      <c r="K82" s="163" t="s">
        <v>1161</v>
      </c>
      <c r="L82" s="75" t="s">
        <v>370</v>
      </c>
      <c r="M82" s="74">
        <v>44740</v>
      </c>
      <c r="N82" s="73" t="s">
        <v>1232</v>
      </c>
      <c r="O82" s="75" t="s">
        <v>370</v>
      </c>
      <c r="P82" s="74">
        <v>44750</v>
      </c>
    </row>
    <row r="83" spans="1:16" ht="132" customHeight="1">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24-1-2</v>
      </c>
      <c r="B83" s="131"/>
      <c r="C83" s="144"/>
      <c r="D83" s="125"/>
      <c r="E83" s="125"/>
      <c r="F83" s="125"/>
      <c r="G83" s="133" t="s">
        <v>347</v>
      </c>
      <c r="H83" s="133" t="s">
        <v>350</v>
      </c>
      <c r="I83" s="133" t="s">
        <v>1105</v>
      </c>
      <c r="J83" s="122" t="s">
        <v>1035</v>
      </c>
      <c r="K83" s="163" t="s">
        <v>1161</v>
      </c>
      <c r="L83" s="75" t="s">
        <v>370</v>
      </c>
      <c r="M83" s="74">
        <v>44788</v>
      </c>
      <c r="N83" s="73" t="s">
        <v>1232</v>
      </c>
      <c r="O83" s="75" t="s">
        <v>370</v>
      </c>
      <c r="P83" s="74">
        <v>44795</v>
      </c>
    </row>
    <row r="84" spans="1:16" ht="111" customHeight="1">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24-1-3</v>
      </c>
      <c r="B84" s="131"/>
      <c r="C84" s="144"/>
      <c r="D84" s="125"/>
      <c r="E84" s="125"/>
      <c r="F84" s="125"/>
      <c r="G84" s="133" t="s">
        <v>347</v>
      </c>
      <c r="H84" s="133" t="s">
        <v>350</v>
      </c>
      <c r="I84" s="133" t="s">
        <v>1104</v>
      </c>
      <c r="J84" s="122" t="s">
        <v>1035</v>
      </c>
      <c r="K84" s="163" t="s">
        <v>1161</v>
      </c>
      <c r="L84" s="75" t="s">
        <v>370</v>
      </c>
      <c r="M84" s="74">
        <v>44788</v>
      </c>
      <c r="N84" s="73" t="s">
        <v>1232</v>
      </c>
      <c r="O84" s="75" t="s">
        <v>370</v>
      </c>
      <c r="P84" s="74">
        <v>44795</v>
      </c>
    </row>
    <row r="85" spans="1:16" ht="4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24-2-1</v>
      </c>
      <c r="B85" s="131"/>
      <c r="C85" s="164"/>
      <c r="D85" s="125"/>
      <c r="E85" s="125"/>
      <c r="F85" s="124" t="s">
        <v>173</v>
      </c>
      <c r="G85" s="133" t="s">
        <v>354</v>
      </c>
      <c r="H85" s="133" t="s">
        <v>647</v>
      </c>
      <c r="I85" s="133" t="s">
        <v>951</v>
      </c>
      <c r="J85" s="100" t="s">
        <v>950</v>
      </c>
      <c r="K85" s="163" t="s">
        <v>1152</v>
      </c>
      <c r="L85" s="75" t="s">
        <v>370</v>
      </c>
      <c r="M85" s="74">
        <v>44740</v>
      </c>
      <c r="N85" s="73" t="s">
        <v>1232</v>
      </c>
      <c r="O85" s="75" t="s">
        <v>370</v>
      </c>
      <c r="P85" s="74">
        <v>44750</v>
      </c>
    </row>
    <row r="86" spans="1:16" ht="22.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25-1-1</v>
      </c>
      <c r="B86" s="131"/>
      <c r="C86" s="164"/>
      <c r="D86" s="125"/>
      <c r="E86" s="125" t="s">
        <v>62</v>
      </c>
      <c r="F86" s="125" t="s">
        <v>174</v>
      </c>
      <c r="G86" s="133" t="s">
        <v>354</v>
      </c>
      <c r="H86" s="133" t="s">
        <v>647</v>
      </c>
      <c r="I86" s="133" t="s">
        <v>864</v>
      </c>
      <c r="J86" s="100" t="s">
        <v>947</v>
      </c>
      <c r="K86" s="163" t="s">
        <v>1161</v>
      </c>
      <c r="L86" s="75" t="s">
        <v>370</v>
      </c>
      <c r="M86" s="74">
        <v>44740</v>
      </c>
      <c r="N86" s="73" t="s">
        <v>1232</v>
      </c>
      <c r="O86" s="75" t="s">
        <v>370</v>
      </c>
      <c r="P86" s="74">
        <v>44750</v>
      </c>
    </row>
    <row r="87" spans="1:16" s="130" customFormat="1" ht="33.7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25-1-2</v>
      </c>
      <c r="B87" s="131"/>
      <c r="C87" s="164"/>
      <c r="D87" s="125"/>
      <c r="E87" s="132"/>
      <c r="F87" s="132"/>
      <c r="G87" s="137"/>
      <c r="H87" s="137"/>
      <c r="I87" s="46" t="s">
        <v>1029</v>
      </c>
      <c r="J87" s="46"/>
      <c r="K87" s="158"/>
      <c r="L87" s="159"/>
      <c r="M87" s="159"/>
      <c r="N87" s="159"/>
      <c r="O87" s="160"/>
      <c r="P87" s="160"/>
    </row>
    <row r="88" spans="1:16" s="130" customFormat="1" ht="33.7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26-1-1</v>
      </c>
      <c r="B88" s="131"/>
      <c r="C88" s="164"/>
      <c r="D88" s="125"/>
      <c r="E88" s="125" t="s">
        <v>63</v>
      </c>
      <c r="F88" s="148" t="s">
        <v>175</v>
      </c>
      <c r="G88" s="137"/>
      <c r="H88" s="137"/>
      <c r="I88" s="137" t="s">
        <v>1244</v>
      </c>
      <c r="J88" s="46"/>
      <c r="K88" s="158"/>
      <c r="L88" s="72"/>
      <c r="M88" s="71"/>
      <c r="N88" s="70"/>
      <c r="O88" s="160"/>
      <c r="P88" s="160"/>
    </row>
    <row r="89" spans="1:16" ht="90">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26-2-1</v>
      </c>
      <c r="B89" s="131"/>
      <c r="C89" s="164"/>
      <c r="D89" s="125"/>
      <c r="E89" s="132"/>
      <c r="F89" s="133" t="s">
        <v>176</v>
      </c>
      <c r="G89" s="133" t="s">
        <v>354</v>
      </c>
      <c r="H89" s="133" t="s">
        <v>647</v>
      </c>
      <c r="I89" s="133" t="s">
        <v>864</v>
      </c>
      <c r="J89" s="122" t="s">
        <v>1107</v>
      </c>
      <c r="K89" s="163" t="s">
        <v>1161</v>
      </c>
      <c r="L89" s="75" t="s">
        <v>370</v>
      </c>
      <c r="M89" s="74">
        <v>44788</v>
      </c>
      <c r="N89" s="73" t="s">
        <v>1232</v>
      </c>
      <c r="O89" s="75" t="s">
        <v>370</v>
      </c>
      <c r="P89" s="74">
        <v>44795</v>
      </c>
    </row>
    <row r="90" spans="1:16" s="130" customFormat="1">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27-1-1</v>
      </c>
      <c r="B90" s="131"/>
      <c r="C90" s="164"/>
      <c r="D90" s="125"/>
      <c r="E90" s="148" t="s">
        <v>64</v>
      </c>
      <c r="F90" s="137" t="s">
        <v>177</v>
      </c>
      <c r="G90" s="137"/>
      <c r="H90" s="137"/>
      <c r="I90" s="46" t="s">
        <v>946</v>
      </c>
      <c r="J90" s="46"/>
      <c r="K90" s="158"/>
      <c r="L90" s="159"/>
      <c r="M90" s="159"/>
      <c r="N90" s="159"/>
      <c r="O90" s="160"/>
      <c r="P90" s="160"/>
    </row>
    <row r="91" spans="1:16" s="130" customFormat="1">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28-1-1</v>
      </c>
      <c r="B91" s="131"/>
      <c r="C91" s="149"/>
      <c r="D91" s="132"/>
      <c r="E91" s="148" t="s">
        <v>65</v>
      </c>
      <c r="F91" s="137" t="s">
        <v>178</v>
      </c>
      <c r="G91" s="137"/>
      <c r="H91" s="137"/>
      <c r="I91" s="46" t="s">
        <v>599</v>
      </c>
      <c r="J91" s="46"/>
      <c r="K91" s="158"/>
      <c r="L91" s="159"/>
      <c r="M91" s="159"/>
      <c r="N91" s="159"/>
      <c r="O91" s="160"/>
      <c r="P91" s="160"/>
    </row>
    <row r="92" spans="1:16" s="130" customFormat="1">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29-1-1</v>
      </c>
      <c r="B92" s="131"/>
      <c r="C92" s="145" t="s">
        <v>66</v>
      </c>
      <c r="D92" s="145" t="s">
        <v>13</v>
      </c>
      <c r="E92" s="137" t="s">
        <v>35</v>
      </c>
      <c r="F92" s="137" t="s">
        <v>179</v>
      </c>
      <c r="G92" s="137"/>
      <c r="H92" s="137"/>
      <c r="I92" s="46" t="s">
        <v>316</v>
      </c>
      <c r="J92" s="46"/>
      <c r="K92" s="158"/>
      <c r="L92" s="159"/>
      <c r="M92" s="159"/>
      <c r="N92" s="159"/>
      <c r="O92" s="160"/>
      <c r="P92" s="160"/>
    </row>
    <row r="93" spans="1:16" s="130" customFormat="1">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30-1-1</v>
      </c>
      <c r="B93" s="131"/>
      <c r="C93" s="166"/>
      <c r="D93" s="145"/>
      <c r="E93" s="148" t="s">
        <v>62</v>
      </c>
      <c r="F93" s="137" t="s">
        <v>180</v>
      </c>
      <c r="G93" s="137"/>
      <c r="H93" s="137"/>
      <c r="I93" s="46" t="s">
        <v>316</v>
      </c>
      <c r="J93" s="46"/>
      <c r="K93" s="158"/>
      <c r="L93" s="159"/>
      <c r="M93" s="159"/>
      <c r="N93" s="159"/>
      <c r="O93" s="160"/>
      <c r="P93" s="160"/>
    </row>
    <row r="94" spans="1:16" s="130" customFormat="1"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31-1-1</v>
      </c>
      <c r="B94" s="131"/>
      <c r="C94" s="167"/>
      <c r="D94" s="148"/>
      <c r="E94" s="148" t="s">
        <v>67</v>
      </c>
      <c r="F94" s="137" t="s">
        <v>181</v>
      </c>
      <c r="G94" s="137"/>
      <c r="H94" s="137"/>
      <c r="I94" s="46" t="s">
        <v>316</v>
      </c>
      <c r="J94" s="46"/>
      <c r="K94" s="158"/>
      <c r="L94" s="159"/>
      <c r="M94" s="159"/>
      <c r="N94" s="159"/>
      <c r="O94" s="160"/>
      <c r="P94" s="160"/>
    </row>
    <row r="95" spans="1:16" s="130" customFormat="1" ht="22.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32-1-1</v>
      </c>
      <c r="B95" s="131"/>
      <c r="C95" s="153" t="s">
        <v>68</v>
      </c>
      <c r="D95" s="145" t="s">
        <v>13</v>
      </c>
      <c r="E95" s="145" t="s">
        <v>35</v>
      </c>
      <c r="F95" s="137" t="s">
        <v>182</v>
      </c>
      <c r="G95" s="137"/>
      <c r="H95" s="137"/>
      <c r="I95" s="46" t="s">
        <v>308</v>
      </c>
      <c r="J95" s="46"/>
      <c r="K95" s="158"/>
      <c r="L95" s="159"/>
      <c r="M95" s="159"/>
      <c r="N95" s="159"/>
      <c r="O95" s="160"/>
      <c r="P95" s="160"/>
    </row>
    <row r="96" spans="1:16" s="130" customFormat="1" ht="22.5">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32-2-1</v>
      </c>
      <c r="B96" s="131"/>
      <c r="C96" s="166"/>
      <c r="D96" s="145"/>
      <c r="E96" s="148"/>
      <c r="F96" s="137" t="s">
        <v>183</v>
      </c>
      <c r="G96" s="137"/>
      <c r="H96" s="137"/>
      <c r="I96" s="46" t="s">
        <v>308</v>
      </c>
      <c r="J96" s="46"/>
      <c r="K96" s="158"/>
      <c r="L96" s="159"/>
      <c r="M96" s="159"/>
      <c r="N96" s="159"/>
      <c r="O96" s="160"/>
      <c r="P96" s="160"/>
    </row>
    <row r="97" spans="1:16" s="130" customFormat="1">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33-1-1</v>
      </c>
      <c r="B97" s="131"/>
      <c r="C97" s="166"/>
      <c r="D97" s="145"/>
      <c r="E97" s="137" t="s">
        <v>62</v>
      </c>
      <c r="F97" s="137" t="s">
        <v>184</v>
      </c>
      <c r="G97" s="137"/>
      <c r="H97" s="137"/>
      <c r="I97" s="46" t="s">
        <v>308</v>
      </c>
      <c r="J97" s="46"/>
      <c r="K97" s="158"/>
      <c r="L97" s="159"/>
      <c r="M97" s="159"/>
      <c r="N97" s="159"/>
      <c r="O97" s="160"/>
      <c r="P97" s="160"/>
    </row>
    <row r="98" spans="1:16" s="130" customFormat="1"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34-1-1</v>
      </c>
      <c r="B98" s="131"/>
      <c r="C98" s="166"/>
      <c r="D98" s="145"/>
      <c r="E98" s="145" t="s">
        <v>63</v>
      </c>
      <c r="F98" s="137" t="s">
        <v>185</v>
      </c>
      <c r="G98" s="137"/>
      <c r="H98" s="137"/>
      <c r="I98" s="46" t="s">
        <v>308</v>
      </c>
      <c r="J98" s="46"/>
      <c r="K98" s="158"/>
      <c r="L98" s="159"/>
      <c r="M98" s="159"/>
      <c r="N98" s="159"/>
      <c r="O98" s="160"/>
      <c r="P98" s="160"/>
    </row>
    <row r="99" spans="1:16" s="130" customFormat="1" ht="33.7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34-2-1</v>
      </c>
      <c r="B99" s="131"/>
      <c r="C99" s="166"/>
      <c r="D99" s="145"/>
      <c r="E99" s="148"/>
      <c r="F99" s="137" t="s">
        <v>186</v>
      </c>
      <c r="G99" s="137"/>
      <c r="H99" s="137"/>
      <c r="I99" s="46" t="s">
        <v>308</v>
      </c>
      <c r="J99" s="46"/>
      <c r="K99" s="158"/>
      <c r="L99" s="159"/>
      <c r="M99" s="159"/>
      <c r="N99" s="159"/>
      <c r="O99" s="160"/>
      <c r="P99" s="160"/>
    </row>
    <row r="100" spans="1:16" s="130" customFormat="1" ht="22.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35-1-1</v>
      </c>
      <c r="B100" s="131"/>
      <c r="C100" s="167"/>
      <c r="D100" s="148"/>
      <c r="E100" s="148" t="s">
        <v>67</v>
      </c>
      <c r="F100" s="137" t="s">
        <v>187</v>
      </c>
      <c r="G100" s="137"/>
      <c r="H100" s="137"/>
      <c r="I100" s="46" t="s">
        <v>308</v>
      </c>
      <c r="J100" s="46"/>
      <c r="K100" s="158"/>
      <c r="L100" s="159"/>
      <c r="M100" s="159"/>
      <c r="N100" s="159"/>
      <c r="O100" s="160"/>
      <c r="P100" s="160"/>
    </row>
    <row r="101" spans="1:16" s="130" customFormat="1" ht="22.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36-1-1</v>
      </c>
      <c r="B101" s="131"/>
      <c r="C101" s="145" t="s">
        <v>69</v>
      </c>
      <c r="D101" s="145" t="s">
        <v>13</v>
      </c>
      <c r="E101" s="145" t="s">
        <v>70</v>
      </c>
      <c r="F101" s="137" t="s">
        <v>188</v>
      </c>
      <c r="G101" s="137"/>
      <c r="H101" s="137"/>
      <c r="I101" s="46" t="s">
        <v>309</v>
      </c>
      <c r="J101" s="46"/>
      <c r="K101" s="158"/>
      <c r="L101" s="159"/>
      <c r="M101" s="159"/>
      <c r="N101" s="159"/>
      <c r="O101" s="160"/>
      <c r="P101" s="160"/>
    </row>
    <row r="102" spans="1:16" s="130" customFormat="1" ht="22.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36-2-1</v>
      </c>
      <c r="B102" s="131"/>
      <c r="C102" s="165"/>
      <c r="D102" s="145"/>
      <c r="E102" s="145"/>
      <c r="F102" s="137" t="s">
        <v>189</v>
      </c>
      <c r="G102" s="137"/>
      <c r="H102" s="137"/>
      <c r="I102" s="46" t="s">
        <v>309</v>
      </c>
      <c r="J102" s="46"/>
      <c r="K102" s="158"/>
      <c r="L102" s="159"/>
      <c r="M102" s="159"/>
      <c r="N102" s="159"/>
      <c r="O102" s="160"/>
      <c r="P102" s="160"/>
    </row>
    <row r="103" spans="1:16" s="130" customFormat="1">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36-3-1</v>
      </c>
      <c r="B103" s="131"/>
      <c r="C103" s="165"/>
      <c r="D103" s="145"/>
      <c r="E103" s="145"/>
      <c r="F103" s="137" t="s">
        <v>190</v>
      </c>
      <c r="G103" s="137"/>
      <c r="H103" s="137"/>
      <c r="I103" s="46" t="s">
        <v>309</v>
      </c>
      <c r="J103" s="46"/>
      <c r="K103" s="158"/>
      <c r="L103" s="159"/>
      <c r="M103" s="159"/>
      <c r="N103" s="159"/>
      <c r="O103" s="160"/>
      <c r="P103" s="160"/>
    </row>
    <row r="104" spans="1:16" s="130" customFormat="1"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36-4-1</v>
      </c>
      <c r="B104" s="131"/>
      <c r="C104" s="166"/>
      <c r="D104" s="145"/>
      <c r="E104" s="145"/>
      <c r="F104" s="137" t="s">
        <v>191</v>
      </c>
      <c r="G104" s="137"/>
      <c r="H104" s="137"/>
      <c r="I104" s="46" t="s">
        <v>309</v>
      </c>
      <c r="J104" s="46"/>
      <c r="K104" s="158"/>
      <c r="L104" s="159"/>
      <c r="M104" s="159"/>
      <c r="N104" s="159"/>
      <c r="O104" s="160"/>
      <c r="P104" s="160"/>
    </row>
    <row r="105" spans="1:16" s="130" customFormat="1" ht="33.7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36-5-1</v>
      </c>
      <c r="B105" s="131"/>
      <c r="C105" s="166"/>
      <c r="D105" s="145"/>
      <c r="E105" s="148"/>
      <c r="F105" s="137" t="s">
        <v>192</v>
      </c>
      <c r="G105" s="137"/>
      <c r="H105" s="137"/>
      <c r="I105" s="46" t="s">
        <v>309</v>
      </c>
      <c r="J105" s="46"/>
      <c r="K105" s="158"/>
      <c r="L105" s="159"/>
      <c r="M105" s="159"/>
      <c r="N105" s="159"/>
      <c r="O105" s="160"/>
      <c r="P105" s="160"/>
    </row>
    <row r="106" spans="1:16" s="130" customFormat="1" ht="22.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37-1-1</v>
      </c>
      <c r="B106" s="131"/>
      <c r="C106" s="165"/>
      <c r="D106" s="145"/>
      <c r="E106" s="145" t="s">
        <v>71</v>
      </c>
      <c r="F106" s="137" t="s">
        <v>193</v>
      </c>
      <c r="G106" s="137"/>
      <c r="H106" s="137"/>
      <c r="I106" s="46" t="s">
        <v>309</v>
      </c>
      <c r="J106" s="46"/>
      <c r="K106" s="158"/>
      <c r="L106" s="159"/>
      <c r="M106" s="159"/>
      <c r="N106" s="159"/>
      <c r="O106" s="160"/>
      <c r="P106" s="160"/>
    </row>
    <row r="107" spans="1:16" s="130" customFormat="1" ht="2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37-2-1</v>
      </c>
      <c r="B107" s="157"/>
      <c r="C107" s="168"/>
      <c r="D107" s="145"/>
      <c r="E107" s="145"/>
      <c r="F107" s="137" t="s">
        <v>194</v>
      </c>
      <c r="G107" s="137"/>
      <c r="H107" s="137"/>
      <c r="I107" s="46" t="s">
        <v>309</v>
      </c>
      <c r="J107" s="46"/>
      <c r="K107" s="158"/>
      <c r="L107" s="159"/>
      <c r="M107" s="159"/>
      <c r="N107" s="159"/>
      <c r="O107" s="160"/>
      <c r="P107" s="160"/>
    </row>
    <row r="108" spans="1:16" s="130" customFormat="1">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37-3-1</v>
      </c>
      <c r="B108" s="157"/>
      <c r="C108" s="168"/>
      <c r="D108" s="145"/>
      <c r="E108" s="145"/>
      <c r="F108" s="137" t="s">
        <v>195</v>
      </c>
      <c r="G108" s="137"/>
      <c r="H108" s="137"/>
      <c r="I108" s="46" t="s">
        <v>309</v>
      </c>
      <c r="J108" s="46"/>
      <c r="K108" s="158"/>
      <c r="L108" s="159"/>
      <c r="M108" s="159"/>
      <c r="N108" s="159"/>
      <c r="O108" s="160"/>
      <c r="P108" s="160"/>
    </row>
    <row r="109" spans="1:16" s="130" customFormat="1" ht="33.7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37-4-1</v>
      </c>
      <c r="B109" s="131"/>
      <c r="C109" s="166"/>
      <c r="D109" s="145"/>
      <c r="E109" s="145"/>
      <c r="F109" s="137" t="s">
        <v>196</v>
      </c>
      <c r="G109" s="137"/>
      <c r="H109" s="137"/>
      <c r="I109" s="46" t="s">
        <v>309</v>
      </c>
      <c r="J109" s="46"/>
      <c r="K109" s="158"/>
      <c r="L109" s="159"/>
      <c r="M109" s="159"/>
      <c r="N109" s="159"/>
      <c r="O109" s="160"/>
      <c r="P109" s="160"/>
    </row>
    <row r="110" spans="1:16" s="130" customFormat="1" ht="33.7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37-5-1</v>
      </c>
      <c r="B110" s="131"/>
      <c r="C110" s="166"/>
      <c r="D110" s="145"/>
      <c r="E110" s="148"/>
      <c r="F110" s="137" t="s">
        <v>197</v>
      </c>
      <c r="G110" s="137"/>
      <c r="H110" s="137"/>
      <c r="I110" s="46" t="s">
        <v>309</v>
      </c>
      <c r="J110" s="46"/>
      <c r="K110" s="158"/>
      <c r="L110" s="159"/>
      <c r="M110" s="159"/>
      <c r="N110" s="159"/>
      <c r="O110" s="160"/>
      <c r="P110" s="160"/>
    </row>
    <row r="111" spans="1:16" s="130" customFormat="1" ht="22.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38-1-1</v>
      </c>
      <c r="B111" s="157"/>
      <c r="C111" s="167"/>
      <c r="D111" s="145"/>
      <c r="E111" s="148" t="s">
        <v>67</v>
      </c>
      <c r="F111" s="137" t="s">
        <v>198</v>
      </c>
      <c r="G111" s="137"/>
      <c r="H111" s="137"/>
      <c r="I111" s="46" t="s">
        <v>309</v>
      </c>
      <c r="J111" s="46"/>
      <c r="K111" s="158"/>
      <c r="L111" s="159"/>
      <c r="M111" s="159"/>
      <c r="N111" s="159"/>
      <c r="O111" s="160"/>
      <c r="P111" s="160"/>
    </row>
    <row r="112" spans="1:16" s="130" customFormat="1" ht="33.7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39-1-1</v>
      </c>
      <c r="B112" s="169" t="s">
        <v>72</v>
      </c>
      <c r="C112" s="137" t="s">
        <v>73</v>
      </c>
      <c r="D112" s="137" t="s">
        <v>35</v>
      </c>
      <c r="E112" s="148" t="s">
        <v>35</v>
      </c>
      <c r="F112" s="137" t="s">
        <v>199</v>
      </c>
      <c r="G112" s="137"/>
      <c r="H112" s="137"/>
      <c r="I112" s="46" t="s">
        <v>310</v>
      </c>
      <c r="J112" s="46"/>
      <c r="K112" s="158"/>
      <c r="L112" s="159"/>
      <c r="M112" s="159"/>
      <c r="N112" s="159"/>
      <c r="O112" s="160"/>
      <c r="P112" s="160"/>
    </row>
    <row r="113" spans="1:16" s="130" customFormat="1">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40-1-1</v>
      </c>
      <c r="B113" s="165"/>
      <c r="C113" s="145" t="s">
        <v>74</v>
      </c>
      <c r="D113" s="145" t="s">
        <v>35</v>
      </c>
      <c r="E113" s="145" t="s">
        <v>35</v>
      </c>
      <c r="F113" s="137" t="s">
        <v>200</v>
      </c>
      <c r="G113" s="137"/>
      <c r="H113" s="137"/>
      <c r="I113" s="46" t="s">
        <v>310</v>
      </c>
      <c r="J113" s="46"/>
      <c r="K113" s="158"/>
      <c r="L113" s="159"/>
      <c r="M113" s="159"/>
      <c r="N113" s="159"/>
      <c r="O113" s="160"/>
      <c r="P113" s="160"/>
    </row>
    <row r="114" spans="1:16" s="130" customFormat="1">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40-2-1</v>
      </c>
      <c r="B114" s="165"/>
      <c r="C114" s="148"/>
      <c r="D114" s="148"/>
      <c r="E114" s="148"/>
      <c r="F114" s="137" t="s">
        <v>201</v>
      </c>
      <c r="G114" s="137"/>
      <c r="H114" s="137"/>
      <c r="I114" s="46" t="s">
        <v>310</v>
      </c>
      <c r="J114" s="46"/>
      <c r="K114" s="158"/>
      <c r="L114" s="159"/>
      <c r="M114" s="159"/>
      <c r="N114" s="159"/>
      <c r="O114" s="160"/>
      <c r="P114" s="160"/>
    </row>
    <row r="115" spans="1:16" s="130" customFormat="1">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41-1-1</v>
      </c>
      <c r="B115" s="165"/>
      <c r="C115" s="148" t="s">
        <v>75</v>
      </c>
      <c r="D115" s="148" t="s">
        <v>35</v>
      </c>
      <c r="E115" s="148" t="s">
        <v>35</v>
      </c>
      <c r="F115" s="137" t="s">
        <v>202</v>
      </c>
      <c r="G115" s="137"/>
      <c r="H115" s="137"/>
      <c r="I115" s="46" t="s">
        <v>310</v>
      </c>
      <c r="J115" s="46"/>
      <c r="K115" s="158"/>
      <c r="L115" s="159"/>
      <c r="M115" s="159"/>
      <c r="N115" s="159"/>
      <c r="O115" s="160"/>
      <c r="P115" s="160"/>
    </row>
    <row r="116" spans="1:16" s="130" customFormat="1">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42-1-1</v>
      </c>
      <c r="B116" s="165"/>
      <c r="C116" s="145" t="s">
        <v>76</v>
      </c>
      <c r="D116" s="145" t="s">
        <v>35</v>
      </c>
      <c r="E116" s="145" t="s">
        <v>35</v>
      </c>
      <c r="F116" s="137" t="s">
        <v>203</v>
      </c>
      <c r="G116" s="137"/>
      <c r="H116" s="137"/>
      <c r="I116" s="46" t="s">
        <v>310</v>
      </c>
      <c r="J116" s="46"/>
      <c r="K116" s="158"/>
      <c r="L116" s="159"/>
      <c r="M116" s="159"/>
      <c r="N116" s="159"/>
      <c r="O116" s="160"/>
      <c r="P116" s="160"/>
    </row>
    <row r="117" spans="1:16" s="130" customFormat="1">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42-2-1</v>
      </c>
      <c r="B117" s="170"/>
      <c r="C117" s="148"/>
      <c r="D117" s="148"/>
      <c r="E117" s="148"/>
      <c r="F117" s="137" t="s">
        <v>204</v>
      </c>
      <c r="G117" s="137"/>
      <c r="H117" s="137"/>
      <c r="I117" s="46" t="s">
        <v>310</v>
      </c>
      <c r="J117" s="46"/>
      <c r="K117" s="158"/>
      <c r="L117" s="159"/>
      <c r="M117" s="159"/>
      <c r="N117" s="159"/>
      <c r="O117" s="160"/>
      <c r="P117" s="160"/>
    </row>
    <row r="118" spans="1:16" s="130" customFormat="1" ht="2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43-1-1</v>
      </c>
      <c r="B118" s="171" t="s">
        <v>385</v>
      </c>
      <c r="C118" s="126" t="s">
        <v>386</v>
      </c>
      <c r="D118" s="126" t="s">
        <v>35</v>
      </c>
      <c r="E118" s="171" t="s">
        <v>35</v>
      </c>
      <c r="F118" s="137" t="s">
        <v>387</v>
      </c>
      <c r="G118" s="137"/>
      <c r="H118" s="137"/>
      <c r="I118" s="46" t="s">
        <v>585</v>
      </c>
      <c r="J118" s="46"/>
      <c r="K118" s="46"/>
      <c r="L118" s="159"/>
      <c r="M118" s="159"/>
      <c r="N118" s="159"/>
      <c r="O118" s="160"/>
      <c r="P118" s="160"/>
    </row>
    <row r="119" spans="1:16" s="130" customFormat="1">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43-2-1</v>
      </c>
      <c r="B119" s="295" t="s">
        <v>388</v>
      </c>
      <c r="C119" s="153"/>
      <c r="D119" s="145"/>
      <c r="E119" s="172"/>
      <c r="F119" s="137" t="s">
        <v>389</v>
      </c>
      <c r="G119" s="137"/>
      <c r="H119" s="137"/>
      <c r="I119" s="46" t="s">
        <v>585</v>
      </c>
      <c r="J119" s="46"/>
      <c r="K119" s="46"/>
      <c r="L119" s="159"/>
      <c r="M119" s="159"/>
      <c r="N119" s="159"/>
      <c r="O119" s="160"/>
      <c r="P119" s="160"/>
    </row>
    <row r="120" spans="1:16" s="130" customFormat="1" ht="22.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43-3-1</v>
      </c>
      <c r="B120" s="295"/>
      <c r="C120" s="153"/>
      <c r="D120" s="145"/>
      <c r="E120" s="172"/>
      <c r="F120" s="137" t="s">
        <v>390</v>
      </c>
      <c r="G120" s="137"/>
      <c r="H120" s="137"/>
      <c r="I120" s="46" t="s">
        <v>585</v>
      </c>
      <c r="J120" s="46"/>
      <c r="K120" s="46"/>
      <c r="L120" s="159"/>
      <c r="M120" s="159"/>
      <c r="N120" s="159"/>
      <c r="O120" s="160"/>
      <c r="P120" s="160"/>
    </row>
    <row r="121" spans="1:16" s="130" customFormat="1" ht="22.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43-4-1</v>
      </c>
      <c r="B121" s="172"/>
      <c r="C121" s="153"/>
      <c r="D121" s="145"/>
      <c r="E121" s="148"/>
      <c r="F121" s="137" t="s">
        <v>391</v>
      </c>
      <c r="G121" s="137"/>
      <c r="H121" s="137"/>
      <c r="I121" s="46" t="s">
        <v>585</v>
      </c>
      <c r="J121" s="46"/>
      <c r="K121" s="46"/>
      <c r="L121" s="159"/>
      <c r="M121" s="159"/>
      <c r="N121" s="159"/>
      <c r="O121" s="160"/>
      <c r="P121" s="160"/>
    </row>
    <row r="122" spans="1:16" s="130" customFormat="1" ht="22.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44-1-1</v>
      </c>
      <c r="B122" s="172"/>
      <c r="C122" s="153"/>
      <c r="D122" s="145"/>
      <c r="E122" s="145" t="s">
        <v>60</v>
      </c>
      <c r="F122" s="137" t="s">
        <v>392</v>
      </c>
      <c r="G122" s="137"/>
      <c r="H122" s="137"/>
      <c r="I122" s="46" t="s">
        <v>585</v>
      </c>
      <c r="J122" s="46"/>
      <c r="K122" s="46"/>
      <c r="L122" s="159"/>
      <c r="M122" s="159"/>
      <c r="N122" s="159"/>
      <c r="O122" s="160"/>
      <c r="P122" s="160"/>
    </row>
    <row r="123" spans="1:16" s="130" customFormat="1" ht="22.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44-2-1</v>
      </c>
      <c r="B123" s="172"/>
      <c r="C123" s="153"/>
      <c r="D123" s="145"/>
      <c r="E123" s="145"/>
      <c r="F123" s="137" t="s">
        <v>393</v>
      </c>
      <c r="G123" s="137"/>
      <c r="H123" s="137"/>
      <c r="I123" s="46" t="s">
        <v>585</v>
      </c>
      <c r="J123" s="46"/>
      <c r="K123" s="46"/>
      <c r="L123" s="159"/>
      <c r="M123" s="159"/>
      <c r="N123" s="159"/>
      <c r="O123" s="160"/>
      <c r="P123" s="160"/>
    </row>
    <row r="124" spans="1:16" s="130" customFormat="1" ht="22.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44-3-1</v>
      </c>
      <c r="B124" s="172"/>
      <c r="C124" s="153"/>
      <c r="D124" s="145"/>
      <c r="E124" s="145"/>
      <c r="F124" s="137" t="s">
        <v>394</v>
      </c>
      <c r="G124" s="137"/>
      <c r="H124" s="137"/>
      <c r="I124" s="46" t="s">
        <v>585</v>
      </c>
      <c r="J124" s="46"/>
      <c r="K124" s="46"/>
      <c r="L124" s="159"/>
      <c r="M124" s="159"/>
      <c r="N124" s="159"/>
      <c r="O124" s="160"/>
      <c r="P124" s="160"/>
    </row>
    <row r="125" spans="1:16" s="130" customFormat="1" ht="22.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44-4-1</v>
      </c>
      <c r="B125" s="172"/>
      <c r="C125" s="153"/>
      <c r="D125" s="145"/>
      <c r="E125" s="145"/>
      <c r="F125" s="137" t="s">
        <v>395</v>
      </c>
      <c r="G125" s="137"/>
      <c r="H125" s="137"/>
      <c r="I125" s="46" t="s">
        <v>585</v>
      </c>
      <c r="J125" s="46"/>
      <c r="K125" s="46"/>
      <c r="L125" s="159"/>
      <c r="M125" s="159"/>
      <c r="N125" s="159"/>
      <c r="O125" s="160"/>
      <c r="P125" s="160"/>
    </row>
    <row r="126" spans="1:16" s="130" customFormat="1" ht="22.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44-5-1</v>
      </c>
      <c r="B126" s="172"/>
      <c r="C126" s="153"/>
      <c r="D126" s="145"/>
      <c r="E126" s="148"/>
      <c r="F126" s="137" t="s">
        <v>396</v>
      </c>
      <c r="G126" s="137"/>
      <c r="H126" s="137"/>
      <c r="I126" s="46" t="s">
        <v>585</v>
      </c>
      <c r="J126" s="46"/>
      <c r="K126" s="46"/>
      <c r="L126" s="159"/>
      <c r="M126" s="159"/>
      <c r="N126" s="159"/>
      <c r="O126" s="160"/>
      <c r="P126" s="160"/>
    </row>
    <row r="127" spans="1:16" s="130" customFormat="1" ht="22.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45-1-1</v>
      </c>
      <c r="B127" s="172"/>
      <c r="C127" s="153"/>
      <c r="D127" s="145"/>
      <c r="E127" s="145" t="s">
        <v>397</v>
      </c>
      <c r="F127" s="137" t="s">
        <v>398</v>
      </c>
      <c r="G127" s="137"/>
      <c r="H127" s="137"/>
      <c r="I127" s="46" t="s">
        <v>585</v>
      </c>
      <c r="J127" s="46"/>
      <c r="K127" s="46"/>
      <c r="L127" s="159"/>
      <c r="M127" s="159"/>
      <c r="N127" s="159"/>
      <c r="O127" s="160"/>
      <c r="P127" s="160"/>
    </row>
    <row r="128" spans="1:16" s="130" customFormat="1"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45-2-1</v>
      </c>
      <c r="B128" s="172"/>
      <c r="C128" s="153"/>
      <c r="D128" s="145"/>
      <c r="E128" s="145"/>
      <c r="F128" s="137" t="s">
        <v>399</v>
      </c>
      <c r="G128" s="137"/>
      <c r="H128" s="137"/>
      <c r="I128" s="46" t="s">
        <v>585</v>
      </c>
      <c r="J128" s="46"/>
      <c r="K128" s="46"/>
      <c r="L128" s="159"/>
      <c r="M128" s="159"/>
      <c r="N128" s="159"/>
      <c r="O128" s="160"/>
      <c r="P128" s="160"/>
    </row>
    <row r="129" spans="1:16" s="130" customFormat="1" ht="33.7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45-3-1</v>
      </c>
      <c r="B129" s="172"/>
      <c r="C129" s="153"/>
      <c r="D129" s="145"/>
      <c r="E129" s="145"/>
      <c r="F129" s="137" t="s">
        <v>400</v>
      </c>
      <c r="G129" s="137"/>
      <c r="H129" s="137"/>
      <c r="I129" s="46" t="s">
        <v>585</v>
      </c>
      <c r="J129" s="46"/>
      <c r="K129" s="46"/>
      <c r="L129" s="159"/>
      <c r="M129" s="159"/>
      <c r="N129" s="159"/>
      <c r="O129" s="160"/>
      <c r="P129" s="160"/>
    </row>
    <row r="130" spans="1:16" s="130" customFormat="1" ht="33.7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45-4-1</v>
      </c>
      <c r="B130" s="172"/>
      <c r="C130" s="153"/>
      <c r="D130" s="145"/>
      <c r="E130" s="145"/>
      <c r="F130" s="137" t="s">
        <v>401</v>
      </c>
      <c r="G130" s="137"/>
      <c r="H130" s="137"/>
      <c r="I130" s="46" t="s">
        <v>585</v>
      </c>
      <c r="J130" s="46"/>
      <c r="K130" s="46"/>
      <c r="L130" s="159"/>
      <c r="M130" s="159"/>
      <c r="N130" s="159"/>
      <c r="O130" s="160"/>
      <c r="P130" s="160"/>
    </row>
    <row r="131" spans="1:16" s="130" customFormat="1" ht="33.7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45-5-1</v>
      </c>
      <c r="B131" s="172"/>
      <c r="C131" s="153"/>
      <c r="D131" s="145"/>
      <c r="E131" s="148"/>
      <c r="F131" s="137" t="s">
        <v>402</v>
      </c>
      <c r="G131" s="137"/>
      <c r="H131" s="137"/>
      <c r="I131" s="46" t="s">
        <v>585</v>
      </c>
      <c r="J131" s="46"/>
      <c r="K131" s="46"/>
      <c r="L131" s="159"/>
      <c r="M131" s="159"/>
      <c r="N131" s="159"/>
      <c r="O131" s="160"/>
      <c r="P131" s="160"/>
    </row>
    <row r="132" spans="1:16" s="130" customFormat="1"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46-1-1</v>
      </c>
      <c r="B132" s="172"/>
      <c r="C132" s="153"/>
      <c r="D132" s="148"/>
      <c r="E132" s="148" t="s">
        <v>403</v>
      </c>
      <c r="F132" s="137" t="s">
        <v>404</v>
      </c>
      <c r="G132" s="137"/>
      <c r="H132" s="137"/>
      <c r="I132" s="46" t="s">
        <v>585</v>
      </c>
      <c r="J132" s="46"/>
      <c r="K132" s="46"/>
      <c r="L132" s="159"/>
      <c r="M132" s="159"/>
      <c r="N132" s="159"/>
      <c r="O132" s="160"/>
      <c r="P132" s="160"/>
    </row>
    <row r="133" spans="1:16" s="130" customFormat="1"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47-1-1</v>
      </c>
      <c r="B133" s="172"/>
      <c r="C133" s="155"/>
      <c r="D133" s="148" t="s">
        <v>67</v>
      </c>
      <c r="E133" s="148" t="s">
        <v>35</v>
      </c>
      <c r="F133" s="137" t="s">
        <v>405</v>
      </c>
      <c r="G133" s="137"/>
      <c r="H133" s="137"/>
      <c r="I133" s="46" t="s">
        <v>585</v>
      </c>
      <c r="J133" s="46"/>
      <c r="K133" s="46"/>
      <c r="L133" s="159"/>
      <c r="M133" s="159"/>
      <c r="N133" s="159"/>
      <c r="O133" s="160"/>
      <c r="P133" s="160"/>
    </row>
    <row r="134" spans="1:16" s="130" customFormat="1" ht="33.7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48-1-1</v>
      </c>
      <c r="B134" s="172"/>
      <c r="C134" s="145" t="s">
        <v>29</v>
      </c>
      <c r="D134" s="145" t="s">
        <v>80</v>
      </c>
      <c r="E134" s="137" t="s">
        <v>406</v>
      </c>
      <c r="F134" s="137" t="s">
        <v>407</v>
      </c>
      <c r="G134" s="137"/>
      <c r="H134" s="137"/>
      <c r="I134" s="46" t="s">
        <v>585</v>
      </c>
      <c r="J134" s="46"/>
      <c r="K134" s="46"/>
      <c r="L134" s="159"/>
      <c r="M134" s="159"/>
      <c r="N134" s="159"/>
      <c r="O134" s="160"/>
      <c r="P134" s="160"/>
    </row>
    <row r="135" spans="1:16" s="130" customFormat="1"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49-1-1</v>
      </c>
      <c r="B135" s="172"/>
      <c r="C135" s="145"/>
      <c r="D135" s="145"/>
      <c r="E135" s="145" t="s">
        <v>408</v>
      </c>
      <c r="F135" s="137" t="s">
        <v>409</v>
      </c>
      <c r="G135" s="137"/>
      <c r="H135" s="137"/>
      <c r="I135" s="46" t="s">
        <v>585</v>
      </c>
      <c r="J135" s="46"/>
      <c r="K135" s="46"/>
      <c r="L135" s="159"/>
      <c r="M135" s="159"/>
      <c r="N135" s="159"/>
      <c r="O135" s="160"/>
      <c r="P135" s="160"/>
    </row>
    <row r="136" spans="1:16" s="130" customFormat="1" ht="22.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49-2-1</v>
      </c>
      <c r="B136" s="172"/>
      <c r="C136" s="145"/>
      <c r="D136" s="145"/>
      <c r="E136" s="145"/>
      <c r="F136" s="137" t="s">
        <v>410</v>
      </c>
      <c r="G136" s="137"/>
      <c r="H136" s="137"/>
      <c r="I136" s="46" t="s">
        <v>585</v>
      </c>
      <c r="J136" s="46"/>
      <c r="K136" s="46"/>
      <c r="L136" s="159"/>
      <c r="M136" s="159"/>
      <c r="N136" s="159"/>
      <c r="O136" s="160"/>
      <c r="P136" s="160"/>
    </row>
    <row r="137" spans="1:16" s="130" customFormat="1"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49-3-1</v>
      </c>
      <c r="B137" s="173"/>
      <c r="C137" s="148"/>
      <c r="D137" s="148"/>
      <c r="E137" s="148"/>
      <c r="F137" s="137" t="s">
        <v>411</v>
      </c>
      <c r="G137" s="137"/>
      <c r="H137" s="137"/>
      <c r="I137" s="46" t="s">
        <v>585</v>
      </c>
      <c r="J137" s="46"/>
      <c r="K137" s="46"/>
      <c r="L137" s="159"/>
      <c r="M137" s="159"/>
      <c r="N137" s="159"/>
      <c r="O137" s="160"/>
      <c r="P137" s="160"/>
    </row>
    <row r="138" spans="1:16" s="130" customFormat="1" ht="22.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50-1-1</v>
      </c>
      <c r="B138" s="171" t="s">
        <v>412</v>
      </c>
      <c r="C138" s="126" t="s">
        <v>386</v>
      </c>
      <c r="D138" s="126" t="s">
        <v>35</v>
      </c>
      <c r="E138" s="171" t="s">
        <v>35</v>
      </c>
      <c r="F138" s="137" t="s">
        <v>413</v>
      </c>
      <c r="G138" s="137"/>
      <c r="H138" s="137"/>
      <c r="I138" s="46" t="s">
        <v>581</v>
      </c>
      <c r="J138" s="46"/>
      <c r="K138" s="46"/>
      <c r="L138" s="159"/>
      <c r="M138" s="159"/>
      <c r="N138" s="159"/>
      <c r="O138" s="160"/>
      <c r="P138" s="160"/>
    </row>
    <row r="139" spans="1:16" s="130" customFormat="1">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50-2-1</v>
      </c>
      <c r="B139" s="295" t="s">
        <v>414</v>
      </c>
      <c r="C139" s="153"/>
      <c r="D139" s="145"/>
      <c r="E139" s="145"/>
      <c r="F139" s="137" t="s">
        <v>415</v>
      </c>
      <c r="G139" s="137"/>
      <c r="H139" s="137"/>
      <c r="I139" s="46" t="s">
        <v>581</v>
      </c>
      <c r="J139" s="46"/>
      <c r="K139" s="46"/>
      <c r="L139" s="159"/>
      <c r="M139" s="159"/>
      <c r="N139" s="159"/>
      <c r="O139" s="160"/>
      <c r="P139" s="160"/>
    </row>
    <row r="140" spans="1:16" s="130" customFormat="1" ht="22.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50-3-1</v>
      </c>
      <c r="B140" s="295"/>
      <c r="C140" s="153"/>
      <c r="D140" s="145"/>
      <c r="E140" s="145"/>
      <c r="F140" s="137" t="s">
        <v>416</v>
      </c>
      <c r="G140" s="137"/>
      <c r="H140" s="137"/>
      <c r="I140" s="46" t="s">
        <v>581</v>
      </c>
      <c r="J140" s="46"/>
      <c r="K140" s="46"/>
      <c r="L140" s="159"/>
      <c r="M140" s="159"/>
      <c r="N140" s="159"/>
      <c r="O140" s="160"/>
      <c r="P140" s="160"/>
    </row>
    <row r="141" spans="1:16" s="130" customFormat="1" ht="22.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50-4-1</v>
      </c>
      <c r="B141" s="172"/>
      <c r="C141" s="153"/>
      <c r="D141" s="145"/>
      <c r="E141" s="148"/>
      <c r="F141" s="137" t="s">
        <v>417</v>
      </c>
      <c r="G141" s="137"/>
      <c r="H141" s="137"/>
      <c r="I141" s="46" t="s">
        <v>581</v>
      </c>
      <c r="J141" s="46"/>
      <c r="K141" s="46"/>
      <c r="L141" s="159"/>
      <c r="M141" s="159"/>
      <c r="N141" s="159"/>
      <c r="O141" s="160"/>
      <c r="P141" s="160"/>
    </row>
    <row r="142" spans="1:16" s="130" customFormat="1" ht="22.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51-1-1</v>
      </c>
      <c r="B142" s="172"/>
      <c r="C142" s="153"/>
      <c r="D142" s="145"/>
      <c r="E142" s="145" t="s">
        <v>418</v>
      </c>
      <c r="F142" s="137" t="s">
        <v>419</v>
      </c>
      <c r="G142" s="137"/>
      <c r="H142" s="137"/>
      <c r="I142" s="46" t="s">
        <v>581</v>
      </c>
      <c r="J142" s="46"/>
      <c r="K142" s="46"/>
      <c r="L142" s="159"/>
      <c r="M142" s="159"/>
      <c r="N142" s="159"/>
      <c r="O142" s="160"/>
      <c r="P142" s="160"/>
    </row>
    <row r="143" spans="1:16" s="130" customFormat="1" ht="33.7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51-2-1</v>
      </c>
      <c r="B143" s="172"/>
      <c r="C143" s="153"/>
      <c r="D143" s="148"/>
      <c r="E143" s="148"/>
      <c r="F143" s="137" t="s">
        <v>420</v>
      </c>
      <c r="G143" s="137"/>
      <c r="H143" s="137"/>
      <c r="I143" s="46" t="s">
        <v>581</v>
      </c>
      <c r="J143" s="46"/>
      <c r="K143" s="46"/>
      <c r="L143" s="159"/>
      <c r="M143" s="159"/>
      <c r="N143" s="159"/>
      <c r="O143" s="160"/>
      <c r="P143" s="160"/>
    </row>
    <row r="144" spans="1:16" s="130" customFormat="1" ht="22.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52-1-1</v>
      </c>
      <c r="B144" s="172"/>
      <c r="C144" s="155"/>
      <c r="D144" s="148" t="s">
        <v>67</v>
      </c>
      <c r="E144" s="148" t="s">
        <v>35</v>
      </c>
      <c r="F144" s="137" t="s">
        <v>421</v>
      </c>
      <c r="G144" s="137"/>
      <c r="H144" s="137"/>
      <c r="I144" s="46" t="s">
        <v>581</v>
      </c>
      <c r="J144" s="46"/>
      <c r="K144" s="46"/>
      <c r="L144" s="159"/>
      <c r="M144" s="159"/>
      <c r="N144" s="159"/>
      <c r="O144" s="160"/>
      <c r="P144" s="160"/>
    </row>
    <row r="145" spans="1:16" s="130" customFormat="1"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53-1-1</v>
      </c>
      <c r="B145" s="172"/>
      <c r="C145" s="153" t="s">
        <v>422</v>
      </c>
      <c r="D145" s="145" t="s">
        <v>80</v>
      </c>
      <c r="E145" s="137" t="s">
        <v>81</v>
      </c>
      <c r="F145" s="137" t="s">
        <v>423</v>
      </c>
      <c r="G145" s="137"/>
      <c r="H145" s="137"/>
      <c r="I145" s="46" t="s">
        <v>581</v>
      </c>
      <c r="J145" s="46"/>
      <c r="K145" s="46"/>
      <c r="L145" s="159"/>
      <c r="M145" s="159"/>
      <c r="N145" s="159"/>
      <c r="O145" s="160"/>
      <c r="P145" s="160"/>
    </row>
    <row r="146" spans="1:16" s="130" customFormat="1"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54-1-1</v>
      </c>
      <c r="B146" s="172"/>
      <c r="C146" s="153"/>
      <c r="D146" s="145"/>
      <c r="E146" s="137" t="s">
        <v>82</v>
      </c>
      <c r="F146" s="137" t="s">
        <v>424</v>
      </c>
      <c r="G146" s="137"/>
      <c r="H146" s="137"/>
      <c r="I146" s="46" t="s">
        <v>581</v>
      </c>
      <c r="J146" s="46"/>
      <c r="K146" s="46"/>
      <c r="L146" s="159"/>
      <c r="M146" s="159"/>
      <c r="N146" s="159"/>
      <c r="O146" s="160"/>
      <c r="P146" s="160"/>
    </row>
    <row r="147" spans="1:16" s="130" customFormat="1" ht="22.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55-1-1</v>
      </c>
      <c r="B147" s="172"/>
      <c r="C147" s="153"/>
      <c r="D147" s="145"/>
      <c r="E147" s="137" t="s">
        <v>83</v>
      </c>
      <c r="F147" s="137" t="s">
        <v>425</v>
      </c>
      <c r="G147" s="137"/>
      <c r="H147" s="137"/>
      <c r="I147" s="46" t="s">
        <v>581</v>
      </c>
      <c r="J147" s="46"/>
      <c r="K147" s="46"/>
      <c r="L147" s="159"/>
      <c r="M147" s="159"/>
      <c r="N147" s="159"/>
      <c r="O147" s="160"/>
      <c r="P147" s="160"/>
    </row>
    <row r="148" spans="1:16" s="130" customFormat="1" ht="33.7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56-1-1</v>
      </c>
      <c r="B148" s="172"/>
      <c r="C148" s="153"/>
      <c r="D148" s="145"/>
      <c r="E148" s="137" t="s">
        <v>406</v>
      </c>
      <c r="F148" s="137" t="s">
        <v>426</v>
      </c>
      <c r="G148" s="137"/>
      <c r="H148" s="137"/>
      <c r="I148" s="46" t="s">
        <v>581</v>
      </c>
      <c r="J148" s="46"/>
      <c r="K148" s="46"/>
      <c r="L148" s="159"/>
      <c r="M148" s="159"/>
      <c r="N148" s="159"/>
      <c r="O148" s="160"/>
      <c r="P148" s="160"/>
    </row>
    <row r="149" spans="1:16" s="130" customFormat="1"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57-1-1</v>
      </c>
      <c r="B149" s="172"/>
      <c r="C149" s="153"/>
      <c r="D149" s="145"/>
      <c r="E149" s="137" t="s">
        <v>427</v>
      </c>
      <c r="F149" s="137" t="s">
        <v>428</v>
      </c>
      <c r="G149" s="137"/>
      <c r="H149" s="137"/>
      <c r="I149" s="46" t="s">
        <v>581</v>
      </c>
      <c r="J149" s="46"/>
      <c r="K149" s="46"/>
      <c r="L149" s="159"/>
      <c r="M149" s="159"/>
      <c r="N149" s="159"/>
      <c r="O149" s="160"/>
      <c r="P149" s="160"/>
    </row>
    <row r="150" spans="1:16" s="130" customFormat="1"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172"/>
      <c r="C150" s="153"/>
      <c r="D150" s="145"/>
      <c r="E150" s="172" t="s">
        <v>429</v>
      </c>
      <c r="F150" s="137" t="s">
        <v>430</v>
      </c>
      <c r="G150" s="137"/>
      <c r="H150" s="137"/>
      <c r="I150" s="46" t="s">
        <v>581</v>
      </c>
      <c r="J150" s="46"/>
      <c r="K150" s="46"/>
      <c r="L150" s="159"/>
      <c r="M150" s="159"/>
      <c r="N150" s="159"/>
      <c r="O150" s="160"/>
      <c r="P150" s="160"/>
    </row>
    <row r="151" spans="1:16" s="130" customFormat="1">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172"/>
      <c r="C151" s="153"/>
      <c r="D151" s="145"/>
      <c r="E151" s="172"/>
      <c r="F151" s="137" t="s">
        <v>431</v>
      </c>
      <c r="G151" s="137"/>
      <c r="H151" s="137"/>
      <c r="I151" s="46" t="s">
        <v>581</v>
      </c>
      <c r="J151" s="46"/>
      <c r="K151" s="46"/>
      <c r="L151" s="159"/>
      <c r="M151" s="159"/>
      <c r="N151" s="159"/>
      <c r="O151" s="160"/>
      <c r="P151" s="160"/>
    </row>
    <row r="152" spans="1:16" s="130" customFormat="1">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58-3-1</v>
      </c>
      <c r="B152" s="172"/>
      <c r="C152" s="153"/>
      <c r="D152" s="145"/>
      <c r="E152" s="172"/>
      <c r="F152" s="137" t="s">
        <v>432</v>
      </c>
      <c r="G152" s="137"/>
      <c r="H152" s="137"/>
      <c r="I152" s="46" t="s">
        <v>581</v>
      </c>
      <c r="J152" s="46"/>
      <c r="K152" s="46"/>
      <c r="L152" s="159"/>
      <c r="M152" s="159"/>
      <c r="N152" s="159"/>
      <c r="O152" s="160"/>
      <c r="P152" s="160"/>
    </row>
    <row r="153" spans="1:16" s="130" customFormat="1">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58-4-1</v>
      </c>
      <c r="B153" s="172"/>
      <c r="C153" s="153"/>
      <c r="D153" s="145"/>
      <c r="E153" s="172"/>
      <c r="F153" s="137" t="s">
        <v>433</v>
      </c>
      <c r="G153" s="137"/>
      <c r="H153" s="137"/>
      <c r="I153" s="46" t="s">
        <v>581</v>
      </c>
      <c r="J153" s="46"/>
      <c r="K153" s="46"/>
      <c r="L153" s="159"/>
      <c r="M153" s="159"/>
      <c r="N153" s="159"/>
      <c r="O153" s="160"/>
      <c r="P153" s="160"/>
    </row>
    <row r="154" spans="1:16" s="130" customFormat="1" ht="22.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58-5-1</v>
      </c>
      <c r="B154" s="172"/>
      <c r="C154" s="153"/>
      <c r="D154" s="145"/>
      <c r="E154" s="172"/>
      <c r="F154" s="137" t="s">
        <v>434</v>
      </c>
      <c r="G154" s="137"/>
      <c r="H154" s="137"/>
      <c r="I154" s="46" t="s">
        <v>581</v>
      </c>
      <c r="J154" s="46"/>
      <c r="K154" s="46"/>
      <c r="L154" s="159"/>
      <c r="M154" s="159"/>
      <c r="N154" s="159"/>
      <c r="O154" s="160"/>
      <c r="P154" s="160"/>
    </row>
    <row r="155" spans="1:16" s="130" customFormat="1">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58-6-1</v>
      </c>
      <c r="B155" s="172"/>
      <c r="C155" s="153"/>
      <c r="D155" s="148"/>
      <c r="E155" s="173"/>
      <c r="F155" s="137" t="s">
        <v>435</v>
      </c>
      <c r="G155" s="137"/>
      <c r="H155" s="137"/>
      <c r="I155" s="46" t="s">
        <v>581</v>
      </c>
      <c r="J155" s="46"/>
      <c r="K155" s="46"/>
      <c r="L155" s="159"/>
      <c r="M155" s="159"/>
      <c r="N155" s="159"/>
      <c r="O155" s="160"/>
      <c r="P155" s="160"/>
    </row>
    <row r="156" spans="1:16" s="130" customFormat="1">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59-1-1</v>
      </c>
      <c r="B156" s="172"/>
      <c r="C156" s="153"/>
      <c r="D156" s="145" t="s">
        <v>436</v>
      </c>
      <c r="E156" s="172" t="s">
        <v>35</v>
      </c>
      <c r="F156" s="137" t="s">
        <v>437</v>
      </c>
      <c r="G156" s="137"/>
      <c r="H156" s="137"/>
      <c r="I156" s="46" t="s">
        <v>581</v>
      </c>
      <c r="J156" s="46"/>
      <c r="K156" s="46"/>
      <c r="L156" s="159"/>
      <c r="M156" s="159"/>
      <c r="N156" s="159"/>
      <c r="O156" s="160"/>
      <c r="P156" s="160"/>
    </row>
    <row r="157" spans="1:16" s="130" customFormat="1">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59-2-1</v>
      </c>
      <c r="B157" s="172"/>
      <c r="C157" s="153"/>
      <c r="D157" s="145"/>
      <c r="E157" s="148"/>
      <c r="F157" s="137" t="s">
        <v>438</v>
      </c>
      <c r="G157" s="137"/>
      <c r="H157" s="137"/>
      <c r="I157" s="46" t="s">
        <v>581</v>
      </c>
      <c r="J157" s="46"/>
      <c r="K157" s="46"/>
      <c r="L157" s="159"/>
      <c r="M157" s="159"/>
      <c r="N157" s="159"/>
      <c r="O157" s="160"/>
      <c r="P157" s="160"/>
    </row>
    <row r="158" spans="1:16" s="130" customFormat="1" ht="22.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60-1-1</v>
      </c>
      <c r="B158" s="172"/>
      <c r="C158" s="153"/>
      <c r="D158" s="145"/>
      <c r="E158" s="145" t="s">
        <v>58</v>
      </c>
      <c r="F158" s="137" t="s">
        <v>439</v>
      </c>
      <c r="G158" s="137"/>
      <c r="H158" s="137"/>
      <c r="I158" s="46" t="s">
        <v>581</v>
      </c>
      <c r="J158" s="46"/>
      <c r="K158" s="46"/>
      <c r="L158" s="159"/>
      <c r="M158" s="159"/>
      <c r="N158" s="159"/>
      <c r="O158" s="160"/>
      <c r="P158" s="160"/>
    </row>
    <row r="159" spans="1:16" s="130" customFormat="1"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60-2-1</v>
      </c>
      <c r="B159" s="172"/>
      <c r="C159" s="153"/>
      <c r="D159" s="145"/>
      <c r="E159" s="172"/>
      <c r="F159" s="137" t="s">
        <v>216</v>
      </c>
      <c r="G159" s="137"/>
      <c r="H159" s="137"/>
      <c r="I159" s="46" t="s">
        <v>581</v>
      </c>
      <c r="J159" s="46"/>
      <c r="K159" s="46"/>
      <c r="L159" s="159"/>
      <c r="M159" s="159"/>
      <c r="N159" s="159"/>
      <c r="O159" s="160"/>
      <c r="P159" s="160"/>
    </row>
    <row r="160" spans="1:16" s="130" customFormat="1" ht="33.7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60-3-1</v>
      </c>
      <c r="B160" s="172"/>
      <c r="C160" s="153"/>
      <c r="D160" s="145"/>
      <c r="E160" s="172"/>
      <c r="F160" s="137" t="s">
        <v>217</v>
      </c>
      <c r="G160" s="137"/>
      <c r="H160" s="137"/>
      <c r="I160" s="46" t="s">
        <v>581</v>
      </c>
      <c r="J160" s="46"/>
      <c r="K160" s="46"/>
      <c r="L160" s="159"/>
      <c r="M160" s="159"/>
      <c r="N160" s="159"/>
      <c r="O160" s="160"/>
      <c r="P160" s="160"/>
    </row>
    <row r="161" spans="1:16" s="130" customFormat="1" ht="33.7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60-4-1</v>
      </c>
      <c r="B161" s="172"/>
      <c r="C161" s="153"/>
      <c r="D161" s="145"/>
      <c r="E161" s="172"/>
      <c r="F161" s="137" t="s">
        <v>218</v>
      </c>
      <c r="G161" s="137"/>
      <c r="H161" s="137"/>
      <c r="I161" s="46" t="s">
        <v>581</v>
      </c>
      <c r="J161" s="46"/>
      <c r="K161" s="46"/>
      <c r="L161" s="159"/>
      <c r="M161" s="159"/>
      <c r="N161" s="159"/>
      <c r="O161" s="160"/>
      <c r="P161" s="160"/>
    </row>
    <row r="162" spans="1:16" s="130" customFormat="1"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60-5-1</v>
      </c>
      <c r="B162" s="172"/>
      <c r="C162" s="153"/>
      <c r="D162" s="145"/>
      <c r="E162" s="172"/>
      <c r="F162" s="137" t="s">
        <v>440</v>
      </c>
      <c r="G162" s="137"/>
      <c r="H162" s="137"/>
      <c r="I162" s="46" t="s">
        <v>581</v>
      </c>
      <c r="J162" s="46"/>
      <c r="K162" s="46"/>
      <c r="L162" s="159"/>
      <c r="M162" s="159"/>
      <c r="N162" s="159"/>
      <c r="O162" s="160"/>
      <c r="P162" s="160"/>
    </row>
    <row r="163" spans="1:16" s="130" customFormat="1"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60-6-1</v>
      </c>
      <c r="B163" s="172"/>
      <c r="C163" s="153"/>
      <c r="D163" s="145"/>
      <c r="E163" s="172"/>
      <c r="F163" s="137" t="s">
        <v>441</v>
      </c>
      <c r="G163" s="137"/>
      <c r="H163" s="137"/>
      <c r="I163" s="46" t="s">
        <v>581</v>
      </c>
      <c r="J163" s="46"/>
      <c r="K163" s="46"/>
      <c r="L163" s="159"/>
      <c r="M163" s="159"/>
      <c r="N163" s="159"/>
      <c r="O163" s="160"/>
      <c r="P163" s="160"/>
    </row>
    <row r="164" spans="1:16" s="130" customFormat="1" ht="22.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60-7-1</v>
      </c>
      <c r="B164" s="172"/>
      <c r="C164" s="153"/>
      <c r="D164" s="145"/>
      <c r="E164" s="172"/>
      <c r="F164" s="137" t="s">
        <v>442</v>
      </c>
      <c r="G164" s="137"/>
      <c r="H164" s="137"/>
      <c r="I164" s="46" t="s">
        <v>581</v>
      </c>
      <c r="J164" s="46"/>
      <c r="K164" s="46"/>
      <c r="L164" s="159"/>
      <c r="M164" s="159"/>
      <c r="N164" s="159"/>
      <c r="O164" s="160"/>
      <c r="P164" s="160"/>
    </row>
    <row r="165" spans="1:16" s="130" customFormat="1"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60-8-1</v>
      </c>
      <c r="B165" s="172"/>
      <c r="C165" s="153"/>
      <c r="D165" s="145"/>
      <c r="E165" s="172"/>
      <c r="F165" s="137" t="s">
        <v>443</v>
      </c>
      <c r="G165" s="137"/>
      <c r="H165" s="137"/>
      <c r="I165" s="46" t="s">
        <v>581</v>
      </c>
      <c r="J165" s="46"/>
      <c r="K165" s="46"/>
      <c r="L165" s="159"/>
      <c r="M165" s="159"/>
      <c r="N165" s="159"/>
      <c r="O165" s="160"/>
      <c r="P165" s="160"/>
    </row>
    <row r="166" spans="1:16" s="130" customFormat="1" ht="33.7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60-9-1</v>
      </c>
      <c r="B166" s="172"/>
      <c r="C166" s="153"/>
      <c r="D166" s="145"/>
      <c r="E166" s="172"/>
      <c r="F166" s="137" t="s">
        <v>444</v>
      </c>
      <c r="G166" s="137"/>
      <c r="H166" s="137"/>
      <c r="I166" s="46" t="s">
        <v>581</v>
      </c>
      <c r="J166" s="46"/>
      <c r="K166" s="46"/>
      <c r="L166" s="159"/>
      <c r="M166" s="159"/>
      <c r="N166" s="159"/>
      <c r="O166" s="160"/>
      <c r="P166" s="160"/>
    </row>
    <row r="167" spans="1:16" s="130" customFormat="1"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60-10-1</v>
      </c>
      <c r="B167" s="172"/>
      <c r="C167" s="153"/>
      <c r="D167" s="145"/>
      <c r="E167" s="172"/>
      <c r="F167" s="137" t="s">
        <v>445</v>
      </c>
      <c r="G167" s="137"/>
      <c r="H167" s="137"/>
      <c r="I167" s="46" t="s">
        <v>581</v>
      </c>
      <c r="J167" s="46"/>
      <c r="K167" s="46"/>
      <c r="L167" s="159"/>
      <c r="M167" s="159"/>
      <c r="N167" s="159"/>
      <c r="O167" s="160"/>
      <c r="P167" s="160"/>
    </row>
    <row r="168" spans="1:16" s="130" customFormat="1"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60-11-1</v>
      </c>
      <c r="B168" s="172"/>
      <c r="C168" s="153"/>
      <c r="D168" s="145"/>
      <c r="E168" s="148"/>
      <c r="F168" s="137" t="s">
        <v>446</v>
      </c>
      <c r="G168" s="137"/>
      <c r="H168" s="137"/>
      <c r="I168" s="46" t="s">
        <v>581</v>
      </c>
      <c r="J168" s="46"/>
      <c r="K168" s="46"/>
      <c r="L168" s="159"/>
      <c r="M168" s="159"/>
      <c r="N168" s="159"/>
      <c r="O168" s="160"/>
      <c r="P168" s="160"/>
    </row>
    <row r="169" spans="1:16" s="130" customFormat="1">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61-1-1</v>
      </c>
      <c r="B169" s="172"/>
      <c r="C169" s="153"/>
      <c r="D169" s="145"/>
      <c r="E169" s="145" t="s">
        <v>37</v>
      </c>
      <c r="F169" s="137" t="s">
        <v>447</v>
      </c>
      <c r="G169" s="137"/>
      <c r="H169" s="137"/>
      <c r="I169" s="46" t="s">
        <v>581</v>
      </c>
      <c r="J169" s="46"/>
      <c r="K169" s="46"/>
      <c r="L169" s="159"/>
      <c r="M169" s="159"/>
      <c r="N169" s="159"/>
      <c r="O169" s="160"/>
      <c r="P169" s="160"/>
    </row>
    <row r="170" spans="1:16" s="130" customFormat="1">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61-2-1</v>
      </c>
      <c r="B170" s="172"/>
      <c r="C170" s="153"/>
      <c r="D170" s="145"/>
      <c r="E170" s="145"/>
      <c r="F170" s="137" t="s">
        <v>448</v>
      </c>
      <c r="G170" s="137"/>
      <c r="H170" s="137"/>
      <c r="I170" s="46" t="s">
        <v>581</v>
      </c>
      <c r="J170" s="46"/>
      <c r="K170" s="46"/>
      <c r="L170" s="159"/>
      <c r="M170" s="159"/>
      <c r="N170" s="159"/>
      <c r="O170" s="160"/>
      <c r="P170" s="160"/>
    </row>
    <row r="171" spans="1:16" s="130" customFormat="1" ht="22.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61-3-1</v>
      </c>
      <c r="B171" s="172"/>
      <c r="C171" s="153"/>
      <c r="D171" s="145"/>
      <c r="E171" s="145"/>
      <c r="F171" s="137" t="s">
        <v>449</v>
      </c>
      <c r="G171" s="137"/>
      <c r="H171" s="137"/>
      <c r="I171" s="46" t="s">
        <v>581</v>
      </c>
      <c r="J171" s="46"/>
      <c r="K171" s="46"/>
      <c r="L171" s="159"/>
      <c r="M171" s="159"/>
      <c r="N171" s="159"/>
      <c r="O171" s="160"/>
      <c r="P171" s="160"/>
    </row>
    <row r="172" spans="1:16" s="130" customFormat="1">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61-4-1</v>
      </c>
      <c r="B172" s="172"/>
      <c r="C172" s="153"/>
      <c r="D172" s="145"/>
      <c r="E172" s="145"/>
      <c r="F172" s="137" t="s">
        <v>450</v>
      </c>
      <c r="G172" s="137"/>
      <c r="H172" s="137"/>
      <c r="I172" s="46" t="s">
        <v>581</v>
      </c>
      <c r="J172" s="46"/>
      <c r="K172" s="46"/>
      <c r="L172" s="159"/>
      <c r="M172" s="159"/>
      <c r="N172" s="159"/>
      <c r="O172" s="160"/>
      <c r="P172" s="160"/>
    </row>
    <row r="173" spans="1:16" s="130" customFormat="1">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61-5-1</v>
      </c>
      <c r="B173" s="172"/>
      <c r="C173" s="153"/>
      <c r="D173" s="145"/>
      <c r="E173" s="145"/>
      <c r="F173" s="137" t="s">
        <v>451</v>
      </c>
      <c r="G173" s="137"/>
      <c r="H173" s="137"/>
      <c r="I173" s="46" t="s">
        <v>581</v>
      </c>
      <c r="J173" s="46"/>
      <c r="K173" s="46"/>
      <c r="L173" s="159"/>
      <c r="M173" s="159"/>
      <c r="N173" s="159"/>
      <c r="O173" s="160"/>
      <c r="P173" s="160"/>
    </row>
    <row r="174" spans="1:16" s="130" customFormat="1" ht="22.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61-6-1</v>
      </c>
      <c r="B174" s="172"/>
      <c r="C174" s="153"/>
      <c r="D174" s="145"/>
      <c r="E174" s="145"/>
      <c r="F174" s="137" t="s">
        <v>452</v>
      </c>
      <c r="G174" s="137"/>
      <c r="H174" s="137"/>
      <c r="I174" s="46" t="s">
        <v>581</v>
      </c>
      <c r="J174" s="46"/>
      <c r="K174" s="46"/>
      <c r="L174" s="159"/>
      <c r="M174" s="159"/>
      <c r="N174" s="159"/>
      <c r="O174" s="160"/>
      <c r="P174" s="160"/>
    </row>
    <row r="175" spans="1:16" s="130" customFormat="1">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61-7-1</v>
      </c>
      <c r="B175" s="145"/>
      <c r="C175" s="153"/>
      <c r="D175" s="145"/>
      <c r="E175" s="148"/>
      <c r="F175" s="137" t="s">
        <v>453</v>
      </c>
      <c r="G175" s="137"/>
      <c r="H175" s="137"/>
      <c r="I175" s="46" t="s">
        <v>581</v>
      </c>
      <c r="J175" s="46"/>
      <c r="K175" s="46"/>
      <c r="L175" s="159"/>
      <c r="M175" s="159"/>
      <c r="N175" s="159"/>
      <c r="O175" s="160"/>
      <c r="P175" s="160"/>
    </row>
    <row r="176" spans="1:16" s="130" customFormat="1">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62-1-1</v>
      </c>
      <c r="B176" s="145"/>
      <c r="C176" s="153"/>
      <c r="D176" s="145"/>
      <c r="E176" s="126" t="s">
        <v>397</v>
      </c>
      <c r="F176" s="137" t="s">
        <v>454</v>
      </c>
      <c r="G176" s="137"/>
      <c r="H176" s="137"/>
      <c r="I176" s="46" t="s">
        <v>581</v>
      </c>
      <c r="J176" s="46"/>
      <c r="K176" s="46"/>
      <c r="L176" s="159"/>
      <c r="M176" s="159"/>
      <c r="N176" s="159"/>
      <c r="O176" s="160"/>
      <c r="P176" s="160"/>
    </row>
    <row r="177" spans="1:16" s="130" customFormat="1" ht="33.7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62-2-1</v>
      </c>
      <c r="B177" s="172"/>
      <c r="C177" s="153"/>
      <c r="D177" s="145"/>
      <c r="E177" s="145"/>
      <c r="F177" s="137" t="s">
        <v>455</v>
      </c>
      <c r="G177" s="137"/>
      <c r="H177" s="137"/>
      <c r="I177" s="46" t="s">
        <v>581</v>
      </c>
      <c r="J177" s="46"/>
      <c r="K177" s="46"/>
      <c r="L177" s="159"/>
      <c r="M177" s="159"/>
      <c r="N177" s="159"/>
      <c r="O177" s="160"/>
      <c r="P177" s="160"/>
    </row>
    <row r="178" spans="1:16" s="130" customFormat="1" ht="22.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62-3-1</v>
      </c>
      <c r="B178" s="172"/>
      <c r="C178" s="153"/>
      <c r="D178" s="145"/>
      <c r="E178" s="145"/>
      <c r="F178" s="137" t="s">
        <v>456</v>
      </c>
      <c r="G178" s="137"/>
      <c r="H178" s="137"/>
      <c r="I178" s="46" t="s">
        <v>581</v>
      </c>
      <c r="J178" s="46"/>
      <c r="K178" s="46"/>
      <c r="L178" s="159"/>
      <c r="M178" s="159"/>
      <c r="N178" s="159"/>
      <c r="O178" s="160"/>
      <c r="P178" s="160"/>
    </row>
    <row r="179" spans="1:16" s="130" customFormat="1" ht="33.7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62-4-1</v>
      </c>
      <c r="B179" s="172"/>
      <c r="C179" s="153"/>
      <c r="D179" s="145"/>
      <c r="E179" s="145"/>
      <c r="F179" s="137" t="s">
        <v>457</v>
      </c>
      <c r="G179" s="137"/>
      <c r="H179" s="137"/>
      <c r="I179" s="46" t="s">
        <v>581</v>
      </c>
      <c r="J179" s="46"/>
      <c r="K179" s="46"/>
      <c r="L179" s="159"/>
      <c r="M179" s="159"/>
      <c r="N179" s="159"/>
      <c r="O179" s="160"/>
      <c r="P179" s="160"/>
    </row>
    <row r="180" spans="1:16" s="130" customFormat="1" ht="33.75">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62-5-1</v>
      </c>
      <c r="B180" s="172"/>
      <c r="C180" s="153"/>
      <c r="D180" s="145"/>
      <c r="E180" s="145"/>
      <c r="F180" s="137" t="s">
        <v>458</v>
      </c>
      <c r="G180" s="137"/>
      <c r="H180" s="137"/>
      <c r="I180" s="46" t="s">
        <v>581</v>
      </c>
      <c r="J180" s="46"/>
      <c r="K180" s="46"/>
      <c r="L180" s="159"/>
      <c r="M180" s="159"/>
      <c r="N180" s="159"/>
      <c r="O180" s="160"/>
      <c r="P180" s="160"/>
    </row>
    <row r="181" spans="1:16" s="130" customFormat="1"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62-6-1</v>
      </c>
      <c r="B181" s="172"/>
      <c r="C181" s="153"/>
      <c r="D181" s="145"/>
      <c r="E181" s="145"/>
      <c r="F181" s="137" t="s">
        <v>459</v>
      </c>
      <c r="G181" s="137"/>
      <c r="H181" s="137"/>
      <c r="I181" s="46" t="s">
        <v>581</v>
      </c>
      <c r="J181" s="46"/>
      <c r="K181" s="46"/>
      <c r="L181" s="159"/>
      <c r="M181" s="159"/>
      <c r="N181" s="159"/>
      <c r="O181" s="160"/>
      <c r="P181" s="160"/>
    </row>
    <row r="182" spans="1:16" s="130" customFormat="1" ht="33.7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62-7-1</v>
      </c>
      <c r="B182" s="172"/>
      <c r="C182" s="153"/>
      <c r="D182" s="145"/>
      <c r="E182" s="145"/>
      <c r="F182" s="137" t="s">
        <v>460</v>
      </c>
      <c r="G182" s="137"/>
      <c r="H182" s="137"/>
      <c r="I182" s="46" t="s">
        <v>581</v>
      </c>
      <c r="J182" s="46"/>
      <c r="K182" s="46"/>
      <c r="L182" s="159"/>
      <c r="M182" s="159"/>
      <c r="N182" s="159"/>
      <c r="O182" s="160"/>
      <c r="P182" s="160"/>
    </row>
    <row r="183" spans="1:16" s="130" customFormat="1" ht="33.7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62-8-1</v>
      </c>
      <c r="B183" s="172"/>
      <c r="C183" s="153"/>
      <c r="D183" s="145"/>
      <c r="E183" s="145"/>
      <c r="F183" s="137" t="s">
        <v>461</v>
      </c>
      <c r="G183" s="137"/>
      <c r="H183" s="137"/>
      <c r="I183" s="46" t="s">
        <v>581</v>
      </c>
      <c r="J183" s="46"/>
      <c r="K183" s="46"/>
      <c r="L183" s="159"/>
      <c r="M183" s="159"/>
      <c r="N183" s="159"/>
      <c r="O183" s="160"/>
      <c r="P183" s="160"/>
    </row>
    <row r="184" spans="1:16" s="130" customFormat="1"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62-9-1</v>
      </c>
      <c r="B184" s="172"/>
      <c r="C184" s="153"/>
      <c r="D184" s="145"/>
      <c r="E184" s="148"/>
      <c r="F184" s="137" t="s">
        <v>462</v>
      </c>
      <c r="G184" s="137"/>
      <c r="H184" s="137"/>
      <c r="I184" s="46" t="s">
        <v>581</v>
      </c>
      <c r="J184" s="46"/>
      <c r="K184" s="46"/>
      <c r="L184" s="159"/>
      <c r="M184" s="159"/>
      <c r="N184" s="159"/>
      <c r="O184" s="160"/>
      <c r="P184" s="160"/>
    </row>
    <row r="185" spans="1:16" s="130" customFormat="1"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63-1-1</v>
      </c>
      <c r="B185" s="172"/>
      <c r="C185" s="153"/>
      <c r="D185" s="145"/>
      <c r="E185" s="137" t="s">
        <v>427</v>
      </c>
      <c r="F185" s="137" t="s">
        <v>463</v>
      </c>
      <c r="G185" s="137"/>
      <c r="H185" s="137"/>
      <c r="I185" s="46" t="s">
        <v>581</v>
      </c>
      <c r="J185" s="46"/>
      <c r="K185" s="46"/>
      <c r="L185" s="159"/>
      <c r="M185" s="159"/>
      <c r="N185" s="159"/>
      <c r="O185" s="160"/>
      <c r="P185" s="160"/>
    </row>
    <row r="186" spans="1:16" s="130" customFormat="1" ht="22.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64-1-1</v>
      </c>
      <c r="B186" s="148"/>
      <c r="C186" s="155"/>
      <c r="D186" s="148"/>
      <c r="E186" s="155" t="s">
        <v>464</v>
      </c>
      <c r="F186" s="137" t="s">
        <v>465</v>
      </c>
      <c r="G186" s="137"/>
      <c r="H186" s="137"/>
      <c r="I186" s="46" t="s">
        <v>581</v>
      </c>
      <c r="J186" s="46"/>
      <c r="K186" s="46"/>
      <c r="L186" s="159"/>
      <c r="M186" s="159"/>
      <c r="N186" s="159"/>
      <c r="O186" s="160"/>
      <c r="P186" s="160"/>
    </row>
    <row r="187" spans="1:16" s="130" customFormat="1" ht="22.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65-1-1</v>
      </c>
      <c r="B187" s="126" t="s">
        <v>466</v>
      </c>
      <c r="C187" s="126" t="s">
        <v>386</v>
      </c>
      <c r="D187" s="174" t="s">
        <v>467</v>
      </c>
      <c r="E187" s="137" t="s">
        <v>35</v>
      </c>
      <c r="F187" s="137" t="s">
        <v>468</v>
      </c>
      <c r="G187" s="137"/>
      <c r="H187" s="137"/>
      <c r="I187" s="46" t="s">
        <v>582</v>
      </c>
      <c r="J187" s="46"/>
      <c r="K187" s="46"/>
      <c r="L187" s="159"/>
      <c r="M187" s="159"/>
      <c r="N187" s="159"/>
      <c r="O187" s="160"/>
      <c r="P187" s="160"/>
    </row>
    <row r="188" spans="1:16" s="130" customFormat="1" ht="22.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66-1-1</v>
      </c>
      <c r="B188" s="145"/>
      <c r="C188" s="153"/>
      <c r="D188" s="174" t="s">
        <v>469</v>
      </c>
      <c r="E188" s="137" t="s">
        <v>35</v>
      </c>
      <c r="F188" s="137" t="s">
        <v>470</v>
      </c>
      <c r="G188" s="137"/>
      <c r="H188" s="137"/>
      <c r="I188" s="46" t="s">
        <v>582</v>
      </c>
      <c r="J188" s="46"/>
      <c r="K188" s="46"/>
      <c r="L188" s="159"/>
      <c r="M188" s="159"/>
      <c r="N188" s="159"/>
      <c r="O188" s="160"/>
      <c r="P188" s="160"/>
    </row>
    <row r="189" spans="1:16" s="130" customFormat="1">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67-1-1</v>
      </c>
      <c r="B189" s="148"/>
      <c r="C189" s="155"/>
      <c r="D189" s="155" t="s">
        <v>471</v>
      </c>
      <c r="E189" s="155" t="s">
        <v>35</v>
      </c>
      <c r="F189" s="137" t="s">
        <v>472</v>
      </c>
      <c r="G189" s="137"/>
      <c r="H189" s="137"/>
      <c r="I189" s="46" t="s">
        <v>582</v>
      </c>
      <c r="J189" s="46"/>
      <c r="K189" s="46"/>
      <c r="L189" s="159"/>
      <c r="M189" s="159"/>
      <c r="N189" s="159"/>
      <c r="O189" s="160"/>
      <c r="P189" s="160"/>
    </row>
    <row r="190" spans="1:16" s="130" customFormat="1">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68-1-1</v>
      </c>
      <c r="B190" s="126" t="s">
        <v>473</v>
      </c>
      <c r="C190" s="126" t="s">
        <v>386</v>
      </c>
      <c r="D190" s="126" t="s">
        <v>35</v>
      </c>
      <c r="E190" s="137" t="s">
        <v>474</v>
      </c>
      <c r="F190" s="137" t="s">
        <v>475</v>
      </c>
      <c r="G190" s="137"/>
      <c r="H190" s="137"/>
      <c r="I190" s="46" t="s">
        <v>583</v>
      </c>
      <c r="J190" s="46"/>
      <c r="K190" s="46"/>
      <c r="L190" s="159"/>
      <c r="M190" s="159"/>
      <c r="N190" s="159"/>
      <c r="O190" s="160"/>
      <c r="P190" s="160"/>
    </row>
    <row r="191" spans="1:16" s="130" customFormat="1" ht="22.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69-1-1</v>
      </c>
      <c r="B191" s="172"/>
      <c r="C191" s="172"/>
      <c r="D191" s="145"/>
      <c r="E191" s="145" t="s">
        <v>37</v>
      </c>
      <c r="F191" s="137" t="s">
        <v>476</v>
      </c>
      <c r="G191" s="137"/>
      <c r="H191" s="137"/>
      <c r="I191" s="46" t="s">
        <v>583</v>
      </c>
      <c r="J191" s="46"/>
      <c r="K191" s="46"/>
      <c r="L191" s="159"/>
      <c r="M191" s="159"/>
      <c r="N191" s="159"/>
      <c r="O191" s="160"/>
      <c r="P191" s="160"/>
    </row>
    <row r="192" spans="1:16" s="130" customFormat="1">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69-2-1</v>
      </c>
      <c r="B192" s="172"/>
      <c r="C192" s="175"/>
      <c r="D192" s="145"/>
      <c r="E192" s="148"/>
      <c r="F192" s="137" t="s">
        <v>477</v>
      </c>
      <c r="G192" s="137"/>
      <c r="H192" s="137"/>
      <c r="I192" s="46" t="s">
        <v>583</v>
      </c>
      <c r="J192" s="46"/>
      <c r="K192" s="46"/>
      <c r="L192" s="159"/>
      <c r="M192" s="159"/>
      <c r="N192" s="159"/>
      <c r="O192" s="160"/>
      <c r="P192" s="160"/>
    </row>
    <row r="193" spans="1:16" s="130" customFormat="1" ht="22.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70-1-1</v>
      </c>
      <c r="B193" s="172"/>
      <c r="C193" s="153"/>
      <c r="D193" s="145"/>
      <c r="E193" s="145" t="s">
        <v>478</v>
      </c>
      <c r="F193" s="137" t="s">
        <v>479</v>
      </c>
      <c r="G193" s="137"/>
      <c r="H193" s="137"/>
      <c r="I193" s="46" t="s">
        <v>583</v>
      </c>
      <c r="J193" s="46"/>
      <c r="K193" s="46"/>
      <c r="L193" s="159"/>
      <c r="M193" s="159"/>
      <c r="N193" s="159"/>
      <c r="O193" s="160"/>
      <c r="P193" s="160"/>
    </row>
    <row r="194" spans="1:16" s="130" customFormat="1"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70-2-1</v>
      </c>
      <c r="B194" s="172"/>
      <c r="C194" s="153"/>
      <c r="D194" s="176"/>
      <c r="E194" s="148"/>
      <c r="F194" s="137" t="s">
        <v>480</v>
      </c>
      <c r="G194" s="137"/>
      <c r="H194" s="137"/>
      <c r="I194" s="46" t="s">
        <v>583</v>
      </c>
      <c r="J194" s="46"/>
      <c r="K194" s="46"/>
      <c r="L194" s="159"/>
      <c r="M194" s="159"/>
      <c r="N194" s="159"/>
      <c r="O194" s="160"/>
      <c r="P194" s="160"/>
    </row>
    <row r="195" spans="1:16" s="130" customFormat="1" ht="22.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71-1-1</v>
      </c>
      <c r="B195" s="172"/>
      <c r="C195" s="155"/>
      <c r="D195" s="148" t="s">
        <v>67</v>
      </c>
      <c r="E195" s="148" t="s">
        <v>35</v>
      </c>
      <c r="F195" s="137" t="s">
        <v>481</v>
      </c>
      <c r="G195" s="137"/>
      <c r="H195" s="137"/>
      <c r="I195" s="46" t="s">
        <v>583</v>
      </c>
      <c r="J195" s="46"/>
      <c r="K195" s="46"/>
      <c r="L195" s="159"/>
      <c r="M195" s="159"/>
      <c r="N195" s="159"/>
      <c r="O195" s="160"/>
      <c r="P195" s="160"/>
    </row>
    <row r="196" spans="1:16" s="130" customFormat="1"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72-1-1</v>
      </c>
      <c r="B196" s="172"/>
      <c r="C196" s="153" t="s">
        <v>482</v>
      </c>
      <c r="D196" s="145" t="s">
        <v>483</v>
      </c>
      <c r="E196" s="145" t="s">
        <v>484</v>
      </c>
      <c r="F196" s="137" t="s">
        <v>485</v>
      </c>
      <c r="G196" s="137"/>
      <c r="H196" s="137"/>
      <c r="I196" s="46" t="s">
        <v>583</v>
      </c>
      <c r="J196" s="46"/>
      <c r="K196" s="46"/>
      <c r="L196" s="159"/>
      <c r="M196" s="159"/>
      <c r="N196" s="159"/>
      <c r="O196" s="160"/>
      <c r="P196" s="160"/>
    </row>
    <row r="197" spans="1:16" s="130" customFormat="1"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72-2-1</v>
      </c>
      <c r="B197" s="172"/>
      <c r="C197" s="175"/>
      <c r="D197" s="145"/>
      <c r="E197" s="145"/>
      <c r="F197" s="137" t="s">
        <v>486</v>
      </c>
      <c r="G197" s="137"/>
      <c r="H197" s="137"/>
      <c r="I197" s="46" t="s">
        <v>583</v>
      </c>
      <c r="J197" s="46"/>
      <c r="K197" s="46"/>
      <c r="L197" s="159"/>
      <c r="M197" s="159"/>
      <c r="N197" s="159"/>
      <c r="O197" s="160"/>
      <c r="P197" s="160"/>
    </row>
    <row r="198" spans="1:16" s="130" customFormat="1"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72-3-1</v>
      </c>
      <c r="B198" s="172"/>
      <c r="C198" s="175"/>
      <c r="D198" s="145"/>
      <c r="E198" s="145"/>
      <c r="F198" s="137" t="s">
        <v>487</v>
      </c>
      <c r="G198" s="137"/>
      <c r="H198" s="137"/>
      <c r="I198" s="46" t="s">
        <v>583</v>
      </c>
      <c r="J198" s="46"/>
      <c r="K198" s="46"/>
      <c r="L198" s="159"/>
      <c r="M198" s="159"/>
      <c r="N198" s="159"/>
      <c r="O198" s="160"/>
      <c r="P198" s="160"/>
    </row>
    <row r="199" spans="1:16" s="130" customFormat="1" ht="22.5">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72-4-1</v>
      </c>
      <c r="B199" s="172"/>
      <c r="C199" s="175"/>
      <c r="D199" s="145"/>
      <c r="E199" s="145"/>
      <c r="F199" s="137" t="s">
        <v>488</v>
      </c>
      <c r="G199" s="137"/>
      <c r="H199" s="137"/>
      <c r="I199" s="46" t="s">
        <v>583</v>
      </c>
      <c r="J199" s="46"/>
      <c r="K199" s="46"/>
      <c r="L199" s="159"/>
      <c r="M199" s="159"/>
      <c r="N199" s="159"/>
      <c r="O199" s="160"/>
      <c r="P199" s="160"/>
    </row>
    <row r="200" spans="1:16" s="130" customFormat="1"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72-5-1</v>
      </c>
      <c r="B200" s="172"/>
      <c r="C200" s="175"/>
      <c r="D200" s="145"/>
      <c r="E200" s="145"/>
      <c r="F200" s="137" t="s">
        <v>489</v>
      </c>
      <c r="G200" s="137"/>
      <c r="H200" s="137"/>
      <c r="I200" s="46" t="s">
        <v>583</v>
      </c>
      <c r="J200" s="46"/>
      <c r="K200" s="46"/>
      <c r="L200" s="159"/>
      <c r="M200" s="159"/>
      <c r="N200" s="159"/>
      <c r="O200" s="160"/>
      <c r="P200" s="160"/>
    </row>
    <row r="201" spans="1:16" s="130" customFormat="1"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72-6-1</v>
      </c>
      <c r="B201" s="172"/>
      <c r="C201" s="175"/>
      <c r="D201" s="145"/>
      <c r="E201" s="145"/>
      <c r="F201" s="137" t="s">
        <v>490</v>
      </c>
      <c r="G201" s="137"/>
      <c r="H201" s="137"/>
      <c r="I201" s="46" t="s">
        <v>583</v>
      </c>
      <c r="J201" s="46"/>
      <c r="K201" s="46"/>
      <c r="L201" s="159"/>
      <c r="M201" s="159"/>
      <c r="N201" s="159"/>
      <c r="O201" s="160"/>
      <c r="P201" s="160"/>
    </row>
    <row r="202" spans="1:16" s="130" customFormat="1" ht="22.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72-7-1</v>
      </c>
      <c r="B202" s="172"/>
      <c r="C202" s="175"/>
      <c r="D202" s="145"/>
      <c r="E202" s="148"/>
      <c r="F202" s="137" t="s">
        <v>491</v>
      </c>
      <c r="G202" s="137"/>
      <c r="H202" s="137"/>
      <c r="I202" s="46" t="s">
        <v>583</v>
      </c>
      <c r="J202" s="46"/>
      <c r="K202" s="46"/>
      <c r="L202" s="159"/>
      <c r="M202" s="159"/>
      <c r="N202" s="159"/>
      <c r="O202" s="160"/>
      <c r="P202" s="160"/>
    </row>
    <row r="203" spans="1:16" s="130" customFormat="1">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73-1-1</v>
      </c>
      <c r="B203" s="172"/>
      <c r="C203" s="172"/>
      <c r="D203" s="148"/>
      <c r="E203" s="148" t="s">
        <v>492</v>
      </c>
      <c r="F203" s="137" t="s">
        <v>493</v>
      </c>
      <c r="G203" s="137"/>
      <c r="H203" s="137"/>
      <c r="I203" s="46" t="s">
        <v>583</v>
      </c>
      <c r="J203" s="46"/>
      <c r="K203" s="46"/>
      <c r="L203" s="159"/>
      <c r="M203" s="159"/>
      <c r="N203" s="159"/>
      <c r="O203" s="160"/>
      <c r="P203" s="160"/>
    </row>
    <row r="204" spans="1:16" s="130" customFormat="1"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74-1-1</v>
      </c>
      <c r="B204" s="172"/>
      <c r="C204" s="172"/>
      <c r="D204" s="145" t="s">
        <v>494</v>
      </c>
      <c r="E204" s="145" t="s">
        <v>58</v>
      </c>
      <c r="F204" s="137" t="s">
        <v>495</v>
      </c>
      <c r="G204" s="137"/>
      <c r="H204" s="137"/>
      <c r="I204" s="46" t="s">
        <v>583</v>
      </c>
      <c r="J204" s="46"/>
      <c r="K204" s="46"/>
      <c r="L204" s="159"/>
      <c r="M204" s="159"/>
      <c r="N204" s="159"/>
      <c r="O204" s="160"/>
      <c r="P204" s="160"/>
    </row>
    <row r="205" spans="1:16" s="130" customFormat="1" ht="22.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74-2-1</v>
      </c>
      <c r="B205" s="172"/>
      <c r="C205" s="172"/>
      <c r="D205" s="145"/>
      <c r="E205" s="145"/>
      <c r="F205" s="137" t="s">
        <v>496</v>
      </c>
      <c r="G205" s="137"/>
      <c r="H205" s="137"/>
      <c r="I205" s="46" t="s">
        <v>583</v>
      </c>
      <c r="J205" s="46"/>
      <c r="K205" s="46"/>
      <c r="L205" s="159"/>
      <c r="M205" s="159"/>
      <c r="N205" s="159"/>
      <c r="O205" s="160"/>
      <c r="P205" s="160"/>
    </row>
    <row r="206" spans="1:16" s="130" customFormat="1">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74-3-1</v>
      </c>
      <c r="B206" s="172"/>
      <c r="C206" s="172"/>
      <c r="D206" s="145"/>
      <c r="E206" s="145"/>
      <c r="F206" s="137" t="s">
        <v>497</v>
      </c>
      <c r="G206" s="137"/>
      <c r="H206" s="137"/>
      <c r="I206" s="46" t="s">
        <v>583</v>
      </c>
      <c r="J206" s="46"/>
      <c r="K206" s="46"/>
      <c r="L206" s="159"/>
      <c r="M206" s="159"/>
      <c r="N206" s="159"/>
      <c r="O206" s="160"/>
      <c r="P206" s="160"/>
    </row>
    <row r="207" spans="1:16" s="130" customFormat="1">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74-4-1</v>
      </c>
      <c r="B207" s="172"/>
      <c r="C207" s="172"/>
      <c r="D207" s="145"/>
      <c r="E207" s="145"/>
      <c r="F207" s="137" t="s">
        <v>498</v>
      </c>
      <c r="G207" s="137"/>
      <c r="H207" s="137"/>
      <c r="I207" s="46" t="s">
        <v>583</v>
      </c>
      <c r="J207" s="46"/>
      <c r="K207" s="46"/>
      <c r="L207" s="159"/>
      <c r="M207" s="159"/>
      <c r="N207" s="159"/>
      <c r="O207" s="160"/>
      <c r="P207" s="160"/>
    </row>
    <row r="208" spans="1:16" s="130" customFormat="1" ht="33.7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74-5-1</v>
      </c>
      <c r="B208" s="172"/>
      <c r="C208" s="172"/>
      <c r="D208" s="145"/>
      <c r="E208" s="145"/>
      <c r="F208" s="137" t="s">
        <v>499</v>
      </c>
      <c r="G208" s="137"/>
      <c r="H208" s="137"/>
      <c r="I208" s="46" t="s">
        <v>583</v>
      </c>
      <c r="J208" s="46"/>
      <c r="K208" s="46"/>
      <c r="L208" s="159"/>
      <c r="M208" s="159"/>
      <c r="N208" s="159"/>
      <c r="O208" s="160"/>
      <c r="P208" s="160"/>
    </row>
    <row r="209" spans="1:16" s="130" customFormat="1" ht="33.7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74-6-1</v>
      </c>
      <c r="B209" s="172"/>
      <c r="C209" s="172"/>
      <c r="D209" s="145"/>
      <c r="E209" s="145"/>
      <c r="F209" s="137" t="s">
        <v>500</v>
      </c>
      <c r="G209" s="137"/>
      <c r="H209" s="137"/>
      <c r="I209" s="46" t="s">
        <v>583</v>
      </c>
      <c r="J209" s="46"/>
      <c r="K209" s="46"/>
      <c r="L209" s="159"/>
      <c r="M209" s="159"/>
      <c r="N209" s="159"/>
      <c r="O209" s="160"/>
      <c r="P209" s="160"/>
    </row>
    <row r="210" spans="1:16" s="130" customFormat="1" ht="33.7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74-7-1</v>
      </c>
      <c r="B210" s="172"/>
      <c r="C210" s="172"/>
      <c r="D210" s="145"/>
      <c r="E210" s="145"/>
      <c r="F210" s="137" t="s">
        <v>501</v>
      </c>
      <c r="G210" s="137"/>
      <c r="H210" s="137"/>
      <c r="I210" s="46" t="s">
        <v>583</v>
      </c>
      <c r="J210" s="46"/>
      <c r="K210" s="46"/>
      <c r="L210" s="159"/>
      <c r="M210" s="159"/>
      <c r="N210" s="159"/>
      <c r="O210" s="160"/>
      <c r="P210" s="160"/>
    </row>
    <row r="211" spans="1:16" s="130" customFormat="1" ht="33.7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74-8-1</v>
      </c>
      <c r="B211" s="172"/>
      <c r="C211" s="172"/>
      <c r="D211" s="145"/>
      <c r="E211" s="145"/>
      <c r="F211" s="137" t="s">
        <v>502</v>
      </c>
      <c r="G211" s="137"/>
      <c r="H211" s="137"/>
      <c r="I211" s="46" t="s">
        <v>583</v>
      </c>
      <c r="J211" s="46"/>
      <c r="K211" s="46"/>
      <c r="L211" s="159"/>
      <c r="M211" s="159"/>
      <c r="N211" s="159"/>
      <c r="O211" s="160"/>
      <c r="P211" s="160"/>
    </row>
    <row r="212" spans="1:16" s="130" customFormat="1" ht="33.7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74-9-1</v>
      </c>
      <c r="B212" s="172"/>
      <c r="C212" s="172"/>
      <c r="D212" s="145"/>
      <c r="E212" s="145"/>
      <c r="F212" s="137" t="s">
        <v>503</v>
      </c>
      <c r="G212" s="137"/>
      <c r="H212" s="137"/>
      <c r="I212" s="46" t="s">
        <v>583</v>
      </c>
      <c r="J212" s="46"/>
      <c r="K212" s="46"/>
      <c r="L212" s="159"/>
      <c r="M212" s="159"/>
      <c r="N212" s="159"/>
      <c r="O212" s="160"/>
      <c r="P212" s="160"/>
    </row>
    <row r="213" spans="1:16" s="130" customFormat="1"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74-10-1</v>
      </c>
      <c r="B213" s="172"/>
      <c r="C213" s="172"/>
      <c r="D213" s="145"/>
      <c r="E213" s="145"/>
      <c r="F213" s="137" t="s">
        <v>504</v>
      </c>
      <c r="G213" s="137"/>
      <c r="H213" s="137"/>
      <c r="I213" s="46" t="s">
        <v>583</v>
      </c>
      <c r="J213" s="46"/>
      <c r="K213" s="46"/>
      <c r="L213" s="159"/>
      <c r="M213" s="159"/>
      <c r="N213" s="159"/>
      <c r="O213" s="160"/>
      <c r="P213" s="160"/>
    </row>
    <row r="214" spans="1:16" s="130" customFormat="1"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74-11-1</v>
      </c>
      <c r="B214" s="172"/>
      <c r="C214" s="172"/>
      <c r="D214" s="145"/>
      <c r="E214" s="145"/>
      <c r="F214" s="137" t="s">
        <v>505</v>
      </c>
      <c r="G214" s="137"/>
      <c r="H214" s="137"/>
      <c r="I214" s="46" t="s">
        <v>583</v>
      </c>
      <c r="J214" s="46"/>
      <c r="K214" s="46"/>
      <c r="L214" s="159"/>
      <c r="M214" s="159"/>
      <c r="N214" s="159"/>
      <c r="O214" s="160"/>
      <c r="P214" s="160"/>
    </row>
    <row r="215" spans="1:16" s="130" customFormat="1"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74-12-1</v>
      </c>
      <c r="B215" s="172"/>
      <c r="C215" s="172"/>
      <c r="D215" s="145"/>
      <c r="E215" s="145"/>
      <c r="F215" s="137" t="s">
        <v>506</v>
      </c>
      <c r="G215" s="137"/>
      <c r="H215" s="137"/>
      <c r="I215" s="46" t="s">
        <v>583</v>
      </c>
      <c r="J215" s="46"/>
      <c r="K215" s="46"/>
      <c r="L215" s="159"/>
      <c r="M215" s="159"/>
      <c r="N215" s="159"/>
      <c r="O215" s="160"/>
      <c r="P215" s="160"/>
    </row>
    <row r="216" spans="1:16" s="130" customFormat="1">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74-13-1</v>
      </c>
      <c r="B216" s="145"/>
      <c r="C216" s="172"/>
      <c r="D216" s="148"/>
      <c r="E216" s="148"/>
      <c r="F216" s="137" t="s">
        <v>507</v>
      </c>
      <c r="G216" s="137"/>
      <c r="H216" s="137"/>
      <c r="I216" s="46" t="s">
        <v>583</v>
      </c>
      <c r="J216" s="46"/>
      <c r="K216" s="46"/>
      <c r="L216" s="159"/>
      <c r="M216" s="159"/>
      <c r="N216" s="159"/>
      <c r="O216" s="160"/>
      <c r="P216" s="160"/>
    </row>
    <row r="217" spans="1:16" s="130" customFormat="1" ht="22.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75-1-1</v>
      </c>
      <c r="B217" s="145"/>
      <c r="C217" s="172"/>
      <c r="D217" s="126" t="s">
        <v>508</v>
      </c>
      <c r="E217" s="126" t="s">
        <v>58</v>
      </c>
      <c r="F217" s="137" t="s">
        <v>509</v>
      </c>
      <c r="G217" s="137"/>
      <c r="H217" s="137"/>
      <c r="I217" s="46" t="s">
        <v>583</v>
      </c>
      <c r="J217" s="46"/>
      <c r="K217" s="46"/>
      <c r="L217" s="159"/>
      <c r="M217" s="159"/>
      <c r="N217" s="159"/>
      <c r="O217" s="160"/>
      <c r="P217" s="160"/>
    </row>
    <row r="218" spans="1:16" s="130" customFormat="1" ht="22.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75-2-1</v>
      </c>
      <c r="B218" s="172"/>
      <c r="C218" s="172"/>
      <c r="D218" s="145"/>
      <c r="E218" s="145"/>
      <c r="F218" s="137" t="s">
        <v>510</v>
      </c>
      <c r="G218" s="137"/>
      <c r="H218" s="137"/>
      <c r="I218" s="46" t="s">
        <v>583</v>
      </c>
      <c r="J218" s="46"/>
      <c r="K218" s="46"/>
      <c r="L218" s="159"/>
      <c r="M218" s="159"/>
      <c r="N218" s="159"/>
      <c r="O218" s="160"/>
      <c r="P218" s="160"/>
    </row>
    <row r="219" spans="1:16" s="130" customFormat="1">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75-3-1</v>
      </c>
      <c r="B219" s="172"/>
      <c r="C219" s="172"/>
      <c r="D219" s="145"/>
      <c r="E219" s="145"/>
      <c r="F219" s="137" t="s">
        <v>511</v>
      </c>
      <c r="G219" s="137"/>
      <c r="H219" s="137"/>
      <c r="I219" s="46" t="s">
        <v>583</v>
      </c>
      <c r="J219" s="46"/>
      <c r="K219" s="46"/>
      <c r="L219" s="159"/>
      <c r="M219" s="159"/>
      <c r="N219" s="159"/>
      <c r="O219" s="160"/>
      <c r="P219" s="160"/>
    </row>
    <row r="220" spans="1:16" s="130" customFormat="1">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75-4-1</v>
      </c>
      <c r="B220" s="172"/>
      <c r="C220" s="172"/>
      <c r="D220" s="145"/>
      <c r="E220" s="145"/>
      <c r="F220" s="137" t="s">
        <v>497</v>
      </c>
      <c r="G220" s="137"/>
      <c r="H220" s="137"/>
      <c r="I220" s="46" t="s">
        <v>583</v>
      </c>
      <c r="J220" s="46"/>
      <c r="K220" s="46"/>
      <c r="L220" s="159"/>
      <c r="M220" s="159"/>
      <c r="N220" s="159"/>
      <c r="O220" s="160"/>
      <c r="P220" s="160"/>
    </row>
    <row r="221" spans="1:16" s="130" customFormat="1">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75-5-1</v>
      </c>
      <c r="B221" s="172"/>
      <c r="C221" s="172"/>
      <c r="D221" s="145"/>
      <c r="E221" s="145"/>
      <c r="F221" s="137" t="s">
        <v>498</v>
      </c>
      <c r="G221" s="137"/>
      <c r="H221" s="137"/>
      <c r="I221" s="46" t="s">
        <v>583</v>
      </c>
      <c r="J221" s="46"/>
      <c r="K221" s="46"/>
      <c r="L221" s="159"/>
      <c r="M221" s="159"/>
      <c r="N221" s="159"/>
      <c r="O221" s="160"/>
      <c r="P221" s="160"/>
    </row>
    <row r="222" spans="1:16" s="130" customFormat="1" ht="33.7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75-6-1</v>
      </c>
      <c r="B222" s="172"/>
      <c r="C222" s="172"/>
      <c r="D222" s="145"/>
      <c r="E222" s="145"/>
      <c r="F222" s="137" t="s">
        <v>512</v>
      </c>
      <c r="G222" s="137"/>
      <c r="H222" s="137"/>
      <c r="I222" s="46" t="s">
        <v>583</v>
      </c>
      <c r="J222" s="46"/>
      <c r="K222" s="46"/>
      <c r="L222" s="159"/>
      <c r="M222" s="159"/>
      <c r="N222" s="159"/>
      <c r="O222" s="160"/>
      <c r="P222" s="160"/>
    </row>
    <row r="223" spans="1:16" s="130" customFormat="1" ht="33.7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75-7-1</v>
      </c>
      <c r="B223" s="172"/>
      <c r="C223" s="172"/>
      <c r="D223" s="145"/>
      <c r="E223" s="145"/>
      <c r="F223" s="137" t="s">
        <v>513</v>
      </c>
      <c r="G223" s="137"/>
      <c r="H223" s="137"/>
      <c r="I223" s="46" t="s">
        <v>583</v>
      </c>
      <c r="J223" s="46"/>
      <c r="K223" s="46"/>
      <c r="L223" s="159"/>
      <c r="M223" s="159"/>
      <c r="N223" s="159"/>
      <c r="O223" s="160"/>
      <c r="P223" s="160"/>
    </row>
    <row r="224" spans="1:16" s="130" customFormat="1" ht="33.7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75-8-1</v>
      </c>
      <c r="B224" s="172"/>
      <c r="C224" s="172"/>
      <c r="D224" s="145"/>
      <c r="E224" s="145"/>
      <c r="F224" s="137" t="s">
        <v>514</v>
      </c>
      <c r="G224" s="137"/>
      <c r="H224" s="137"/>
      <c r="I224" s="46" t="s">
        <v>583</v>
      </c>
      <c r="J224" s="46"/>
      <c r="K224" s="46"/>
      <c r="L224" s="159"/>
      <c r="M224" s="159"/>
      <c r="N224" s="159"/>
      <c r="O224" s="160"/>
      <c r="P224" s="160"/>
    </row>
    <row r="225" spans="1:16" s="130" customFormat="1" ht="33.7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75-9-1</v>
      </c>
      <c r="B225" s="172"/>
      <c r="C225" s="172"/>
      <c r="D225" s="145"/>
      <c r="E225" s="145"/>
      <c r="F225" s="137" t="s">
        <v>515</v>
      </c>
      <c r="G225" s="137"/>
      <c r="H225" s="137"/>
      <c r="I225" s="46" t="s">
        <v>583</v>
      </c>
      <c r="J225" s="46"/>
      <c r="K225" s="46"/>
      <c r="L225" s="159"/>
      <c r="M225" s="159"/>
      <c r="N225" s="159"/>
      <c r="O225" s="160"/>
      <c r="P225" s="160"/>
    </row>
    <row r="226" spans="1:16" s="130" customFormat="1" ht="33.7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75-10-1</v>
      </c>
      <c r="B226" s="172"/>
      <c r="C226" s="172"/>
      <c r="D226" s="145"/>
      <c r="E226" s="145"/>
      <c r="F226" s="137" t="s">
        <v>516</v>
      </c>
      <c r="G226" s="137"/>
      <c r="H226" s="137"/>
      <c r="I226" s="46" t="s">
        <v>583</v>
      </c>
      <c r="J226" s="46"/>
      <c r="K226" s="46"/>
      <c r="L226" s="159"/>
      <c r="M226" s="159"/>
      <c r="N226" s="159"/>
      <c r="O226" s="160"/>
      <c r="P226" s="160"/>
    </row>
    <row r="227" spans="1:16" s="130" customFormat="1" ht="33.7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75-11-1</v>
      </c>
      <c r="B227" s="172"/>
      <c r="C227" s="172"/>
      <c r="D227" s="145"/>
      <c r="E227" s="145"/>
      <c r="F227" s="137" t="s">
        <v>517</v>
      </c>
      <c r="G227" s="137"/>
      <c r="H227" s="137"/>
      <c r="I227" s="46" t="s">
        <v>583</v>
      </c>
      <c r="J227" s="46"/>
      <c r="K227" s="46"/>
      <c r="L227" s="159"/>
      <c r="M227" s="159"/>
      <c r="N227" s="159"/>
      <c r="O227" s="160"/>
      <c r="P227" s="160"/>
    </row>
    <row r="228" spans="1:16" s="130" customFormat="1"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75-12-1</v>
      </c>
      <c r="B228" s="172"/>
      <c r="C228" s="172"/>
      <c r="D228" s="145"/>
      <c r="E228" s="145"/>
      <c r="F228" s="137" t="s">
        <v>518</v>
      </c>
      <c r="G228" s="137"/>
      <c r="H228" s="137"/>
      <c r="I228" s="46" t="s">
        <v>583</v>
      </c>
      <c r="J228" s="46"/>
      <c r="K228" s="46"/>
      <c r="L228" s="159"/>
      <c r="M228" s="159"/>
      <c r="N228" s="159"/>
      <c r="O228" s="160"/>
      <c r="P228" s="160"/>
    </row>
    <row r="229" spans="1:16" s="130" customFormat="1"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75-13-1</v>
      </c>
      <c r="B229" s="172"/>
      <c r="C229" s="172"/>
      <c r="D229" s="145"/>
      <c r="E229" s="145"/>
      <c r="F229" s="137" t="s">
        <v>519</v>
      </c>
      <c r="G229" s="137"/>
      <c r="H229" s="137"/>
      <c r="I229" s="46" t="s">
        <v>583</v>
      </c>
      <c r="J229" s="46"/>
      <c r="K229" s="46"/>
      <c r="L229" s="159"/>
      <c r="M229" s="159"/>
      <c r="N229" s="159"/>
      <c r="O229" s="160"/>
      <c r="P229" s="160"/>
    </row>
    <row r="230" spans="1:16" s="130" customFormat="1"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75-14-1</v>
      </c>
      <c r="B230" s="172"/>
      <c r="C230" s="172"/>
      <c r="D230" s="145"/>
      <c r="E230" s="145"/>
      <c r="F230" s="137" t="s">
        <v>520</v>
      </c>
      <c r="G230" s="137"/>
      <c r="H230" s="137"/>
      <c r="I230" s="46" t="s">
        <v>583</v>
      </c>
      <c r="J230" s="46"/>
      <c r="K230" s="46"/>
      <c r="L230" s="159"/>
      <c r="M230" s="159"/>
      <c r="N230" s="159"/>
      <c r="O230" s="160"/>
      <c r="P230" s="160"/>
    </row>
    <row r="231" spans="1:16" s="130" customFormat="1">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75-15-1</v>
      </c>
      <c r="B231" s="172"/>
      <c r="C231" s="172"/>
      <c r="D231" s="145"/>
      <c r="E231" s="148"/>
      <c r="F231" s="137" t="s">
        <v>507</v>
      </c>
      <c r="G231" s="137"/>
      <c r="H231" s="137"/>
      <c r="I231" s="46" t="s">
        <v>583</v>
      </c>
      <c r="J231" s="46"/>
      <c r="K231" s="46"/>
      <c r="L231" s="159"/>
      <c r="M231" s="159"/>
      <c r="N231" s="159"/>
      <c r="O231" s="160"/>
      <c r="P231" s="160"/>
    </row>
    <row r="232" spans="1:16" s="130" customFormat="1" ht="33.7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76-1-1</v>
      </c>
      <c r="B232" s="172"/>
      <c r="C232" s="172"/>
      <c r="D232" s="145"/>
      <c r="E232" s="145" t="s">
        <v>521</v>
      </c>
      <c r="F232" s="137" t="s">
        <v>522</v>
      </c>
      <c r="G232" s="137"/>
      <c r="H232" s="137"/>
      <c r="I232" s="46" t="s">
        <v>583</v>
      </c>
      <c r="J232" s="46"/>
      <c r="K232" s="46"/>
      <c r="L232" s="159"/>
      <c r="M232" s="159"/>
      <c r="N232" s="159"/>
      <c r="O232" s="160"/>
      <c r="P232" s="160"/>
    </row>
    <row r="233" spans="1:16" s="130" customFormat="1" ht="33.7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76-2-1</v>
      </c>
      <c r="B233" s="172"/>
      <c r="C233" s="172"/>
      <c r="D233" s="145"/>
      <c r="E233" s="145"/>
      <c r="F233" s="137" t="s">
        <v>523</v>
      </c>
      <c r="G233" s="137"/>
      <c r="H233" s="137"/>
      <c r="I233" s="46" t="s">
        <v>583</v>
      </c>
      <c r="J233" s="46"/>
      <c r="K233" s="46"/>
      <c r="L233" s="159"/>
      <c r="M233" s="159"/>
      <c r="N233" s="159"/>
      <c r="O233" s="160"/>
      <c r="P233" s="160"/>
    </row>
    <row r="234" spans="1:16" s="130" customFormat="1" ht="33.7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76-3-1</v>
      </c>
      <c r="B234" s="172"/>
      <c r="C234" s="172"/>
      <c r="D234" s="145"/>
      <c r="E234" s="148"/>
      <c r="F234" s="137" t="s">
        <v>524</v>
      </c>
      <c r="G234" s="137"/>
      <c r="H234" s="137"/>
      <c r="I234" s="46" t="s">
        <v>583</v>
      </c>
      <c r="J234" s="46"/>
      <c r="K234" s="46"/>
      <c r="L234" s="159"/>
      <c r="M234" s="159"/>
      <c r="N234" s="159"/>
      <c r="O234" s="160"/>
      <c r="P234" s="160"/>
    </row>
    <row r="235" spans="1:16" s="130" customFormat="1" ht="33.7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77-1-1</v>
      </c>
      <c r="B235" s="172"/>
      <c r="C235" s="172"/>
      <c r="D235" s="145"/>
      <c r="E235" s="148" t="s">
        <v>64</v>
      </c>
      <c r="F235" s="137" t="s">
        <v>525</v>
      </c>
      <c r="G235" s="137"/>
      <c r="H235" s="137"/>
      <c r="I235" s="46" t="s">
        <v>583</v>
      </c>
      <c r="J235" s="46"/>
      <c r="K235" s="46"/>
      <c r="L235" s="159"/>
      <c r="M235" s="159"/>
      <c r="N235" s="159"/>
      <c r="O235" s="160"/>
      <c r="P235" s="160"/>
    </row>
    <row r="236" spans="1:16" s="130" customFormat="1">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78-1-1</v>
      </c>
      <c r="B236" s="148"/>
      <c r="C236" s="148"/>
      <c r="D236" s="148"/>
      <c r="E236" s="173" t="s">
        <v>526</v>
      </c>
      <c r="F236" s="137" t="s">
        <v>527</v>
      </c>
      <c r="G236" s="137"/>
      <c r="H236" s="137"/>
      <c r="I236" s="46" t="s">
        <v>583</v>
      </c>
      <c r="J236" s="46"/>
      <c r="K236" s="46"/>
      <c r="L236" s="159"/>
      <c r="M236" s="159"/>
      <c r="N236" s="159"/>
      <c r="O236" s="160"/>
      <c r="P236" s="160"/>
    </row>
    <row r="237" spans="1:16" s="130" customFormat="1" ht="22.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79-1-1</v>
      </c>
      <c r="B237" s="126" t="s">
        <v>528</v>
      </c>
      <c r="C237" s="126" t="s">
        <v>386</v>
      </c>
      <c r="D237" s="126" t="s">
        <v>35</v>
      </c>
      <c r="E237" s="137" t="s">
        <v>35</v>
      </c>
      <c r="F237" s="137" t="s">
        <v>529</v>
      </c>
      <c r="G237" s="137"/>
      <c r="H237" s="137"/>
      <c r="I237" s="46" t="s">
        <v>584</v>
      </c>
      <c r="J237" s="46"/>
      <c r="K237" s="46"/>
      <c r="L237" s="159"/>
      <c r="M237" s="159"/>
      <c r="N237" s="159"/>
      <c r="O237" s="160"/>
      <c r="P237" s="160"/>
    </row>
    <row r="238" spans="1:16" s="130" customFormat="1">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80-1-1</v>
      </c>
      <c r="B238" s="172"/>
      <c r="C238" s="145"/>
      <c r="D238" s="145"/>
      <c r="E238" s="145" t="s">
        <v>60</v>
      </c>
      <c r="F238" s="137" t="s">
        <v>530</v>
      </c>
      <c r="G238" s="137"/>
      <c r="H238" s="137"/>
      <c r="I238" s="46" t="s">
        <v>584</v>
      </c>
      <c r="J238" s="46"/>
      <c r="K238" s="46"/>
      <c r="L238" s="159"/>
      <c r="M238" s="159"/>
      <c r="N238" s="159"/>
      <c r="O238" s="160"/>
      <c r="P238" s="160"/>
    </row>
    <row r="239" spans="1:16" s="130" customFormat="1">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80-2-1</v>
      </c>
      <c r="B239" s="172"/>
      <c r="C239" s="145"/>
      <c r="D239" s="145"/>
      <c r="E239" s="145"/>
      <c r="F239" s="137" t="s">
        <v>531</v>
      </c>
      <c r="G239" s="137"/>
      <c r="H239" s="137"/>
      <c r="I239" s="46" t="s">
        <v>584</v>
      </c>
      <c r="J239" s="46"/>
      <c r="K239" s="46"/>
      <c r="L239" s="159"/>
      <c r="M239" s="159"/>
      <c r="N239" s="159"/>
      <c r="O239" s="160"/>
      <c r="P239" s="160"/>
    </row>
    <row r="240" spans="1:16" s="130" customFormat="1">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80-3-1</v>
      </c>
      <c r="B240" s="172"/>
      <c r="C240" s="145"/>
      <c r="D240" s="145"/>
      <c r="E240" s="145"/>
      <c r="F240" s="137" t="s">
        <v>532</v>
      </c>
      <c r="G240" s="137"/>
      <c r="H240" s="137"/>
      <c r="I240" s="46" t="s">
        <v>584</v>
      </c>
      <c r="J240" s="46"/>
      <c r="K240" s="46"/>
      <c r="L240" s="159"/>
      <c r="M240" s="159"/>
      <c r="N240" s="159"/>
      <c r="O240" s="160"/>
      <c r="P240" s="160"/>
    </row>
    <row r="241" spans="1:16" s="130" customFormat="1">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80-4-1</v>
      </c>
      <c r="B241" s="172"/>
      <c r="C241" s="145"/>
      <c r="D241" s="145"/>
      <c r="E241" s="145"/>
      <c r="F241" s="137" t="s">
        <v>533</v>
      </c>
      <c r="G241" s="137"/>
      <c r="H241" s="137"/>
      <c r="I241" s="46" t="s">
        <v>584</v>
      </c>
      <c r="J241" s="46"/>
      <c r="K241" s="46"/>
      <c r="L241" s="159"/>
      <c r="M241" s="159"/>
      <c r="N241" s="159"/>
      <c r="O241" s="160"/>
      <c r="P241" s="160"/>
    </row>
    <row r="242" spans="1:16" s="130" customFormat="1" ht="22.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80-5-1</v>
      </c>
      <c r="B242" s="172"/>
      <c r="C242" s="145"/>
      <c r="D242" s="145"/>
      <c r="E242" s="148"/>
      <c r="F242" s="137" t="s">
        <v>534</v>
      </c>
      <c r="G242" s="137"/>
      <c r="H242" s="137"/>
      <c r="I242" s="46" t="s">
        <v>584</v>
      </c>
      <c r="J242" s="46"/>
      <c r="K242" s="46"/>
      <c r="L242" s="159"/>
      <c r="M242" s="159"/>
      <c r="N242" s="159"/>
      <c r="O242" s="160"/>
      <c r="P242" s="160"/>
    </row>
    <row r="243" spans="1:16" s="130" customFormat="1" ht="22.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81-1-1</v>
      </c>
      <c r="B243" s="172"/>
      <c r="C243" s="145"/>
      <c r="D243" s="145"/>
      <c r="E243" s="145" t="s">
        <v>397</v>
      </c>
      <c r="F243" s="137" t="s">
        <v>535</v>
      </c>
      <c r="G243" s="137"/>
      <c r="H243" s="137"/>
      <c r="I243" s="46" t="s">
        <v>584</v>
      </c>
      <c r="J243" s="46"/>
      <c r="K243" s="46"/>
      <c r="L243" s="159"/>
      <c r="M243" s="159"/>
      <c r="N243" s="159"/>
      <c r="O243" s="160"/>
      <c r="P243" s="160"/>
    </row>
    <row r="244" spans="1:16" s="130" customFormat="1" ht="22.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81-2-1</v>
      </c>
      <c r="B244" s="172"/>
      <c r="C244" s="145"/>
      <c r="D244" s="145"/>
      <c r="E244" s="145"/>
      <c r="F244" s="137" t="s">
        <v>536</v>
      </c>
      <c r="G244" s="137"/>
      <c r="H244" s="137"/>
      <c r="I244" s="46" t="s">
        <v>584</v>
      </c>
      <c r="J244" s="46"/>
      <c r="K244" s="46"/>
      <c r="L244" s="159"/>
      <c r="M244" s="159"/>
      <c r="N244" s="159"/>
      <c r="O244" s="160"/>
      <c r="P244" s="160"/>
    </row>
    <row r="245" spans="1:16" s="130" customFormat="1"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81-3-1</v>
      </c>
      <c r="B245" s="172"/>
      <c r="C245" s="145"/>
      <c r="D245" s="145"/>
      <c r="E245" s="145"/>
      <c r="F245" s="137" t="s">
        <v>537</v>
      </c>
      <c r="G245" s="137"/>
      <c r="H245" s="137"/>
      <c r="I245" s="46" t="s">
        <v>584</v>
      </c>
      <c r="J245" s="46"/>
      <c r="K245" s="46"/>
      <c r="L245" s="159"/>
      <c r="M245" s="159"/>
      <c r="N245" s="159"/>
      <c r="O245" s="160"/>
      <c r="P245" s="160"/>
    </row>
    <row r="246" spans="1:16" s="130" customFormat="1" ht="33.7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81-4-1</v>
      </c>
      <c r="B246" s="172"/>
      <c r="C246" s="145"/>
      <c r="D246" s="145"/>
      <c r="E246" s="145"/>
      <c r="F246" s="137" t="s">
        <v>538</v>
      </c>
      <c r="G246" s="137"/>
      <c r="H246" s="137"/>
      <c r="I246" s="46" t="s">
        <v>584</v>
      </c>
      <c r="J246" s="46"/>
      <c r="K246" s="46"/>
      <c r="L246" s="159"/>
      <c r="M246" s="159"/>
      <c r="N246" s="159"/>
      <c r="O246" s="160"/>
      <c r="P246" s="160"/>
    </row>
    <row r="247" spans="1:16" s="130" customFormat="1" ht="33.7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81-5-1</v>
      </c>
      <c r="B247" s="172"/>
      <c r="C247" s="145"/>
      <c r="D247" s="145"/>
      <c r="E247" s="148"/>
      <c r="F247" s="137" t="s">
        <v>539</v>
      </c>
      <c r="G247" s="137"/>
      <c r="H247" s="137"/>
      <c r="I247" s="46" t="s">
        <v>584</v>
      </c>
      <c r="J247" s="46"/>
      <c r="K247" s="46"/>
      <c r="L247" s="159"/>
      <c r="M247" s="159"/>
      <c r="N247" s="159"/>
      <c r="O247" s="160"/>
      <c r="P247" s="160"/>
    </row>
    <row r="248" spans="1:16" s="130" customFormat="1"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82-1-1</v>
      </c>
      <c r="B248" s="172"/>
      <c r="C248" s="155"/>
      <c r="D248" s="148"/>
      <c r="E248" s="148" t="s">
        <v>403</v>
      </c>
      <c r="F248" s="137" t="s">
        <v>540</v>
      </c>
      <c r="G248" s="137"/>
      <c r="H248" s="137"/>
      <c r="I248" s="46" t="s">
        <v>584</v>
      </c>
      <c r="J248" s="46"/>
      <c r="K248" s="46"/>
      <c r="L248" s="159"/>
      <c r="M248" s="159"/>
      <c r="N248" s="159"/>
      <c r="O248" s="160"/>
      <c r="P248" s="160"/>
    </row>
    <row r="249" spans="1:16" s="130" customFormat="1"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83-1-1</v>
      </c>
      <c r="B249" s="148"/>
      <c r="C249" s="148" t="s">
        <v>29</v>
      </c>
      <c r="D249" s="148" t="s">
        <v>80</v>
      </c>
      <c r="E249" s="148" t="s">
        <v>406</v>
      </c>
      <c r="F249" s="137" t="s">
        <v>541</v>
      </c>
      <c r="G249" s="137"/>
      <c r="H249" s="137"/>
      <c r="I249" s="46" t="s">
        <v>584</v>
      </c>
      <c r="J249" s="46"/>
      <c r="K249" s="46"/>
      <c r="L249" s="159"/>
      <c r="M249" s="159"/>
      <c r="N249" s="159"/>
      <c r="O249" s="160"/>
      <c r="P249" s="160"/>
    </row>
    <row r="250" spans="1:16" s="130" customFormat="1" ht="22.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84-1-1</v>
      </c>
      <c r="B250" s="126" t="s">
        <v>542</v>
      </c>
      <c r="C250" s="126" t="s">
        <v>543</v>
      </c>
      <c r="D250" s="126" t="s">
        <v>35</v>
      </c>
      <c r="E250" s="126" t="s">
        <v>35</v>
      </c>
      <c r="F250" s="137" t="s">
        <v>544</v>
      </c>
      <c r="G250" s="137"/>
      <c r="H250" s="137"/>
      <c r="I250" s="46" t="s">
        <v>586</v>
      </c>
      <c r="J250" s="46"/>
      <c r="K250" s="46"/>
      <c r="L250" s="159"/>
      <c r="M250" s="159"/>
      <c r="N250" s="159"/>
      <c r="O250" s="160"/>
      <c r="P250" s="160"/>
    </row>
    <row r="251" spans="1:16" s="130" customFormat="1"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84-2-1</v>
      </c>
      <c r="B251" s="172"/>
      <c r="C251" s="145"/>
      <c r="D251" s="148"/>
      <c r="E251" s="148"/>
      <c r="F251" s="137" t="s">
        <v>545</v>
      </c>
      <c r="G251" s="137"/>
      <c r="H251" s="137"/>
      <c r="I251" s="46" t="s">
        <v>586</v>
      </c>
      <c r="J251" s="46"/>
      <c r="K251" s="46"/>
      <c r="L251" s="159"/>
      <c r="M251" s="159"/>
      <c r="N251" s="159"/>
      <c r="O251" s="160"/>
      <c r="P251" s="160"/>
    </row>
    <row r="252" spans="1:16" s="130" customFormat="1" ht="22.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85-1-1</v>
      </c>
      <c r="B252" s="172"/>
      <c r="C252" s="145"/>
      <c r="D252" s="145" t="s">
        <v>67</v>
      </c>
      <c r="E252" s="145" t="s">
        <v>35</v>
      </c>
      <c r="F252" s="137" t="s">
        <v>546</v>
      </c>
      <c r="G252" s="137"/>
      <c r="H252" s="137"/>
      <c r="I252" s="46" t="s">
        <v>586</v>
      </c>
      <c r="J252" s="46"/>
      <c r="K252" s="46"/>
      <c r="L252" s="159"/>
      <c r="M252" s="159"/>
      <c r="N252" s="159"/>
      <c r="O252" s="160"/>
      <c r="P252" s="160"/>
    </row>
    <row r="253" spans="1:16" s="130" customFormat="1" ht="22.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85-2-1</v>
      </c>
      <c r="B253" s="172"/>
      <c r="C253" s="148"/>
      <c r="D253" s="148"/>
      <c r="E253" s="148"/>
      <c r="F253" s="137" t="s">
        <v>547</v>
      </c>
      <c r="G253" s="137"/>
      <c r="H253" s="137"/>
      <c r="I253" s="46" t="s">
        <v>586</v>
      </c>
      <c r="J253" s="46"/>
      <c r="K253" s="46"/>
      <c r="L253" s="159"/>
      <c r="M253" s="159"/>
      <c r="N253" s="159"/>
      <c r="O253" s="160"/>
      <c r="P253" s="160"/>
    </row>
    <row r="254" spans="1:16" s="130" customFormat="1" ht="22.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86-1-1</v>
      </c>
      <c r="B254" s="172"/>
      <c r="C254" s="153" t="s">
        <v>548</v>
      </c>
      <c r="D254" s="145" t="s">
        <v>80</v>
      </c>
      <c r="E254" s="137" t="s">
        <v>81</v>
      </c>
      <c r="F254" s="137" t="s">
        <v>549</v>
      </c>
      <c r="G254" s="137"/>
      <c r="H254" s="137"/>
      <c r="I254" s="46" t="s">
        <v>586</v>
      </c>
      <c r="J254" s="46"/>
      <c r="K254" s="46"/>
      <c r="L254" s="159"/>
      <c r="M254" s="159"/>
      <c r="N254" s="159"/>
      <c r="O254" s="160"/>
      <c r="P254" s="160"/>
    </row>
    <row r="255" spans="1:16" s="130" customFormat="1" ht="22.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87-1-1</v>
      </c>
      <c r="B255" s="172"/>
      <c r="C255" s="153"/>
      <c r="D255" s="145"/>
      <c r="E255" s="137" t="s">
        <v>83</v>
      </c>
      <c r="F255" s="137" t="s">
        <v>550</v>
      </c>
      <c r="G255" s="137"/>
      <c r="H255" s="137"/>
      <c r="I255" s="46" t="s">
        <v>586</v>
      </c>
      <c r="J255" s="46"/>
      <c r="K255" s="46"/>
      <c r="L255" s="159"/>
      <c r="M255" s="159"/>
      <c r="N255" s="159"/>
      <c r="O255" s="160"/>
      <c r="P255" s="160"/>
    </row>
    <row r="256" spans="1:16" s="130" customFormat="1" ht="33.7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88-1-1</v>
      </c>
      <c r="B256" s="172"/>
      <c r="C256" s="172"/>
      <c r="D256" s="153"/>
      <c r="E256" s="137" t="s">
        <v>406</v>
      </c>
      <c r="F256" s="137" t="s">
        <v>551</v>
      </c>
      <c r="G256" s="137"/>
      <c r="H256" s="137"/>
      <c r="I256" s="46" t="s">
        <v>586</v>
      </c>
      <c r="J256" s="46"/>
      <c r="K256" s="46"/>
      <c r="L256" s="159"/>
      <c r="M256" s="159"/>
      <c r="N256" s="159"/>
      <c r="O256" s="160"/>
      <c r="P256" s="160"/>
    </row>
    <row r="257" spans="1:16" s="130" customFormat="1" ht="22.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89-1-1</v>
      </c>
      <c r="B257" s="172"/>
      <c r="C257" s="153"/>
      <c r="D257" s="148"/>
      <c r="E257" s="137" t="s">
        <v>427</v>
      </c>
      <c r="F257" s="137" t="s">
        <v>552</v>
      </c>
      <c r="G257" s="137"/>
      <c r="H257" s="137"/>
      <c r="I257" s="46" t="s">
        <v>586</v>
      </c>
      <c r="J257" s="46"/>
      <c r="K257" s="46"/>
      <c r="L257" s="159"/>
      <c r="M257" s="159"/>
      <c r="N257" s="159"/>
      <c r="O257" s="160"/>
      <c r="P257" s="160"/>
    </row>
    <row r="258" spans="1:16" s="130" customFormat="1">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90-1-1</v>
      </c>
      <c r="B258" s="172"/>
      <c r="C258" s="172"/>
      <c r="D258" s="145" t="s">
        <v>436</v>
      </c>
      <c r="E258" s="172" t="s">
        <v>35</v>
      </c>
      <c r="F258" s="137" t="s">
        <v>553</v>
      </c>
      <c r="G258" s="137"/>
      <c r="H258" s="137"/>
      <c r="I258" s="46" t="s">
        <v>586</v>
      </c>
      <c r="J258" s="46"/>
      <c r="K258" s="46"/>
      <c r="L258" s="159"/>
      <c r="M258" s="159"/>
      <c r="N258" s="159"/>
      <c r="O258" s="160"/>
      <c r="P258" s="160"/>
    </row>
    <row r="259" spans="1:16" s="130" customFormat="1">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90-2-1</v>
      </c>
      <c r="B259" s="172"/>
      <c r="C259" s="172"/>
      <c r="D259" s="153"/>
      <c r="E259" s="148"/>
      <c r="F259" s="137" t="s">
        <v>554</v>
      </c>
      <c r="G259" s="137"/>
      <c r="H259" s="137"/>
      <c r="I259" s="46" t="s">
        <v>586</v>
      </c>
      <c r="J259" s="46"/>
      <c r="K259" s="46"/>
      <c r="L259" s="159"/>
      <c r="M259" s="159"/>
      <c r="N259" s="159"/>
      <c r="O259" s="160"/>
      <c r="P259" s="160"/>
    </row>
    <row r="260" spans="1:16" s="130" customFormat="1" ht="22.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91-1-1</v>
      </c>
      <c r="B260" s="172"/>
      <c r="C260" s="172"/>
      <c r="D260" s="153"/>
      <c r="E260" s="145" t="s">
        <v>58</v>
      </c>
      <c r="F260" s="137" t="s">
        <v>555</v>
      </c>
      <c r="G260" s="137"/>
      <c r="H260" s="137"/>
      <c r="I260" s="46" t="s">
        <v>586</v>
      </c>
      <c r="J260" s="46"/>
      <c r="K260" s="46"/>
      <c r="L260" s="159"/>
      <c r="M260" s="159"/>
      <c r="N260" s="159"/>
      <c r="O260" s="160"/>
      <c r="P260" s="160"/>
    </row>
    <row r="261" spans="1:16" s="130" customFormat="1" ht="33.7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91-2-1</v>
      </c>
      <c r="B261" s="172"/>
      <c r="C261" s="172"/>
      <c r="D261" s="153"/>
      <c r="E261" s="145"/>
      <c r="F261" s="137" t="s">
        <v>556</v>
      </c>
      <c r="G261" s="137"/>
      <c r="H261" s="137"/>
      <c r="I261" s="46" t="s">
        <v>586</v>
      </c>
      <c r="J261" s="46"/>
      <c r="K261" s="46"/>
      <c r="L261" s="159"/>
      <c r="M261" s="159"/>
      <c r="N261" s="159"/>
      <c r="O261" s="160"/>
      <c r="P261" s="160"/>
    </row>
    <row r="262" spans="1:16" s="130" customFormat="1"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91-3-1</v>
      </c>
      <c r="B262" s="172"/>
      <c r="C262" s="172"/>
      <c r="D262" s="153"/>
      <c r="E262" s="145"/>
      <c r="F262" s="137" t="s">
        <v>557</v>
      </c>
      <c r="G262" s="137"/>
      <c r="H262" s="137"/>
      <c r="I262" s="46" t="s">
        <v>586</v>
      </c>
      <c r="J262" s="46"/>
      <c r="K262" s="46"/>
      <c r="L262" s="159"/>
      <c r="M262" s="159"/>
      <c r="N262" s="159"/>
      <c r="O262" s="160"/>
      <c r="P262" s="160"/>
    </row>
    <row r="263" spans="1:16" s="130" customFormat="1"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91-4-1</v>
      </c>
      <c r="B263" s="172"/>
      <c r="C263" s="172"/>
      <c r="D263" s="153"/>
      <c r="E263" s="145"/>
      <c r="F263" s="137" t="s">
        <v>558</v>
      </c>
      <c r="G263" s="137"/>
      <c r="H263" s="137"/>
      <c r="I263" s="46" t="s">
        <v>586</v>
      </c>
      <c r="J263" s="46"/>
      <c r="K263" s="46"/>
      <c r="L263" s="159"/>
      <c r="M263" s="159"/>
      <c r="N263" s="159"/>
      <c r="O263" s="160"/>
      <c r="P263" s="160"/>
    </row>
    <row r="264" spans="1:16" s="130" customFormat="1"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91-5-1</v>
      </c>
      <c r="B264" s="145"/>
      <c r="C264" s="145"/>
      <c r="D264" s="145"/>
      <c r="E264" s="172"/>
      <c r="F264" s="137" t="s">
        <v>559</v>
      </c>
      <c r="G264" s="137"/>
      <c r="H264" s="137"/>
      <c r="I264" s="46" t="s">
        <v>586</v>
      </c>
      <c r="J264" s="46"/>
      <c r="K264" s="46"/>
      <c r="L264" s="159"/>
      <c r="M264" s="159"/>
      <c r="N264" s="159"/>
      <c r="O264" s="160"/>
      <c r="P264" s="160"/>
    </row>
    <row r="265" spans="1:16" s="130" customFormat="1" ht="22.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91-6-1</v>
      </c>
      <c r="B265" s="172"/>
      <c r="C265" s="145"/>
      <c r="D265" s="145"/>
      <c r="E265" s="172"/>
      <c r="F265" s="137" t="s">
        <v>560</v>
      </c>
      <c r="G265" s="137"/>
      <c r="H265" s="137"/>
      <c r="I265" s="46" t="s">
        <v>586</v>
      </c>
      <c r="J265" s="46"/>
      <c r="K265" s="46"/>
      <c r="L265" s="159"/>
      <c r="M265" s="159"/>
      <c r="N265" s="159"/>
      <c r="O265" s="160"/>
      <c r="P265" s="160"/>
    </row>
    <row r="266" spans="1:16" s="130" customFormat="1" ht="22.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91-7-1</v>
      </c>
      <c r="B266" s="172"/>
      <c r="C266" s="145"/>
      <c r="D266" s="145"/>
      <c r="E266" s="172"/>
      <c r="F266" s="137" t="s">
        <v>561</v>
      </c>
      <c r="G266" s="137"/>
      <c r="H266" s="137"/>
      <c r="I266" s="46" t="s">
        <v>586</v>
      </c>
      <c r="J266" s="46"/>
      <c r="K266" s="46"/>
      <c r="L266" s="159"/>
      <c r="M266" s="159"/>
      <c r="N266" s="159"/>
      <c r="O266" s="160"/>
      <c r="P266" s="160"/>
    </row>
    <row r="267" spans="1:16" s="130" customFormat="1"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91-8-1</v>
      </c>
      <c r="B267" s="172"/>
      <c r="C267" s="145"/>
      <c r="D267" s="145"/>
      <c r="E267" s="172"/>
      <c r="F267" s="137" t="s">
        <v>562</v>
      </c>
      <c r="G267" s="137"/>
      <c r="H267" s="137"/>
      <c r="I267" s="46" t="s">
        <v>586</v>
      </c>
      <c r="J267" s="46"/>
      <c r="K267" s="46"/>
      <c r="L267" s="159"/>
      <c r="M267" s="159"/>
      <c r="N267" s="159"/>
      <c r="O267" s="160"/>
      <c r="P267" s="160"/>
    </row>
    <row r="268" spans="1:16" s="130" customFormat="1" ht="33.7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91-9-1</v>
      </c>
      <c r="B268" s="172"/>
      <c r="C268" s="145"/>
      <c r="D268" s="145"/>
      <c r="E268" s="172"/>
      <c r="F268" s="137" t="s">
        <v>563</v>
      </c>
      <c r="G268" s="137"/>
      <c r="H268" s="137"/>
      <c r="I268" s="46" t="s">
        <v>586</v>
      </c>
      <c r="J268" s="46"/>
      <c r="K268" s="46"/>
      <c r="L268" s="159"/>
      <c r="M268" s="159"/>
      <c r="N268" s="159"/>
      <c r="O268" s="160"/>
      <c r="P268" s="160"/>
    </row>
    <row r="269" spans="1:16" s="130" customFormat="1" ht="33.7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91-10-1</v>
      </c>
      <c r="B269" s="172"/>
      <c r="C269" s="145"/>
      <c r="D269" s="145"/>
      <c r="E269" s="145"/>
      <c r="F269" s="137" t="s">
        <v>564</v>
      </c>
      <c r="G269" s="137"/>
      <c r="H269" s="137"/>
      <c r="I269" s="46" t="s">
        <v>586</v>
      </c>
      <c r="J269" s="46"/>
      <c r="K269" s="46"/>
      <c r="L269" s="159"/>
      <c r="M269" s="159"/>
      <c r="N269" s="159"/>
      <c r="O269" s="160"/>
      <c r="P269" s="160"/>
    </row>
    <row r="270" spans="1:16" s="130" customFormat="1" ht="33.7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91-11-1</v>
      </c>
      <c r="B270" s="172"/>
      <c r="C270" s="145"/>
      <c r="D270" s="145"/>
      <c r="E270" s="148"/>
      <c r="F270" s="137" t="s">
        <v>565</v>
      </c>
      <c r="G270" s="137"/>
      <c r="H270" s="137"/>
      <c r="I270" s="46" t="s">
        <v>586</v>
      </c>
      <c r="J270" s="46"/>
      <c r="K270" s="46"/>
      <c r="L270" s="159"/>
      <c r="M270" s="159"/>
      <c r="N270" s="159"/>
      <c r="O270" s="160"/>
      <c r="P270" s="160"/>
    </row>
    <row r="271" spans="1:16" s="130" customFormat="1">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172"/>
      <c r="C271" s="145"/>
      <c r="D271" s="145"/>
      <c r="E271" s="145" t="s">
        <v>37</v>
      </c>
      <c r="F271" s="137" t="s">
        <v>566</v>
      </c>
      <c r="G271" s="137"/>
      <c r="H271" s="137"/>
      <c r="I271" s="46" t="s">
        <v>586</v>
      </c>
      <c r="J271" s="46"/>
      <c r="K271" s="46"/>
      <c r="L271" s="159"/>
      <c r="M271" s="159"/>
      <c r="N271" s="159"/>
      <c r="O271" s="160"/>
      <c r="P271" s="160"/>
    </row>
    <row r="272" spans="1:16" s="130" customFormat="1">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172"/>
      <c r="C272" s="145"/>
      <c r="D272" s="145"/>
      <c r="E272" s="145"/>
      <c r="F272" s="137" t="s">
        <v>567</v>
      </c>
      <c r="G272" s="137"/>
      <c r="H272" s="137"/>
      <c r="I272" s="46" t="s">
        <v>586</v>
      </c>
      <c r="J272" s="46"/>
      <c r="K272" s="46"/>
      <c r="L272" s="159"/>
      <c r="M272" s="159"/>
      <c r="N272" s="159"/>
      <c r="O272" s="160"/>
      <c r="P272" s="160"/>
    </row>
    <row r="273" spans="1:16" s="130" customFormat="1" ht="22.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172"/>
      <c r="C273" s="172"/>
      <c r="D273" s="145"/>
      <c r="E273" s="145"/>
      <c r="F273" s="137" t="s">
        <v>568</v>
      </c>
      <c r="G273" s="137"/>
      <c r="H273" s="137"/>
      <c r="I273" s="46" t="s">
        <v>586</v>
      </c>
      <c r="J273" s="46"/>
      <c r="K273" s="46"/>
      <c r="L273" s="159"/>
      <c r="M273" s="159"/>
      <c r="N273" s="159"/>
      <c r="O273" s="160"/>
      <c r="P273" s="160"/>
    </row>
    <row r="274" spans="1:16" s="130" customFormat="1">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172"/>
      <c r="C274" s="172"/>
      <c r="D274" s="153"/>
      <c r="E274" s="145"/>
      <c r="F274" s="137" t="s">
        <v>569</v>
      </c>
      <c r="G274" s="137"/>
      <c r="H274" s="137"/>
      <c r="I274" s="46" t="s">
        <v>586</v>
      </c>
      <c r="J274" s="46"/>
      <c r="K274" s="46"/>
      <c r="L274" s="159"/>
      <c r="M274" s="159"/>
      <c r="N274" s="159"/>
      <c r="O274" s="160"/>
      <c r="P274" s="160"/>
    </row>
    <row r="275" spans="1:16" s="130" customFormat="1">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172"/>
      <c r="C275" s="172"/>
      <c r="D275" s="153"/>
      <c r="E275" s="145"/>
      <c r="F275" s="137" t="s">
        <v>570</v>
      </c>
      <c r="G275" s="137"/>
      <c r="H275" s="137"/>
      <c r="I275" s="46" t="s">
        <v>586</v>
      </c>
      <c r="J275" s="46"/>
      <c r="K275" s="46"/>
      <c r="L275" s="159"/>
      <c r="M275" s="159"/>
      <c r="N275" s="159"/>
      <c r="O275" s="160"/>
      <c r="P275" s="160"/>
    </row>
    <row r="276" spans="1:16" s="130" customFormat="1"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172"/>
      <c r="C276" s="172"/>
      <c r="D276" s="153"/>
      <c r="E276" s="148"/>
      <c r="F276" s="137" t="s">
        <v>571</v>
      </c>
      <c r="G276" s="137"/>
      <c r="H276" s="137"/>
      <c r="I276" s="46" t="s">
        <v>586</v>
      </c>
      <c r="J276" s="46"/>
      <c r="K276" s="46"/>
      <c r="L276" s="159"/>
      <c r="M276" s="159"/>
      <c r="N276" s="159"/>
      <c r="O276" s="160"/>
      <c r="P276" s="160"/>
    </row>
    <row r="277" spans="1:16" s="130" customFormat="1">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93-1-1</v>
      </c>
      <c r="B277" s="172"/>
      <c r="C277" s="172"/>
      <c r="D277" s="153"/>
      <c r="E277" s="145" t="s">
        <v>397</v>
      </c>
      <c r="F277" s="137" t="s">
        <v>572</v>
      </c>
      <c r="G277" s="137"/>
      <c r="H277" s="137"/>
      <c r="I277" s="46" t="s">
        <v>586</v>
      </c>
      <c r="J277" s="46"/>
      <c r="K277" s="46"/>
      <c r="L277" s="159"/>
      <c r="M277" s="159"/>
      <c r="N277" s="159"/>
      <c r="O277" s="160"/>
      <c r="P277" s="160"/>
    </row>
    <row r="278" spans="1:16" s="130" customFormat="1"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93-2-1</v>
      </c>
      <c r="B278" s="172"/>
      <c r="C278" s="172"/>
      <c r="D278" s="153"/>
      <c r="E278" s="145"/>
      <c r="F278" s="137" t="s">
        <v>573</v>
      </c>
      <c r="G278" s="137"/>
      <c r="H278" s="137"/>
      <c r="I278" s="46" t="s">
        <v>586</v>
      </c>
      <c r="J278" s="46"/>
      <c r="K278" s="46"/>
      <c r="L278" s="159"/>
      <c r="M278" s="159"/>
      <c r="N278" s="159"/>
      <c r="O278" s="160"/>
      <c r="P278" s="160"/>
    </row>
    <row r="279" spans="1:16" s="130" customFormat="1" ht="33.7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93-3-1</v>
      </c>
      <c r="B279" s="172"/>
      <c r="C279" s="172"/>
      <c r="D279" s="153"/>
      <c r="E279" s="145"/>
      <c r="F279" s="137" t="s">
        <v>574</v>
      </c>
      <c r="G279" s="137"/>
      <c r="H279" s="137"/>
      <c r="I279" s="46" t="s">
        <v>586</v>
      </c>
      <c r="J279" s="46"/>
      <c r="K279" s="46"/>
      <c r="L279" s="159"/>
      <c r="M279" s="159"/>
      <c r="N279" s="159"/>
      <c r="O279" s="160"/>
      <c r="P279" s="160"/>
    </row>
    <row r="280" spans="1:16" s="130" customFormat="1" ht="33.7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93-4-1</v>
      </c>
      <c r="B280" s="172"/>
      <c r="C280" s="172"/>
      <c r="D280" s="153"/>
      <c r="E280" s="145"/>
      <c r="F280" s="137" t="s">
        <v>575</v>
      </c>
      <c r="G280" s="137"/>
      <c r="H280" s="137"/>
      <c r="I280" s="46" t="s">
        <v>586</v>
      </c>
      <c r="J280" s="46"/>
      <c r="K280" s="46"/>
      <c r="L280" s="159"/>
      <c r="M280" s="159"/>
      <c r="N280" s="159"/>
      <c r="O280" s="160"/>
      <c r="P280" s="160"/>
    </row>
    <row r="281" spans="1:16" s="130" customFormat="1"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93-5-1</v>
      </c>
      <c r="B281" s="172"/>
      <c r="C281" s="172"/>
      <c r="D281" s="153"/>
      <c r="E281" s="145"/>
      <c r="F281" s="137" t="s">
        <v>576</v>
      </c>
      <c r="G281" s="137"/>
      <c r="H281" s="137"/>
      <c r="I281" s="46" t="s">
        <v>586</v>
      </c>
      <c r="J281" s="46"/>
      <c r="K281" s="46"/>
      <c r="L281" s="159"/>
      <c r="M281" s="159"/>
      <c r="N281" s="159"/>
      <c r="O281" s="160"/>
      <c r="P281" s="160"/>
    </row>
    <row r="282" spans="1:16" s="130" customFormat="1" ht="33.7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93-6-1</v>
      </c>
      <c r="B282" s="172"/>
      <c r="C282" s="172"/>
      <c r="D282" s="153"/>
      <c r="E282" s="145"/>
      <c r="F282" s="137" t="s">
        <v>577</v>
      </c>
      <c r="G282" s="137"/>
      <c r="H282" s="137"/>
      <c r="I282" s="46" t="s">
        <v>586</v>
      </c>
      <c r="J282" s="46"/>
      <c r="K282" s="46"/>
      <c r="L282" s="159"/>
      <c r="M282" s="159"/>
      <c r="N282" s="159"/>
      <c r="O282" s="160"/>
      <c r="P282" s="160"/>
    </row>
    <row r="283" spans="1:16" s="130" customFormat="1" ht="33.7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93-7-1</v>
      </c>
      <c r="B283" s="172"/>
      <c r="C283" s="172"/>
      <c r="D283" s="153"/>
      <c r="E283" s="145"/>
      <c r="F283" s="137" t="s">
        <v>578</v>
      </c>
      <c r="G283" s="137"/>
      <c r="H283" s="137"/>
      <c r="I283" s="46" t="s">
        <v>586</v>
      </c>
      <c r="J283" s="46"/>
      <c r="K283" s="46"/>
      <c r="L283" s="159"/>
      <c r="M283" s="159"/>
      <c r="N283" s="159"/>
      <c r="O283" s="160"/>
      <c r="P283" s="160"/>
    </row>
    <row r="284" spans="1:16" s="130" customFormat="1"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93-8-1</v>
      </c>
      <c r="B284" s="172"/>
      <c r="C284" s="172"/>
      <c r="D284" s="153"/>
      <c r="E284" s="148"/>
      <c r="F284" s="137" t="s">
        <v>579</v>
      </c>
      <c r="G284" s="137"/>
      <c r="H284" s="137"/>
      <c r="I284" s="46" t="s">
        <v>586</v>
      </c>
      <c r="J284" s="46"/>
      <c r="K284" s="46"/>
      <c r="L284" s="159"/>
      <c r="M284" s="159"/>
      <c r="N284" s="159"/>
      <c r="O284" s="160"/>
      <c r="P284" s="160"/>
    </row>
    <row r="285" spans="1:16" s="130" customFormat="1"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94-1-1</v>
      </c>
      <c r="B285" s="173"/>
      <c r="C285" s="173"/>
      <c r="D285" s="155"/>
      <c r="E285" s="148" t="s">
        <v>427</v>
      </c>
      <c r="F285" s="137" t="s">
        <v>580</v>
      </c>
      <c r="G285" s="137"/>
      <c r="H285" s="137"/>
      <c r="I285" s="46" t="s">
        <v>586</v>
      </c>
      <c r="J285" s="46"/>
      <c r="K285" s="46"/>
      <c r="L285" s="159"/>
      <c r="M285" s="159"/>
      <c r="N285" s="159"/>
      <c r="O285" s="160"/>
      <c r="P285" s="160"/>
    </row>
    <row r="286" spans="1:16" s="130" customFormat="1">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95-1-1</v>
      </c>
      <c r="B286" s="171" t="s">
        <v>77</v>
      </c>
      <c r="C286" s="126" t="s">
        <v>78</v>
      </c>
      <c r="D286" s="126" t="s">
        <v>35</v>
      </c>
      <c r="E286" s="126" t="s">
        <v>35</v>
      </c>
      <c r="F286" s="137" t="s">
        <v>205</v>
      </c>
      <c r="G286" s="137"/>
      <c r="H286" s="137"/>
      <c r="I286" s="46" t="s">
        <v>322</v>
      </c>
      <c r="J286" s="46"/>
      <c r="K286" s="158"/>
      <c r="L286" s="159"/>
      <c r="M286" s="159"/>
      <c r="N286" s="159"/>
      <c r="O286" s="160"/>
      <c r="P286" s="160"/>
    </row>
    <row r="287" spans="1:16" s="130" customFormat="1">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95-2-1</v>
      </c>
      <c r="B287" s="165"/>
      <c r="C287" s="168"/>
      <c r="D287" s="145"/>
      <c r="E287" s="145"/>
      <c r="F287" s="137" t="s">
        <v>206</v>
      </c>
      <c r="G287" s="137"/>
      <c r="H287" s="137"/>
      <c r="I287" s="46" t="s">
        <v>322</v>
      </c>
      <c r="J287" s="46"/>
      <c r="K287" s="158"/>
      <c r="L287" s="159"/>
      <c r="M287" s="159"/>
      <c r="N287" s="159"/>
      <c r="O287" s="160"/>
      <c r="P287" s="160"/>
    </row>
    <row r="288" spans="1:16" s="130" customFormat="1">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95-3-1</v>
      </c>
      <c r="B288" s="165"/>
      <c r="C288" s="168"/>
      <c r="D288" s="145"/>
      <c r="E288" s="145"/>
      <c r="F288" s="137" t="s">
        <v>207</v>
      </c>
      <c r="G288" s="137"/>
      <c r="H288" s="137"/>
      <c r="I288" s="46" t="s">
        <v>322</v>
      </c>
      <c r="J288" s="46"/>
      <c r="K288" s="158"/>
      <c r="L288" s="159"/>
      <c r="M288" s="159"/>
      <c r="N288" s="159"/>
      <c r="O288" s="160"/>
      <c r="P288" s="160"/>
    </row>
    <row r="289" spans="1:16" s="130" customFormat="1">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95-4-1</v>
      </c>
      <c r="B289" s="165"/>
      <c r="C289" s="167"/>
      <c r="D289" s="148"/>
      <c r="E289" s="148"/>
      <c r="F289" s="137" t="s">
        <v>208</v>
      </c>
      <c r="G289" s="137"/>
      <c r="H289" s="137"/>
      <c r="I289" s="46" t="s">
        <v>322</v>
      </c>
      <c r="J289" s="46"/>
      <c r="K289" s="158"/>
      <c r="L289" s="159"/>
      <c r="M289" s="159"/>
      <c r="N289" s="159"/>
      <c r="O289" s="160"/>
      <c r="P289" s="160"/>
    </row>
    <row r="290" spans="1:16" s="130" customFormat="1" ht="22.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96-1-1</v>
      </c>
      <c r="B290" s="165"/>
      <c r="C290" s="145" t="s">
        <v>79</v>
      </c>
      <c r="D290" s="145" t="s">
        <v>80</v>
      </c>
      <c r="E290" s="137" t="s">
        <v>81</v>
      </c>
      <c r="F290" s="137" t="s">
        <v>209</v>
      </c>
      <c r="G290" s="137"/>
      <c r="H290" s="137"/>
      <c r="I290" s="46" t="s">
        <v>322</v>
      </c>
      <c r="J290" s="46"/>
      <c r="K290" s="158"/>
      <c r="L290" s="159"/>
      <c r="M290" s="159"/>
      <c r="N290" s="159"/>
      <c r="O290" s="160"/>
      <c r="P290" s="160"/>
    </row>
    <row r="291" spans="1:16" s="130" customFormat="1">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97-1-1</v>
      </c>
      <c r="B291" s="165"/>
      <c r="C291" s="168"/>
      <c r="D291" s="145"/>
      <c r="E291" s="148" t="s">
        <v>82</v>
      </c>
      <c r="F291" s="137" t="s">
        <v>210</v>
      </c>
      <c r="G291" s="137"/>
      <c r="H291" s="137"/>
      <c r="I291" s="46" t="s">
        <v>322</v>
      </c>
      <c r="J291" s="46"/>
      <c r="K291" s="158"/>
      <c r="L291" s="159"/>
      <c r="M291" s="159"/>
      <c r="N291" s="159"/>
      <c r="O291" s="160"/>
      <c r="P291" s="160"/>
    </row>
    <row r="292" spans="1:16" s="130" customFormat="1">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98-1-1</v>
      </c>
      <c r="B292" s="165"/>
      <c r="C292" s="168"/>
      <c r="D292" s="145"/>
      <c r="E292" s="137" t="s">
        <v>83</v>
      </c>
      <c r="F292" s="137" t="s">
        <v>211</v>
      </c>
      <c r="G292" s="137"/>
      <c r="H292" s="137"/>
      <c r="I292" s="46" t="s">
        <v>322</v>
      </c>
      <c r="J292" s="46"/>
      <c r="K292" s="158"/>
      <c r="L292" s="159"/>
      <c r="M292" s="159"/>
      <c r="N292" s="159"/>
      <c r="O292" s="160"/>
      <c r="P292" s="160"/>
    </row>
    <row r="293" spans="1:16" s="130" customFormat="1">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99-1-1</v>
      </c>
      <c r="B293" s="165"/>
      <c r="C293" s="168"/>
      <c r="D293" s="148"/>
      <c r="E293" s="148" t="s">
        <v>64</v>
      </c>
      <c r="F293" s="137" t="s">
        <v>212</v>
      </c>
      <c r="G293" s="137"/>
      <c r="H293" s="137"/>
      <c r="I293" s="46" t="s">
        <v>322</v>
      </c>
      <c r="J293" s="46"/>
      <c r="K293" s="158"/>
      <c r="L293" s="159"/>
      <c r="M293" s="159"/>
      <c r="N293" s="159"/>
      <c r="O293" s="160"/>
      <c r="P293" s="160"/>
    </row>
    <row r="294" spans="1:16" s="130" customFormat="1"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100-1-1</v>
      </c>
      <c r="B294" s="165"/>
      <c r="C294" s="165"/>
      <c r="D294" s="145" t="s">
        <v>84</v>
      </c>
      <c r="E294" s="145" t="s">
        <v>85</v>
      </c>
      <c r="F294" s="137" t="s">
        <v>213</v>
      </c>
      <c r="G294" s="137"/>
      <c r="H294" s="137"/>
      <c r="I294" s="46" t="s">
        <v>322</v>
      </c>
      <c r="J294" s="46"/>
      <c r="K294" s="158"/>
      <c r="L294" s="159"/>
      <c r="M294" s="159"/>
      <c r="N294" s="159"/>
      <c r="O294" s="160"/>
      <c r="P294" s="160"/>
    </row>
    <row r="295" spans="1:16" s="130" customFormat="1"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100-2-1</v>
      </c>
      <c r="B295" s="165"/>
      <c r="C295" s="165"/>
      <c r="D295" s="153"/>
      <c r="E295" s="145"/>
      <c r="F295" s="137" t="s">
        <v>214</v>
      </c>
      <c r="G295" s="137"/>
      <c r="H295" s="137"/>
      <c r="I295" s="46" t="s">
        <v>322</v>
      </c>
      <c r="J295" s="46"/>
      <c r="K295" s="158"/>
      <c r="L295" s="159"/>
      <c r="M295" s="159"/>
      <c r="N295" s="159"/>
      <c r="O295" s="160"/>
      <c r="P295" s="160"/>
    </row>
    <row r="296" spans="1:16" s="130"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100-3-1</v>
      </c>
      <c r="B296" s="165"/>
      <c r="C296" s="165"/>
      <c r="D296" s="153"/>
      <c r="E296" s="145"/>
      <c r="F296" s="137" t="s">
        <v>215</v>
      </c>
      <c r="G296" s="137"/>
      <c r="H296" s="137"/>
      <c r="I296" s="46" t="s">
        <v>322</v>
      </c>
      <c r="J296" s="46"/>
      <c r="K296" s="158"/>
      <c r="L296" s="159"/>
      <c r="M296" s="159"/>
      <c r="N296" s="159"/>
      <c r="O296" s="160"/>
      <c r="P296" s="160"/>
    </row>
    <row r="297" spans="1:16" s="130" customFormat="1" ht="33.7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100-4-1</v>
      </c>
      <c r="B297" s="165"/>
      <c r="C297" s="165"/>
      <c r="D297" s="153"/>
      <c r="E297" s="145"/>
      <c r="F297" s="137" t="s">
        <v>216</v>
      </c>
      <c r="G297" s="137"/>
      <c r="H297" s="137"/>
      <c r="I297" s="46" t="s">
        <v>322</v>
      </c>
      <c r="J297" s="46"/>
      <c r="K297" s="158"/>
      <c r="L297" s="159"/>
      <c r="M297" s="159"/>
      <c r="N297" s="159"/>
      <c r="O297" s="160"/>
      <c r="P297" s="160"/>
    </row>
    <row r="298" spans="1:16" s="130" customFormat="1" ht="33.7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100-5-1</v>
      </c>
      <c r="B298" s="165"/>
      <c r="C298" s="165"/>
      <c r="D298" s="153"/>
      <c r="E298" s="145"/>
      <c r="F298" s="137" t="s">
        <v>217</v>
      </c>
      <c r="G298" s="137"/>
      <c r="H298" s="137"/>
      <c r="I298" s="46" t="s">
        <v>322</v>
      </c>
      <c r="J298" s="46"/>
      <c r="K298" s="158"/>
      <c r="L298" s="159"/>
      <c r="M298" s="159"/>
      <c r="N298" s="159"/>
      <c r="O298" s="160"/>
      <c r="P298" s="160"/>
    </row>
    <row r="299" spans="1:16" s="130" customFormat="1" ht="33.7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100-6-1</v>
      </c>
      <c r="B299" s="165"/>
      <c r="C299" s="165"/>
      <c r="D299" s="153"/>
      <c r="E299" s="145"/>
      <c r="F299" s="137" t="s">
        <v>218</v>
      </c>
      <c r="G299" s="137"/>
      <c r="H299" s="137"/>
      <c r="I299" s="46" t="s">
        <v>322</v>
      </c>
      <c r="J299" s="46"/>
      <c r="K299" s="158"/>
      <c r="L299" s="159"/>
      <c r="M299" s="159"/>
      <c r="N299" s="159"/>
      <c r="O299" s="160"/>
      <c r="P299" s="160"/>
    </row>
    <row r="300" spans="1:16" s="130"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100-7-1</v>
      </c>
      <c r="B300" s="165"/>
      <c r="C300" s="165"/>
      <c r="D300" s="153"/>
      <c r="E300" s="145"/>
      <c r="F300" s="137" t="s">
        <v>219</v>
      </c>
      <c r="G300" s="137"/>
      <c r="H300" s="137"/>
      <c r="I300" s="46" t="s">
        <v>322</v>
      </c>
      <c r="J300" s="46"/>
      <c r="K300" s="158"/>
      <c r="L300" s="159"/>
      <c r="M300" s="159"/>
      <c r="N300" s="159"/>
      <c r="O300" s="160"/>
      <c r="P300" s="160"/>
    </row>
    <row r="301" spans="1:16" s="130" customFormat="1"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100-8-1</v>
      </c>
      <c r="B301" s="165"/>
      <c r="C301" s="165"/>
      <c r="D301" s="153"/>
      <c r="E301" s="145"/>
      <c r="F301" s="137" t="s">
        <v>220</v>
      </c>
      <c r="G301" s="137"/>
      <c r="H301" s="137"/>
      <c r="I301" s="46" t="s">
        <v>322</v>
      </c>
      <c r="J301" s="46"/>
      <c r="K301" s="158"/>
      <c r="L301" s="159"/>
      <c r="M301" s="159"/>
      <c r="N301" s="159"/>
      <c r="O301" s="160"/>
      <c r="P301" s="160"/>
    </row>
    <row r="302" spans="1:16" s="130" customFormat="1" ht="22.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100-9-1</v>
      </c>
      <c r="B302" s="170"/>
      <c r="C302" s="170"/>
      <c r="D302" s="155"/>
      <c r="E302" s="148"/>
      <c r="F302" s="137" t="s">
        <v>221</v>
      </c>
      <c r="G302" s="137"/>
      <c r="H302" s="137"/>
      <c r="I302" s="46" t="s">
        <v>322</v>
      </c>
      <c r="J302" s="46"/>
      <c r="K302" s="158"/>
      <c r="L302" s="159"/>
      <c r="M302" s="159"/>
      <c r="N302" s="159"/>
      <c r="O302" s="160"/>
      <c r="P302" s="160"/>
    </row>
    <row r="303" spans="1:16" s="130" customFormat="1" ht="22.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101-1-1</v>
      </c>
      <c r="B303" s="123" t="s">
        <v>86</v>
      </c>
      <c r="C303" s="162" t="s">
        <v>87</v>
      </c>
      <c r="D303" s="125" t="s">
        <v>88</v>
      </c>
      <c r="E303" s="124" t="s">
        <v>35</v>
      </c>
      <c r="F303" s="137" t="s">
        <v>222</v>
      </c>
      <c r="G303" s="137"/>
      <c r="H303" s="137"/>
      <c r="I303" s="56" t="s">
        <v>333</v>
      </c>
      <c r="J303" s="56"/>
      <c r="K303" s="158"/>
      <c r="L303" s="159"/>
      <c r="M303" s="159"/>
      <c r="N303" s="159"/>
      <c r="O303" s="160"/>
      <c r="P303" s="160"/>
    </row>
    <row r="304" spans="1:16" s="130" customFormat="1">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101-2-1</v>
      </c>
      <c r="B304" s="157"/>
      <c r="C304" s="164"/>
      <c r="D304" s="125"/>
      <c r="E304" s="125"/>
      <c r="F304" s="137" t="s">
        <v>223</v>
      </c>
      <c r="G304" s="137"/>
      <c r="H304" s="137"/>
      <c r="I304" s="56" t="s">
        <v>333</v>
      </c>
      <c r="J304" s="56"/>
      <c r="K304" s="158"/>
      <c r="L304" s="159"/>
      <c r="M304" s="159"/>
      <c r="N304" s="159"/>
      <c r="O304" s="160"/>
      <c r="P304" s="160"/>
    </row>
    <row r="305" spans="1:16" ht="22.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101-3-1</v>
      </c>
      <c r="B305" s="157"/>
      <c r="C305" s="164"/>
      <c r="D305" s="125"/>
      <c r="E305" s="125"/>
      <c r="F305" s="133" t="s">
        <v>224</v>
      </c>
      <c r="G305" s="133" t="s">
        <v>343</v>
      </c>
      <c r="H305" s="133" t="s">
        <v>344</v>
      </c>
      <c r="I305" s="133" t="s">
        <v>864</v>
      </c>
      <c r="J305" s="100" t="s">
        <v>1048</v>
      </c>
      <c r="K305" s="163" t="s">
        <v>1161</v>
      </c>
      <c r="L305" s="75" t="s">
        <v>370</v>
      </c>
      <c r="M305" s="74">
        <v>44740</v>
      </c>
      <c r="N305" s="73" t="s">
        <v>1232</v>
      </c>
      <c r="O305" s="75" t="s">
        <v>370</v>
      </c>
      <c r="P305" s="74">
        <v>44750</v>
      </c>
    </row>
    <row r="306" spans="1:16" ht="22.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101-4-1</v>
      </c>
      <c r="B306" s="157"/>
      <c r="C306" s="164"/>
      <c r="D306" s="125"/>
      <c r="E306" s="125"/>
      <c r="F306" s="133" t="s">
        <v>225</v>
      </c>
      <c r="G306" s="133" t="s">
        <v>343</v>
      </c>
      <c r="H306" s="133" t="s">
        <v>344</v>
      </c>
      <c r="I306" s="133" t="s">
        <v>864</v>
      </c>
      <c r="J306" s="100" t="s">
        <v>1049</v>
      </c>
      <c r="K306" s="163" t="s">
        <v>1161</v>
      </c>
      <c r="L306" s="75" t="s">
        <v>370</v>
      </c>
      <c r="M306" s="74">
        <v>44740</v>
      </c>
      <c r="N306" s="73" t="s">
        <v>1232</v>
      </c>
      <c r="O306" s="75" t="s">
        <v>370</v>
      </c>
      <c r="P306" s="74">
        <v>44750</v>
      </c>
    </row>
    <row r="307" spans="1:16" ht="22.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101-5-1</v>
      </c>
      <c r="B307" s="157"/>
      <c r="C307" s="164"/>
      <c r="D307" s="125"/>
      <c r="E307" s="125"/>
      <c r="F307" s="133" t="s">
        <v>226</v>
      </c>
      <c r="G307" s="133" t="s">
        <v>343</v>
      </c>
      <c r="H307" s="133" t="s">
        <v>344</v>
      </c>
      <c r="I307" s="133" t="s">
        <v>864</v>
      </c>
      <c r="J307" s="100" t="s">
        <v>1050</v>
      </c>
      <c r="K307" s="163" t="s">
        <v>1161</v>
      </c>
      <c r="L307" s="75" t="s">
        <v>370</v>
      </c>
      <c r="M307" s="74">
        <v>44740</v>
      </c>
      <c r="N307" s="73" t="s">
        <v>1232</v>
      </c>
      <c r="O307" s="75" t="s">
        <v>370</v>
      </c>
      <c r="P307" s="74">
        <v>44750</v>
      </c>
    </row>
    <row r="308" spans="1:16" ht="22.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101-6-1</v>
      </c>
      <c r="B308" s="157"/>
      <c r="C308" s="164"/>
      <c r="D308" s="125"/>
      <c r="E308" s="125"/>
      <c r="F308" s="133" t="s">
        <v>945</v>
      </c>
      <c r="G308" s="133" t="s">
        <v>343</v>
      </c>
      <c r="H308" s="133" t="s">
        <v>344</v>
      </c>
      <c r="I308" s="133" t="s">
        <v>864</v>
      </c>
      <c r="J308" s="100" t="s">
        <v>1051</v>
      </c>
      <c r="K308" s="163" t="s">
        <v>1161</v>
      </c>
      <c r="L308" s="75" t="s">
        <v>370</v>
      </c>
      <c r="M308" s="74">
        <v>44740</v>
      </c>
      <c r="N308" s="73" t="s">
        <v>1232</v>
      </c>
      <c r="O308" s="75" t="s">
        <v>370</v>
      </c>
      <c r="P308" s="74">
        <v>44750</v>
      </c>
    </row>
    <row r="309" spans="1:16" ht="4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101-7-1</v>
      </c>
      <c r="B309" s="157"/>
      <c r="C309" s="164"/>
      <c r="D309" s="125"/>
      <c r="E309" s="125"/>
      <c r="F309" s="133" t="s">
        <v>227</v>
      </c>
      <c r="G309" s="133" t="s">
        <v>343</v>
      </c>
      <c r="H309" s="133" t="s">
        <v>376</v>
      </c>
      <c r="I309" s="133" t="s">
        <v>1246</v>
      </c>
      <c r="J309" s="100" t="s">
        <v>610</v>
      </c>
      <c r="K309" s="163" t="s">
        <v>1161</v>
      </c>
      <c r="L309" s="75" t="s">
        <v>370</v>
      </c>
      <c r="M309" s="74">
        <v>44740</v>
      </c>
      <c r="N309" s="73" t="s">
        <v>1232</v>
      </c>
      <c r="O309" s="75" t="s">
        <v>370</v>
      </c>
      <c r="P309" s="74">
        <v>44750</v>
      </c>
    </row>
    <row r="310" spans="1:16" ht="4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101-8-1</v>
      </c>
      <c r="B310" s="157"/>
      <c r="C310" s="164"/>
      <c r="D310" s="125"/>
      <c r="E310" s="125"/>
      <c r="F310" s="133" t="s">
        <v>228</v>
      </c>
      <c r="G310" s="133" t="s">
        <v>343</v>
      </c>
      <c r="H310" s="133" t="s">
        <v>376</v>
      </c>
      <c r="I310" s="133" t="s">
        <v>1246</v>
      </c>
      <c r="J310" s="100" t="s">
        <v>611</v>
      </c>
      <c r="K310" s="163" t="s">
        <v>1161</v>
      </c>
      <c r="L310" s="75" t="s">
        <v>370</v>
      </c>
      <c r="M310" s="74">
        <v>44740</v>
      </c>
      <c r="N310" s="73" t="s">
        <v>1232</v>
      </c>
      <c r="O310" s="75" t="s">
        <v>370</v>
      </c>
      <c r="P310" s="74">
        <v>44750</v>
      </c>
    </row>
    <row r="311" spans="1:16"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101-9-1</v>
      </c>
      <c r="B311" s="157"/>
      <c r="C311" s="164"/>
      <c r="D311" s="125"/>
      <c r="E311" s="125"/>
      <c r="F311" s="133" t="s">
        <v>229</v>
      </c>
      <c r="G311" s="133" t="s">
        <v>343</v>
      </c>
      <c r="H311" s="133" t="s">
        <v>345</v>
      </c>
      <c r="I311" s="133" t="s">
        <v>864</v>
      </c>
      <c r="J311" s="100" t="s">
        <v>1043</v>
      </c>
      <c r="K311" s="163" t="s">
        <v>1161</v>
      </c>
      <c r="L311" s="75" t="s">
        <v>370</v>
      </c>
      <c r="M311" s="74">
        <v>44740</v>
      </c>
      <c r="N311" s="73" t="s">
        <v>1232</v>
      </c>
      <c r="O311" s="75" t="s">
        <v>370</v>
      </c>
      <c r="P311" s="74">
        <v>44750</v>
      </c>
    </row>
    <row r="312" spans="1:16"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101-10-1</v>
      </c>
      <c r="B312" s="157"/>
      <c r="C312" s="164"/>
      <c r="D312" s="125"/>
      <c r="E312" s="125"/>
      <c r="F312" s="133" t="s">
        <v>230</v>
      </c>
      <c r="G312" s="133" t="s">
        <v>343</v>
      </c>
      <c r="H312" s="133" t="s">
        <v>345</v>
      </c>
      <c r="I312" s="133" t="s">
        <v>864</v>
      </c>
      <c r="J312" s="100" t="s">
        <v>1044</v>
      </c>
      <c r="K312" s="163" t="s">
        <v>1161</v>
      </c>
      <c r="L312" s="75" t="s">
        <v>370</v>
      </c>
      <c r="M312" s="74">
        <v>44740</v>
      </c>
      <c r="N312" s="73" t="s">
        <v>1232</v>
      </c>
      <c r="O312" s="75" t="s">
        <v>370</v>
      </c>
      <c r="P312" s="74">
        <v>44750</v>
      </c>
    </row>
    <row r="313" spans="1:16"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101-11-1</v>
      </c>
      <c r="B313" s="157"/>
      <c r="C313" s="164"/>
      <c r="D313" s="125"/>
      <c r="E313" s="125"/>
      <c r="F313" s="133" t="s">
        <v>231</v>
      </c>
      <c r="G313" s="133" t="s">
        <v>343</v>
      </c>
      <c r="H313" s="133" t="s">
        <v>345</v>
      </c>
      <c r="I313" s="133" t="s">
        <v>864</v>
      </c>
      <c r="J313" s="100" t="s">
        <v>1045</v>
      </c>
      <c r="K313" s="163" t="s">
        <v>1161</v>
      </c>
      <c r="L313" s="75" t="s">
        <v>370</v>
      </c>
      <c r="M313" s="74">
        <v>44740</v>
      </c>
      <c r="N313" s="73" t="s">
        <v>1232</v>
      </c>
      <c r="O313" s="75" t="s">
        <v>370</v>
      </c>
      <c r="P313" s="74">
        <v>44750</v>
      </c>
    </row>
    <row r="314" spans="1:16" ht="22.5">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101-12-1</v>
      </c>
      <c r="B314" s="157"/>
      <c r="C314" s="164"/>
      <c r="D314" s="125"/>
      <c r="E314" s="125"/>
      <c r="F314" s="133" t="s">
        <v>232</v>
      </c>
      <c r="G314" s="133" t="s">
        <v>343</v>
      </c>
      <c r="H314" s="133" t="s">
        <v>346</v>
      </c>
      <c r="I314" s="133" t="s">
        <v>864</v>
      </c>
      <c r="J314" s="100" t="s">
        <v>1046</v>
      </c>
      <c r="K314" s="163" t="s">
        <v>1161</v>
      </c>
      <c r="L314" s="75" t="s">
        <v>370</v>
      </c>
      <c r="M314" s="74">
        <v>44740</v>
      </c>
      <c r="N314" s="73" t="s">
        <v>1232</v>
      </c>
      <c r="O314" s="75" t="s">
        <v>370</v>
      </c>
      <c r="P314" s="74">
        <v>44750</v>
      </c>
    </row>
    <row r="315" spans="1:16" ht="22.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101-13-1</v>
      </c>
      <c r="B315" s="157"/>
      <c r="C315" s="164"/>
      <c r="D315" s="125"/>
      <c r="E315" s="125"/>
      <c r="F315" s="133" t="s">
        <v>233</v>
      </c>
      <c r="G315" s="133" t="s">
        <v>343</v>
      </c>
      <c r="H315" s="133" t="s">
        <v>346</v>
      </c>
      <c r="I315" s="133" t="s">
        <v>864</v>
      </c>
      <c r="J315" s="100" t="s">
        <v>1047</v>
      </c>
      <c r="K315" s="163" t="s">
        <v>1161</v>
      </c>
      <c r="L315" s="75" t="s">
        <v>370</v>
      </c>
      <c r="M315" s="74">
        <v>44740</v>
      </c>
      <c r="N315" s="73" t="s">
        <v>1232</v>
      </c>
      <c r="O315" s="75" t="s">
        <v>370</v>
      </c>
      <c r="P315" s="74">
        <v>44750</v>
      </c>
    </row>
    <row r="316" spans="1:16" ht="22.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101-14-1</v>
      </c>
      <c r="B316" s="157"/>
      <c r="C316" s="164"/>
      <c r="D316" s="125"/>
      <c r="E316" s="125"/>
      <c r="F316" s="124" t="s">
        <v>234</v>
      </c>
      <c r="G316" s="133" t="s">
        <v>347</v>
      </c>
      <c r="H316" s="133" t="s">
        <v>348</v>
      </c>
      <c r="I316" s="133" t="s">
        <v>864</v>
      </c>
      <c r="J316" s="100" t="s">
        <v>944</v>
      </c>
      <c r="K316" s="163" t="s">
        <v>1161</v>
      </c>
      <c r="L316" s="75" t="s">
        <v>370</v>
      </c>
      <c r="M316" s="74">
        <v>44740</v>
      </c>
      <c r="N316" s="73" t="s">
        <v>1232</v>
      </c>
      <c r="O316" s="75" t="s">
        <v>370</v>
      </c>
      <c r="P316" s="74">
        <v>44750</v>
      </c>
    </row>
    <row r="317" spans="1:16" ht="22.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101-14-2</v>
      </c>
      <c r="B317" s="157"/>
      <c r="C317" s="164"/>
      <c r="D317" s="125"/>
      <c r="E317" s="125"/>
      <c r="F317" s="125"/>
      <c r="G317" s="133" t="s">
        <v>347</v>
      </c>
      <c r="H317" s="133" t="s">
        <v>348</v>
      </c>
      <c r="I317" s="133" t="s">
        <v>864</v>
      </c>
      <c r="J317" s="100" t="s">
        <v>943</v>
      </c>
      <c r="K317" s="163" t="s">
        <v>1161</v>
      </c>
      <c r="L317" s="75" t="s">
        <v>370</v>
      </c>
      <c r="M317" s="74">
        <v>44740</v>
      </c>
      <c r="N317" s="73" t="s">
        <v>1232</v>
      </c>
      <c r="O317" s="75" t="s">
        <v>370</v>
      </c>
      <c r="P317" s="74">
        <v>44750</v>
      </c>
    </row>
    <row r="318" spans="1:16" ht="22.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101-14-3</v>
      </c>
      <c r="B318" s="157"/>
      <c r="C318" s="164"/>
      <c r="D318" s="125"/>
      <c r="E318" s="125"/>
      <c r="F318" s="125"/>
      <c r="G318" s="133" t="s">
        <v>347</v>
      </c>
      <c r="H318" s="133" t="s">
        <v>348</v>
      </c>
      <c r="I318" s="133" t="s">
        <v>864</v>
      </c>
      <c r="J318" s="100" t="s">
        <v>942</v>
      </c>
      <c r="K318" s="163" t="s">
        <v>1161</v>
      </c>
      <c r="L318" s="75" t="s">
        <v>370</v>
      </c>
      <c r="M318" s="74">
        <v>44740</v>
      </c>
      <c r="N318" s="73" t="s">
        <v>1232</v>
      </c>
      <c r="O318" s="75" t="s">
        <v>370</v>
      </c>
      <c r="P318" s="74">
        <v>44750</v>
      </c>
    </row>
    <row r="319" spans="1:16" ht="22.5">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101-14-4</v>
      </c>
      <c r="B319" s="157"/>
      <c r="C319" s="164"/>
      <c r="D319" s="125"/>
      <c r="E319" s="125"/>
      <c r="F319" s="125"/>
      <c r="G319" s="133" t="s">
        <v>347</v>
      </c>
      <c r="H319" s="133" t="s">
        <v>348</v>
      </c>
      <c r="I319" s="133" t="s">
        <v>864</v>
      </c>
      <c r="J319" s="100" t="s">
        <v>941</v>
      </c>
      <c r="K319" s="163" t="s">
        <v>1161</v>
      </c>
      <c r="L319" s="75" t="s">
        <v>370</v>
      </c>
      <c r="M319" s="74">
        <v>44740</v>
      </c>
      <c r="N319" s="73" t="s">
        <v>1232</v>
      </c>
      <c r="O319" s="75" t="s">
        <v>370</v>
      </c>
      <c r="P319" s="74">
        <v>44750</v>
      </c>
    </row>
    <row r="320" spans="1:16"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101-14-5</v>
      </c>
      <c r="B320" s="157"/>
      <c r="C320" s="164"/>
      <c r="D320" s="125"/>
      <c r="E320" s="125"/>
      <c r="F320" s="125"/>
      <c r="G320" s="133" t="s">
        <v>347</v>
      </c>
      <c r="H320" s="133" t="s">
        <v>348</v>
      </c>
      <c r="I320" s="133" t="s">
        <v>864</v>
      </c>
      <c r="J320" s="100" t="s">
        <v>940</v>
      </c>
      <c r="K320" s="163" t="s">
        <v>1161</v>
      </c>
      <c r="L320" s="75" t="s">
        <v>370</v>
      </c>
      <c r="M320" s="74">
        <v>44740</v>
      </c>
      <c r="N320" s="73" t="s">
        <v>1232</v>
      </c>
      <c r="O320" s="75" t="s">
        <v>370</v>
      </c>
      <c r="P320" s="74">
        <v>44750</v>
      </c>
    </row>
    <row r="321" spans="1:16" ht="22.5">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101-14-6</v>
      </c>
      <c r="B321" s="157"/>
      <c r="C321" s="164"/>
      <c r="D321" s="125"/>
      <c r="E321" s="125"/>
      <c r="F321" s="125"/>
      <c r="G321" s="133" t="s">
        <v>347</v>
      </c>
      <c r="H321" s="133" t="s">
        <v>348</v>
      </c>
      <c r="I321" s="133" t="s">
        <v>864</v>
      </c>
      <c r="J321" s="100" t="s">
        <v>939</v>
      </c>
      <c r="K321" s="163" t="s">
        <v>1161</v>
      </c>
      <c r="L321" s="75" t="s">
        <v>370</v>
      </c>
      <c r="M321" s="74">
        <v>44740</v>
      </c>
      <c r="N321" s="73" t="s">
        <v>1232</v>
      </c>
      <c r="O321" s="75" t="s">
        <v>370</v>
      </c>
      <c r="P321" s="74">
        <v>44750</v>
      </c>
    </row>
    <row r="322" spans="1:16" ht="22.5">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101-14-7</v>
      </c>
      <c r="B322" s="157"/>
      <c r="C322" s="164"/>
      <c r="D322" s="125"/>
      <c r="E322" s="125"/>
      <c r="F322" s="125"/>
      <c r="G322" s="133" t="s">
        <v>347</v>
      </c>
      <c r="H322" s="133" t="s">
        <v>348</v>
      </c>
      <c r="I322" s="133" t="s">
        <v>864</v>
      </c>
      <c r="J322" s="100" t="s">
        <v>938</v>
      </c>
      <c r="K322" s="163" t="s">
        <v>1161</v>
      </c>
      <c r="L322" s="75" t="s">
        <v>370</v>
      </c>
      <c r="M322" s="74">
        <v>44740</v>
      </c>
      <c r="N322" s="73" t="s">
        <v>1232</v>
      </c>
      <c r="O322" s="75" t="s">
        <v>370</v>
      </c>
      <c r="P322" s="74">
        <v>44750</v>
      </c>
    </row>
    <row r="323" spans="1:16" ht="22.5">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101-14-8</v>
      </c>
      <c r="B323" s="157"/>
      <c r="C323" s="164"/>
      <c r="D323" s="125"/>
      <c r="E323" s="125"/>
      <c r="F323" s="125"/>
      <c r="G323" s="133" t="s">
        <v>347</v>
      </c>
      <c r="H323" s="133" t="s">
        <v>348</v>
      </c>
      <c r="I323" s="133" t="s">
        <v>864</v>
      </c>
      <c r="J323" s="100" t="s">
        <v>937</v>
      </c>
      <c r="K323" s="163" t="s">
        <v>1161</v>
      </c>
      <c r="L323" s="75" t="s">
        <v>370</v>
      </c>
      <c r="M323" s="74">
        <v>44740</v>
      </c>
      <c r="N323" s="73" t="s">
        <v>1232</v>
      </c>
      <c r="O323" s="75" t="s">
        <v>370</v>
      </c>
      <c r="P323" s="74">
        <v>44750</v>
      </c>
    </row>
    <row r="324" spans="1:16" ht="22.5">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101-14-9</v>
      </c>
      <c r="B324" s="157"/>
      <c r="C324" s="164"/>
      <c r="D324" s="125"/>
      <c r="E324" s="125"/>
      <c r="F324" s="125"/>
      <c r="G324" s="133" t="s">
        <v>347</v>
      </c>
      <c r="H324" s="133" t="s">
        <v>348</v>
      </c>
      <c r="I324" s="133" t="s">
        <v>864</v>
      </c>
      <c r="J324" s="100" t="s">
        <v>936</v>
      </c>
      <c r="K324" s="163" t="s">
        <v>1161</v>
      </c>
      <c r="L324" s="75" t="s">
        <v>370</v>
      </c>
      <c r="M324" s="74">
        <v>44740</v>
      </c>
      <c r="N324" s="73" t="s">
        <v>1232</v>
      </c>
      <c r="O324" s="75" t="s">
        <v>370</v>
      </c>
      <c r="P324" s="74">
        <v>44750</v>
      </c>
    </row>
    <row r="325" spans="1:16"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101-14-10</v>
      </c>
      <c r="B325" s="157"/>
      <c r="C325" s="164"/>
      <c r="D325" s="125"/>
      <c r="E325" s="125"/>
      <c r="F325" s="125"/>
      <c r="G325" s="133" t="s">
        <v>347</v>
      </c>
      <c r="H325" s="133" t="s">
        <v>348</v>
      </c>
      <c r="I325" s="133" t="s">
        <v>864</v>
      </c>
      <c r="J325" s="100" t="s">
        <v>935</v>
      </c>
      <c r="K325" s="163" t="s">
        <v>1161</v>
      </c>
      <c r="L325" s="75" t="s">
        <v>370</v>
      </c>
      <c r="M325" s="74">
        <v>44740</v>
      </c>
      <c r="N325" s="73" t="s">
        <v>1232</v>
      </c>
      <c r="O325" s="75" t="s">
        <v>370</v>
      </c>
      <c r="P325" s="74">
        <v>44750</v>
      </c>
    </row>
    <row r="326" spans="1:16" ht="22.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101-14-11</v>
      </c>
      <c r="B326" s="157"/>
      <c r="C326" s="164"/>
      <c r="D326" s="125"/>
      <c r="E326" s="125"/>
      <c r="F326" s="132"/>
      <c r="G326" s="133" t="s">
        <v>347</v>
      </c>
      <c r="H326" s="133" t="s">
        <v>348</v>
      </c>
      <c r="I326" s="133" t="s">
        <v>864</v>
      </c>
      <c r="J326" s="100" t="s">
        <v>934</v>
      </c>
      <c r="K326" s="163" t="s">
        <v>1161</v>
      </c>
      <c r="L326" s="75" t="s">
        <v>370</v>
      </c>
      <c r="M326" s="74">
        <v>44740</v>
      </c>
      <c r="N326" s="73" t="s">
        <v>1232</v>
      </c>
      <c r="O326" s="75" t="s">
        <v>370</v>
      </c>
      <c r="P326" s="74">
        <v>44750</v>
      </c>
    </row>
    <row r="327" spans="1:16" ht="22.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101-15-1</v>
      </c>
      <c r="B327" s="157"/>
      <c r="C327" s="164"/>
      <c r="D327" s="125"/>
      <c r="E327" s="125"/>
      <c r="F327" s="133" t="s">
        <v>235</v>
      </c>
      <c r="G327" s="133" t="s">
        <v>347</v>
      </c>
      <c r="H327" s="133" t="s">
        <v>348</v>
      </c>
      <c r="I327" s="133" t="s">
        <v>864</v>
      </c>
      <c r="J327" s="100" t="s">
        <v>720</v>
      </c>
      <c r="K327" s="163" t="s">
        <v>1161</v>
      </c>
      <c r="L327" s="75" t="s">
        <v>370</v>
      </c>
      <c r="M327" s="74">
        <v>44740</v>
      </c>
      <c r="N327" s="73" t="s">
        <v>1232</v>
      </c>
      <c r="O327" s="75" t="s">
        <v>370</v>
      </c>
      <c r="P327" s="74">
        <v>44750</v>
      </c>
    </row>
    <row r="328" spans="1:16" s="130" customFormat="1">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101-16-1</v>
      </c>
      <c r="B328" s="157"/>
      <c r="C328" s="164"/>
      <c r="D328" s="125"/>
      <c r="E328" s="125"/>
      <c r="F328" s="137" t="s">
        <v>236</v>
      </c>
      <c r="G328" s="137"/>
      <c r="H328" s="137"/>
      <c r="I328" s="56" t="s">
        <v>933</v>
      </c>
      <c r="J328" s="56"/>
      <c r="K328" s="158"/>
      <c r="L328" s="159"/>
      <c r="M328" s="159"/>
      <c r="N328" s="159"/>
      <c r="O328" s="160"/>
      <c r="P328" s="160"/>
    </row>
    <row r="329" spans="1:16" ht="22.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101-17-1</v>
      </c>
      <c r="B329" s="157"/>
      <c r="C329" s="164"/>
      <c r="D329" s="125"/>
      <c r="E329" s="125"/>
      <c r="F329" s="124" t="s">
        <v>237</v>
      </c>
      <c r="G329" s="133" t="s">
        <v>347</v>
      </c>
      <c r="H329" s="133" t="s">
        <v>348</v>
      </c>
      <c r="I329" s="133" t="s">
        <v>864</v>
      </c>
      <c r="J329" s="100" t="s">
        <v>932</v>
      </c>
      <c r="K329" s="163" t="s">
        <v>1161</v>
      </c>
      <c r="L329" s="75" t="s">
        <v>370</v>
      </c>
      <c r="M329" s="74">
        <v>44740</v>
      </c>
      <c r="N329" s="73" t="s">
        <v>1232</v>
      </c>
      <c r="O329" s="75" t="s">
        <v>370</v>
      </c>
      <c r="P329" s="74">
        <v>44750</v>
      </c>
    </row>
    <row r="330" spans="1:16" ht="22.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101-17-2</v>
      </c>
      <c r="B330" s="157"/>
      <c r="C330" s="164"/>
      <c r="D330" s="125"/>
      <c r="E330" s="125"/>
      <c r="F330" s="125"/>
      <c r="G330" s="133" t="s">
        <v>347</v>
      </c>
      <c r="H330" s="133" t="s">
        <v>348</v>
      </c>
      <c r="I330" s="133" t="s">
        <v>864</v>
      </c>
      <c r="J330" s="100" t="s">
        <v>931</v>
      </c>
      <c r="K330" s="163" t="s">
        <v>1161</v>
      </c>
      <c r="L330" s="75" t="s">
        <v>370</v>
      </c>
      <c r="M330" s="74">
        <v>44740</v>
      </c>
      <c r="N330" s="73" t="s">
        <v>1232</v>
      </c>
      <c r="O330" s="75" t="s">
        <v>370</v>
      </c>
      <c r="P330" s="74">
        <v>44750</v>
      </c>
    </row>
    <row r="331" spans="1:16" ht="22.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101-17-3</v>
      </c>
      <c r="B331" s="157"/>
      <c r="C331" s="164"/>
      <c r="D331" s="125"/>
      <c r="E331" s="125"/>
      <c r="F331" s="125"/>
      <c r="G331" s="133" t="s">
        <v>347</v>
      </c>
      <c r="H331" s="133" t="s">
        <v>348</v>
      </c>
      <c r="I331" s="133" t="s">
        <v>864</v>
      </c>
      <c r="J331" s="100" t="s">
        <v>930</v>
      </c>
      <c r="K331" s="163" t="s">
        <v>1161</v>
      </c>
      <c r="L331" s="75" t="s">
        <v>370</v>
      </c>
      <c r="M331" s="74">
        <v>44740</v>
      </c>
      <c r="N331" s="73" t="s">
        <v>1232</v>
      </c>
      <c r="O331" s="75" t="s">
        <v>370</v>
      </c>
      <c r="P331" s="74">
        <v>44750</v>
      </c>
    </row>
    <row r="332" spans="1:16" ht="22.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101-17-4</v>
      </c>
      <c r="B332" s="157"/>
      <c r="C332" s="164"/>
      <c r="D332" s="125"/>
      <c r="E332" s="125"/>
      <c r="F332" s="125"/>
      <c r="G332" s="133" t="s">
        <v>347</v>
      </c>
      <c r="H332" s="133" t="s">
        <v>348</v>
      </c>
      <c r="I332" s="133" t="s">
        <v>864</v>
      </c>
      <c r="J332" s="100" t="s">
        <v>929</v>
      </c>
      <c r="K332" s="163" t="s">
        <v>1161</v>
      </c>
      <c r="L332" s="75" t="s">
        <v>370</v>
      </c>
      <c r="M332" s="74">
        <v>44740</v>
      </c>
      <c r="N332" s="73" t="s">
        <v>1232</v>
      </c>
      <c r="O332" s="75" t="s">
        <v>370</v>
      </c>
      <c r="P332" s="74">
        <v>44750</v>
      </c>
    </row>
    <row r="333" spans="1:16" ht="22.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101-17-5</v>
      </c>
      <c r="B333" s="157"/>
      <c r="C333" s="164"/>
      <c r="D333" s="125"/>
      <c r="E333" s="125"/>
      <c r="F333" s="125"/>
      <c r="G333" s="133" t="s">
        <v>347</v>
      </c>
      <c r="H333" s="133" t="s">
        <v>348</v>
      </c>
      <c r="I333" s="133" t="s">
        <v>864</v>
      </c>
      <c r="J333" s="100" t="s">
        <v>928</v>
      </c>
      <c r="K333" s="163" t="s">
        <v>1161</v>
      </c>
      <c r="L333" s="75" t="s">
        <v>370</v>
      </c>
      <c r="M333" s="74">
        <v>44740</v>
      </c>
      <c r="N333" s="73" t="s">
        <v>1232</v>
      </c>
      <c r="O333" s="75" t="s">
        <v>370</v>
      </c>
      <c r="P333" s="74">
        <v>44750</v>
      </c>
    </row>
    <row r="334" spans="1:16" ht="22.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101-17-6</v>
      </c>
      <c r="B334" s="157"/>
      <c r="C334" s="164"/>
      <c r="D334" s="125"/>
      <c r="E334" s="125"/>
      <c r="F334" s="125"/>
      <c r="G334" s="133" t="s">
        <v>347</v>
      </c>
      <c r="H334" s="133" t="s">
        <v>348</v>
      </c>
      <c r="I334" s="133" t="s">
        <v>864</v>
      </c>
      <c r="J334" s="100" t="s">
        <v>927</v>
      </c>
      <c r="K334" s="163" t="s">
        <v>1161</v>
      </c>
      <c r="L334" s="75" t="s">
        <v>370</v>
      </c>
      <c r="M334" s="74">
        <v>44740</v>
      </c>
      <c r="N334" s="73" t="s">
        <v>1232</v>
      </c>
      <c r="O334" s="75" t="s">
        <v>370</v>
      </c>
      <c r="P334" s="74">
        <v>44750</v>
      </c>
    </row>
    <row r="335" spans="1:16" ht="22.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101-17-7</v>
      </c>
      <c r="B335" s="157"/>
      <c r="C335" s="164"/>
      <c r="D335" s="125"/>
      <c r="E335" s="125"/>
      <c r="F335" s="125"/>
      <c r="G335" s="133" t="s">
        <v>347</v>
      </c>
      <c r="H335" s="133" t="s">
        <v>348</v>
      </c>
      <c r="I335" s="133" t="s">
        <v>864</v>
      </c>
      <c r="J335" s="100" t="s">
        <v>926</v>
      </c>
      <c r="K335" s="163" t="s">
        <v>1161</v>
      </c>
      <c r="L335" s="75" t="s">
        <v>370</v>
      </c>
      <c r="M335" s="74">
        <v>44740</v>
      </c>
      <c r="N335" s="73" t="s">
        <v>1232</v>
      </c>
      <c r="O335" s="75" t="s">
        <v>370</v>
      </c>
      <c r="P335" s="74">
        <v>44750</v>
      </c>
    </row>
    <row r="336" spans="1:16" ht="22.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101-17-8</v>
      </c>
      <c r="B336" s="157"/>
      <c r="C336" s="164"/>
      <c r="D336" s="125"/>
      <c r="E336" s="125"/>
      <c r="F336" s="125"/>
      <c r="G336" s="133" t="s">
        <v>347</v>
      </c>
      <c r="H336" s="133" t="s">
        <v>348</v>
      </c>
      <c r="I336" s="133" t="s">
        <v>864</v>
      </c>
      <c r="J336" s="100" t="s">
        <v>925</v>
      </c>
      <c r="K336" s="163" t="s">
        <v>1161</v>
      </c>
      <c r="L336" s="75" t="s">
        <v>370</v>
      </c>
      <c r="M336" s="74">
        <v>44740</v>
      </c>
      <c r="N336" s="73" t="s">
        <v>1232</v>
      </c>
      <c r="O336" s="75" t="s">
        <v>370</v>
      </c>
      <c r="P336" s="74">
        <v>44750</v>
      </c>
    </row>
    <row r="337" spans="1:16" ht="22.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101-17-9</v>
      </c>
      <c r="B337" s="157"/>
      <c r="C337" s="164"/>
      <c r="D337" s="125"/>
      <c r="E337" s="125"/>
      <c r="F337" s="125"/>
      <c r="G337" s="133" t="s">
        <v>347</v>
      </c>
      <c r="H337" s="133" t="s">
        <v>348</v>
      </c>
      <c r="I337" s="133" t="s">
        <v>864</v>
      </c>
      <c r="J337" s="100" t="s">
        <v>924</v>
      </c>
      <c r="K337" s="163" t="s">
        <v>1161</v>
      </c>
      <c r="L337" s="75" t="s">
        <v>370</v>
      </c>
      <c r="M337" s="74">
        <v>44740</v>
      </c>
      <c r="N337" s="73" t="s">
        <v>1232</v>
      </c>
      <c r="O337" s="75" t="s">
        <v>370</v>
      </c>
      <c r="P337" s="74">
        <v>44750</v>
      </c>
    </row>
    <row r="338" spans="1:16" ht="22.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101-17-10</v>
      </c>
      <c r="B338" s="157"/>
      <c r="C338" s="164"/>
      <c r="D338" s="125"/>
      <c r="E338" s="125"/>
      <c r="F338" s="125"/>
      <c r="G338" s="133" t="s">
        <v>347</v>
      </c>
      <c r="H338" s="133" t="s">
        <v>348</v>
      </c>
      <c r="I338" s="133" t="s">
        <v>864</v>
      </c>
      <c r="J338" s="100" t="s">
        <v>923</v>
      </c>
      <c r="K338" s="163" t="s">
        <v>1161</v>
      </c>
      <c r="L338" s="75" t="s">
        <v>370</v>
      </c>
      <c r="M338" s="74">
        <v>44740</v>
      </c>
      <c r="N338" s="73" t="s">
        <v>1232</v>
      </c>
      <c r="O338" s="75" t="s">
        <v>370</v>
      </c>
      <c r="P338" s="74">
        <v>44750</v>
      </c>
    </row>
    <row r="339" spans="1:16" ht="22.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101-17-11</v>
      </c>
      <c r="B339" s="157"/>
      <c r="C339" s="164"/>
      <c r="D339" s="125"/>
      <c r="E339" s="125"/>
      <c r="F339" s="125"/>
      <c r="G339" s="133" t="s">
        <v>347</v>
      </c>
      <c r="H339" s="133" t="s">
        <v>348</v>
      </c>
      <c r="I339" s="133" t="s">
        <v>864</v>
      </c>
      <c r="J339" s="100" t="s">
        <v>922</v>
      </c>
      <c r="K339" s="163" t="s">
        <v>1161</v>
      </c>
      <c r="L339" s="75" t="s">
        <v>370</v>
      </c>
      <c r="M339" s="74">
        <v>44740</v>
      </c>
      <c r="N339" s="73" t="s">
        <v>1232</v>
      </c>
      <c r="O339" s="75" t="s">
        <v>370</v>
      </c>
      <c r="P339" s="74">
        <v>44750</v>
      </c>
    </row>
    <row r="340" spans="1:16" ht="22.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101-17-12</v>
      </c>
      <c r="B340" s="157"/>
      <c r="C340" s="164"/>
      <c r="D340" s="125"/>
      <c r="E340" s="125"/>
      <c r="F340" s="132"/>
      <c r="G340" s="133" t="s">
        <v>347</v>
      </c>
      <c r="H340" s="133" t="s">
        <v>348</v>
      </c>
      <c r="I340" s="133" t="s">
        <v>864</v>
      </c>
      <c r="J340" s="100" t="s">
        <v>921</v>
      </c>
      <c r="K340" s="163" t="s">
        <v>1161</v>
      </c>
      <c r="L340" s="75" t="s">
        <v>370</v>
      </c>
      <c r="M340" s="74">
        <v>44740</v>
      </c>
      <c r="N340" s="73" t="s">
        <v>1232</v>
      </c>
      <c r="O340" s="75" t="s">
        <v>370</v>
      </c>
      <c r="P340" s="74">
        <v>44750</v>
      </c>
    </row>
    <row r="341" spans="1:16" ht="22.5">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101-18-1</v>
      </c>
      <c r="B341" s="157"/>
      <c r="C341" s="164"/>
      <c r="D341" s="125"/>
      <c r="E341" s="125"/>
      <c r="F341" s="124" t="s">
        <v>238</v>
      </c>
      <c r="G341" s="133" t="s">
        <v>347</v>
      </c>
      <c r="H341" s="133" t="s">
        <v>348</v>
      </c>
      <c r="I341" s="133" t="s">
        <v>864</v>
      </c>
      <c r="J341" s="100" t="s">
        <v>920</v>
      </c>
      <c r="K341" s="163" t="s">
        <v>1161</v>
      </c>
      <c r="L341" s="75" t="s">
        <v>370</v>
      </c>
      <c r="M341" s="74">
        <v>44740</v>
      </c>
      <c r="N341" s="73" t="s">
        <v>1232</v>
      </c>
      <c r="O341" s="75" t="s">
        <v>370</v>
      </c>
      <c r="P341" s="74">
        <v>44750</v>
      </c>
    </row>
    <row r="342" spans="1:16" ht="22.5">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101-18-2</v>
      </c>
      <c r="B342" s="157"/>
      <c r="C342" s="164"/>
      <c r="D342" s="125"/>
      <c r="E342" s="125"/>
      <c r="F342" s="125"/>
      <c r="G342" s="133" t="s">
        <v>347</v>
      </c>
      <c r="H342" s="133" t="s">
        <v>348</v>
      </c>
      <c r="I342" s="133" t="s">
        <v>864</v>
      </c>
      <c r="J342" s="100" t="s">
        <v>919</v>
      </c>
      <c r="K342" s="163" t="s">
        <v>1161</v>
      </c>
      <c r="L342" s="75" t="s">
        <v>370</v>
      </c>
      <c r="M342" s="74">
        <v>44740</v>
      </c>
      <c r="N342" s="73" t="s">
        <v>1232</v>
      </c>
      <c r="O342" s="75" t="s">
        <v>370</v>
      </c>
      <c r="P342" s="74">
        <v>44750</v>
      </c>
    </row>
    <row r="343" spans="1:16" ht="22.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101-18-3</v>
      </c>
      <c r="B343" s="157"/>
      <c r="C343" s="164"/>
      <c r="D343" s="125"/>
      <c r="E343" s="125"/>
      <c r="F343" s="125"/>
      <c r="G343" s="133" t="s">
        <v>347</v>
      </c>
      <c r="H343" s="133" t="s">
        <v>348</v>
      </c>
      <c r="I343" s="133" t="s">
        <v>864</v>
      </c>
      <c r="J343" s="100" t="s">
        <v>918</v>
      </c>
      <c r="K343" s="163" t="s">
        <v>1161</v>
      </c>
      <c r="L343" s="75" t="s">
        <v>370</v>
      </c>
      <c r="M343" s="74">
        <v>44740</v>
      </c>
      <c r="N343" s="73" t="s">
        <v>1232</v>
      </c>
      <c r="O343" s="75" t="s">
        <v>370</v>
      </c>
      <c r="P343" s="74">
        <v>44750</v>
      </c>
    </row>
    <row r="344" spans="1:16" ht="22.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101-18-4</v>
      </c>
      <c r="B344" s="157"/>
      <c r="C344" s="164"/>
      <c r="D344" s="125"/>
      <c r="E344" s="125"/>
      <c r="F344" s="125"/>
      <c r="G344" s="133" t="s">
        <v>347</v>
      </c>
      <c r="H344" s="133" t="s">
        <v>348</v>
      </c>
      <c r="I344" s="133" t="s">
        <v>864</v>
      </c>
      <c r="J344" s="100" t="s">
        <v>917</v>
      </c>
      <c r="K344" s="163" t="s">
        <v>1161</v>
      </c>
      <c r="L344" s="75" t="s">
        <v>370</v>
      </c>
      <c r="M344" s="74">
        <v>44740</v>
      </c>
      <c r="N344" s="73" t="s">
        <v>1232</v>
      </c>
      <c r="O344" s="75" t="s">
        <v>370</v>
      </c>
      <c r="P344" s="74">
        <v>44750</v>
      </c>
    </row>
    <row r="345" spans="1:16" ht="22.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101-18-5</v>
      </c>
      <c r="B345" s="157"/>
      <c r="C345" s="164"/>
      <c r="D345" s="125"/>
      <c r="E345" s="125"/>
      <c r="F345" s="125"/>
      <c r="G345" s="133" t="s">
        <v>347</v>
      </c>
      <c r="H345" s="133" t="s">
        <v>348</v>
      </c>
      <c r="I345" s="133" t="s">
        <v>864</v>
      </c>
      <c r="J345" s="100" t="s">
        <v>916</v>
      </c>
      <c r="K345" s="163" t="s">
        <v>1161</v>
      </c>
      <c r="L345" s="75" t="s">
        <v>370</v>
      </c>
      <c r="M345" s="74">
        <v>44740</v>
      </c>
      <c r="N345" s="73" t="s">
        <v>1232</v>
      </c>
      <c r="O345" s="75" t="s">
        <v>370</v>
      </c>
      <c r="P345" s="74">
        <v>44750</v>
      </c>
    </row>
    <row r="346" spans="1:16" ht="22.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101-18-6</v>
      </c>
      <c r="B346" s="157"/>
      <c r="C346" s="164"/>
      <c r="D346" s="125"/>
      <c r="E346" s="125"/>
      <c r="F346" s="125"/>
      <c r="G346" s="133" t="s">
        <v>347</v>
      </c>
      <c r="H346" s="133" t="s">
        <v>348</v>
      </c>
      <c r="I346" s="133" t="s">
        <v>864</v>
      </c>
      <c r="J346" s="100" t="s">
        <v>915</v>
      </c>
      <c r="K346" s="163" t="s">
        <v>1161</v>
      </c>
      <c r="L346" s="75" t="s">
        <v>370</v>
      </c>
      <c r="M346" s="74">
        <v>44740</v>
      </c>
      <c r="N346" s="73" t="s">
        <v>1232</v>
      </c>
      <c r="O346" s="75" t="s">
        <v>370</v>
      </c>
      <c r="P346" s="74">
        <v>44750</v>
      </c>
    </row>
    <row r="347" spans="1:16" ht="22.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101-18-7</v>
      </c>
      <c r="B347" s="157"/>
      <c r="C347" s="164"/>
      <c r="D347" s="125"/>
      <c r="E347" s="125"/>
      <c r="F347" s="125"/>
      <c r="G347" s="133" t="s">
        <v>347</v>
      </c>
      <c r="H347" s="133" t="s">
        <v>348</v>
      </c>
      <c r="I347" s="133" t="s">
        <v>864</v>
      </c>
      <c r="J347" s="100" t="s">
        <v>914</v>
      </c>
      <c r="K347" s="163" t="s">
        <v>1161</v>
      </c>
      <c r="L347" s="75" t="s">
        <v>370</v>
      </c>
      <c r="M347" s="74">
        <v>44740</v>
      </c>
      <c r="N347" s="73" t="s">
        <v>1232</v>
      </c>
      <c r="O347" s="75" t="s">
        <v>370</v>
      </c>
      <c r="P347" s="74">
        <v>44750</v>
      </c>
    </row>
    <row r="348" spans="1:16" ht="22.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101-18-8</v>
      </c>
      <c r="B348" s="157"/>
      <c r="C348" s="164"/>
      <c r="D348" s="125"/>
      <c r="E348" s="125"/>
      <c r="F348" s="125"/>
      <c r="G348" s="133" t="s">
        <v>347</v>
      </c>
      <c r="H348" s="133" t="s">
        <v>348</v>
      </c>
      <c r="I348" s="133" t="s">
        <v>864</v>
      </c>
      <c r="J348" s="100" t="s">
        <v>913</v>
      </c>
      <c r="K348" s="163" t="s">
        <v>1161</v>
      </c>
      <c r="L348" s="75" t="s">
        <v>370</v>
      </c>
      <c r="M348" s="74">
        <v>44740</v>
      </c>
      <c r="N348" s="73" t="s">
        <v>1232</v>
      </c>
      <c r="O348" s="75" t="s">
        <v>370</v>
      </c>
      <c r="P348" s="74">
        <v>44750</v>
      </c>
    </row>
    <row r="349" spans="1:16" ht="22.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101-18-9</v>
      </c>
      <c r="B349" s="157"/>
      <c r="C349" s="164"/>
      <c r="D349" s="125"/>
      <c r="E349" s="125"/>
      <c r="F349" s="125"/>
      <c r="G349" s="133" t="s">
        <v>347</v>
      </c>
      <c r="H349" s="133" t="s">
        <v>348</v>
      </c>
      <c r="I349" s="133" t="s">
        <v>864</v>
      </c>
      <c r="J349" s="100" t="s">
        <v>912</v>
      </c>
      <c r="K349" s="163" t="s">
        <v>1161</v>
      </c>
      <c r="L349" s="75" t="s">
        <v>370</v>
      </c>
      <c r="M349" s="74">
        <v>44740</v>
      </c>
      <c r="N349" s="73" t="s">
        <v>1232</v>
      </c>
      <c r="O349" s="75" t="s">
        <v>370</v>
      </c>
      <c r="P349" s="74">
        <v>44750</v>
      </c>
    </row>
    <row r="350" spans="1:16" ht="22.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101-18-10</v>
      </c>
      <c r="B350" s="157"/>
      <c r="C350" s="164"/>
      <c r="D350" s="125"/>
      <c r="E350" s="125"/>
      <c r="F350" s="125"/>
      <c r="G350" s="133" t="s">
        <v>347</v>
      </c>
      <c r="H350" s="133" t="s">
        <v>348</v>
      </c>
      <c r="I350" s="133" t="s">
        <v>864</v>
      </c>
      <c r="J350" s="100" t="s">
        <v>911</v>
      </c>
      <c r="K350" s="163" t="s">
        <v>1161</v>
      </c>
      <c r="L350" s="75" t="s">
        <v>370</v>
      </c>
      <c r="M350" s="74">
        <v>44740</v>
      </c>
      <c r="N350" s="73" t="s">
        <v>1232</v>
      </c>
      <c r="O350" s="75" t="s">
        <v>370</v>
      </c>
      <c r="P350" s="74">
        <v>44750</v>
      </c>
    </row>
    <row r="351" spans="1:16" ht="22.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101-18-11</v>
      </c>
      <c r="B351" s="157"/>
      <c r="C351" s="164"/>
      <c r="D351" s="125"/>
      <c r="E351" s="125"/>
      <c r="F351" s="125"/>
      <c r="G351" s="133" t="s">
        <v>347</v>
      </c>
      <c r="H351" s="133" t="s">
        <v>348</v>
      </c>
      <c r="I351" s="133" t="s">
        <v>864</v>
      </c>
      <c r="J351" s="100" t="s">
        <v>910</v>
      </c>
      <c r="K351" s="163" t="s">
        <v>1161</v>
      </c>
      <c r="L351" s="75" t="s">
        <v>370</v>
      </c>
      <c r="M351" s="74">
        <v>44740</v>
      </c>
      <c r="N351" s="73" t="s">
        <v>1232</v>
      </c>
      <c r="O351" s="75" t="s">
        <v>370</v>
      </c>
      <c r="P351" s="74">
        <v>44750</v>
      </c>
    </row>
    <row r="352" spans="1:16" ht="22.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101-18-12</v>
      </c>
      <c r="B352" s="157"/>
      <c r="C352" s="164"/>
      <c r="D352" s="125"/>
      <c r="E352" s="125"/>
      <c r="F352" s="132"/>
      <c r="G352" s="133" t="s">
        <v>347</v>
      </c>
      <c r="H352" s="133" t="s">
        <v>348</v>
      </c>
      <c r="I352" s="133" t="s">
        <v>864</v>
      </c>
      <c r="J352" s="100" t="s">
        <v>909</v>
      </c>
      <c r="K352" s="163" t="s">
        <v>1161</v>
      </c>
      <c r="L352" s="75" t="s">
        <v>370</v>
      </c>
      <c r="M352" s="74">
        <v>44740</v>
      </c>
      <c r="N352" s="73" t="s">
        <v>1232</v>
      </c>
      <c r="O352" s="75" t="s">
        <v>370</v>
      </c>
      <c r="P352" s="74">
        <v>44750</v>
      </c>
    </row>
    <row r="353" spans="1:16" s="130" customFormat="1">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101-19-1</v>
      </c>
      <c r="B353" s="157"/>
      <c r="C353" s="164"/>
      <c r="D353" s="125"/>
      <c r="E353" s="125"/>
      <c r="F353" s="126" t="s">
        <v>239</v>
      </c>
      <c r="G353" s="137"/>
      <c r="H353" s="137"/>
      <c r="I353" s="137" t="s">
        <v>908</v>
      </c>
      <c r="J353" s="56"/>
      <c r="K353" s="158"/>
      <c r="L353" s="159"/>
      <c r="M353" s="185"/>
      <c r="N353" s="159"/>
      <c r="O353" s="160"/>
      <c r="P353" s="160"/>
    </row>
    <row r="354" spans="1:16" s="130" customFormat="1">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101-20-1</v>
      </c>
      <c r="B354" s="157"/>
      <c r="C354" s="164"/>
      <c r="D354" s="125"/>
      <c r="E354" s="125"/>
      <c r="F354" s="137" t="s">
        <v>240</v>
      </c>
      <c r="G354" s="137"/>
      <c r="H354" s="137"/>
      <c r="I354" s="56" t="s">
        <v>323</v>
      </c>
      <c r="J354" s="46"/>
      <c r="K354" s="158"/>
      <c r="L354" s="159"/>
      <c r="M354" s="159"/>
      <c r="N354" s="159"/>
      <c r="O354" s="160"/>
      <c r="P354" s="160"/>
    </row>
    <row r="355" spans="1:16" s="130" customFormat="1">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101-21-1</v>
      </c>
      <c r="B355" s="157"/>
      <c r="C355" s="164"/>
      <c r="D355" s="125"/>
      <c r="E355" s="132"/>
      <c r="F355" s="137" t="s">
        <v>241</v>
      </c>
      <c r="G355" s="137"/>
      <c r="H355" s="137"/>
      <c r="I355" s="56" t="s">
        <v>324</v>
      </c>
      <c r="J355" s="46"/>
      <c r="K355" s="158"/>
      <c r="L355" s="159"/>
      <c r="M355" s="159"/>
      <c r="N355" s="159"/>
      <c r="O355" s="160"/>
      <c r="P355" s="160"/>
    </row>
    <row r="356" spans="1:16" s="130" customFormat="1">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102-1-1</v>
      </c>
      <c r="B356" s="157"/>
      <c r="C356" s="150"/>
      <c r="D356" s="125"/>
      <c r="E356" s="145" t="s">
        <v>89</v>
      </c>
      <c r="F356" s="137" t="s">
        <v>242</v>
      </c>
      <c r="G356" s="137"/>
      <c r="H356" s="137"/>
      <c r="I356" s="56" t="s">
        <v>907</v>
      </c>
      <c r="J356" s="46"/>
      <c r="K356" s="158"/>
      <c r="L356" s="159"/>
      <c r="M356" s="159"/>
      <c r="N356" s="159"/>
      <c r="O356" s="160"/>
      <c r="P356" s="160"/>
    </row>
    <row r="357" spans="1:16" s="130" customFormat="1">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102-2-1</v>
      </c>
      <c r="B357" s="157"/>
      <c r="C357" s="164"/>
      <c r="D357" s="125"/>
      <c r="E357" s="148"/>
      <c r="F357" s="137" t="s">
        <v>243</v>
      </c>
      <c r="G357" s="137"/>
      <c r="H357" s="137"/>
      <c r="I357" s="56" t="s">
        <v>907</v>
      </c>
      <c r="J357" s="46"/>
      <c r="K357" s="158"/>
      <c r="L357" s="159"/>
      <c r="M357" s="159"/>
      <c r="N357" s="159"/>
      <c r="O357" s="160"/>
      <c r="P357" s="160"/>
    </row>
    <row r="358" spans="1:16" s="130" customFormat="1">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103-1-1</v>
      </c>
      <c r="B358" s="157"/>
      <c r="C358" s="164"/>
      <c r="D358" s="125"/>
      <c r="E358" s="145" t="s">
        <v>90</v>
      </c>
      <c r="F358" s="137" t="s">
        <v>244</v>
      </c>
      <c r="G358" s="137"/>
      <c r="H358" s="137"/>
      <c r="I358" s="46" t="s">
        <v>906</v>
      </c>
      <c r="J358" s="46"/>
      <c r="K358" s="158"/>
      <c r="L358" s="159"/>
      <c r="M358" s="159"/>
      <c r="N358" s="159"/>
      <c r="O358" s="160"/>
      <c r="P358" s="160"/>
    </row>
    <row r="359" spans="1:16" s="130" customFormat="1">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103-2-1</v>
      </c>
      <c r="B359" s="157"/>
      <c r="C359" s="164"/>
      <c r="D359" s="125"/>
      <c r="E359" s="148"/>
      <c r="F359" s="137" t="s">
        <v>245</v>
      </c>
      <c r="G359" s="137"/>
      <c r="H359" s="137"/>
      <c r="I359" s="46" t="s">
        <v>906</v>
      </c>
      <c r="J359" s="46"/>
      <c r="K359" s="158"/>
      <c r="L359" s="159"/>
      <c r="M359" s="159"/>
      <c r="N359" s="159"/>
      <c r="O359" s="160"/>
      <c r="P359" s="160"/>
    </row>
    <row r="360" spans="1:16" s="130" customFormat="1">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104-1-1</v>
      </c>
      <c r="B360" s="157"/>
      <c r="C360" s="164"/>
      <c r="D360" s="125"/>
      <c r="E360" s="137" t="s">
        <v>91</v>
      </c>
      <c r="F360" s="137" t="s">
        <v>246</v>
      </c>
      <c r="G360" s="137"/>
      <c r="H360" s="137"/>
      <c r="I360" s="46" t="s">
        <v>325</v>
      </c>
      <c r="J360" s="46"/>
      <c r="K360" s="158"/>
      <c r="L360" s="159"/>
      <c r="M360" s="159"/>
      <c r="N360" s="159"/>
      <c r="O360" s="160"/>
      <c r="P360" s="160"/>
    </row>
    <row r="361" spans="1:16" ht="33.7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105-1-1</v>
      </c>
      <c r="B361" s="157"/>
      <c r="C361" s="164"/>
      <c r="D361" s="125"/>
      <c r="E361" s="125" t="s">
        <v>67</v>
      </c>
      <c r="F361" s="124" t="s">
        <v>247</v>
      </c>
      <c r="G361" s="133" t="s">
        <v>1122</v>
      </c>
      <c r="H361" s="133" t="s">
        <v>1121</v>
      </c>
      <c r="I361" s="133" t="s">
        <v>1052</v>
      </c>
      <c r="J361" s="100" t="s">
        <v>1053</v>
      </c>
      <c r="K361" s="163" t="s">
        <v>1228</v>
      </c>
      <c r="L361" s="75" t="s">
        <v>370</v>
      </c>
      <c r="M361" s="74">
        <v>44740</v>
      </c>
      <c r="N361" s="73" t="s">
        <v>1232</v>
      </c>
      <c r="O361" s="75" t="s">
        <v>370</v>
      </c>
      <c r="P361" s="74">
        <v>44750</v>
      </c>
    </row>
    <row r="362" spans="1:16" ht="4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105-2-1</v>
      </c>
      <c r="B362" s="157"/>
      <c r="C362" s="164"/>
      <c r="D362" s="125"/>
      <c r="E362" s="125"/>
      <c r="F362" s="124" t="s">
        <v>248</v>
      </c>
      <c r="G362" s="133" t="s">
        <v>354</v>
      </c>
      <c r="H362" s="133" t="s">
        <v>647</v>
      </c>
      <c r="I362" s="133" t="s">
        <v>955</v>
      </c>
      <c r="J362" s="100" t="s">
        <v>950</v>
      </c>
      <c r="K362" s="76" t="s">
        <v>1228</v>
      </c>
      <c r="L362" s="75" t="s">
        <v>370</v>
      </c>
      <c r="M362" s="74">
        <v>44740</v>
      </c>
      <c r="N362" s="73" t="s">
        <v>1232</v>
      </c>
      <c r="O362" s="75" t="s">
        <v>370</v>
      </c>
      <c r="P362" s="74">
        <v>44750</v>
      </c>
    </row>
    <row r="363" spans="1:16" s="130" customFormat="1"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105-3-1</v>
      </c>
      <c r="B363" s="157"/>
      <c r="C363" s="164"/>
      <c r="D363" s="125"/>
      <c r="E363" s="125"/>
      <c r="F363" s="137" t="s">
        <v>249</v>
      </c>
      <c r="G363" s="137"/>
      <c r="H363" s="137"/>
      <c r="I363" s="137" t="s">
        <v>905</v>
      </c>
      <c r="J363" s="46"/>
      <c r="K363" s="158"/>
      <c r="L363" s="159"/>
      <c r="M363" s="159"/>
      <c r="N363" s="159"/>
      <c r="O363" s="160"/>
      <c r="P363" s="160"/>
    </row>
    <row r="364" spans="1:16" s="130" customFormat="1" ht="33.7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105-4-1</v>
      </c>
      <c r="B364" s="157"/>
      <c r="C364" s="164"/>
      <c r="D364" s="125"/>
      <c r="E364" s="125"/>
      <c r="F364" s="137" t="s">
        <v>250</v>
      </c>
      <c r="G364" s="137"/>
      <c r="H364" s="137"/>
      <c r="I364" s="137" t="s">
        <v>905</v>
      </c>
      <c r="J364" s="46"/>
      <c r="K364" s="158"/>
      <c r="L364" s="159"/>
      <c r="M364" s="159"/>
      <c r="N364" s="159"/>
      <c r="O364" s="160"/>
      <c r="P364" s="160"/>
    </row>
    <row r="365" spans="1:16" s="130" customFormat="1"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105-5-1</v>
      </c>
      <c r="B365" s="157"/>
      <c r="C365" s="164"/>
      <c r="D365" s="125"/>
      <c r="E365" s="125"/>
      <c r="F365" s="137" t="s">
        <v>251</v>
      </c>
      <c r="G365" s="137"/>
      <c r="H365" s="137"/>
      <c r="I365" s="137" t="s">
        <v>905</v>
      </c>
      <c r="J365" s="46"/>
      <c r="K365" s="158"/>
      <c r="L365" s="159"/>
      <c r="M365" s="159"/>
      <c r="N365" s="159"/>
      <c r="O365" s="160"/>
      <c r="P365" s="160"/>
    </row>
    <row r="366" spans="1:16" s="130" customFormat="1" ht="33.7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105-6-1</v>
      </c>
      <c r="B366" s="157"/>
      <c r="C366" s="164"/>
      <c r="D366" s="125"/>
      <c r="E366" s="125"/>
      <c r="F366" s="137" t="s">
        <v>252</v>
      </c>
      <c r="G366" s="137"/>
      <c r="H366" s="137"/>
      <c r="I366" s="137" t="s">
        <v>905</v>
      </c>
      <c r="J366" s="46"/>
      <c r="K366" s="158"/>
      <c r="L366" s="159"/>
      <c r="M366" s="159"/>
      <c r="N366" s="159"/>
      <c r="O366" s="160"/>
      <c r="P366" s="160"/>
    </row>
    <row r="367" spans="1:16" s="130" customFormat="1" ht="33.7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105-7-1</v>
      </c>
      <c r="B367" s="157"/>
      <c r="C367" s="164"/>
      <c r="D367" s="125"/>
      <c r="E367" s="125"/>
      <c r="F367" s="137" t="s">
        <v>253</v>
      </c>
      <c r="G367" s="137"/>
      <c r="H367" s="137"/>
      <c r="I367" s="137" t="s">
        <v>905</v>
      </c>
      <c r="J367" s="46"/>
      <c r="K367" s="158"/>
      <c r="L367" s="159"/>
      <c r="M367" s="159"/>
      <c r="N367" s="159"/>
      <c r="O367" s="160"/>
      <c r="P367" s="160"/>
    </row>
    <row r="368" spans="1:16" s="130" customFormat="1" ht="33.7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105-8-1</v>
      </c>
      <c r="B368" s="157"/>
      <c r="C368" s="164"/>
      <c r="D368" s="125"/>
      <c r="E368" s="125"/>
      <c r="F368" s="137" t="s">
        <v>254</v>
      </c>
      <c r="G368" s="137"/>
      <c r="H368" s="137"/>
      <c r="I368" s="137" t="s">
        <v>905</v>
      </c>
      <c r="J368" s="46"/>
      <c r="K368" s="158"/>
      <c r="L368" s="159"/>
      <c r="M368" s="159"/>
      <c r="N368" s="159"/>
      <c r="O368" s="160"/>
      <c r="P368" s="160"/>
    </row>
    <row r="369" spans="1:16" ht="33.75">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105-9-1</v>
      </c>
      <c r="B369" s="157"/>
      <c r="C369" s="164"/>
      <c r="D369" s="125"/>
      <c r="E369" s="132"/>
      <c r="F369" s="133" t="s">
        <v>255</v>
      </c>
      <c r="G369" s="133" t="s">
        <v>343</v>
      </c>
      <c r="H369" s="133" t="s">
        <v>349</v>
      </c>
      <c r="I369" s="133" t="s">
        <v>904</v>
      </c>
      <c r="J369" s="122" t="s">
        <v>903</v>
      </c>
      <c r="K369" s="163" t="s">
        <v>1153</v>
      </c>
      <c r="L369" s="75" t="s">
        <v>370</v>
      </c>
      <c r="M369" s="74">
        <v>44740</v>
      </c>
      <c r="N369" s="73" t="s">
        <v>1232</v>
      </c>
      <c r="O369" s="75" t="s">
        <v>370</v>
      </c>
      <c r="P369" s="74">
        <v>44750</v>
      </c>
    </row>
    <row r="370" spans="1:16" ht="22.5">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106-1-1</v>
      </c>
      <c r="B370" s="131"/>
      <c r="C370" s="164"/>
      <c r="D370" s="125"/>
      <c r="E370" s="133" t="s">
        <v>92</v>
      </c>
      <c r="F370" s="133" t="s">
        <v>256</v>
      </c>
      <c r="G370" s="133" t="s">
        <v>343</v>
      </c>
      <c r="H370" s="133" t="s">
        <v>352</v>
      </c>
      <c r="I370" s="133" t="s">
        <v>864</v>
      </c>
      <c r="J370" s="100" t="s">
        <v>902</v>
      </c>
      <c r="K370" s="163" t="s">
        <v>1229</v>
      </c>
      <c r="L370" s="75" t="s">
        <v>370</v>
      </c>
      <c r="M370" s="74">
        <v>44740</v>
      </c>
      <c r="N370" s="73" t="s">
        <v>1232</v>
      </c>
      <c r="O370" s="75" t="s">
        <v>370</v>
      </c>
      <c r="P370" s="74">
        <v>44750</v>
      </c>
    </row>
    <row r="371" spans="1:16" ht="22.5">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107-1-1</v>
      </c>
      <c r="B371" s="131"/>
      <c r="C371" s="164"/>
      <c r="D371" s="132"/>
      <c r="E371" s="132" t="s">
        <v>93</v>
      </c>
      <c r="F371" s="133" t="s">
        <v>257</v>
      </c>
      <c r="G371" s="133" t="s">
        <v>343</v>
      </c>
      <c r="H371" s="133" t="s">
        <v>378</v>
      </c>
      <c r="I371" s="133" t="s">
        <v>864</v>
      </c>
      <c r="J371" s="122" t="s">
        <v>613</v>
      </c>
      <c r="K371" s="163" t="s">
        <v>1230</v>
      </c>
      <c r="L371" s="75" t="s">
        <v>370</v>
      </c>
      <c r="M371" s="74">
        <v>44740</v>
      </c>
      <c r="N371" s="73" t="s">
        <v>1232</v>
      </c>
      <c r="O371" s="75" t="s">
        <v>370</v>
      </c>
      <c r="P371" s="74">
        <v>44750</v>
      </c>
    </row>
    <row r="372" spans="1:16" ht="22.5">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108-1-1</v>
      </c>
      <c r="B372" s="131"/>
      <c r="C372" s="150"/>
      <c r="D372" s="125" t="s">
        <v>94</v>
      </c>
      <c r="E372" s="124" t="s">
        <v>35</v>
      </c>
      <c r="F372" s="124" t="s">
        <v>258</v>
      </c>
      <c r="G372" s="133" t="s">
        <v>379</v>
      </c>
      <c r="H372" s="133" t="s">
        <v>380</v>
      </c>
      <c r="I372" s="133" t="s">
        <v>864</v>
      </c>
      <c r="J372" s="100" t="s">
        <v>901</v>
      </c>
      <c r="K372" s="163" t="s">
        <v>1161</v>
      </c>
      <c r="L372" s="75" t="s">
        <v>370</v>
      </c>
      <c r="M372" s="74">
        <v>44740</v>
      </c>
      <c r="N372" s="73" t="s">
        <v>1232</v>
      </c>
      <c r="O372" s="75" t="s">
        <v>370</v>
      </c>
      <c r="P372" s="74">
        <v>44750</v>
      </c>
    </row>
    <row r="373" spans="1:16"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108-1-2</v>
      </c>
      <c r="B373" s="131"/>
      <c r="C373" s="164"/>
      <c r="D373" s="125"/>
      <c r="E373" s="125"/>
      <c r="F373" s="125"/>
      <c r="G373" s="133" t="s">
        <v>379</v>
      </c>
      <c r="H373" s="133" t="s">
        <v>380</v>
      </c>
      <c r="I373" s="133" t="s">
        <v>864</v>
      </c>
      <c r="J373" s="100" t="s">
        <v>900</v>
      </c>
      <c r="K373" s="163" t="s">
        <v>1161</v>
      </c>
      <c r="L373" s="75" t="s">
        <v>370</v>
      </c>
      <c r="M373" s="74">
        <v>44740</v>
      </c>
      <c r="N373" s="73" t="s">
        <v>1232</v>
      </c>
      <c r="O373" s="75" t="s">
        <v>370</v>
      </c>
      <c r="P373" s="74">
        <v>44750</v>
      </c>
    </row>
    <row r="374" spans="1:16" ht="22.5">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108-1-3</v>
      </c>
      <c r="B374" s="131"/>
      <c r="C374" s="164"/>
      <c r="D374" s="125"/>
      <c r="E374" s="125"/>
      <c r="F374" s="125"/>
      <c r="G374" s="133" t="s">
        <v>379</v>
      </c>
      <c r="H374" s="133" t="s">
        <v>380</v>
      </c>
      <c r="I374" s="133" t="s">
        <v>864</v>
      </c>
      <c r="J374" s="100" t="s">
        <v>899</v>
      </c>
      <c r="K374" s="163" t="s">
        <v>1161</v>
      </c>
      <c r="L374" s="75" t="s">
        <v>370</v>
      </c>
      <c r="M374" s="74">
        <v>44740</v>
      </c>
      <c r="N374" s="73" t="s">
        <v>1232</v>
      </c>
      <c r="O374" s="75" t="s">
        <v>370</v>
      </c>
      <c r="P374" s="74">
        <v>44750</v>
      </c>
    </row>
    <row r="375" spans="1:16" ht="22.5">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108-1-4</v>
      </c>
      <c r="B375" s="131"/>
      <c r="C375" s="164"/>
      <c r="D375" s="125"/>
      <c r="E375" s="125"/>
      <c r="F375" s="125"/>
      <c r="G375" s="133" t="s">
        <v>379</v>
      </c>
      <c r="H375" s="133" t="s">
        <v>380</v>
      </c>
      <c r="I375" s="133" t="s">
        <v>864</v>
      </c>
      <c r="J375" s="100" t="s">
        <v>898</v>
      </c>
      <c r="K375" s="163" t="s">
        <v>1161</v>
      </c>
      <c r="L375" s="75" t="s">
        <v>370</v>
      </c>
      <c r="M375" s="74">
        <v>44740</v>
      </c>
      <c r="N375" s="73" t="s">
        <v>1232</v>
      </c>
      <c r="O375" s="75" t="s">
        <v>370</v>
      </c>
      <c r="P375" s="74">
        <v>44750</v>
      </c>
    </row>
    <row r="376" spans="1:16" ht="22.5">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108-1-5</v>
      </c>
      <c r="B376" s="131"/>
      <c r="C376" s="164"/>
      <c r="D376" s="125"/>
      <c r="E376" s="125"/>
      <c r="F376" s="125"/>
      <c r="G376" s="133" t="s">
        <v>379</v>
      </c>
      <c r="H376" s="133" t="s">
        <v>380</v>
      </c>
      <c r="I376" s="133" t="s">
        <v>864</v>
      </c>
      <c r="J376" s="100" t="s">
        <v>897</v>
      </c>
      <c r="K376" s="163" t="s">
        <v>1161</v>
      </c>
      <c r="L376" s="75" t="s">
        <v>370</v>
      </c>
      <c r="M376" s="74">
        <v>44740</v>
      </c>
      <c r="N376" s="73" t="s">
        <v>1232</v>
      </c>
      <c r="O376" s="75" t="s">
        <v>370</v>
      </c>
      <c r="P376" s="74">
        <v>44750</v>
      </c>
    </row>
    <row r="377" spans="1:16"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108-1-6</v>
      </c>
      <c r="B377" s="131"/>
      <c r="C377" s="164"/>
      <c r="D377" s="125"/>
      <c r="E377" s="125"/>
      <c r="F377" s="125"/>
      <c r="G377" s="133" t="s">
        <v>379</v>
      </c>
      <c r="H377" s="133" t="s">
        <v>380</v>
      </c>
      <c r="I377" s="133" t="s">
        <v>864</v>
      </c>
      <c r="J377" s="100" t="s">
        <v>896</v>
      </c>
      <c r="K377" s="163" t="s">
        <v>1161</v>
      </c>
      <c r="L377" s="75" t="s">
        <v>370</v>
      </c>
      <c r="M377" s="74">
        <v>44740</v>
      </c>
      <c r="N377" s="73" t="s">
        <v>1232</v>
      </c>
      <c r="O377" s="75" t="s">
        <v>370</v>
      </c>
      <c r="P377" s="74">
        <v>44750</v>
      </c>
    </row>
    <row r="378" spans="1:16"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108-1-7</v>
      </c>
      <c r="B378" s="131"/>
      <c r="C378" s="164"/>
      <c r="D378" s="125"/>
      <c r="E378" s="125"/>
      <c r="F378" s="125"/>
      <c r="G378" s="133" t="s">
        <v>379</v>
      </c>
      <c r="H378" s="133" t="s">
        <v>380</v>
      </c>
      <c r="I378" s="133" t="s">
        <v>864</v>
      </c>
      <c r="J378" s="100" t="s">
        <v>895</v>
      </c>
      <c r="K378" s="163" t="s">
        <v>1161</v>
      </c>
      <c r="L378" s="75" t="s">
        <v>370</v>
      </c>
      <c r="M378" s="74">
        <v>44740</v>
      </c>
      <c r="N378" s="73" t="s">
        <v>1232</v>
      </c>
      <c r="O378" s="75" t="s">
        <v>370</v>
      </c>
      <c r="P378" s="74">
        <v>44750</v>
      </c>
    </row>
    <row r="379" spans="1:16"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108-1-8</v>
      </c>
      <c r="B379" s="131"/>
      <c r="C379" s="164"/>
      <c r="D379" s="125"/>
      <c r="E379" s="125"/>
      <c r="F379" s="125"/>
      <c r="G379" s="133" t="s">
        <v>379</v>
      </c>
      <c r="H379" s="133" t="s">
        <v>380</v>
      </c>
      <c r="I379" s="133" t="s">
        <v>864</v>
      </c>
      <c r="J379" s="100" t="s">
        <v>894</v>
      </c>
      <c r="K379" s="163" t="s">
        <v>1161</v>
      </c>
      <c r="L379" s="75" t="s">
        <v>370</v>
      </c>
      <c r="M379" s="74">
        <v>44740</v>
      </c>
      <c r="N379" s="73" t="s">
        <v>1232</v>
      </c>
      <c r="O379" s="75" t="s">
        <v>370</v>
      </c>
      <c r="P379" s="74">
        <v>44750</v>
      </c>
    </row>
    <row r="380" spans="1:16" ht="22.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108-1-9</v>
      </c>
      <c r="B380" s="131"/>
      <c r="C380" s="164"/>
      <c r="D380" s="125"/>
      <c r="E380" s="125"/>
      <c r="F380" s="125"/>
      <c r="G380" s="133" t="s">
        <v>379</v>
      </c>
      <c r="H380" s="133" t="s">
        <v>380</v>
      </c>
      <c r="I380" s="133" t="s">
        <v>864</v>
      </c>
      <c r="J380" s="100" t="s">
        <v>893</v>
      </c>
      <c r="K380" s="163" t="s">
        <v>1161</v>
      </c>
      <c r="L380" s="75" t="s">
        <v>370</v>
      </c>
      <c r="M380" s="74">
        <v>44740</v>
      </c>
      <c r="N380" s="73" t="s">
        <v>1232</v>
      </c>
      <c r="O380" s="75" t="s">
        <v>370</v>
      </c>
      <c r="P380" s="74">
        <v>44750</v>
      </c>
    </row>
    <row r="381" spans="1:16" ht="22.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108-1-10</v>
      </c>
      <c r="B381" s="131"/>
      <c r="C381" s="164"/>
      <c r="D381" s="125"/>
      <c r="E381" s="125"/>
      <c r="F381" s="125"/>
      <c r="G381" s="133" t="s">
        <v>379</v>
      </c>
      <c r="H381" s="133" t="s">
        <v>380</v>
      </c>
      <c r="I381" s="133" t="s">
        <v>864</v>
      </c>
      <c r="J381" s="100" t="s">
        <v>892</v>
      </c>
      <c r="K381" s="163" t="s">
        <v>1161</v>
      </c>
      <c r="L381" s="75" t="s">
        <v>370</v>
      </c>
      <c r="M381" s="74">
        <v>44740</v>
      </c>
      <c r="N381" s="73" t="s">
        <v>1232</v>
      </c>
      <c r="O381" s="75" t="s">
        <v>370</v>
      </c>
      <c r="P381" s="74">
        <v>44750</v>
      </c>
    </row>
    <row r="382" spans="1:16" ht="22.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108-1-11</v>
      </c>
      <c r="B382" s="131"/>
      <c r="C382" s="164"/>
      <c r="D382" s="125"/>
      <c r="E382" s="125"/>
      <c r="F382" s="125"/>
      <c r="G382" s="133" t="s">
        <v>379</v>
      </c>
      <c r="H382" s="133" t="s">
        <v>380</v>
      </c>
      <c r="I382" s="133" t="s">
        <v>864</v>
      </c>
      <c r="J382" s="100" t="s">
        <v>891</v>
      </c>
      <c r="K382" s="163" t="s">
        <v>1161</v>
      </c>
      <c r="L382" s="75" t="s">
        <v>370</v>
      </c>
      <c r="M382" s="74">
        <v>44740</v>
      </c>
      <c r="N382" s="73" t="s">
        <v>1232</v>
      </c>
      <c r="O382" s="75" t="s">
        <v>370</v>
      </c>
      <c r="P382" s="74">
        <v>44750</v>
      </c>
    </row>
    <row r="383" spans="1:16" ht="22.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108-1-12</v>
      </c>
      <c r="B383" s="131"/>
      <c r="C383" s="164"/>
      <c r="D383" s="125"/>
      <c r="E383" s="132"/>
      <c r="F383" s="132"/>
      <c r="G383" s="133" t="s">
        <v>379</v>
      </c>
      <c r="H383" s="133" t="s">
        <v>380</v>
      </c>
      <c r="I383" s="133" t="s">
        <v>864</v>
      </c>
      <c r="J383" s="100" t="s">
        <v>890</v>
      </c>
      <c r="K383" s="163" t="s">
        <v>1161</v>
      </c>
      <c r="L383" s="75" t="s">
        <v>370</v>
      </c>
      <c r="M383" s="74">
        <v>44740</v>
      </c>
      <c r="N383" s="73" t="s">
        <v>1232</v>
      </c>
      <c r="O383" s="75" t="s">
        <v>370</v>
      </c>
      <c r="P383" s="74">
        <v>44750</v>
      </c>
    </row>
    <row r="384" spans="1:16" s="130" customFormat="1" ht="33.75">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109-1-1</v>
      </c>
      <c r="B384" s="131"/>
      <c r="C384" s="164"/>
      <c r="D384" s="125"/>
      <c r="E384" s="145" t="s">
        <v>95</v>
      </c>
      <c r="F384" s="126" t="s">
        <v>259</v>
      </c>
      <c r="G384" s="137"/>
      <c r="H384" s="137"/>
      <c r="I384" s="56" t="s">
        <v>889</v>
      </c>
      <c r="J384" s="56"/>
      <c r="K384" s="158"/>
      <c r="L384" s="159"/>
      <c r="M384" s="185"/>
      <c r="N384" s="159"/>
      <c r="O384" s="160"/>
      <c r="P384" s="160"/>
    </row>
    <row r="385" spans="1:16" s="130" customFormat="1"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109-2-1</v>
      </c>
      <c r="B385" s="131"/>
      <c r="C385" s="164"/>
      <c r="D385" s="125"/>
      <c r="E385" s="145"/>
      <c r="F385" s="126" t="s">
        <v>260</v>
      </c>
      <c r="G385" s="137" t="s">
        <v>347</v>
      </c>
      <c r="H385" s="137" t="s">
        <v>350</v>
      </c>
      <c r="I385" s="56" t="s">
        <v>1231</v>
      </c>
      <c r="J385" s="56"/>
      <c r="K385" s="187"/>
      <c r="L385" s="159"/>
      <c r="M385" s="185"/>
      <c r="N385" s="159"/>
      <c r="O385" s="160"/>
      <c r="P385" s="160"/>
    </row>
    <row r="386" spans="1:16" s="130" customFormat="1"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109-3-1</v>
      </c>
      <c r="B386" s="131"/>
      <c r="C386" s="164"/>
      <c r="D386" s="125"/>
      <c r="E386" s="145"/>
      <c r="F386" s="126" t="s">
        <v>261</v>
      </c>
      <c r="G386" s="137" t="s">
        <v>347</v>
      </c>
      <c r="H386" s="137" t="s">
        <v>350</v>
      </c>
      <c r="I386" s="56" t="s">
        <v>1231</v>
      </c>
      <c r="J386" s="127"/>
      <c r="K386" s="187"/>
      <c r="L386" s="159"/>
      <c r="M386" s="185"/>
      <c r="N386" s="159"/>
      <c r="O386" s="160"/>
      <c r="P386" s="160"/>
    </row>
    <row r="387" spans="1:16" s="130" customFormat="1" ht="22.5">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109-4-1</v>
      </c>
      <c r="B387" s="131"/>
      <c r="C387" s="164"/>
      <c r="D387" s="125"/>
      <c r="E387" s="145"/>
      <c r="F387" s="126" t="s">
        <v>262</v>
      </c>
      <c r="G387" s="137"/>
      <c r="H387" s="137"/>
      <c r="I387" s="127" t="s">
        <v>614</v>
      </c>
      <c r="J387" s="127"/>
      <c r="K387" s="158"/>
      <c r="L387" s="159"/>
      <c r="M387" s="159"/>
      <c r="N387" s="159"/>
      <c r="O387" s="160"/>
      <c r="P387" s="160"/>
    </row>
    <row r="388" spans="1:16" s="130" customFormat="1">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109-4-2</v>
      </c>
      <c r="B388" s="131"/>
      <c r="C388" s="164"/>
      <c r="D388" s="132"/>
      <c r="E388" s="148"/>
      <c r="F388" s="148"/>
      <c r="G388" s="137"/>
      <c r="H388" s="137"/>
      <c r="I388" s="127" t="s">
        <v>615</v>
      </c>
      <c r="J388" s="127"/>
      <c r="K388" s="158"/>
      <c r="L388" s="159"/>
      <c r="M388" s="159"/>
      <c r="N388" s="159"/>
      <c r="O388" s="160"/>
      <c r="P388" s="160"/>
    </row>
    <row r="389" spans="1:16" s="130" customFormat="1">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110-1-1</v>
      </c>
      <c r="B389" s="131"/>
      <c r="C389" s="164"/>
      <c r="D389" s="145" t="s">
        <v>96</v>
      </c>
      <c r="E389" s="145" t="s">
        <v>35</v>
      </c>
      <c r="F389" s="137" t="s">
        <v>263</v>
      </c>
      <c r="G389" s="137"/>
      <c r="H389" s="137"/>
      <c r="I389" s="46" t="s">
        <v>588</v>
      </c>
      <c r="J389" s="46"/>
      <c r="K389" s="158"/>
      <c r="L389" s="159"/>
      <c r="M389" s="159"/>
      <c r="N389" s="159"/>
      <c r="O389" s="160"/>
      <c r="P389" s="160"/>
    </row>
    <row r="390" spans="1:16" s="130" customFormat="1">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110-2-1</v>
      </c>
      <c r="B390" s="131"/>
      <c r="C390" s="164"/>
      <c r="D390" s="145"/>
      <c r="E390" s="145"/>
      <c r="F390" s="137" t="s">
        <v>264</v>
      </c>
      <c r="G390" s="137"/>
      <c r="H390" s="137"/>
      <c r="I390" s="46" t="s">
        <v>588</v>
      </c>
      <c r="J390" s="46"/>
      <c r="K390" s="158"/>
      <c r="L390" s="159"/>
      <c r="M390" s="159"/>
      <c r="N390" s="159"/>
      <c r="O390" s="160"/>
      <c r="P390" s="160"/>
    </row>
    <row r="391" spans="1:16" s="130" customFormat="1" ht="22.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110-3-1</v>
      </c>
      <c r="B391" s="150"/>
      <c r="C391" s="150"/>
      <c r="D391" s="148"/>
      <c r="E391" s="148"/>
      <c r="F391" s="137" t="s">
        <v>265</v>
      </c>
      <c r="G391" s="137"/>
      <c r="H391" s="137"/>
      <c r="I391" s="46" t="s">
        <v>588</v>
      </c>
      <c r="J391" s="46"/>
      <c r="K391" s="158"/>
      <c r="L391" s="159"/>
      <c r="M391" s="159"/>
      <c r="N391" s="159"/>
      <c r="O391" s="160"/>
      <c r="P391" s="160"/>
    </row>
    <row r="392" spans="1:16" ht="33.7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111-1-1</v>
      </c>
      <c r="B392" s="150"/>
      <c r="C392" s="150"/>
      <c r="D392" s="125" t="s">
        <v>97</v>
      </c>
      <c r="E392" s="125" t="s">
        <v>35</v>
      </c>
      <c r="F392" s="124" t="s">
        <v>266</v>
      </c>
      <c r="G392" s="133" t="s">
        <v>597</v>
      </c>
      <c r="H392" s="133" t="s">
        <v>1248</v>
      </c>
      <c r="I392" s="133" t="s">
        <v>864</v>
      </c>
      <c r="J392" s="122" t="s">
        <v>1030</v>
      </c>
      <c r="K392" s="163" t="s">
        <v>1161</v>
      </c>
      <c r="L392" s="75" t="s">
        <v>370</v>
      </c>
      <c r="M392" s="74">
        <v>44788</v>
      </c>
      <c r="N392" s="73" t="s">
        <v>1232</v>
      </c>
      <c r="O392" s="75" t="s">
        <v>370</v>
      </c>
      <c r="P392" s="74">
        <v>44795</v>
      </c>
    </row>
    <row r="393" spans="1:16" ht="33.7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111-1-2</v>
      </c>
      <c r="B393" s="131"/>
      <c r="C393" s="164"/>
      <c r="D393" s="125"/>
      <c r="E393" s="125"/>
      <c r="F393" s="125"/>
      <c r="G393" s="133" t="s">
        <v>597</v>
      </c>
      <c r="H393" s="133" t="s">
        <v>1248</v>
      </c>
      <c r="I393" s="133" t="s">
        <v>864</v>
      </c>
      <c r="J393" s="122" t="s">
        <v>1031</v>
      </c>
      <c r="K393" s="163" t="s">
        <v>1161</v>
      </c>
      <c r="L393" s="75" t="s">
        <v>370</v>
      </c>
      <c r="M393" s="74">
        <v>44788</v>
      </c>
      <c r="N393" s="73" t="s">
        <v>1232</v>
      </c>
      <c r="O393" s="75" t="s">
        <v>370</v>
      </c>
      <c r="P393" s="74">
        <v>44795</v>
      </c>
    </row>
    <row r="394" spans="1:16" ht="33.7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111-1-3</v>
      </c>
      <c r="B394" s="131"/>
      <c r="C394" s="164"/>
      <c r="D394" s="125"/>
      <c r="E394" s="125"/>
      <c r="F394" s="125"/>
      <c r="G394" s="133" t="s">
        <v>597</v>
      </c>
      <c r="H394" s="133" t="s">
        <v>1248</v>
      </c>
      <c r="I394" s="133" t="s">
        <v>864</v>
      </c>
      <c r="J394" s="122" t="s">
        <v>881</v>
      </c>
      <c r="K394" s="163" t="s">
        <v>1161</v>
      </c>
      <c r="L394" s="75" t="s">
        <v>370</v>
      </c>
      <c r="M394" s="74">
        <v>44740</v>
      </c>
      <c r="N394" s="73" t="s">
        <v>1232</v>
      </c>
      <c r="O394" s="75" t="s">
        <v>370</v>
      </c>
      <c r="P394" s="74">
        <v>44750</v>
      </c>
    </row>
    <row r="395" spans="1:16" ht="33.7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111-1-4</v>
      </c>
      <c r="B395" s="131"/>
      <c r="C395" s="164"/>
      <c r="D395" s="125"/>
      <c r="E395" s="125"/>
      <c r="F395" s="125"/>
      <c r="G395" s="133" t="s">
        <v>597</v>
      </c>
      <c r="H395" s="133" t="s">
        <v>1248</v>
      </c>
      <c r="I395" s="133" t="s">
        <v>864</v>
      </c>
      <c r="J395" s="122" t="s">
        <v>1032</v>
      </c>
      <c r="K395" s="163" t="s">
        <v>1161</v>
      </c>
      <c r="L395" s="75" t="s">
        <v>370</v>
      </c>
      <c r="M395" s="74">
        <v>44740</v>
      </c>
      <c r="N395" s="73" t="s">
        <v>1232</v>
      </c>
      <c r="O395" s="75" t="s">
        <v>370</v>
      </c>
      <c r="P395" s="74">
        <v>44750</v>
      </c>
    </row>
    <row r="396" spans="1:16" ht="33.7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111-1-5</v>
      </c>
      <c r="B396" s="131"/>
      <c r="C396" s="164"/>
      <c r="D396" s="125"/>
      <c r="E396" s="125"/>
      <c r="F396" s="125"/>
      <c r="G396" s="133" t="s">
        <v>597</v>
      </c>
      <c r="H396" s="133" t="s">
        <v>1248</v>
      </c>
      <c r="I396" s="133" t="s">
        <v>864</v>
      </c>
      <c r="J396" s="122" t="s">
        <v>1033</v>
      </c>
      <c r="K396" s="163" t="s">
        <v>1161</v>
      </c>
      <c r="L396" s="75" t="s">
        <v>370</v>
      </c>
      <c r="M396" s="74">
        <v>44740</v>
      </c>
      <c r="N396" s="73" t="s">
        <v>1232</v>
      </c>
      <c r="O396" s="75" t="s">
        <v>370</v>
      </c>
      <c r="P396" s="74">
        <v>44750</v>
      </c>
    </row>
    <row r="397" spans="1:16"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111-1-6</v>
      </c>
      <c r="B397" s="131"/>
      <c r="C397" s="164"/>
      <c r="D397" s="125"/>
      <c r="E397" s="125"/>
      <c r="F397" s="125"/>
      <c r="G397" s="133" t="s">
        <v>597</v>
      </c>
      <c r="H397" s="133" t="s">
        <v>1248</v>
      </c>
      <c r="I397" s="133" t="s">
        <v>864</v>
      </c>
      <c r="J397" s="122" t="s">
        <v>880</v>
      </c>
      <c r="K397" s="163" t="s">
        <v>1161</v>
      </c>
      <c r="L397" s="75" t="s">
        <v>370</v>
      </c>
      <c r="M397" s="74">
        <v>44740</v>
      </c>
      <c r="N397" s="73" t="s">
        <v>1232</v>
      </c>
      <c r="O397" s="75" t="s">
        <v>370</v>
      </c>
      <c r="P397" s="74">
        <v>44750</v>
      </c>
    </row>
    <row r="398" spans="1:16"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111-1-7</v>
      </c>
      <c r="B398" s="131"/>
      <c r="C398" s="164"/>
      <c r="D398" s="125"/>
      <c r="E398" s="125"/>
      <c r="F398" s="125"/>
      <c r="G398" s="133" t="s">
        <v>597</v>
      </c>
      <c r="H398" s="133" t="s">
        <v>1248</v>
      </c>
      <c r="I398" s="133" t="s">
        <v>864</v>
      </c>
      <c r="J398" s="122" t="s">
        <v>1034</v>
      </c>
      <c r="K398" s="163" t="s">
        <v>1161</v>
      </c>
      <c r="L398" s="75" t="s">
        <v>370</v>
      </c>
      <c r="M398" s="74">
        <v>44740</v>
      </c>
      <c r="N398" s="73" t="s">
        <v>1232</v>
      </c>
      <c r="O398" s="75" t="s">
        <v>370</v>
      </c>
      <c r="P398" s="74">
        <v>44750</v>
      </c>
    </row>
    <row r="399" spans="1:16"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111-1-8</v>
      </c>
      <c r="B399" s="131"/>
      <c r="C399" s="164"/>
      <c r="D399" s="125"/>
      <c r="E399" s="125"/>
      <c r="F399" s="125"/>
      <c r="G399" s="133" t="s">
        <v>597</v>
      </c>
      <c r="H399" s="133" t="s">
        <v>1248</v>
      </c>
      <c r="I399" s="133" t="s">
        <v>864</v>
      </c>
      <c r="J399" s="122" t="s">
        <v>879</v>
      </c>
      <c r="K399" s="163" t="s">
        <v>1161</v>
      </c>
      <c r="L399" s="75" t="s">
        <v>370</v>
      </c>
      <c r="M399" s="74">
        <v>44740</v>
      </c>
      <c r="N399" s="73" t="s">
        <v>1232</v>
      </c>
      <c r="O399" s="75" t="s">
        <v>370</v>
      </c>
      <c r="P399" s="74">
        <v>44750</v>
      </c>
    </row>
    <row r="400" spans="1:16"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111-1-9</v>
      </c>
      <c r="B400" s="131"/>
      <c r="C400" s="164"/>
      <c r="D400" s="125"/>
      <c r="E400" s="125"/>
      <c r="F400" s="125"/>
      <c r="G400" s="133" t="s">
        <v>597</v>
      </c>
      <c r="H400" s="133" t="s">
        <v>1248</v>
      </c>
      <c r="I400" s="133" t="s">
        <v>864</v>
      </c>
      <c r="J400" s="122" t="s">
        <v>878</v>
      </c>
      <c r="K400" s="163" t="s">
        <v>1161</v>
      </c>
      <c r="L400" s="75" t="s">
        <v>370</v>
      </c>
      <c r="M400" s="74">
        <v>44740</v>
      </c>
      <c r="N400" s="73" t="s">
        <v>1232</v>
      </c>
      <c r="O400" s="75" t="s">
        <v>370</v>
      </c>
      <c r="P400" s="74">
        <v>44750</v>
      </c>
    </row>
    <row r="401" spans="1:16"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111-1-10</v>
      </c>
      <c r="B401" s="131"/>
      <c r="C401" s="164"/>
      <c r="D401" s="125"/>
      <c r="E401" s="125"/>
      <c r="F401" s="125"/>
      <c r="G401" s="133" t="s">
        <v>597</v>
      </c>
      <c r="H401" s="133" t="s">
        <v>1248</v>
      </c>
      <c r="I401" s="133" t="s">
        <v>864</v>
      </c>
      <c r="J401" s="122" t="s">
        <v>877</v>
      </c>
      <c r="K401" s="163" t="s">
        <v>1161</v>
      </c>
      <c r="L401" s="75" t="s">
        <v>370</v>
      </c>
      <c r="M401" s="74">
        <v>44740</v>
      </c>
      <c r="N401" s="73" t="s">
        <v>1232</v>
      </c>
      <c r="O401" s="75" t="s">
        <v>370</v>
      </c>
      <c r="P401" s="74">
        <v>44750</v>
      </c>
    </row>
    <row r="402" spans="1:16"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111-1-11</v>
      </c>
      <c r="B402" s="131"/>
      <c r="C402" s="164"/>
      <c r="D402" s="125"/>
      <c r="E402" s="125"/>
      <c r="F402" s="125"/>
      <c r="G402" s="133" t="s">
        <v>597</v>
      </c>
      <c r="H402" s="133" t="s">
        <v>1248</v>
      </c>
      <c r="I402" s="133" t="s">
        <v>864</v>
      </c>
      <c r="J402" s="122" t="s">
        <v>876</v>
      </c>
      <c r="K402" s="163" t="s">
        <v>1161</v>
      </c>
      <c r="L402" s="75" t="s">
        <v>370</v>
      </c>
      <c r="M402" s="74">
        <v>44740</v>
      </c>
      <c r="N402" s="73" t="s">
        <v>1232</v>
      </c>
      <c r="O402" s="75" t="s">
        <v>370</v>
      </c>
      <c r="P402" s="74">
        <v>44750</v>
      </c>
    </row>
    <row r="403" spans="1:16"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111-1-12</v>
      </c>
      <c r="B403" s="131"/>
      <c r="C403" s="164"/>
      <c r="D403" s="125"/>
      <c r="E403" s="125"/>
      <c r="F403" s="125"/>
      <c r="G403" s="133" t="s">
        <v>597</v>
      </c>
      <c r="H403" s="133" t="s">
        <v>1248</v>
      </c>
      <c r="I403" s="133" t="s">
        <v>864</v>
      </c>
      <c r="J403" s="122" t="s">
        <v>875</v>
      </c>
      <c r="K403" s="163" t="s">
        <v>1161</v>
      </c>
      <c r="L403" s="75" t="s">
        <v>370</v>
      </c>
      <c r="M403" s="74">
        <v>44740</v>
      </c>
      <c r="N403" s="73" t="s">
        <v>1232</v>
      </c>
      <c r="O403" s="75" t="s">
        <v>370</v>
      </c>
      <c r="P403" s="74">
        <v>44750</v>
      </c>
    </row>
    <row r="404" spans="1:16"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111-2-1</v>
      </c>
      <c r="B404" s="131"/>
      <c r="C404" s="164"/>
      <c r="D404" s="125"/>
      <c r="E404" s="125"/>
      <c r="F404" s="124" t="s">
        <v>267</v>
      </c>
      <c r="G404" s="133" t="s">
        <v>347</v>
      </c>
      <c r="H404" s="133" t="s">
        <v>336</v>
      </c>
      <c r="I404" s="133" t="s">
        <v>887</v>
      </c>
      <c r="J404" s="100" t="s">
        <v>888</v>
      </c>
      <c r="K404" s="163" t="s">
        <v>1146</v>
      </c>
      <c r="L404" s="75" t="s">
        <v>370</v>
      </c>
      <c r="M404" s="74">
        <v>44740</v>
      </c>
      <c r="N404" s="73" t="s">
        <v>1232</v>
      </c>
      <c r="O404" s="75" t="s">
        <v>370</v>
      </c>
      <c r="P404" s="74">
        <v>44750</v>
      </c>
    </row>
    <row r="405" spans="1:16"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111-2-2</v>
      </c>
      <c r="B405" s="131"/>
      <c r="C405" s="164"/>
      <c r="D405" s="125"/>
      <c r="E405" s="125"/>
      <c r="F405" s="125"/>
      <c r="G405" s="133" t="s">
        <v>347</v>
      </c>
      <c r="H405" s="133" t="s">
        <v>336</v>
      </c>
      <c r="I405" s="133" t="s">
        <v>886</v>
      </c>
      <c r="J405" s="100" t="s">
        <v>888</v>
      </c>
      <c r="K405" s="163" t="s">
        <v>1146</v>
      </c>
      <c r="L405" s="75" t="s">
        <v>370</v>
      </c>
      <c r="M405" s="74">
        <v>44740</v>
      </c>
      <c r="N405" s="73" t="s">
        <v>1232</v>
      </c>
      <c r="O405" s="75" t="s">
        <v>370</v>
      </c>
      <c r="P405" s="74">
        <v>44750</v>
      </c>
    </row>
    <row r="406" spans="1:16"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111-2-3</v>
      </c>
      <c r="B406" s="131"/>
      <c r="C406" s="164"/>
      <c r="D406" s="125"/>
      <c r="E406" s="125"/>
      <c r="F406" s="125"/>
      <c r="G406" s="133" t="s">
        <v>347</v>
      </c>
      <c r="H406" s="133" t="s">
        <v>336</v>
      </c>
      <c r="I406" s="133" t="s">
        <v>885</v>
      </c>
      <c r="J406" s="100" t="s">
        <v>888</v>
      </c>
      <c r="K406" s="163" t="s">
        <v>1146</v>
      </c>
      <c r="L406" s="75" t="s">
        <v>370</v>
      </c>
      <c r="M406" s="74">
        <v>44740</v>
      </c>
      <c r="N406" s="73" t="s">
        <v>1232</v>
      </c>
      <c r="O406" s="75" t="s">
        <v>370</v>
      </c>
      <c r="P406" s="74">
        <v>44750</v>
      </c>
    </row>
    <row r="407" spans="1:16"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111-2-4</v>
      </c>
      <c r="B407" s="131"/>
      <c r="C407" s="164"/>
      <c r="D407" s="125"/>
      <c r="E407" s="125"/>
      <c r="F407" s="125"/>
      <c r="G407" s="133" t="s">
        <v>347</v>
      </c>
      <c r="H407" s="133" t="s">
        <v>336</v>
      </c>
      <c r="I407" s="133" t="s">
        <v>884</v>
      </c>
      <c r="J407" s="100" t="s">
        <v>888</v>
      </c>
      <c r="K407" s="163" t="s">
        <v>1146</v>
      </c>
      <c r="L407" s="75" t="s">
        <v>370</v>
      </c>
      <c r="M407" s="74">
        <v>44740</v>
      </c>
      <c r="N407" s="73" t="s">
        <v>1232</v>
      </c>
      <c r="O407" s="75" t="s">
        <v>370</v>
      </c>
      <c r="P407" s="74">
        <v>44750</v>
      </c>
    </row>
    <row r="408" spans="1:16"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111-2-5</v>
      </c>
      <c r="B408" s="131"/>
      <c r="C408" s="164"/>
      <c r="D408" s="125"/>
      <c r="E408" s="125"/>
      <c r="F408" s="125"/>
      <c r="G408" s="133" t="s">
        <v>347</v>
      </c>
      <c r="H408" s="133" t="s">
        <v>336</v>
      </c>
      <c r="I408" s="133" t="s">
        <v>883</v>
      </c>
      <c r="J408" s="100" t="s">
        <v>888</v>
      </c>
      <c r="K408" s="163" t="s">
        <v>1146</v>
      </c>
      <c r="L408" s="75" t="s">
        <v>370</v>
      </c>
      <c r="M408" s="74">
        <v>44740</v>
      </c>
      <c r="N408" s="73" t="s">
        <v>1232</v>
      </c>
      <c r="O408" s="75" t="s">
        <v>370</v>
      </c>
      <c r="P408" s="74">
        <v>44750</v>
      </c>
    </row>
    <row r="409" spans="1:16"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111-2-6</v>
      </c>
      <c r="B409" s="131"/>
      <c r="C409" s="164"/>
      <c r="D409" s="125"/>
      <c r="E409" s="125"/>
      <c r="F409" s="132"/>
      <c r="G409" s="133" t="s">
        <v>347</v>
      </c>
      <c r="H409" s="133" t="s">
        <v>336</v>
      </c>
      <c r="I409" s="133" t="s">
        <v>882</v>
      </c>
      <c r="J409" s="100" t="s">
        <v>888</v>
      </c>
      <c r="K409" s="163" t="s">
        <v>1146</v>
      </c>
      <c r="L409" s="75" t="s">
        <v>370</v>
      </c>
      <c r="M409" s="74">
        <v>44740</v>
      </c>
      <c r="N409" s="73" t="s">
        <v>1232</v>
      </c>
      <c r="O409" s="75" t="s">
        <v>370</v>
      </c>
      <c r="P409" s="74">
        <v>44750</v>
      </c>
    </row>
    <row r="410" spans="1:16"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111-3-1</v>
      </c>
      <c r="B410" s="131"/>
      <c r="C410" s="164"/>
      <c r="D410" s="125"/>
      <c r="E410" s="125"/>
      <c r="F410" s="124" t="s">
        <v>268</v>
      </c>
      <c r="G410" s="133" t="s">
        <v>347</v>
      </c>
      <c r="H410" s="133" t="s">
        <v>351</v>
      </c>
      <c r="I410" s="133" t="s">
        <v>887</v>
      </c>
      <c r="J410" s="100" t="s">
        <v>372</v>
      </c>
      <c r="K410" s="163" t="s">
        <v>1146</v>
      </c>
      <c r="L410" s="75" t="s">
        <v>370</v>
      </c>
      <c r="M410" s="74">
        <v>44740</v>
      </c>
      <c r="N410" s="73" t="s">
        <v>1232</v>
      </c>
      <c r="O410" s="75" t="s">
        <v>370</v>
      </c>
      <c r="P410" s="74">
        <v>44750</v>
      </c>
    </row>
    <row r="411" spans="1:16" ht="33.7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111-3-2</v>
      </c>
      <c r="B411" s="131"/>
      <c r="C411" s="164"/>
      <c r="D411" s="125"/>
      <c r="E411" s="125"/>
      <c r="F411" s="125"/>
      <c r="G411" s="133" t="s">
        <v>347</v>
      </c>
      <c r="H411" s="133" t="s">
        <v>351</v>
      </c>
      <c r="I411" s="133" t="s">
        <v>886</v>
      </c>
      <c r="J411" s="100" t="s">
        <v>372</v>
      </c>
      <c r="K411" s="163" t="s">
        <v>1146</v>
      </c>
      <c r="L411" s="75" t="s">
        <v>370</v>
      </c>
      <c r="M411" s="74">
        <v>44740</v>
      </c>
      <c r="N411" s="73" t="s">
        <v>1232</v>
      </c>
      <c r="O411" s="75" t="s">
        <v>370</v>
      </c>
      <c r="P411" s="74">
        <v>44750</v>
      </c>
    </row>
    <row r="412" spans="1:16" ht="33.7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111-3-3</v>
      </c>
      <c r="B412" s="131"/>
      <c r="C412" s="164"/>
      <c r="D412" s="125"/>
      <c r="E412" s="125"/>
      <c r="F412" s="125"/>
      <c r="G412" s="133" t="s">
        <v>347</v>
      </c>
      <c r="H412" s="133" t="s">
        <v>351</v>
      </c>
      <c r="I412" s="133" t="s">
        <v>885</v>
      </c>
      <c r="J412" s="100" t="s">
        <v>372</v>
      </c>
      <c r="K412" s="163" t="s">
        <v>1146</v>
      </c>
      <c r="L412" s="75" t="s">
        <v>370</v>
      </c>
      <c r="M412" s="74">
        <v>44740</v>
      </c>
      <c r="N412" s="73" t="s">
        <v>1232</v>
      </c>
      <c r="O412" s="75" t="s">
        <v>370</v>
      </c>
      <c r="P412" s="74">
        <v>44750</v>
      </c>
    </row>
    <row r="413" spans="1:16"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111-3-4</v>
      </c>
      <c r="B413" s="131"/>
      <c r="C413" s="164"/>
      <c r="D413" s="125"/>
      <c r="E413" s="125"/>
      <c r="F413" s="125"/>
      <c r="G413" s="133" t="s">
        <v>347</v>
      </c>
      <c r="H413" s="133" t="s">
        <v>351</v>
      </c>
      <c r="I413" s="133" t="s">
        <v>884</v>
      </c>
      <c r="J413" s="100" t="s">
        <v>372</v>
      </c>
      <c r="K413" s="163" t="s">
        <v>1146</v>
      </c>
      <c r="L413" s="75" t="s">
        <v>370</v>
      </c>
      <c r="M413" s="74">
        <v>44740</v>
      </c>
      <c r="N413" s="73" t="s">
        <v>1232</v>
      </c>
      <c r="O413" s="75" t="s">
        <v>370</v>
      </c>
      <c r="P413" s="74">
        <v>44750</v>
      </c>
    </row>
    <row r="414" spans="1:16" ht="33.7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111-3-5</v>
      </c>
      <c r="B414" s="131"/>
      <c r="C414" s="164"/>
      <c r="D414" s="125"/>
      <c r="E414" s="125"/>
      <c r="F414" s="125"/>
      <c r="G414" s="133" t="s">
        <v>347</v>
      </c>
      <c r="H414" s="133" t="s">
        <v>351</v>
      </c>
      <c r="I414" s="133" t="s">
        <v>883</v>
      </c>
      <c r="J414" s="100" t="s">
        <v>372</v>
      </c>
      <c r="K414" s="163" t="s">
        <v>1146</v>
      </c>
      <c r="L414" s="75" t="s">
        <v>370</v>
      </c>
      <c r="M414" s="74">
        <v>44740</v>
      </c>
      <c r="N414" s="73" t="s">
        <v>1232</v>
      </c>
      <c r="O414" s="75" t="s">
        <v>370</v>
      </c>
      <c r="P414" s="74">
        <v>44750</v>
      </c>
    </row>
    <row r="415" spans="1:16"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111-3-6</v>
      </c>
      <c r="B415" s="131"/>
      <c r="C415" s="164"/>
      <c r="D415" s="125"/>
      <c r="E415" s="125"/>
      <c r="F415" s="132"/>
      <c r="G415" s="133" t="s">
        <v>347</v>
      </c>
      <c r="H415" s="133" t="s">
        <v>351</v>
      </c>
      <c r="I415" s="133" t="s">
        <v>882</v>
      </c>
      <c r="J415" s="100" t="s">
        <v>372</v>
      </c>
      <c r="K415" s="163" t="s">
        <v>1146</v>
      </c>
      <c r="L415" s="75" t="s">
        <v>370</v>
      </c>
      <c r="M415" s="74">
        <v>44740</v>
      </c>
      <c r="N415" s="73" t="s">
        <v>1232</v>
      </c>
      <c r="O415" s="75" t="s">
        <v>370</v>
      </c>
      <c r="P415" s="74">
        <v>44750</v>
      </c>
    </row>
    <row r="416" spans="1:16" s="130" customFormat="1">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111-4-1</v>
      </c>
      <c r="B416" s="131"/>
      <c r="C416" s="164"/>
      <c r="D416" s="125"/>
      <c r="E416" s="125"/>
      <c r="F416" s="137" t="s">
        <v>269</v>
      </c>
      <c r="G416" s="137"/>
      <c r="H416" s="137"/>
      <c r="I416" s="127" t="s">
        <v>332</v>
      </c>
      <c r="J416" s="56"/>
      <c r="K416" s="158"/>
      <c r="L416" s="159"/>
      <c r="M416" s="159"/>
      <c r="N416" s="159"/>
      <c r="O416" s="160"/>
      <c r="P416" s="160"/>
    </row>
    <row r="417" spans="1:16" s="130" customFormat="1" ht="4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111-5-1</v>
      </c>
      <c r="B417" s="131"/>
      <c r="C417" s="164"/>
      <c r="D417" s="125"/>
      <c r="E417" s="125"/>
      <c r="F417" s="126" t="s">
        <v>270</v>
      </c>
      <c r="G417" s="137"/>
      <c r="H417" s="137"/>
      <c r="I417" s="137" t="s">
        <v>1241</v>
      </c>
      <c r="J417" s="46"/>
      <c r="K417" s="138"/>
      <c r="L417" s="159"/>
      <c r="M417" s="159"/>
      <c r="N417" s="159"/>
      <c r="O417" s="160"/>
      <c r="P417" s="160"/>
    </row>
    <row r="418" spans="1:16" s="130" customFormat="1" ht="22.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111-6-1</v>
      </c>
      <c r="B418" s="131"/>
      <c r="C418" s="164"/>
      <c r="D418" s="125"/>
      <c r="E418" s="125"/>
      <c r="F418" s="137" t="s">
        <v>271</v>
      </c>
      <c r="G418" s="137"/>
      <c r="H418" s="137"/>
      <c r="I418" s="56" t="s">
        <v>331</v>
      </c>
      <c r="J418" s="46"/>
      <c r="K418" s="158"/>
      <c r="L418" s="159"/>
      <c r="M418" s="159"/>
      <c r="N418" s="159"/>
      <c r="O418" s="160"/>
      <c r="P418" s="160"/>
    </row>
    <row r="419" spans="1:16" s="130" customFormat="1" ht="22.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111-7-1</v>
      </c>
      <c r="B419" s="131"/>
      <c r="C419" s="164"/>
      <c r="D419" s="125"/>
      <c r="E419" s="125"/>
      <c r="F419" s="137" t="s">
        <v>272</v>
      </c>
      <c r="G419" s="137"/>
      <c r="H419" s="137"/>
      <c r="I419" s="46" t="s">
        <v>1103</v>
      </c>
      <c r="J419" s="46"/>
      <c r="K419" s="158"/>
      <c r="L419" s="159"/>
      <c r="M419" s="159"/>
      <c r="N419" s="159"/>
      <c r="O419" s="160"/>
      <c r="P419" s="160"/>
    </row>
    <row r="420" spans="1:16" s="130" customFormat="1" ht="22.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111-8-1</v>
      </c>
      <c r="B420" s="131"/>
      <c r="C420" s="164"/>
      <c r="D420" s="125"/>
      <c r="E420" s="125"/>
      <c r="F420" s="137" t="s">
        <v>273</v>
      </c>
      <c r="G420" s="137"/>
      <c r="H420" s="137"/>
      <c r="I420" s="46" t="s">
        <v>1103</v>
      </c>
      <c r="J420" s="46"/>
      <c r="K420" s="158"/>
      <c r="L420" s="159"/>
      <c r="M420" s="159"/>
      <c r="N420" s="159"/>
      <c r="O420" s="160"/>
      <c r="P420" s="160"/>
    </row>
    <row r="421" spans="1:16" s="130" customFormat="1" ht="22.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111-9-1</v>
      </c>
      <c r="B421" s="131"/>
      <c r="C421" s="164"/>
      <c r="D421" s="125"/>
      <c r="E421" s="125"/>
      <c r="F421" s="137" t="s">
        <v>274</v>
      </c>
      <c r="G421" s="137"/>
      <c r="H421" s="137"/>
      <c r="I421" s="46" t="s">
        <v>1103</v>
      </c>
      <c r="J421" s="46"/>
      <c r="K421" s="158"/>
      <c r="L421" s="159"/>
      <c r="M421" s="159"/>
      <c r="N421" s="159"/>
      <c r="O421" s="160"/>
      <c r="P421" s="160"/>
    </row>
    <row r="422" spans="1:16" s="130" customFormat="1" ht="22.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111-10-1</v>
      </c>
      <c r="B422" s="131"/>
      <c r="C422" s="164"/>
      <c r="D422" s="125"/>
      <c r="E422" s="125"/>
      <c r="F422" s="137" t="s">
        <v>275</v>
      </c>
      <c r="G422" s="137"/>
      <c r="H422" s="137"/>
      <c r="I422" s="46" t="s">
        <v>1103</v>
      </c>
      <c r="J422" s="46"/>
      <c r="K422" s="158"/>
      <c r="L422" s="159"/>
      <c r="M422" s="159"/>
      <c r="N422" s="159"/>
      <c r="O422" s="160"/>
      <c r="P422" s="160"/>
    </row>
    <row r="423" spans="1:16" s="130" customFormat="1" ht="22.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111-11-1</v>
      </c>
      <c r="B423" s="131"/>
      <c r="C423" s="164"/>
      <c r="D423" s="125"/>
      <c r="E423" s="125"/>
      <c r="F423" s="137" t="s">
        <v>276</v>
      </c>
      <c r="G423" s="137"/>
      <c r="H423" s="137"/>
      <c r="I423" s="46" t="s">
        <v>1103</v>
      </c>
      <c r="J423" s="46"/>
      <c r="K423" s="158"/>
      <c r="L423" s="159"/>
      <c r="M423" s="159"/>
      <c r="N423" s="159"/>
      <c r="O423" s="160"/>
      <c r="P423" s="160"/>
    </row>
    <row r="424" spans="1:16"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111-12-1</v>
      </c>
      <c r="B424" s="131"/>
      <c r="C424" s="164"/>
      <c r="D424" s="125"/>
      <c r="E424" s="125"/>
      <c r="F424" s="124" t="s">
        <v>277</v>
      </c>
      <c r="G424" s="133" t="s">
        <v>347</v>
      </c>
      <c r="H424" s="133" t="s">
        <v>337</v>
      </c>
      <c r="I424" s="133" t="s">
        <v>864</v>
      </c>
      <c r="J424" s="122" t="s">
        <v>1030</v>
      </c>
      <c r="K424" s="163" t="s">
        <v>1161</v>
      </c>
      <c r="L424" s="75" t="s">
        <v>370</v>
      </c>
      <c r="M424" s="74">
        <v>44788</v>
      </c>
      <c r="N424" s="73" t="s">
        <v>1232</v>
      </c>
      <c r="O424" s="75" t="s">
        <v>370</v>
      </c>
      <c r="P424" s="74">
        <v>44795</v>
      </c>
    </row>
    <row r="425" spans="1:16"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111-12-2</v>
      </c>
      <c r="B425" s="131"/>
      <c r="C425" s="164"/>
      <c r="D425" s="125"/>
      <c r="E425" s="125"/>
      <c r="F425" s="125"/>
      <c r="G425" s="133" t="s">
        <v>347</v>
      </c>
      <c r="H425" s="133" t="s">
        <v>337</v>
      </c>
      <c r="I425" s="133" t="s">
        <v>864</v>
      </c>
      <c r="J425" s="122" t="s">
        <v>1031</v>
      </c>
      <c r="K425" s="163" t="s">
        <v>1161</v>
      </c>
      <c r="L425" s="75" t="s">
        <v>370</v>
      </c>
      <c r="M425" s="74">
        <v>44788</v>
      </c>
      <c r="N425" s="73" t="s">
        <v>1232</v>
      </c>
      <c r="O425" s="75" t="s">
        <v>370</v>
      </c>
      <c r="P425" s="74">
        <v>44795</v>
      </c>
    </row>
    <row r="426" spans="1:16" ht="22.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111-12-3</v>
      </c>
      <c r="B426" s="131"/>
      <c r="C426" s="164"/>
      <c r="D426" s="125"/>
      <c r="E426" s="125"/>
      <c r="F426" s="125"/>
      <c r="G426" s="133" t="s">
        <v>347</v>
      </c>
      <c r="H426" s="133" t="s">
        <v>337</v>
      </c>
      <c r="I426" s="133" t="s">
        <v>864</v>
      </c>
      <c r="J426" s="122" t="s">
        <v>1036</v>
      </c>
      <c r="K426" s="163" t="s">
        <v>1161</v>
      </c>
      <c r="L426" s="75" t="s">
        <v>370</v>
      </c>
      <c r="M426" s="74">
        <v>44740</v>
      </c>
      <c r="N426" s="73" t="s">
        <v>1232</v>
      </c>
      <c r="O426" s="75" t="s">
        <v>370</v>
      </c>
      <c r="P426" s="74">
        <v>44750</v>
      </c>
    </row>
    <row r="427" spans="1:16" ht="33.7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111-12-4</v>
      </c>
      <c r="B427" s="131"/>
      <c r="C427" s="164"/>
      <c r="D427" s="125"/>
      <c r="E427" s="125"/>
      <c r="F427" s="125"/>
      <c r="G427" s="133" t="s">
        <v>347</v>
      </c>
      <c r="H427" s="133" t="s">
        <v>337</v>
      </c>
      <c r="I427" s="133" t="s">
        <v>864</v>
      </c>
      <c r="J427" s="122" t="s">
        <v>1032</v>
      </c>
      <c r="K427" s="163" t="s">
        <v>1161</v>
      </c>
      <c r="L427" s="75" t="s">
        <v>370</v>
      </c>
      <c r="M427" s="74">
        <v>44740</v>
      </c>
      <c r="N427" s="73" t="s">
        <v>1232</v>
      </c>
      <c r="O427" s="75" t="s">
        <v>370</v>
      </c>
      <c r="P427" s="74">
        <v>44750</v>
      </c>
    </row>
    <row r="428" spans="1:16" ht="33.7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111-12-5</v>
      </c>
      <c r="B428" s="131"/>
      <c r="C428" s="164"/>
      <c r="D428" s="125"/>
      <c r="E428" s="125"/>
      <c r="F428" s="125"/>
      <c r="G428" s="133" t="s">
        <v>347</v>
      </c>
      <c r="H428" s="133" t="s">
        <v>337</v>
      </c>
      <c r="I428" s="133" t="s">
        <v>864</v>
      </c>
      <c r="J428" s="122" t="s">
        <v>1033</v>
      </c>
      <c r="K428" s="163" t="s">
        <v>1161</v>
      </c>
      <c r="L428" s="75" t="s">
        <v>370</v>
      </c>
      <c r="M428" s="74">
        <v>44740</v>
      </c>
      <c r="N428" s="73" t="s">
        <v>1232</v>
      </c>
      <c r="O428" s="75" t="s">
        <v>370</v>
      </c>
      <c r="P428" s="74">
        <v>44750</v>
      </c>
    </row>
    <row r="429" spans="1:16" ht="33.7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111-12-6</v>
      </c>
      <c r="B429" s="131"/>
      <c r="C429" s="164"/>
      <c r="D429" s="125"/>
      <c r="E429" s="125"/>
      <c r="F429" s="125"/>
      <c r="G429" s="133" t="s">
        <v>347</v>
      </c>
      <c r="H429" s="133" t="s">
        <v>337</v>
      </c>
      <c r="I429" s="133" t="s">
        <v>864</v>
      </c>
      <c r="J429" s="122" t="s">
        <v>1041</v>
      </c>
      <c r="K429" s="163" t="s">
        <v>1161</v>
      </c>
      <c r="L429" s="75" t="s">
        <v>370</v>
      </c>
      <c r="M429" s="74">
        <v>44740</v>
      </c>
      <c r="N429" s="73" t="s">
        <v>1232</v>
      </c>
      <c r="O429" s="75" t="s">
        <v>370</v>
      </c>
      <c r="P429" s="74">
        <v>44750</v>
      </c>
    </row>
    <row r="430" spans="1:16"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111-12-7</v>
      </c>
      <c r="B430" s="131"/>
      <c r="C430" s="164"/>
      <c r="D430" s="125"/>
      <c r="E430" s="125"/>
      <c r="F430" s="125"/>
      <c r="G430" s="133" t="s">
        <v>347</v>
      </c>
      <c r="H430" s="133" t="s">
        <v>337</v>
      </c>
      <c r="I430" s="133" t="s">
        <v>864</v>
      </c>
      <c r="J430" s="122" t="s">
        <v>1034</v>
      </c>
      <c r="K430" s="163" t="s">
        <v>1161</v>
      </c>
      <c r="L430" s="75" t="s">
        <v>370</v>
      </c>
      <c r="M430" s="74">
        <v>44740</v>
      </c>
      <c r="N430" s="73" t="s">
        <v>1232</v>
      </c>
      <c r="O430" s="75" t="s">
        <v>370</v>
      </c>
      <c r="P430" s="74">
        <v>44750</v>
      </c>
    </row>
    <row r="431" spans="1:16" ht="33.7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111-12-8</v>
      </c>
      <c r="B431" s="131"/>
      <c r="C431" s="164"/>
      <c r="D431" s="125"/>
      <c r="E431" s="125"/>
      <c r="F431" s="125"/>
      <c r="G431" s="133" t="s">
        <v>347</v>
      </c>
      <c r="H431" s="133" t="s">
        <v>337</v>
      </c>
      <c r="I431" s="133" t="s">
        <v>864</v>
      </c>
      <c r="J431" s="122" t="s">
        <v>1037</v>
      </c>
      <c r="K431" s="163" t="s">
        <v>1161</v>
      </c>
      <c r="L431" s="75" t="s">
        <v>370</v>
      </c>
      <c r="M431" s="74">
        <v>44740</v>
      </c>
      <c r="N431" s="73" t="s">
        <v>1232</v>
      </c>
      <c r="O431" s="75" t="s">
        <v>370</v>
      </c>
      <c r="P431" s="74">
        <v>44750</v>
      </c>
    </row>
    <row r="432" spans="1:16" ht="33.7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111-12-9</v>
      </c>
      <c r="B432" s="131"/>
      <c r="C432" s="164"/>
      <c r="D432" s="125"/>
      <c r="E432" s="125"/>
      <c r="F432" s="125"/>
      <c r="G432" s="133" t="s">
        <v>347</v>
      </c>
      <c r="H432" s="133" t="s">
        <v>337</v>
      </c>
      <c r="I432" s="133" t="s">
        <v>864</v>
      </c>
      <c r="J432" s="122" t="s">
        <v>1038</v>
      </c>
      <c r="K432" s="163" t="s">
        <v>1161</v>
      </c>
      <c r="L432" s="75" t="s">
        <v>370</v>
      </c>
      <c r="M432" s="74">
        <v>44740</v>
      </c>
      <c r="N432" s="73" t="s">
        <v>1232</v>
      </c>
      <c r="O432" s="75" t="s">
        <v>370</v>
      </c>
      <c r="P432" s="74">
        <v>44750</v>
      </c>
    </row>
    <row r="433" spans="1:16" ht="33.7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111-12-10</v>
      </c>
      <c r="B433" s="131"/>
      <c r="C433" s="164"/>
      <c r="D433" s="125"/>
      <c r="E433" s="125"/>
      <c r="F433" s="125"/>
      <c r="G433" s="133" t="s">
        <v>347</v>
      </c>
      <c r="H433" s="133" t="s">
        <v>337</v>
      </c>
      <c r="I433" s="133" t="s">
        <v>864</v>
      </c>
      <c r="J433" s="122" t="s">
        <v>1040</v>
      </c>
      <c r="K433" s="163" t="s">
        <v>1161</v>
      </c>
      <c r="L433" s="75" t="s">
        <v>370</v>
      </c>
      <c r="M433" s="74">
        <v>44740</v>
      </c>
      <c r="N433" s="73" t="s">
        <v>1232</v>
      </c>
      <c r="O433" s="75" t="s">
        <v>370</v>
      </c>
      <c r="P433" s="74">
        <v>44750</v>
      </c>
    </row>
    <row r="434" spans="1:16" ht="33.75">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111-12-11</v>
      </c>
      <c r="B434" s="131"/>
      <c r="C434" s="164"/>
      <c r="D434" s="125"/>
      <c r="E434" s="125"/>
      <c r="F434" s="125"/>
      <c r="G434" s="133" t="s">
        <v>347</v>
      </c>
      <c r="H434" s="133" t="s">
        <v>337</v>
      </c>
      <c r="I434" s="133" t="s">
        <v>864</v>
      </c>
      <c r="J434" s="122" t="s">
        <v>1039</v>
      </c>
      <c r="K434" s="163" t="s">
        <v>1161</v>
      </c>
      <c r="L434" s="75" t="s">
        <v>370</v>
      </c>
      <c r="M434" s="74">
        <v>44740</v>
      </c>
      <c r="N434" s="73" t="s">
        <v>1232</v>
      </c>
      <c r="O434" s="75" t="s">
        <v>370</v>
      </c>
      <c r="P434" s="74">
        <v>44750</v>
      </c>
    </row>
    <row r="435" spans="1:16" ht="22.5">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111-12-12</v>
      </c>
      <c r="B435" s="131"/>
      <c r="C435" s="164"/>
      <c r="D435" s="125"/>
      <c r="E435" s="125"/>
      <c r="F435" s="132"/>
      <c r="G435" s="133" t="s">
        <v>347</v>
      </c>
      <c r="H435" s="133" t="s">
        <v>337</v>
      </c>
      <c r="I435" s="133" t="s">
        <v>864</v>
      </c>
      <c r="J435" s="122" t="s">
        <v>1042</v>
      </c>
      <c r="K435" s="163" t="s">
        <v>1161</v>
      </c>
      <c r="L435" s="75" t="s">
        <v>370</v>
      </c>
      <c r="M435" s="74">
        <v>44740</v>
      </c>
      <c r="N435" s="73" t="s">
        <v>1232</v>
      </c>
      <c r="O435" s="75" t="s">
        <v>370</v>
      </c>
      <c r="P435" s="74">
        <v>44750</v>
      </c>
    </row>
    <row r="436" spans="1:16" s="130" customFormat="1" ht="22.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111-13-1</v>
      </c>
      <c r="B436" s="131"/>
      <c r="C436" s="164"/>
      <c r="D436" s="125"/>
      <c r="E436" s="125"/>
      <c r="F436" s="137" t="s">
        <v>278</v>
      </c>
      <c r="G436" s="137"/>
      <c r="H436" s="137"/>
      <c r="I436" s="46" t="s">
        <v>588</v>
      </c>
      <c r="J436" s="46"/>
      <c r="K436" s="158"/>
      <c r="L436" s="159"/>
      <c r="M436" s="159"/>
      <c r="N436" s="159"/>
      <c r="O436" s="160"/>
      <c r="P436" s="160"/>
    </row>
    <row r="437" spans="1:16" ht="33.7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111-14-1</v>
      </c>
      <c r="B437" s="131"/>
      <c r="C437" s="164"/>
      <c r="D437" s="125"/>
      <c r="E437" s="132"/>
      <c r="F437" s="133" t="s">
        <v>279</v>
      </c>
      <c r="G437" s="133" t="s">
        <v>347</v>
      </c>
      <c r="H437" s="133" t="s">
        <v>337</v>
      </c>
      <c r="I437" s="133" t="s">
        <v>874</v>
      </c>
      <c r="J437" s="100" t="s">
        <v>873</v>
      </c>
      <c r="K437" s="188" t="s">
        <v>1175</v>
      </c>
      <c r="L437" s="75" t="s">
        <v>370</v>
      </c>
      <c r="M437" s="74">
        <v>44740</v>
      </c>
      <c r="N437" s="73" t="s">
        <v>1232</v>
      </c>
      <c r="O437" s="75" t="s">
        <v>370</v>
      </c>
      <c r="P437" s="74">
        <v>44750</v>
      </c>
    </row>
    <row r="438" spans="1:16" ht="33.75">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112-1-1</v>
      </c>
      <c r="B438" s="131"/>
      <c r="C438" s="164"/>
      <c r="D438" s="125"/>
      <c r="E438" s="125" t="s">
        <v>58</v>
      </c>
      <c r="F438" s="124" t="s">
        <v>280</v>
      </c>
      <c r="G438" s="133" t="s">
        <v>347</v>
      </c>
      <c r="H438" s="133" t="s">
        <v>872</v>
      </c>
      <c r="I438" s="133" t="s">
        <v>864</v>
      </c>
      <c r="J438" s="122" t="s">
        <v>1030</v>
      </c>
      <c r="K438" s="163" t="s">
        <v>1161</v>
      </c>
      <c r="L438" s="75" t="s">
        <v>370</v>
      </c>
      <c r="M438" s="74">
        <v>44788</v>
      </c>
      <c r="N438" s="73" t="s">
        <v>1232</v>
      </c>
      <c r="O438" s="75" t="s">
        <v>370</v>
      </c>
      <c r="P438" s="74">
        <v>44795</v>
      </c>
    </row>
    <row r="439" spans="1:16" ht="33.7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112-1-2</v>
      </c>
      <c r="B439" s="131"/>
      <c r="C439" s="164"/>
      <c r="D439" s="125"/>
      <c r="E439" s="125"/>
      <c r="F439" s="125"/>
      <c r="G439" s="133" t="s">
        <v>347</v>
      </c>
      <c r="H439" s="133" t="s">
        <v>872</v>
      </c>
      <c r="I439" s="133" t="s">
        <v>864</v>
      </c>
      <c r="J439" s="122" t="s">
        <v>1031</v>
      </c>
      <c r="K439" s="163" t="s">
        <v>1161</v>
      </c>
      <c r="L439" s="75" t="s">
        <v>370</v>
      </c>
      <c r="M439" s="74">
        <v>44788</v>
      </c>
      <c r="N439" s="73" t="s">
        <v>1232</v>
      </c>
      <c r="O439" s="75" t="s">
        <v>370</v>
      </c>
      <c r="P439" s="74">
        <v>44795</v>
      </c>
    </row>
    <row r="440" spans="1:16" ht="33.7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112-1-3</v>
      </c>
      <c r="B440" s="131"/>
      <c r="C440" s="164"/>
      <c r="D440" s="125"/>
      <c r="E440" s="125"/>
      <c r="F440" s="125"/>
      <c r="G440" s="133" t="s">
        <v>347</v>
      </c>
      <c r="H440" s="133" t="s">
        <v>872</v>
      </c>
      <c r="I440" s="133" t="s">
        <v>864</v>
      </c>
      <c r="J440" s="122" t="s">
        <v>1032</v>
      </c>
      <c r="K440" s="163" t="s">
        <v>1161</v>
      </c>
      <c r="L440" s="75" t="s">
        <v>370</v>
      </c>
      <c r="M440" s="74">
        <v>44740</v>
      </c>
      <c r="N440" s="73" t="s">
        <v>1232</v>
      </c>
      <c r="O440" s="75" t="s">
        <v>370</v>
      </c>
      <c r="P440" s="74">
        <v>44750</v>
      </c>
    </row>
    <row r="441" spans="1:16" ht="33.7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112-1-4</v>
      </c>
      <c r="B441" s="131"/>
      <c r="C441" s="164"/>
      <c r="D441" s="125"/>
      <c r="E441" s="125"/>
      <c r="F441" s="125"/>
      <c r="G441" s="133" t="s">
        <v>347</v>
      </c>
      <c r="H441" s="133" t="s">
        <v>872</v>
      </c>
      <c r="I441" s="133" t="s">
        <v>864</v>
      </c>
      <c r="J441" s="122" t="s">
        <v>1033</v>
      </c>
      <c r="K441" s="163" t="s">
        <v>1161</v>
      </c>
      <c r="L441" s="75" t="s">
        <v>370</v>
      </c>
      <c r="M441" s="74">
        <v>44740</v>
      </c>
      <c r="N441" s="73" t="s">
        <v>1232</v>
      </c>
      <c r="O441" s="75" t="s">
        <v>370</v>
      </c>
      <c r="P441" s="74">
        <v>44750</v>
      </c>
    </row>
    <row r="442" spans="1:16" ht="33.75">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112-1-5</v>
      </c>
      <c r="B442" s="131"/>
      <c r="C442" s="164"/>
      <c r="D442" s="125"/>
      <c r="E442" s="125"/>
      <c r="F442" s="132"/>
      <c r="G442" s="133" t="s">
        <v>347</v>
      </c>
      <c r="H442" s="133" t="s">
        <v>872</v>
      </c>
      <c r="I442" s="133" t="s">
        <v>864</v>
      </c>
      <c r="J442" s="122" t="s">
        <v>1034</v>
      </c>
      <c r="K442" s="163" t="s">
        <v>1161</v>
      </c>
      <c r="L442" s="75" t="s">
        <v>370</v>
      </c>
      <c r="M442" s="74">
        <v>44740</v>
      </c>
      <c r="N442" s="73" t="s">
        <v>1232</v>
      </c>
      <c r="O442" s="75" t="s">
        <v>370</v>
      </c>
      <c r="P442" s="74">
        <v>44750</v>
      </c>
    </row>
    <row r="443" spans="1:16" s="130" customFormat="1" ht="22.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112-2-1</v>
      </c>
      <c r="B443" s="131"/>
      <c r="C443" s="164"/>
      <c r="D443" s="125"/>
      <c r="E443" s="125"/>
      <c r="F443" s="137" t="s">
        <v>281</v>
      </c>
      <c r="G443" s="137"/>
      <c r="H443" s="137"/>
      <c r="I443" s="46" t="s">
        <v>327</v>
      </c>
      <c r="J443" s="46"/>
      <c r="K443" s="158"/>
      <c r="L443" s="159"/>
      <c r="M443" s="159"/>
      <c r="N443" s="159"/>
      <c r="O443" s="160"/>
      <c r="P443" s="160"/>
    </row>
    <row r="444" spans="1:16" s="130" customFormat="1" ht="22.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112-3-1</v>
      </c>
      <c r="B444" s="131"/>
      <c r="C444" s="164"/>
      <c r="D444" s="125"/>
      <c r="E444" s="125"/>
      <c r="F444" s="137" t="s">
        <v>282</v>
      </c>
      <c r="G444" s="137"/>
      <c r="H444" s="137"/>
      <c r="I444" s="46" t="s">
        <v>588</v>
      </c>
      <c r="J444" s="46"/>
      <c r="K444" s="158"/>
      <c r="L444" s="159"/>
      <c r="M444" s="159"/>
      <c r="N444" s="159"/>
      <c r="O444" s="160"/>
      <c r="P444" s="160"/>
    </row>
    <row r="445" spans="1:16" s="130" customFormat="1" ht="22.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112-4-1</v>
      </c>
      <c r="B445" s="131"/>
      <c r="C445" s="164"/>
      <c r="D445" s="125"/>
      <c r="E445" s="125"/>
      <c r="F445" s="137" t="s">
        <v>283</v>
      </c>
      <c r="G445" s="137"/>
      <c r="H445" s="137"/>
      <c r="I445" s="46" t="s">
        <v>311</v>
      </c>
      <c r="J445" s="46"/>
      <c r="K445" s="158"/>
      <c r="L445" s="159"/>
      <c r="M445" s="159"/>
      <c r="N445" s="159"/>
      <c r="O445" s="160"/>
      <c r="P445" s="160"/>
    </row>
    <row r="446" spans="1:16" s="130" customFormat="1" ht="22.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112-5-1</v>
      </c>
      <c r="B446" s="131"/>
      <c r="C446" s="164"/>
      <c r="D446" s="125"/>
      <c r="E446" s="125"/>
      <c r="F446" s="137" t="s">
        <v>284</v>
      </c>
      <c r="G446" s="137"/>
      <c r="H446" s="137"/>
      <c r="I446" s="46" t="s">
        <v>312</v>
      </c>
      <c r="J446" s="46"/>
      <c r="K446" s="158"/>
      <c r="L446" s="159"/>
      <c r="M446" s="159"/>
      <c r="N446" s="159"/>
      <c r="O446" s="160"/>
      <c r="P446" s="160"/>
    </row>
    <row r="447" spans="1:16" s="130" customFormat="1" ht="22.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112-6-1</v>
      </c>
      <c r="B447" s="131"/>
      <c r="C447" s="164"/>
      <c r="D447" s="125"/>
      <c r="E447" s="125"/>
      <c r="F447" s="137" t="s">
        <v>285</v>
      </c>
      <c r="G447" s="137"/>
      <c r="H447" s="137"/>
      <c r="I447" s="46" t="s">
        <v>313</v>
      </c>
      <c r="J447" s="46"/>
      <c r="K447" s="158"/>
      <c r="L447" s="159"/>
      <c r="M447" s="159"/>
      <c r="N447" s="159"/>
      <c r="O447" s="160"/>
      <c r="P447" s="160"/>
    </row>
    <row r="448" spans="1:16" s="130" customFormat="1" ht="22.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112-7-1</v>
      </c>
      <c r="B448" s="154"/>
      <c r="C448" s="161"/>
      <c r="D448" s="132"/>
      <c r="E448" s="132"/>
      <c r="F448" s="137" t="s">
        <v>286</v>
      </c>
      <c r="G448" s="137"/>
      <c r="H448" s="137"/>
      <c r="I448" s="46" t="s">
        <v>314</v>
      </c>
      <c r="J448" s="46"/>
      <c r="K448" s="158"/>
      <c r="L448" s="159"/>
      <c r="M448" s="159"/>
      <c r="N448" s="159"/>
      <c r="O448" s="160"/>
      <c r="P448" s="160"/>
    </row>
    <row r="449" spans="1:16" s="130" customFormat="1" ht="22.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113-1-1</v>
      </c>
      <c r="B449" s="123" t="s">
        <v>98</v>
      </c>
      <c r="C449" s="211" t="s">
        <v>99</v>
      </c>
      <c r="D449" s="211" t="s">
        <v>35</v>
      </c>
      <c r="E449" s="211" t="s">
        <v>35</v>
      </c>
      <c r="F449" s="137" t="s">
        <v>287</v>
      </c>
      <c r="G449" s="137"/>
      <c r="H449" s="137"/>
      <c r="I449" s="46" t="s">
        <v>329</v>
      </c>
      <c r="J449" s="46"/>
      <c r="K449" s="158"/>
      <c r="L449" s="159"/>
      <c r="M449" s="159"/>
      <c r="N449" s="159"/>
      <c r="O449" s="160"/>
      <c r="P449" s="160"/>
    </row>
    <row r="450" spans="1:16" s="130" customFormat="1" ht="22.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113-2-1</v>
      </c>
      <c r="B450" s="131"/>
      <c r="C450" s="212"/>
      <c r="D450" s="214"/>
      <c r="E450" s="214"/>
      <c r="F450" s="137" t="s">
        <v>288</v>
      </c>
      <c r="G450" s="137"/>
      <c r="H450" s="137"/>
      <c r="I450" s="46" t="s">
        <v>588</v>
      </c>
      <c r="J450" s="46"/>
      <c r="K450" s="158"/>
      <c r="L450" s="159"/>
      <c r="M450" s="159"/>
      <c r="N450" s="159"/>
      <c r="O450" s="160"/>
      <c r="P450" s="160"/>
    </row>
    <row r="451" spans="1:16" s="130" customFormat="1" ht="22.5">
      <c r="A451" s="122"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113-3-1</v>
      </c>
      <c r="B451" s="131"/>
      <c r="C451" s="212"/>
      <c r="D451" s="214"/>
      <c r="E451" s="214"/>
      <c r="F451" s="137" t="s">
        <v>289</v>
      </c>
      <c r="G451" s="137"/>
      <c r="H451" s="137"/>
      <c r="I451" s="46" t="s">
        <v>595</v>
      </c>
      <c r="J451" s="46"/>
      <c r="K451" s="158"/>
      <c r="L451" s="159"/>
      <c r="M451" s="159"/>
      <c r="N451" s="159"/>
      <c r="O451" s="160"/>
      <c r="P451" s="160"/>
    </row>
    <row r="452" spans="1:16" s="130" customFormat="1" ht="22.5">
      <c r="A452" s="122"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113-4-1</v>
      </c>
      <c r="B452" s="131"/>
      <c r="C452" s="212"/>
      <c r="D452" s="214"/>
      <c r="E452" s="215"/>
      <c r="F452" s="137" t="s">
        <v>328</v>
      </c>
      <c r="G452" s="137"/>
      <c r="H452" s="137"/>
      <c r="I452" s="46" t="s">
        <v>595</v>
      </c>
      <c r="J452" s="46"/>
      <c r="K452" s="158"/>
      <c r="L452" s="159"/>
      <c r="M452" s="159"/>
      <c r="N452" s="159"/>
      <c r="O452" s="160"/>
      <c r="P452" s="160"/>
    </row>
    <row r="453" spans="1:16" s="130" customFormat="1" ht="22.5">
      <c r="A453" s="122"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113-5-1</v>
      </c>
      <c r="B453" s="157"/>
      <c r="C453" s="212"/>
      <c r="D453" s="216"/>
      <c r="E453" s="217"/>
      <c r="F453" s="210" t="s">
        <v>290</v>
      </c>
      <c r="G453" s="133" t="s">
        <v>343</v>
      </c>
      <c r="H453" s="133" t="s">
        <v>1294</v>
      </c>
      <c r="I453" s="122" t="s">
        <v>1295</v>
      </c>
      <c r="J453" s="122" t="s">
        <v>1296</v>
      </c>
      <c r="K453" s="163" t="s">
        <v>1154</v>
      </c>
      <c r="L453" s="75" t="s">
        <v>370</v>
      </c>
      <c r="M453" s="74">
        <v>44740</v>
      </c>
      <c r="N453" s="73" t="s">
        <v>1232</v>
      </c>
      <c r="O453" s="75" t="s">
        <v>370</v>
      </c>
      <c r="P453" s="74">
        <v>44750</v>
      </c>
    </row>
    <row r="454" spans="1:16" s="130" customFormat="1">
      <c r="A454" s="122"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114-1-1</v>
      </c>
      <c r="B454" s="131"/>
      <c r="C454" s="212"/>
      <c r="D454" s="145" t="s">
        <v>94</v>
      </c>
      <c r="E454" s="145" t="s">
        <v>35</v>
      </c>
      <c r="F454" s="137" t="s">
        <v>291</v>
      </c>
      <c r="G454" s="137"/>
      <c r="H454" s="137"/>
      <c r="I454" s="46" t="s">
        <v>381</v>
      </c>
      <c r="J454" s="46"/>
      <c r="K454" s="158"/>
      <c r="L454" s="159"/>
      <c r="M454" s="159"/>
      <c r="N454" s="159"/>
      <c r="O454" s="160"/>
      <c r="P454" s="160"/>
    </row>
    <row r="455" spans="1:16" s="130" customFormat="1">
      <c r="A455" s="122"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114-2-1</v>
      </c>
      <c r="B455" s="131"/>
      <c r="C455" s="212"/>
      <c r="D455" s="145"/>
      <c r="E455" s="145"/>
      <c r="F455" s="137" t="s">
        <v>292</v>
      </c>
      <c r="G455" s="137"/>
      <c r="H455" s="137"/>
      <c r="I455" s="137" t="s">
        <v>871</v>
      </c>
      <c r="J455" s="46"/>
      <c r="K455" s="158"/>
      <c r="L455" s="159"/>
      <c r="M455" s="159"/>
      <c r="N455" s="159"/>
      <c r="O455" s="160"/>
      <c r="P455" s="160"/>
    </row>
    <row r="456" spans="1:16" s="130" customFormat="1" ht="22.5">
      <c r="A456" s="122"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114-3-1</v>
      </c>
      <c r="B456" s="131"/>
      <c r="C456" s="212"/>
      <c r="D456" s="145"/>
      <c r="E456" s="145"/>
      <c r="F456" s="137" t="s">
        <v>293</v>
      </c>
      <c r="G456" s="137"/>
      <c r="H456" s="137"/>
      <c r="I456" s="46" t="s">
        <v>870</v>
      </c>
      <c r="J456" s="46"/>
      <c r="K456" s="158"/>
      <c r="L456" s="159"/>
      <c r="M456" s="159"/>
      <c r="N456" s="159"/>
      <c r="O456" s="160"/>
      <c r="P456" s="160"/>
    </row>
    <row r="457" spans="1:16" s="130" customFormat="1" ht="22.5">
      <c r="A457" s="122"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114-4-1</v>
      </c>
      <c r="B457" s="131"/>
      <c r="C457" s="212"/>
      <c r="D457" s="145"/>
      <c r="E457" s="145"/>
      <c r="F457" s="126" t="s">
        <v>294</v>
      </c>
      <c r="G457" s="137"/>
      <c r="H457" s="137"/>
      <c r="I457" s="46" t="s">
        <v>870</v>
      </c>
      <c r="J457" s="46"/>
      <c r="K457" s="158"/>
      <c r="L457" s="159"/>
      <c r="M457" s="159"/>
      <c r="N457" s="159"/>
      <c r="O457" s="160"/>
      <c r="P457" s="160"/>
    </row>
    <row r="458" spans="1:16" s="130" customFormat="1">
      <c r="A458" s="122"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114-5-1</v>
      </c>
      <c r="B458" s="157"/>
      <c r="C458" s="213"/>
      <c r="D458" s="148"/>
      <c r="E458" s="148"/>
      <c r="F458" s="189" t="s">
        <v>295</v>
      </c>
      <c r="G458" s="137"/>
      <c r="H458" s="137"/>
      <c r="I458" s="46" t="s">
        <v>588</v>
      </c>
      <c r="J458" s="46"/>
      <c r="K458" s="158"/>
      <c r="L458" s="159"/>
      <c r="M458" s="159"/>
      <c r="N458" s="159"/>
      <c r="O458" s="160"/>
      <c r="P458" s="160"/>
    </row>
    <row r="459" spans="1:16" ht="22.5">
      <c r="A459" s="122"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115-1-1</v>
      </c>
      <c r="B459" s="157"/>
      <c r="C459" s="125" t="s">
        <v>100</v>
      </c>
      <c r="D459" s="125" t="s">
        <v>101</v>
      </c>
      <c r="E459" s="125" t="s">
        <v>35</v>
      </c>
      <c r="F459" s="124" t="s">
        <v>296</v>
      </c>
      <c r="G459" s="133" t="s">
        <v>383</v>
      </c>
      <c r="H459" s="133" t="s">
        <v>382</v>
      </c>
      <c r="I459" s="133" t="s">
        <v>1255</v>
      </c>
      <c r="J459" s="134" t="s">
        <v>869</v>
      </c>
      <c r="K459" s="163" t="s">
        <v>1147</v>
      </c>
      <c r="L459" s="75" t="s">
        <v>370</v>
      </c>
      <c r="M459" s="74">
        <v>44740</v>
      </c>
      <c r="N459" s="73" t="s">
        <v>1232</v>
      </c>
      <c r="O459" s="75" t="s">
        <v>370</v>
      </c>
      <c r="P459" s="74">
        <v>44750</v>
      </c>
    </row>
    <row r="460" spans="1:16" ht="22.5">
      <c r="A460" s="122"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115-1-2</v>
      </c>
      <c r="B460" s="157"/>
      <c r="C460" s="125"/>
      <c r="D460" s="125"/>
      <c r="E460" s="151"/>
      <c r="F460" s="132"/>
      <c r="G460" s="133" t="s">
        <v>383</v>
      </c>
      <c r="H460" s="133" t="s">
        <v>382</v>
      </c>
      <c r="I460" s="133" t="s">
        <v>868</v>
      </c>
      <c r="J460" s="134" t="s">
        <v>867</v>
      </c>
      <c r="K460" s="163" t="s">
        <v>1148</v>
      </c>
      <c r="L460" s="75" t="s">
        <v>370</v>
      </c>
      <c r="M460" s="74">
        <v>44740</v>
      </c>
      <c r="N460" s="73" t="s">
        <v>1232</v>
      </c>
      <c r="O460" s="75" t="s">
        <v>370</v>
      </c>
      <c r="P460" s="74">
        <v>44750</v>
      </c>
    </row>
    <row r="461" spans="1:16" s="130" customFormat="1">
      <c r="A461" s="122"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115-2-1</v>
      </c>
      <c r="B461" s="157"/>
      <c r="C461" s="150"/>
      <c r="D461" s="125"/>
      <c r="E461" s="151"/>
      <c r="F461" s="137" t="s">
        <v>297</v>
      </c>
      <c r="G461" s="137"/>
      <c r="H461" s="137"/>
      <c r="I461" s="127" t="s">
        <v>865</v>
      </c>
      <c r="J461" s="127"/>
      <c r="K461" s="158"/>
      <c r="L461" s="159"/>
      <c r="M461" s="159"/>
      <c r="N461" s="159"/>
      <c r="O461" s="160"/>
      <c r="P461" s="160"/>
    </row>
    <row r="462" spans="1:16" ht="22.5">
      <c r="A462" s="122"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115-3-1</v>
      </c>
      <c r="B462" s="157"/>
      <c r="C462" s="150"/>
      <c r="D462" s="125"/>
      <c r="E462" s="151"/>
      <c r="F462" s="124" t="s">
        <v>298</v>
      </c>
      <c r="G462" s="133" t="s">
        <v>383</v>
      </c>
      <c r="H462" s="133" t="s">
        <v>382</v>
      </c>
      <c r="I462" s="133" t="s">
        <v>863</v>
      </c>
      <c r="J462" s="122" t="s">
        <v>315</v>
      </c>
      <c r="K462" s="163" t="s">
        <v>1147</v>
      </c>
      <c r="L462" s="75" t="s">
        <v>370</v>
      </c>
      <c r="M462" s="74">
        <v>44740</v>
      </c>
      <c r="N462" s="73" t="s">
        <v>1232</v>
      </c>
      <c r="O462" s="75" t="s">
        <v>370</v>
      </c>
      <c r="P462" s="74">
        <v>44750</v>
      </c>
    </row>
    <row r="463" spans="1:16" ht="22.5">
      <c r="A463" s="122"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115-3-2</v>
      </c>
      <c r="B463" s="157"/>
      <c r="C463" s="150"/>
      <c r="D463" s="125"/>
      <c r="E463" s="151"/>
      <c r="F463" s="132"/>
      <c r="G463" s="133" t="s">
        <v>383</v>
      </c>
      <c r="H463" s="133" t="s">
        <v>382</v>
      </c>
      <c r="I463" s="133" t="s">
        <v>862</v>
      </c>
      <c r="J463" s="122" t="s">
        <v>315</v>
      </c>
      <c r="K463" s="163" t="s">
        <v>1148</v>
      </c>
      <c r="L463" s="75" t="s">
        <v>370</v>
      </c>
      <c r="M463" s="74">
        <v>44740</v>
      </c>
      <c r="N463" s="73" t="s">
        <v>1232</v>
      </c>
      <c r="O463" s="75" t="s">
        <v>370</v>
      </c>
      <c r="P463" s="74">
        <v>44750</v>
      </c>
    </row>
    <row r="464" spans="1:16" s="130" customFormat="1">
      <c r="A464" s="122"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115-4-1</v>
      </c>
      <c r="B464" s="157"/>
      <c r="C464" s="150"/>
      <c r="D464" s="125"/>
      <c r="E464" s="151"/>
      <c r="F464" s="137" t="s">
        <v>299</v>
      </c>
      <c r="G464" s="137"/>
      <c r="H464" s="137"/>
      <c r="I464" s="127" t="s">
        <v>866</v>
      </c>
      <c r="J464" s="127"/>
      <c r="K464" s="158"/>
      <c r="L464" s="159"/>
      <c r="M464" s="159"/>
      <c r="N464" s="159"/>
      <c r="O464" s="160"/>
      <c r="P464" s="160"/>
    </row>
    <row r="465" spans="1:16" s="130" customFormat="1" ht="22.5">
      <c r="A465" s="122"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115-5-1</v>
      </c>
      <c r="B465" s="157"/>
      <c r="C465" s="150"/>
      <c r="D465" s="125"/>
      <c r="E465" s="151"/>
      <c r="F465" s="133" t="s">
        <v>300</v>
      </c>
      <c r="G465" s="133" t="s">
        <v>383</v>
      </c>
      <c r="H465" s="133" t="s">
        <v>382</v>
      </c>
      <c r="I465" s="133" t="s">
        <v>1298</v>
      </c>
      <c r="J465" s="134" t="s">
        <v>867</v>
      </c>
      <c r="K465" s="163"/>
      <c r="L465" s="75" t="s">
        <v>370</v>
      </c>
      <c r="M465" s="74">
        <v>44740</v>
      </c>
      <c r="N465" s="73" t="s">
        <v>1232</v>
      </c>
      <c r="O465" s="75" t="s">
        <v>370</v>
      </c>
      <c r="P465" s="74">
        <v>44750</v>
      </c>
    </row>
    <row r="466" spans="1:16" s="130" customFormat="1" ht="22.5">
      <c r="A466" s="122"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115-6-1</v>
      </c>
      <c r="B466" s="157"/>
      <c r="C466" s="150"/>
      <c r="D466" s="125"/>
      <c r="E466" s="151"/>
      <c r="F466" s="137" t="s">
        <v>301</v>
      </c>
      <c r="G466" s="137"/>
      <c r="H466" s="137"/>
      <c r="I466" s="127" t="s">
        <v>865</v>
      </c>
      <c r="J466" s="127"/>
      <c r="K466" s="158"/>
      <c r="L466" s="159"/>
      <c r="M466" s="159"/>
      <c r="N466" s="159"/>
      <c r="O466" s="160"/>
      <c r="P466" s="160"/>
    </row>
    <row r="467" spans="1:16" ht="45">
      <c r="A467" s="122"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116-1-1</v>
      </c>
      <c r="B467" s="157"/>
      <c r="C467" s="150"/>
      <c r="D467" s="133" t="s">
        <v>102</v>
      </c>
      <c r="E467" s="133" t="s">
        <v>35</v>
      </c>
      <c r="F467" s="133" t="s">
        <v>302</v>
      </c>
      <c r="G467" s="133" t="s">
        <v>1259</v>
      </c>
      <c r="H467" s="133" t="s">
        <v>1260</v>
      </c>
      <c r="I467" s="133" t="s">
        <v>1261</v>
      </c>
      <c r="J467" s="100" t="s">
        <v>1262</v>
      </c>
      <c r="K467" s="163" t="s">
        <v>1161</v>
      </c>
      <c r="L467" s="75" t="s">
        <v>370</v>
      </c>
      <c r="M467" s="74">
        <v>44740</v>
      </c>
      <c r="N467" s="73" t="s">
        <v>1232</v>
      </c>
      <c r="O467" s="75" t="s">
        <v>370</v>
      </c>
      <c r="P467" s="74">
        <v>44750</v>
      </c>
    </row>
    <row r="468" spans="1:16" ht="22.5">
      <c r="A468" s="122"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117-1-1</v>
      </c>
      <c r="B468" s="131"/>
      <c r="C468" s="150"/>
      <c r="D468" s="124" t="s">
        <v>103</v>
      </c>
      <c r="E468" s="124" t="s">
        <v>35</v>
      </c>
      <c r="F468" s="124" t="s">
        <v>303</v>
      </c>
      <c r="G468" s="133" t="s">
        <v>1293</v>
      </c>
      <c r="H468" s="133" t="s">
        <v>384</v>
      </c>
      <c r="I468" s="133" t="s">
        <v>864</v>
      </c>
      <c r="J468" s="122" t="s">
        <v>861</v>
      </c>
      <c r="K468" s="163" t="s">
        <v>1149</v>
      </c>
      <c r="L468" s="75" t="s">
        <v>370</v>
      </c>
      <c r="M468" s="74">
        <v>44740</v>
      </c>
      <c r="N468" s="73" t="s">
        <v>1232</v>
      </c>
      <c r="O468" s="75" t="s">
        <v>370</v>
      </c>
      <c r="P468" s="74">
        <v>44750</v>
      </c>
    </row>
    <row r="469" spans="1:16" ht="22.5">
      <c r="A469" s="122"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117-1-2</v>
      </c>
      <c r="B469" s="157"/>
      <c r="C469" s="150"/>
      <c r="D469" s="125"/>
      <c r="E469" s="125"/>
      <c r="F469" s="125"/>
      <c r="G469" s="133" t="s">
        <v>1293</v>
      </c>
      <c r="H469" s="133" t="s">
        <v>384</v>
      </c>
      <c r="I469" s="133" t="s">
        <v>863</v>
      </c>
      <c r="J469" s="122" t="s">
        <v>861</v>
      </c>
      <c r="K469" s="163" t="s">
        <v>1150</v>
      </c>
      <c r="L469" s="75" t="s">
        <v>370</v>
      </c>
      <c r="M469" s="74">
        <v>44740</v>
      </c>
      <c r="N469" s="73" t="s">
        <v>1232</v>
      </c>
      <c r="O469" s="75" t="s">
        <v>370</v>
      </c>
      <c r="P469" s="74">
        <v>44750</v>
      </c>
    </row>
    <row r="470" spans="1:16" ht="22.5">
      <c r="A470" s="122"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117-1-3</v>
      </c>
      <c r="B470" s="157"/>
      <c r="C470" s="150"/>
      <c r="D470" s="125"/>
      <c r="E470" s="125"/>
      <c r="F470" s="125"/>
      <c r="G470" s="133" t="s">
        <v>1293</v>
      </c>
      <c r="H470" s="133" t="s">
        <v>384</v>
      </c>
      <c r="I470" s="133" t="s">
        <v>862</v>
      </c>
      <c r="J470" s="122" t="s">
        <v>861</v>
      </c>
      <c r="K470" s="163" t="s">
        <v>1151</v>
      </c>
      <c r="L470" s="75" t="s">
        <v>370</v>
      </c>
      <c r="M470" s="74">
        <v>44740</v>
      </c>
      <c r="N470" s="73" t="s">
        <v>1232</v>
      </c>
      <c r="O470" s="75" t="s">
        <v>370</v>
      </c>
      <c r="P470" s="74">
        <v>44750</v>
      </c>
    </row>
    <row r="471" spans="1:16" ht="22.5">
      <c r="A471" s="122"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118-1-1</v>
      </c>
      <c r="B471" s="186"/>
      <c r="C471" s="149"/>
      <c r="D471" s="133" t="s">
        <v>104</v>
      </c>
      <c r="E471" s="133" t="s">
        <v>35</v>
      </c>
      <c r="F471" s="133" t="s">
        <v>304</v>
      </c>
      <c r="G471" s="133" t="s">
        <v>1293</v>
      </c>
      <c r="H471" s="133" t="s">
        <v>1251</v>
      </c>
      <c r="I471" s="133" t="s">
        <v>864</v>
      </c>
      <c r="J471" s="122" t="s">
        <v>1252</v>
      </c>
      <c r="K471" s="163" t="s">
        <v>1155</v>
      </c>
      <c r="L471" s="75" t="s">
        <v>366</v>
      </c>
      <c r="M471" s="74">
        <v>44740</v>
      </c>
      <c r="N471" s="73" t="s">
        <v>1227</v>
      </c>
      <c r="O471" s="75" t="s">
        <v>370</v>
      </c>
      <c r="P471" s="74">
        <v>44750</v>
      </c>
    </row>
    <row r="472" spans="1:16" s="130" customFormat="1" ht="22.5">
      <c r="A472" s="122"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119-1-1</v>
      </c>
      <c r="B472" s="172" t="s">
        <v>105</v>
      </c>
      <c r="C472" s="145" t="s">
        <v>106</v>
      </c>
      <c r="D472" s="145" t="s">
        <v>107</v>
      </c>
      <c r="E472" s="145" t="s">
        <v>35</v>
      </c>
      <c r="F472" s="137" t="s">
        <v>305</v>
      </c>
      <c r="G472" s="137"/>
      <c r="H472" s="137"/>
      <c r="I472" s="46" t="s">
        <v>381</v>
      </c>
      <c r="J472" s="46"/>
      <c r="K472" s="158"/>
      <c r="L472" s="159"/>
      <c r="M472" s="159"/>
      <c r="N472" s="159"/>
      <c r="O472" s="160"/>
      <c r="P472" s="160"/>
    </row>
    <row r="473" spans="1:16" s="130" customFormat="1">
      <c r="A473" s="122"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119-2-1</v>
      </c>
      <c r="B473" s="170"/>
      <c r="C473" s="167"/>
      <c r="D473" s="148"/>
      <c r="E473" s="148"/>
      <c r="F473" s="137" t="s">
        <v>306</v>
      </c>
      <c r="G473" s="137"/>
      <c r="H473" s="137"/>
      <c r="I473" s="46" t="s">
        <v>381</v>
      </c>
      <c r="J473" s="46"/>
      <c r="K473" s="158"/>
      <c r="L473" s="159"/>
      <c r="M473" s="159"/>
      <c r="N473" s="159"/>
      <c r="O473" s="160"/>
      <c r="P473" s="160"/>
    </row>
  </sheetData>
  <autoFilter ref="A10:P473" xr:uid="{5BBE5B88-9450-4DBF-A5BD-089AA7F66955}"/>
  <mergeCells count="2">
    <mergeCell ref="B119:B120"/>
    <mergeCell ref="B139:B140"/>
  </mergeCells>
  <phoneticPr fontId="7"/>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3E20B-94EF-4129-91B4-379FCF99BABF}">
  <sheetPr codeName="Sheet6">
    <pageSetUpPr fitToPage="1"/>
  </sheetPr>
  <dimension ref="A1:P41"/>
  <sheetViews>
    <sheetView showGridLines="0" view="pageBreakPreview" zoomScaleNormal="100" zoomScaleSheetLayoutView="100" workbookViewId="0"/>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5" width="9" style="25"/>
    <col min="16" max="16" width="14.75" style="40" bestFit="1" customWidth="1"/>
    <col min="17" max="16384" width="9" style="25"/>
  </cols>
  <sheetData>
    <row r="1" spans="1:16">
      <c r="A1" s="25" t="s">
        <v>1027</v>
      </c>
    </row>
    <row r="2" spans="1:16">
      <c r="A2" s="25" t="s">
        <v>1026</v>
      </c>
    </row>
    <row r="4" spans="1:16">
      <c r="A4" s="25" t="s">
        <v>359</v>
      </c>
    </row>
    <row r="5" spans="1:16">
      <c r="A5" s="25" t="s">
        <v>360</v>
      </c>
    </row>
    <row r="6" spans="1:16">
      <c r="A6" s="25" t="s">
        <v>1025</v>
      </c>
      <c r="H6" s="33" t="s">
        <v>1024</v>
      </c>
      <c r="I6" s="25" t="s">
        <v>0</v>
      </c>
    </row>
    <row r="7" spans="1:16">
      <c r="A7" s="25" t="s">
        <v>1023</v>
      </c>
      <c r="H7" s="33" t="s">
        <v>1022</v>
      </c>
      <c r="I7" s="25" t="s">
        <v>1</v>
      </c>
    </row>
    <row r="8" spans="1:16" ht="12" thickBot="1">
      <c r="A8" s="27"/>
      <c r="B8" s="27"/>
      <c r="C8" s="27"/>
      <c r="D8" s="28"/>
      <c r="E8" s="28"/>
      <c r="F8" s="27"/>
      <c r="G8" s="27"/>
      <c r="H8" s="27"/>
      <c r="I8" s="27"/>
      <c r="J8" s="28"/>
      <c r="K8" s="27"/>
      <c r="L8" s="27"/>
      <c r="M8" s="27"/>
      <c r="N8" s="27"/>
      <c r="O8" s="27"/>
    </row>
    <row r="9" spans="1:16" ht="12" thickTop="1"/>
    <row r="10" spans="1:16" s="30" customFormat="1" ht="9.9499999999999993" customHeight="1">
      <c r="A10" s="29" t="s">
        <v>12</v>
      </c>
      <c r="B10" s="29" t="s">
        <v>355</v>
      </c>
      <c r="C10" s="29" t="s">
        <v>356</v>
      </c>
      <c r="D10" s="29" t="s">
        <v>357</v>
      </c>
      <c r="E10" s="29" t="s">
        <v>962</v>
      </c>
      <c r="F10" s="29" t="s">
        <v>961</v>
      </c>
      <c r="G10" s="29" t="s">
        <v>960</v>
      </c>
      <c r="H10" s="88" t="s">
        <v>2</v>
      </c>
      <c r="I10" s="88" t="s">
        <v>3</v>
      </c>
      <c r="J10" s="89" t="s">
        <v>334</v>
      </c>
      <c r="K10" s="88" t="s">
        <v>5</v>
      </c>
      <c r="L10" s="88" t="s">
        <v>1021</v>
      </c>
      <c r="M10" s="88" t="s">
        <v>6</v>
      </c>
      <c r="N10" s="88" t="s">
        <v>7</v>
      </c>
      <c r="O10" s="88" t="s">
        <v>8</v>
      </c>
      <c r="P10" s="40"/>
    </row>
    <row r="11" spans="1:16" s="30" customFormat="1" ht="101.25">
      <c r="A11" s="85" t="s">
        <v>1020</v>
      </c>
      <c r="B11" s="79" t="s">
        <v>1019</v>
      </c>
      <c r="C11" s="79" t="s">
        <v>1018</v>
      </c>
      <c r="D11" s="87" t="s">
        <v>1017</v>
      </c>
      <c r="E11" s="86"/>
      <c r="F11" s="79" t="s">
        <v>974</v>
      </c>
      <c r="G11" s="79" t="s">
        <v>1016</v>
      </c>
      <c r="H11" s="77" t="s">
        <v>1015</v>
      </c>
      <c r="I11" s="77" t="s">
        <v>986</v>
      </c>
      <c r="J11" s="76" t="s">
        <v>1161</v>
      </c>
      <c r="K11" s="75" t="s">
        <v>370</v>
      </c>
      <c r="L11" s="74">
        <v>44741</v>
      </c>
      <c r="M11" s="73" t="s">
        <v>1232</v>
      </c>
      <c r="N11" s="75" t="s">
        <v>370</v>
      </c>
      <c r="O11" s="74">
        <v>44750</v>
      </c>
      <c r="P11" s="40"/>
    </row>
    <row r="12" spans="1:16" s="208" customFormat="1" ht="90">
      <c r="A12" s="201" t="s">
        <v>1014</v>
      </c>
      <c r="B12" s="202"/>
      <c r="C12" s="202"/>
      <c r="D12" s="203" t="s">
        <v>1013</v>
      </c>
      <c r="E12" s="204"/>
      <c r="F12" s="205" t="s">
        <v>974</v>
      </c>
      <c r="G12" s="205" t="s">
        <v>973</v>
      </c>
      <c r="H12" s="206" t="s">
        <v>1265</v>
      </c>
      <c r="I12" s="77" t="s">
        <v>986</v>
      </c>
      <c r="J12" s="76" t="s">
        <v>1161</v>
      </c>
      <c r="K12" s="75" t="s">
        <v>370</v>
      </c>
      <c r="L12" s="74">
        <v>44741</v>
      </c>
      <c r="M12" s="73" t="s">
        <v>1232</v>
      </c>
      <c r="N12" s="75" t="s">
        <v>370</v>
      </c>
      <c r="O12" s="74">
        <v>44750</v>
      </c>
      <c r="P12" s="207"/>
    </row>
    <row r="13" spans="1:16" s="30" customFormat="1" ht="67.5">
      <c r="A13" s="62" t="s">
        <v>1012</v>
      </c>
      <c r="B13" s="190"/>
      <c r="C13" s="190"/>
      <c r="D13" s="191" t="s">
        <v>1011</v>
      </c>
      <c r="E13" s="192"/>
      <c r="F13" s="193" t="s">
        <v>974</v>
      </c>
      <c r="G13" s="193" t="s">
        <v>973</v>
      </c>
      <c r="H13" s="194" t="s">
        <v>1010</v>
      </c>
      <c r="I13" s="195" t="s">
        <v>1009</v>
      </c>
      <c r="J13" s="76" t="s">
        <v>1228</v>
      </c>
      <c r="K13" s="75" t="s">
        <v>370</v>
      </c>
      <c r="L13" s="74">
        <v>44741</v>
      </c>
      <c r="M13" s="73" t="s">
        <v>1232</v>
      </c>
      <c r="N13" s="75" t="s">
        <v>370</v>
      </c>
      <c r="O13" s="74">
        <v>44750</v>
      </c>
      <c r="P13" s="40"/>
    </row>
    <row r="14" spans="1:16" s="30" customFormat="1" ht="78.75">
      <c r="A14" s="62" t="s">
        <v>1008</v>
      </c>
      <c r="B14" s="190"/>
      <c r="C14" s="190"/>
      <c r="D14" s="191" t="s">
        <v>1007</v>
      </c>
      <c r="E14" s="192"/>
      <c r="F14" s="193" t="s">
        <v>974</v>
      </c>
      <c r="G14" s="193" t="s">
        <v>973</v>
      </c>
      <c r="H14" s="196" t="s">
        <v>1006</v>
      </c>
      <c r="I14" s="195" t="s">
        <v>1005</v>
      </c>
      <c r="J14" s="91" t="s">
        <v>1174</v>
      </c>
      <c r="K14" s="75" t="s">
        <v>370</v>
      </c>
      <c r="L14" s="74">
        <v>44741</v>
      </c>
      <c r="M14" s="73" t="s">
        <v>1232</v>
      </c>
      <c r="N14" s="75" t="s">
        <v>370</v>
      </c>
      <c r="O14" s="74">
        <v>44750</v>
      </c>
      <c r="P14" s="40"/>
    </row>
    <row r="15" spans="1:16" s="42" customFormat="1" ht="22.5">
      <c r="A15" s="62" t="s">
        <v>1004</v>
      </c>
      <c r="B15" s="190"/>
      <c r="C15" s="190"/>
      <c r="D15" s="197" t="s">
        <v>1003</v>
      </c>
      <c r="E15" s="198"/>
      <c r="F15" s="199" t="s">
        <v>974</v>
      </c>
      <c r="G15" s="199" t="s">
        <v>973</v>
      </c>
      <c r="H15" s="55" t="s">
        <v>1054</v>
      </c>
      <c r="I15" s="200"/>
      <c r="J15" s="90"/>
      <c r="K15" s="53"/>
      <c r="L15" s="54"/>
      <c r="M15" s="53"/>
      <c r="N15" s="53"/>
      <c r="O15" s="53"/>
      <c r="P15" s="63"/>
    </row>
    <row r="16" spans="1:16" s="30" customFormat="1" ht="102" customHeight="1">
      <c r="A16" s="62" t="s">
        <v>1002</v>
      </c>
      <c r="B16" s="69"/>
      <c r="C16" s="69"/>
      <c r="D16" s="84" t="s">
        <v>1001</v>
      </c>
      <c r="E16" s="80" t="s">
        <v>1000</v>
      </c>
      <c r="F16" s="79" t="s">
        <v>974</v>
      </c>
      <c r="G16" s="79" t="s">
        <v>973</v>
      </c>
      <c r="H16" s="78" t="s">
        <v>999</v>
      </c>
      <c r="I16" s="77" t="s">
        <v>986</v>
      </c>
      <c r="J16" s="76" t="s">
        <v>1229</v>
      </c>
      <c r="K16" s="75" t="s">
        <v>370</v>
      </c>
      <c r="L16" s="74">
        <v>44741</v>
      </c>
      <c r="M16" s="73" t="s">
        <v>1232</v>
      </c>
      <c r="N16" s="75" t="s">
        <v>370</v>
      </c>
      <c r="O16" s="74">
        <v>44750</v>
      </c>
      <c r="P16" s="40"/>
    </row>
    <row r="17" spans="1:16" s="42" customFormat="1" ht="22.5">
      <c r="A17" s="62" t="s">
        <v>998</v>
      </c>
      <c r="B17" s="69"/>
      <c r="C17" s="69"/>
      <c r="D17" s="69"/>
      <c r="E17" s="56" t="s">
        <v>997</v>
      </c>
      <c r="F17" s="61" t="s">
        <v>974</v>
      </c>
      <c r="G17" s="61" t="s">
        <v>973</v>
      </c>
      <c r="H17" s="55" t="s">
        <v>996</v>
      </c>
      <c r="I17" s="83"/>
      <c r="J17" s="82"/>
      <c r="K17" s="53"/>
      <c r="L17" s="54"/>
      <c r="M17" s="53"/>
      <c r="N17" s="53"/>
      <c r="O17" s="53"/>
      <c r="P17" s="63"/>
    </row>
    <row r="18" spans="1:16" s="42" customFormat="1" ht="38.25" customHeight="1">
      <c r="A18" s="62" t="s">
        <v>995</v>
      </c>
      <c r="B18" s="69"/>
      <c r="C18" s="69"/>
      <c r="D18" s="69"/>
      <c r="E18" s="57" t="s">
        <v>994</v>
      </c>
      <c r="F18" s="61" t="s">
        <v>974</v>
      </c>
      <c r="G18" s="61" t="s">
        <v>973</v>
      </c>
      <c r="H18" s="55" t="s">
        <v>993</v>
      </c>
      <c r="I18" s="55"/>
      <c r="J18" s="90"/>
      <c r="K18" s="53"/>
      <c r="L18" s="54"/>
      <c r="M18" s="53"/>
      <c r="N18" s="53"/>
      <c r="O18" s="53"/>
      <c r="P18" s="63"/>
    </row>
    <row r="19" spans="1:16" s="30" customFormat="1" ht="112.5">
      <c r="A19" s="62" t="s">
        <v>992</v>
      </c>
      <c r="B19" s="69"/>
      <c r="C19" s="69"/>
      <c r="D19" s="67"/>
      <c r="E19" s="80" t="s">
        <v>991</v>
      </c>
      <c r="F19" s="79" t="s">
        <v>974</v>
      </c>
      <c r="G19" s="79" t="s">
        <v>973</v>
      </c>
      <c r="H19" s="78" t="s">
        <v>990</v>
      </c>
      <c r="I19" s="77" t="s">
        <v>986</v>
      </c>
      <c r="J19" s="76" t="s">
        <v>1230</v>
      </c>
      <c r="K19" s="75" t="s">
        <v>370</v>
      </c>
      <c r="L19" s="74">
        <v>44741</v>
      </c>
      <c r="M19" s="73" t="s">
        <v>1232</v>
      </c>
      <c r="N19" s="75" t="s">
        <v>370</v>
      </c>
      <c r="O19" s="74">
        <v>44750</v>
      </c>
      <c r="P19" s="81"/>
    </row>
    <row r="20" spans="1:16" s="42" customFormat="1" ht="22.5">
      <c r="A20" s="62" t="s">
        <v>989</v>
      </c>
      <c r="B20" s="69"/>
      <c r="C20" s="69"/>
      <c r="D20" s="57" t="s">
        <v>988</v>
      </c>
      <c r="E20" s="56" t="s">
        <v>987</v>
      </c>
      <c r="F20" s="61" t="s">
        <v>974</v>
      </c>
      <c r="G20" s="61" t="s">
        <v>973</v>
      </c>
      <c r="H20" s="46" t="s">
        <v>964</v>
      </c>
      <c r="I20" s="83"/>
      <c r="J20" s="82"/>
      <c r="K20" s="72"/>
      <c r="L20" s="71"/>
      <c r="M20" s="70"/>
      <c r="N20" s="53"/>
      <c r="O20" s="53"/>
      <c r="P20" s="63"/>
    </row>
    <row r="21" spans="1:16" s="30" customFormat="1" ht="101.25">
      <c r="A21" s="62" t="s">
        <v>985</v>
      </c>
      <c r="B21" s="69"/>
      <c r="C21" s="69"/>
      <c r="D21" s="99" t="s">
        <v>984</v>
      </c>
      <c r="E21" s="100" t="s">
        <v>983</v>
      </c>
      <c r="F21" s="79" t="s">
        <v>974</v>
      </c>
      <c r="G21" s="79" t="s">
        <v>973</v>
      </c>
      <c r="H21" s="78" t="s">
        <v>999</v>
      </c>
      <c r="I21" s="77" t="s">
        <v>986</v>
      </c>
      <c r="J21" s="76" t="s">
        <v>1229</v>
      </c>
      <c r="K21" s="75" t="s">
        <v>370</v>
      </c>
      <c r="L21" s="74">
        <v>44741</v>
      </c>
      <c r="M21" s="73" t="s">
        <v>1232</v>
      </c>
      <c r="N21" s="75" t="s">
        <v>370</v>
      </c>
      <c r="O21" s="74">
        <v>44750</v>
      </c>
      <c r="P21" s="40"/>
    </row>
    <row r="22" spans="1:16" s="42" customFormat="1" ht="38.25" customHeight="1">
      <c r="A22" s="62" t="s">
        <v>982</v>
      </c>
      <c r="B22" s="69"/>
      <c r="C22" s="69"/>
      <c r="D22" s="296" t="s">
        <v>981</v>
      </c>
      <c r="E22" s="297"/>
      <c r="F22" s="61" t="s">
        <v>974</v>
      </c>
      <c r="G22" s="61" t="s">
        <v>973</v>
      </c>
      <c r="H22" s="46" t="s">
        <v>964</v>
      </c>
      <c r="I22" s="55"/>
      <c r="J22" s="90"/>
      <c r="K22" s="53"/>
      <c r="L22" s="54"/>
      <c r="M22" s="53"/>
      <c r="N22" s="53"/>
      <c r="O22" s="53"/>
      <c r="P22" s="63"/>
    </row>
    <row r="23" spans="1:16" s="42" customFormat="1" ht="38.25" customHeight="1">
      <c r="A23" s="62" t="s">
        <v>980</v>
      </c>
      <c r="B23" s="69"/>
      <c r="C23" s="68" t="s">
        <v>979</v>
      </c>
      <c r="D23" s="65" t="s">
        <v>978</v>
      </c>
      <c r="E23" s="64"/>
      <c r="F23" s="61" t="s">
        <v>974</v>
      </c>
      <c r="G23" s="61" t="s">
        <v>973</v>
      </c>
      <c r="H23" s="55" t="s">
        <v>977</v>
      </c>
      <c r="I23" s="55"/>
      <c r="J23" s="90"/>
      <c r="K23" s="53"/>
      <c r="L23" s="54"/>
      <c r="M23" s="53"/>
      <c r="N23" s="53"/>
      <c r="O23" s="53"/>
      <c r="P23" s="63"/>
    </row>
    <row r="24" spans="1:16" s="42" customFormat="1" ht="38.25" customHeight="1">
      <c r="A24" s="62" t="s">
        <v>976</v>
      </c>
      <c r="B24" s="67"/>
      <c r="C24" s="66"/>
      <c r="D24" s="65" t="s">
        <v>975</v>
      </c>
      <c r="E24" s="64"/>
      <c r="F24" s="61" t="s">
        <v>974</v>
      </c>
      <c r="G24" s="61" t="s">
        <v>973</v>
      </c>
      <c r="H24" s="46" t="s">
        <v>964</v>
      </c>
      <c r="I24" s="55"/>
      <c r="J24" s="90"/>
      <c r="K24" s="53"/>
      <c r="L24" s="54"/>
      <c r="M24" s="53"/>
      <c r="N24" s="53"/>
      <c r="O24" s="53"/>
      <c r="P24" s="63"/>
    </row>
    <row r="25" spans="1:16" s="42" customFormat="1" ht="38.25" customHeight="1">
      <c r="A25" s="62" t="s">
        <v>972</v>
      </c>
      <c r="B25" s="61" t="s">
        <v>971</v>
      </c>
      <c r="C25" s="60" t="s">
        <v>970</v>
      </c>
      <c r="D25" s="59"/>
      <c r="E25" s="58"/>
      <c r="F25" s="57" t="s">
        <v>969</v>
      </c>
      <c r="G25" s="56" t="s">
        <v>968</v>
      </c>
      <c r="H25" s="46" t="s">
        <v>964</v>
      </c>
      <c r="I25" s="55"/>
      <c r="J25" s="90"/>
      <c r="K25" s="53"/>
      <c r="L25" s="54"/>
      <c r="M25" s="53"/>
      <c r="N25" s="53"/>
      <c r="O25" s="53"/>
    </row>
    <row r="26" spans="1:16" s="42" customFormat="1" ht="38.25" customHeight="1">
      <c r="A26" s="52" t="s">
        <v>967</v>
      </c>
      <c r="B26" s="51"/>
      <c r="C26" s="50" t="s">
        <v>966</v>
      </c>
      <c r="D26" s="49"/>
      <c r="E26" s="48"/>
      <c r="F26" s="47" t="s">
        <v>965</v>
      </c>
      <c r="G26" s="47" t="s">
        <v>965</v>
      </c>
      <c r="H26" s="46" t="s">
        <v>964</v>
      </c>
      <c r="I26" s="45"/>
      <c r="J26" s="92"/>
      <c r="K26" s="43"/>
      <c r="L26" s="44"/>
      <c r="M26" s="43"/>
      <c r="N26" s="43"/>
      <c r="O26" s="43"/>
    </row>
    <row r="27" spans="1:16" s="30" customFormat="1">
      <c r="D27" s="41"/>
      <c r="E27" s="41"/>
      <c r="J27" s="41"/>
      <c r="P27" s="40"/>
    </row>
    <row r="28" spans="1:16" s="30" customFormat="1">
      <c r="D28" s="41"/>
      <c r="E28" s="41"/>
      <c r="J28" s="41"/>
      <c r="P28" s="40"/>
    </row>
    <row r="29" spans="1:16" s="30" customFormat="1">
      <c r="D29" s="41"/>
      <c r="E29" s="41"/>
      <c r="J29" s="41"/>
      <c r="P29" s="40"/>
    </row>
    <row r="30" spans="1:16" s="30" customFormat="1">
      <c r="D30" s="41"/>
      <c r="E30" s="41"/>
      <c r="J30" s="41"/>
      <c r="P30" s="40"/>
    </row>
    <row r="31" spans="1:16" s="30" customFormat="1">
      <c r="D31" s="41"/>
      <c r="E31" s="41"/>
      <c r="J31" s="41"/>
      <c r="P31" s="40"/>
    </row>
    <row r="32" spans="1:16" s="30" customFormat="1">
      <c r="D32" s="41"/>
      <c r="E32" s="41"/>
      <c r="J32" s="41"/>
      <c r="P32" s="40"/>
    </row>
    <row r="33" spans="4:16" s="30" customFormat="1">
      <c r="D33" s="41"/>
      <c r="E33" s="41"/>
      <c r="J33" s="41"/>
      <c r="P33" s="40"/>
    </row>
    <row r="34" spans="4:16" s="30" customFormat="1">
      <c r="D34" s="41"/>
      <c r="E34" s="41"/>
      <c r="J34" s="41"/>
      <c r="P34" s="40"/>
    </row>
    <row r="35" spans="4:16" s="30" customFormat="1">
      <c r="D35" s="41"/>
      <c r="E35" s="41"/>
      <c r="J35" s="41"/>
      <c r="P35" s="40"/>
    </row>
    <row r="36" spans="4:16" s="30" customFormat="1">
      <c r="D36" s="41"/>
      <c r="E36" s="41"/>
      <c r="J36" s="41"/>
      <c r="P36" s="40"/>
    </row>
    <row r="37" spans="4:16" s="30" customFormat="1">
      <c r="D37" s="41"/>
      <c r="E37" s="41"/>
      <c r="J37" s="41"/>
      <c r="P37" s="40"/>
    </row>
    <row r="38" spans="4:16" s="30" customFormat="1">
      <c r="D38" s="41"/>
      <c r="E38" s="41"/>
      <c r="J38" s="41"/>
      <c r="P38" s="40"/>
    </row>
    <row r="39" spans="4:16" s="30" customFormat="1">
      <c r="D39" s="41"/>
      <c r="E39" s="41"/>
      <c r="J39" s="41"/>
      <c r="P39" s="40"/>
    </row>
    <row r="40" spans="4:16" s="30" customFormat="1">
      <c r="D40" s="41"/>
      <c r="E40" s="41"/>
      <c r="J40" s="41"/>
      <c r="P40" s="40"/>
    </row>
    <row r="41" spans="4:16" s="30" customFormat="1">
      <c r="D41" s="41"/>
      <c r="E41" s="41"/>
      <c r="J41" s="41"/>
      <c r="P41" s="40"/>
    </row>
  </sheetData>
  <autoFilter ref="A10:P10" xr:uid="{BC63E20B-94EF-4129-91B4-379FCF99BABF}"/>
  <mergeCells count="1">
    <mergeCell ref="D22:E22"/>
  </mergeCells>
  <phoneticPr fontId="7"/>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1.1.WA1020201</vt:lpstr>
      <vt:lpstr>1.2.WA1020202</vt:lpstr>
      <vt:lpstr>1.3. 取引単体</vt:lpstr>
      <vt:lpstr>'1.1.WA1020201'!Print_Area</vt:lpstr>
      <vt:lpstr>'1.2.WA1020202'!Print_Area</vt:lpstr>
      <vt:lpstr>'1.3. 取引単体'!Print_Area</vt:lpstr>
      <vt:lpstr>表紙!Print_Area</vt:lpstr>
      <vt:lpstr>変更履歴!Print_Area</vt:lpstr>
      <vt:lpstr>目次!Print_Area</vt:lpstr>
      <vt:lpstr>'1.1.WA1020201'!Print_Titles</vt:lpstr>
      <vt:lpstr>'1.2.WA1020202'!Print_Titles</vt:lpstr>
      <vt:lpstr>'1.3.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2022-09-22T02:45:08Z</dcterms:created>
  <dcterms:modified xsi:type="dcterms:W3CDTF">2022-09-30T01:28:18Z</dcterms:modified>
</cp:coreProperties>
</file>