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B70ED14F-110D-41CD-98F2-9BC8A894ED87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state="hidden" r:id="rId7"/>
  </sheets>
  <definedNames>
    <definedName name="_xlnm.Print_Area" localSheetId="3">'1.1. Webサービス取引概要'!$A$1:$AI$17</definedName>
    <definedName name="_xlnm.Print_Area" localSheetId="5">'2. B10101（顧客検索）'!$A$1:$AI$91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37" l="1"/>
  <c r="AG2" i="37"/>
  <c r="S1" i="13"/>
  <c r="AG2" i="13"/>
  <c r="AG1" i="42"/>
  <c r="AC1" i="43"/>
  <c r="AG1" i="43"/>
  <c r="E3" i="42"/>
  <c r="AG2" i="48"/>
  <c r="AC3" i="43"/>
  <c r="E1" i="42"/>
  <c r="E1" i="43"/>
  <c r="S1" i="42"/>
  <c r="AC1" i="13"/>
  <c r="AC1" i="42"/>
  <c r="AC3" i="13"/>
  <c r="E2" i="43"/>
  <c r="AG3" i="42"/>
  <c r="S1" i="48"/>
  <c r="I25" i="36"/>
  <c r="E2" i="42"/>
  <c r="AG1" i="48"/>
  <c r="E2" i="48"/>
  <c r="E3" i="13"/>
  <c r="AC1" i="48"/>
  <c r="E1" i="48"/>
  <c r="S1" i="43"/>
  <c r="E3" i="43"/>
  <c r="E1" i="13"/>
  <c r="AG2" i="43"/>
  <c r="AC3" i="48"/>
  <c r="AC2" i="37"/>
  <c r="E2" i="13"/>
  <c r="AG3" i="13"/>
  <c r="AG2" i="42"/>
  <c r="E3" i="48"/>
  <c r="AC3" i="42"/>
  <c r="AG1" i="13"/>
  <c r="AG3" i="48"/>
  <c r="AG3" i="43"/>
  <c r="AC2" i="13"/>
  <c r="AC2" i="48"/>
  <c r="AC2" i="43"/>
  <c r="AC2" i="42"/>
</calcChain>
</file>

<file path=xl/sharedStrings.xml><?xml version="1.0" encoding="utf-8"?>
<sst xmlns="http://schemas.openxmlformats.org/spreadsheetml/2006/main" count="235" uniqueCount="172">
  <si>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</si>
  <si>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</si>
  <si>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</si>
  <si>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</si>
  <si>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</si>
  <si>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</si>
  <si>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</si>
  <si>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</si>
  <si>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</si>
  <si>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</si>
  <si>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</si>
  <si>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</si>
  <si>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</si>
  <si>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</si>
  <si>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</si>
  <si>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</si>
  <si>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</si>
  <si>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</si>
  <si>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</si>
  <si>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</si>
  <si>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</si>
  <si>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</si>
  <si>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</si>
  <si>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</si>
  <si>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</si>
  <si>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</si>
  <si>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</si>
  <si>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</si>
  <si>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</si>
  <si>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</si>
  <si>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</si>
  <si>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</si>
  <si>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</si>
  <si>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</si>
  <si>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</si>
  <si>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</si>
  <si>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</si>
  <si>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</si>
  <si>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</si>
  <si>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</si>
  <si>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</si>
  <si>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</si>
  <si>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</si>
  <si>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</si>
  <si>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</si>
  <si>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</si>
  <si>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</si>
  <si>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</si>
  <si>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</si>
  <si>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</si>
  <si>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</si>
  <si>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</si>
  <si>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</si>
  <si>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</si>
  <si>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</si>
  <si>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</si>
  <si>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</si>
  <si>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</si>
  <si>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</si>
  <si>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</si>
  <si>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</si>
  <si>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</si>
  <si>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</si>
  <si>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</si>
  <si>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</si>
  <si>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</si>
  <si>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</si>
  <si>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</si>
  <si>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</si>
  <si>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サンプルプロジェクト</t>
    <phoneticPr fontId="5"/>
  </si>
  <si>
    <t>顧客管理システム</t>
    <phoneticPr fontId="5"/>
  </si>
  <si>
    <t>サンプルシステム</t>
    <phoneticPr fontId="5"/>
  </si>
  <si>
    <t>TIS</t>
    <phoneticPr fontId="5"/>
  </si>
  <si>
    <t>2. B010101（顧客検索）</t>
    <phoneticPr fontId="5"/>
  </si>
  <si>
    <t>I</t>
  </si>
  <si>
    <t>O</t>
  </si>
  <si>
    <t>○</t>
  </si>
  <si>
    <t>-</t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</si>
  <si>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</si>
  <si>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</si>
  <si>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</si>
  <si>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</si>
  <si>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</si>
  <si>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</si>
  <si>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</si>
  <si>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</si>
  <si>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</si>
  <si>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</si>
  <si>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</si>
  <si>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</si>
  <si>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</si>
  <si>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</si>
  <si>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</si>
  <si>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</si>
  <si>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</si>
  <si>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検索条件</t>
    <rPh sb="0" eb="2">
      <t>ケンサク</t>
    </rPh>
    <rPh sb="2" eb="4">
      <t>ジョウケン</t>
    </rPh>
    <phoneticPr fontId="5"/>
  </si>
  <si>
    <t>=</t>
    <phoneticPr fontId="5"/>
  </si>
  <si>
    <t>顧客</t>
    <rPh sb="0" eb="2">
      <t>コキャク</t>
    </rPh>
    <phoneticPr fontId="5"/>
  </si>
  <si>
    <t>顧客ID</t>
    <phoneticPr fontId="5"/>
  </si>
  <si>
    <t>顧客ID</t>
    <phoneticPr fontId="5"/>
  </si>
  <si>
    <t>顧客名</t>
    <phoneticPr fontId="5"/>
  </si>
  <si>
    <t>顧客名</t>
    <phoneticPr fontId="5"/>
  </si>
  <si>
    <t>業種コード</t>
    <phoneticPr fontId="5"/>
  </si>
  <si>
    <t>業種コード（入力値）</t>
    <rPh sb="0" eb="2">
      <t>ギョウシュ</t>
    </rPh>
    <phoneticPr fontId="5"/>
  </si>
  <si>
    <t>LIKE</t>
    <phoneticPr fontId="5"/>
  </si>
  <si>
    <t>AND 顧客.業種コード</t>
    <rPh sb="7" eb="9">
      <t>ギョウシュ</t>
    </rPh>
    <phoneticPr fontId="5"/>
  </si>
  <si>
    <t>2. B010101（顧客検索）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</si>
  <si>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</si>
  <si>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GET</t>
    <phoneticPr fontId="5"/>
  </si>
  <si>
    <t>顧客検索</t>
    <phoneticPr fontId="5"/>
  </si>
  <si>
    <t>顧客検索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</si>
  <si>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</si>
  <si>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</si>
  <si>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B10101</t>
    <phoneticPr fontId="5"/>
  </si>
  <si>
    <t>指定された検索条件に合致する顧客を検索し、検索結果を返却する。</t>
    <phoneticPr fontId="5"/>
  </si>
  <si>
    <t>なし。</t>
    <phoneticPr fontId="5"/>
  </si>
  <si>
    <t>顧客検索要求電文</t>
    <rPh sb="0" eb="2">
      <t>コキャク</t>
    </rPh>
    <rPh sb="2" eb="4">
      <t>ケンサク</t>
    </rPh>
    <phoneticPr fontId="5"/>
  </si>
  <si>
    <t>顧客検索応答電文</t>
    <rPh sb="0" eb="2">
      <t>コキャク</t>
    </rPh>
    <rPh sb="2" eb="4">
      <t>ケンサク</t>
    </rPh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</si>
  <si>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</si>
  <si>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</si>
  <si>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検索結果上限エラー：検索結果が上限件数を超えた場合。</t>
    <rPh sb="0" eb="2">
      <t>ケンサク</t>
    </rPh>
    <rPh sb="2" eb="4">
      <t>ケッカ</t>
    </rPh>
    <rPh sb="4" eb="6">
      <t>ジョウゲン</t>
    </rPh>
    <rPh sb="10" eb="12">
      <t>ケンサク</t>
    </rPh>
    <rPh sb="12" eb="14">
      <t>ケッカ</t>
    </rPh>
    <rPh sb="15" eb="17">
      <t>ジョウゲン</t>
    </rPh>
    <rPh sb="17" eb="19">
      <t>ケンスウ</t>
    </rPh>
    <rPh sb="20" eb="21">
      <t>コ</t>
    </rPh>
    <rPh sb="23" eb="25">
      <t>バアイ</t>
    </rPh>
    <phoneticPr fontId="5"/>
  </si>
  <si>
    <t>400
(Bad Request)</t>
    <phoneticPr fontId="5"/>
  </si>
  <si>
    <r>
      <t xml:space="preserve">200
</t>
    </r>
    <r>
      <rPr>
        <sz val="9"/>
        <rFont val="ＭＳ 明朝"/>
        <family val="1"/>
        <charset val="128"/>
      </rPr>
      <t>(OK)</t>
    </r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</si>
  <si>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</si>
  <si>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</si>
  <si>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</si>
  <si>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</si>
  <si>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</si>
  <si>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</si>
  <si>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（ドメイン別）</t>
    <phoneticPr fontId="5"/>
  </si>
  <si>
    <t>(2) 検索結果の上限件数チェック</t>
    <rPh sb="4" eb="6">
      <t>ケンサク</t>
    </rPh>
    <rPh sb="6" eb="8">
      <t>ケッカ</t>
    </rPh>
    <rPh sb="9" eb="11">
      <t>ジョウゲン</t>
    </rPh>
    <rPh sb="11" eb="13">
      <t>ケンスウ</t>
    </rPh>
    <phoneticPr fontId="5"/>
  </si>
  <si>
    <t>検索処理と同じ条件で件数を取得する。</t>
    <rPh sb="0" eb="2">
      <t>ケンサク</t>
    </rPh>
    <rPh sb="2" eb="4">
      <t>ショリ</t>
    </rPh>
    <rPh sb="5" eb="6">
      <t>オナ</t>
    </rPh>
    <rPh sb="7" eb="9">
      <t>ジョウケン</t>
    </rPh>
    <rPh sb="10" eb="12">
      <t>ケンスウ</t>
    </rPh>
    <rPh sb="13" eb="15">
      <t>シュトク</t>
    </rPh>
    <phoneticPr fontId="5"/>
  </si>
  <si>
    <t>HTTPステータスコード</t>
    <phoneticPr fontId="5"/>
  </si>
  <si>
    <t>メッセージID</t>
    <phoneticPr fontId="5"/>
  </si>
  <si>
    <t>400(Bad Request)</t>
    <phoneticPr fontId="5"/>
  </si>
  <si>
    <t>件数が1000件を超える場合は業務例外を送出する。</t>
    <rPh sb="0" eb="2">
      <t>ケンスウ</t>
    </rPh>
    <rPh sb="7" eb="8">
      <t>ケン</t>
    </rPh>
    <rPh sb="9" eb="10">
      <t>コ</t>
    </rPh>
    <rPh sb="12" eb="14">
      <t>バアイ</t>
    </rPh>
    <rPh sb="15" eb="17">
      <t>ギョウム</t>
    </rPh>
    <rPh sb="17" eb="19">
      <t>レイガイ</t>
    </rPh>
    <rPh sb="20" eb="22">
      <t>ソウシュツ</t>
    </rPh>
    <phoneticPr fontId="5"/>
  </si>
  <si>
    <t>{0}:1000</t>
    <phoneticPr fontId="5"/>
  </si>
  <si>
    <t>(3) 検索処理</t>
    <phoneticPr fontId="5"/>
  </si>
  <si>
    <t>顧客.顧客名</t>
    <rPh sb="3" eb="5">
      <t>コキャク</t>
    </rPh>
    <rPh sb="5" eb="6">
      <t>メイ</t>
    </rPh>
    <phoneticPr fontId="5"/>
  </si>
  <si>
    <t>顧客名%（入力値）</t>
    <rPh sb="0" eb="2">
      <t>コキャク</t>
    </rPh>
    <rPh sb="2" eb="3">
      <t>メイ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</si>
  <si>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</si>
  <si>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</si>
  <si>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【外部インタフェース設計書_B10101P_顧客検索応答電文_(JSON)】を参照。</t>
    <phoneticPr fontId="5"/>
  </si>
  <si>
    <t>B10101P</t>
    <phoneticPr fontId="5"/>
  </si>
  <si>
    <t>顧客検索応答電文</t>
    <rPh sb="0" eb="2">
      <t>コキャク</t>
    </rPh>
    <rPh sb="2" eb="4">
      <t>ケンサク</t>
    </rPh>
    <rPh sb="4" eb="6">
      <t>オウトウ</t>
    </rPh>
    <rPh sb="6" eb="8">
      <t>デンブン</t>
    </rPh>
    <phoneticPr fontId="5"/>
  </si>
  <si>
    <t>検索条件は入力値が指定された場合のみ検索条件に含める。</t>
    <rPh sb="0" eb="2">
      <t>ケンサク</t>
    </rPh>
    <rPh sb="2" eb="4">
      <t>ジョウケン</t>
    </rPh>
    <rPh sb="5" eb="8">
      <t>ニュウリョクチ</t>
    </rPh>
    <rPh sb="9" eb="11">
      <t>シテイ</t>
    </rPh>
    <rPh sb="14" eb="16">
      <t>バアイ</t>
    </rPh>
    <rPh sb="18" eb="20">
      <t>ケンサク</t>
    </rPh>
    <rPh sb="20" eb="22">
      <t>ジョウケン</t>
    </rPh>
    <rPh sb="23" eb="24">
      <t>フク</t>
    </rPh>
    <phoneticPr fontId="5"/>
  </si>
  <si>
    <t>ソート順は顧客名の昇順とする。</t>
    <rPh sb="3" eb="4">
      <t>ジュン</t>
    </rPh>
    <rPh sb="5" eb="7">
      <t>コキャク</t>
    </rPh>
    <rPh sb="7" eb="8">
      <t>メイ</t>
    </rPh>
    <rPh sb="9" eb="11">
      <t>ショウジュン</t>
    </rPh>
    <phoneticPr fontId="5"/>
  </si>
  <si>
    <t>FB1999901</t>
    <phoneticPr fontId="5"/>
  </si>
  <si>
    <t>errors.upper.limit</t>
    <phoneticPr fontId="5"/>
  </si>
  <si>
    <t>No.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</si>
  <si>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</si>
  <si>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</si>
  <si>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</si>
  <si>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</si>
  <si>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顧客名</t>
    <rPh sb="0" eb="2">
      <t>コキャク</t>
    </rPh>
    <rPh sb="2" eb="3">
      <t>メイ</t>
    </rPh>
    <phoneticPr fontId="5"/>
  </si>
  <si>
    <t>業種コード</t>
    <rPh sb="0" eb="2">
      <t>ギョウシュ</t>
    </rPh>
    <phoneticPr fontId="5"/>
  </si>
  <si>
    <t>顧客名</t>
    <rPh sb="0" eb="3">
      <t>コキャクメイ</t>
    </rPh>
    <phoneticPr fontId="5"/>
  </si>
  <si>
    <t>クエリ―パラメータ</t>
    <phoneticPr fontId="5"/>
  </si>
  <si>
    <t>FB1999902</t>
    <phoneticPr fontId="5"/>
  </si>
  <si>
    <t>clientName</t>
    <phoneticPr fontId="5"/>
  </si>
  <si>
    <t>industryCode</t>
    <phoneticPr fontId="5"/>
  </si>
  <si>
    <t>clienId</t>
    <phoneticPr fontId="5"/>
  </si>
  <si>
    <t>versionNo</t>
    <phoneticPr fontId="5"/>
  </si>
  <si>
    <t>バージョン番号</t>
    <rPh sb="5" eb="7">
      <t>バンゴウ</t>
    </rPh>
    <phoneticPr fontId="5"/>
  </si>
  <si>
    <t>/clients</t>
    <phoneticPr fontId="5"/>
  </si>
  <si>
    <t>1.1版</t>
    <rPh sb="3" eb="4">
      <t>ハン</t>
    </rPh>
    <phoneticPr fontId="5"/>
  </si>
  <si>
    <t>第１．１版</t>
    <rPh sb="0" eb="1">
      <t>ダイ</t>
    </rPh>
    <rPh sb="4" eb="5">
      <t>ハン</t>
    </rPh>
    <phoneticPr fontId="3"/>
  </si>
  <si>
    <t>新規作成</t>
    <rPh sb="0" eb="2">
      <t>シンキ</t>
    </rPh>
    <rPh sb="2" eb="4">
      <t>サクセイ</t>
    </rPh>
    <phoneticPr fontId="5"/>
  </si>
  <si>
    <t>1.1. Webサービス取引概要</t>
    <phoneticPr fontId="5"/>
  </si>
  <si>
    <t>URLを複数形へ変更</t>
    <rPh sb="4" eb="7">
      <t>フクスウケイ</t>
    </rPh>
    <rPh sb="8" eb="10">
      <t>ヘンコウ</t>
    </rPh>
    <phoneticPr fontId="5"/>
  </si>
  <si>
    <t>2. B10101（顧客検索）</t>
    <phoneticPr fontId="5"/>
  </si>
  <si>
    <t>パラメータ名をキャメルケースへ変更</t>
    <rPh sb="5" eb="6">
      <t>メイ</t>
    </rPh>
    <rPh sb="15" eb="17">
      <t>ヘンコウ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</si>
</sst>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38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13" fillId="0" borderId="0" xfId="2" applyFont="1"/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Alignment="1">
      <alignment horizontal="center" vertical="center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Border="1" applyAlignment="1">
      <alignment horizontal="right" vertical="top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8" fillId="0" borderId="0" xfId="0" applyFont="1"/>
    <xf numFmtId="0" fontId="1" fillId="0" borderId="0" xfId="0" applyFont="1" applyAlignment="1">
      <alignment horizontal="left" vertical="center"/>
    </xf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15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2" applyFont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49" fontId="1" fillId="5" borderId="12" xfId="0" applyNumberFormat="1" applyFont="1" applyFill="1" applyBorder="1"/>
    <xf numFmtId="49" fontId="1" fillId="5" borderId="0" xfId="0" applyNumberFormat="1" applyFont="1" applyFill="1"/>
    <xf numFmtId="49" fontId="1" fillId="5" borderId="13" xfId="0" applyNumberFormat="1" applyFont="1" applyFill="1" applyBorder="1"/>
    <xf numFmtId="49" fontId="0" fillId="0" borderId="0" xfId="0" applyNumberFormat="1"/>
    <xf numFmtId="0" fontId="7" fillId="0" borderId="1" xfId="0" quotePrefix="1" applyFont="1" applyBorder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3" xfId="0" quotePrefix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 vertical="top"/>
    </xf>
    <xf numFmtId="0" fontId="7" fillId="0" borderId="10" xfId="0" applyFont="1" applyBorder="1"/>
    <xf numFmtId="0" fontId="7" fillId="0" borderId="10" xfId="0" applyFont="1" applyBorder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49" fontId="7" fillId="0" borderId="2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10" xfId="0" applyBorder="1" applyAlignment="1">
      <alignment horizontal="right" vertical="top"/>
    </xf>
    <xf numFmtId="31" fontId="13" fillId="0" borderId="0" xfId="6" quotePrefix="1" applyNumberFormat="1" applyFont="1" applyAlignment="1">
      <alignment horizontal="center" vertical="center"/>
    </xf>
    <xf numFmtId="14" fontId="0" fillId="0" borderId="1" xfId="2" applyNumberFormat="1" applyFon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4" xfId="0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4" borderId="18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18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7" fillId="3" borderId="10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58EA7E8-7B63-4C3C-9637-DE247EC5987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573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0584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38673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0964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124398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56107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0196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40067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114873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64585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19623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2203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38673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65251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97205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573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0584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41972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19623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65061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105348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305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57723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5544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55295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38100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0958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318549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269557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顧客検索応答電文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6"/>
      <c r="H22" s="6"/>
    </row>
    <row r="23" spans="6:12" ht="17.25" customHeight="1" x14ac:dyDescent="0.2">
      <c r="F23" s="6"/>
      <c r="G23" s="6"/>
      <c r="H23" s="6"/>
      <c r="I23" s="31"/>
      <c r="J23" s="7" t="s">
        <v>166</v>
      </c>
      <c r="K23" s="31"/>
      <c r="L23" s="31"/>
    </row>
    <row r="24" spans="6:12" ht="13.5" customHeight="1" x14ac:dyDescent="0.2">
      <c r="F24" s="6"/>
      <c r="G24" s="6"/>
      <c r="H24" s="6"/>
      <c r="I24" s="31"/>
      <c r="J24" s="31"/>
      <c r="K24" s="31"/>
      <c r="L24" s="31"/>
    </row>
    <row r="25" spans="6:12" ht="18" customHeight="1" x14ac:dyDescent="0.2">
      <c r="F25" s="6"/>
      <c r="G25" s="6"/>
      <c r="H25" s="6"/>
      <c r="I25" s="127">
        <f ca="1">IF(INDIRECT("変更履歴!D8")="","",MAX(INDIRECT("変更履歴!D8"):INDIRECT("変更履歴!F33")))</f>
        <v>44704</v>
      </c>
      <c r="J25" s="127"/>
      <c r="K25" s="127"/>
      <c r="L25" s="31"/>
    </row>
    <row r="26" spans="6:12" ht="13.5" customHeight="1" x14ac:dyDescent="0.2">
      <c r="F26" s="6"/>
      <c r="G26" s="6"/>
      <c r="H26" s="6"/>
      <c r="I26" s="31"/>
      <c r="J26" s="31"/>
      <c r="K26" s="31"/>
      <c r="L26" s="31"/>
    </row>
    <row r="27" spans="6:12" ht="13.5" customHeight="1" x14ac:dyDescent="0.2">
      <c r="F27" s="6"/>
      <c r="G27" s="6"/>
      <c r="H27" s="6"/>
      <c r="I27" s="31"/>
      <c r="J27" s="31"/>
      <c r="K27" s="31"/>
      <c r="L27" s="31"/>
    </row>
    <row r="28" spans="6:12" ht="13.5" customHeight="1" x14ac:dyDescent="0.2">
      <c r="F28" s="8"/>
      <c r="G28" s="6"/>
      <c r="H28" s="6"/>
      <c r="I28" s="31"/>
      <c r="J28" s="31"/>
      <c r="K28" s="31"/>
      <c r="L28" s="31"/>
    </row>
    <row r="29" spans="6:12" ht="15" customHeight="1" x14ac:dyDescent="0.2">
      <c r="F29" s="6"/>
      <c r="H29" s="6"/>
      <c r="I29" s="31"/>
      <c r="J29" s="31"/>
      <c r="K29" s="31"/>
      <c r="L29" s="31"/>
    </row>
    <row r="30" spans="6:12" ht="13.5" customHeight="1" x14ac:dyDescent="0.2">
      <c r="F30" s="6"/>
      <c r="G30" s="9"/>
      <c r="H30" s="6"/>
      <c r="I30" s="31"/>
      <c r="J30" s="31"/>
      <c r="K30" s="31"/>
      <c r="L30" s="31"/>
    </row>
    <row r="31" spans="6:12" ht="18.75" customHeight="1" x14ac:dyDescent="0.2">
      <c r="F31" s="6"/>
      <c r="G31" s="9"/>
      <c r="H31" s="6"/>
      <c r="I31" s="31"/>
      <c r="J31" s="31"/>
      <c r="K31" s="31"/>
      <c r="L31" s="31"/>
    </row>
    <row r="32" spans="6:12" ht="18.75" x14ac:dyDescent="0.2">
      <c r="F32" s="6"/>
      <c r="G32" s="9"/>
      <c r="H32" s="6"/>
      <c r="I32" s="31"/>
      <c r="J32" s="32"/>
      <c r="K32" s="31"/>
      <c r="L32" s="31"/>
    </row>
    <row r="33" spans="6:19" ht="18.75" x14ac:dyDescent="0.2">
      <c r="F33" s="6"/>
      <c r="H33" s="6"/>
      <c r="I33" s="31"/>
      <c r="J33" s="29"/>
      <c r="K33" s="31"/>
      <c r="L33" s="33"/>
      <c r="M33" s="11"/>
      <c r="N33" s="10"/>
      <c r="O33" s="10"/>
      <c r="P33" s="10"/>
    </row>
    <row r="34" spans="6:19" ht="18.75" x14ac:dyDescent="0.2">
      <c r="F34" s="6"/>
      <c r="H34" s="6"/>
      <c r="I34" s="31"/>
      <c r="J34" s="32"/>
      <c r="K34" s="31"/>
      <c r="L34" s="33"/>
      <c r="M34" s="10"/>
      <c r="N34" s="10"/>
      <c r="O34" s="10"/>
      <c r="P34" s="10"/>
      <c r="Q34" s="62"/>
      <c r="R34" s="63"/>
      <c r="S34" s="63"/>
    </row>
    <row r="35" spans="6:19" ht="13.5" customHeight="1" x14ac:dyDescent="0.15">
      <c r="O35" s="10"/>
      <c r="P35" s="10"/>
      <c r="Q35" s="63"/>
      <c r="R35" s="63"/>
      <c r="S35" s="63"/>
    </row>
    <row r="36" spans="6:19" ht="13.5" customHeight="1" x14ac:dyDescent="0.15">
      <c r="O36" s="64"/>
      <c r="P36" s="63"/>
      <c r="Q36" s="64"/>
      <c r="R36" s="63"/>
      <c r="S36" s="61"/>
    </row>
    <row r="37" spans="6:19" ht="13.5" customHeight="1" x14ac:dyDescent="0.15">
      <c r="P37" s="65"/>
      <c r="R37" s="65"/>
    </row>
    <row r="38" spans="6:19" ht="13.5" customHeight="1" x14ac:dyDescent="0.15">
      <c r="O38" s="65"/>
      <c r="P38" s="65"/>
      <c r="Q38" s="65"/>
      <c r="R38" s="65"/>
      <c r="S38" s="65"/>
    </row>
    <row r="39" spans="6:19" ht="13.5" customHeight="1" x14ac:dyDescent="0.15">
      <c r="O39" s="65"/>
      <c r="P39" s="65"/>
      <c r="Q39" s="65"/>
      <c r="R39" s="65"/>
      <c r="S39" s="6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4" customFormat="1" ht="12" customHeight="1" x14ac:dyDescent="0.15">
      <c r="A1" s="145" t="s">
        <v>0</v>
      </c>
      <c r="B1" s="146"/>
      <c r="C1" s="146"/>
      <c r="D1" s="147"/>
      <c r="E1" s="139" t="s">
        <v>69</v>
      </c>
      <c r="F1" s="140"/>
      <c r="G1" s="140"/>
      <c r="H1" s="140"/>
      <c r="I1" s="140"/>
      <c r="J1" s="140"/>
      <c r="K1" s="140"/>
      <c r="L1" s="140"/>
      <c r="M1" s="140"/>
      <c r="N1" s="141"/>
      <c r="O1" s="148" t="s">
        <v>2</v>
      </c>
      <c r="P1" s="149"/>
      <c r="Q1" s="149"/>
      <c r="R1" s="150"/>
      <c r="S1" s="157" t="s">
        <v>67</v>
      </c>
      <c r="T1" s="158"/>
      <c r="U1" s="158"/>
      <c r="V1" s="158"/>
      <c r="W1" s="158"/>
      <c r="X1" s="158"/>
      <c r="Y1" s="158"/>
      <c r="Z1" s="159"/>
      <c r="AA1" s="145" t="s">
        <v>10</v>
      </c>
      <c r="AB1" s="147"/>
      <c r="AC1" s="128" t="s">
        <v>72</v>
      </c>
      <c r="AD1" s="129"/>
      <c r="AE1" s="129"/>
      <c r="AF1" s="130"/>
      <c r="AG1" s="132">
        <f>IF(D8="","",D8)</f>
        <v>43718</v>
      </c>
      <c r="AH1" s="133"/>
      <c r="AI1" s="134"/>
      <c r="AJ1" s="12"/>
      <c r="AK1" s="12"/>
      <c r="AL1" s="12"/>
      <c r="AM1" s="12"/>
      <c r="AN1" s="13"/>
    </row>
    <row r="2" spans="1:40" s="14" customFormat="1" ht="12" customHeight="1" x14ac:dyDescent="0.15">
      <c r="A2" s="145" t="s">
        <v>1</v>
      </c>
      <c r="B2" s="146"/>
      <c r="C2" s="146"/>
      <c r="D2" s="147"/>
      <c r="E2" s="139" t="s">
        <v>71</v>
      </c>
      <c r="F2" s="140"/>
      <c r="G2" s="140"/>
      <c r="H2" s="140"/>
      <c r="I2" s="140"/>
      <c r="J2" s="140"/>
      <c r="K2" s="140"/>
      <c r="L2" s="140"/>
      <c r="M2" s="140"/>
      <c r="N2" s="141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45" t="s">
        <v>11</v>
      </c>
      <c r="AB2" s="147"/>
      <c r="AC2" s="142" t="str">
        <f ca="1">IF(COUNTA(AF9:AF33)&lt;&gt;0,INDIRECT("AF"&amp;(COUNTA(AF9:AF33)+8)),"")</f>
        <v>TIS</v>
      </c>
      <c r="AD2" s="143"/>
      <c r="AE2" s="143"/>
      <c r="AF2" s="144"/>
      <c r="AG2" s="132">
        <f>IF(D9="","",MAX(D9:F33))</f>
        <v>44704</v>
      </c>
      <c r="AH2" s="133"/>
      <c r="AI2" s="134"/>
      <c r="AJ2" s="12"/>
      <c r="AK2" s="12"/>
      <c r="AL2" s="12"/>
      <c r="AM2" s="12"/>
      <c r="AN2" s="12"/>
    </row>
    <row r="3" spans="1:40" s="14" customFormat="1" ht="12" customHeight="1" x14ac:dyDescent="0.15">
      <c r="A3" s="145" t="s">
        <v>3</v>
      </c>
      <c r="B3" s="146"/>
      <c r="C3" s="146"/>
      <c r="D3" s="147"/>
      <c r="E3" s="139" t="s">
        <v>70</v>
      </c>
      <c r="F3" s="140"/>
      <c r="G3" s="140"/>
      <c r="H3" s="140"/>
      <c r="I3" s="140"/>
      <c r="J3" s="140"/>
      <c r="K3" s="140"/>
      <c r="L3" s="140"/>
      <c r="M3" s="140"/>
      <c r="N3" s="141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45"/>
      <c r="AB3" s="147"/>
      <c r="AC3" s="131"/>
      <c r="AD3" s="129"/>
      <c r="AE3" s="129"/>
      <c r="AF3" s="130"/>
      <c r="AG3" s="132"/>
      <c r="AH3" s="133"/>
      <c r="AI3" s="134"/>
      <c r="AJ3" s="12"/>
      <c r="AK3" s="12"/>
      <c r="AL3" s="12"/>
      <c r="AM3" s="12"/>
      <c r="AN3" s="12"/>
    </row>
    <row r="5" spans="1:40" s="14" customFormat="1" ht="22.5" customHeight="1" x14ac:dyDescent="0.2">
      <c r="N5" s="15" t="s">
        <v>12</v>
      </c>
      <c r="AA5" s="30"/>
      <c r="AB5" s="30"/>
      <c r="AC5" s="16"/>
      <c r="AD5" s="17"/>
      <c r="AE5" s="17"/>
      <c r="AF5" s="17"/>
      <c r="AG5" s="30"/>
      <c r="AH5" s="30"/>
      <c r="AI5" s="30"/>
    </row>
    <row r="6" spans="1:40" s="14" customFormat="1" ht="15" customHeight="1" x14ac:dyDescent="0.2">
      <c r="N6" s="15"/>
      <c r="AA6" s="30"/>
      <c r="AB6" s="30"/>
      <c r="AC6" s="16"/>
      <c r="AD6" s="17"/>
      <c r="AE6" s="17"/>
      <c r="AF6" s="17"/>
      <c r="AG6" s="30"/>
      <c r="AH6" s="30"/>
      <c r="AI6" s="30"/>
    </row>
    <row r="7" spans="1:40" s="19" customFormat="1" ht="15" customHeight="1" thickBot="1" x14ac:dyDescent="0.2">
      <c r="A7" s="18" t="s">
        <v>13</v>
      </c>
      <c r="B7" s="135" t="s">
        <v>4</v>
      </c>
      <c r="C7" s="136"/>
      <c r="D7" s="135" t="s">
        <v>5</v>
      </c>
      <c r="E7" s="137"/>
      <c r="F7" s="136"/>
      <c r="G7" s="135" t="s">
        <v>6</v>
      </c>
      <c r="H7" s="137"/>
      <c r="I7" s="136"/>
      <c r="J7" s="138" t="s">
        <v>63</v>
      </c>
      <c r="K7" s="137"/>
      <c r="L7" s="137"/>
      <c r="M7" s="137"/>
      <c r="N7" s="137"/>
      <c r="O7" s="137"/>
      <c r="P7" s="136"/>
      <c r="Q7" s="135" t="s">
        <v>7</v>
      </c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6"/>
      <c r="AF7" s="138" t="s">
        <v>8</v>
      </c>
      <c r="AG7" s="137"/>
      <c r="AH7" s="137"/>
      <c r="AI7" s="136"/>
    </row>
    <row r="8" spans="1:40" s="19" customFormat="1" ht="15" customHeight="1" thickTop="1" x14ac:dyDescent="0.15">
      <c r="A8" s="76">
        <v>1</v>
      </c>
      <c r="B8" s="182" t="s">
        <v>107</v>
      </c>
      <c r="C8" s="183"/>
      <c r="D8" s="184">
        <v>43718</v>
      </c>
      <c r="E8" s="185"/>
      <c r="F8" s="186"/>
      <c r="G8" s="187" t="s">
        <v>167</v>
      </c>
      <c r="H8" s="188"/>
      <c r="I8" s="183"/>
      <c r="J8" s="189"/>
      <c r="K8" s="190"/>
      <c r="L8" s="190"/>
      <c r="M8" s="190"/>
      <c r="N8" s="190"/>
      <c r="O8" s="190"/>
      <c r="P8" s="191"/>
      <c r="Q8" s="192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4"/>
      <c r="AF8" s="189" t="s">
        <v>72</v>
      </c>
      <c r="AG8" s="190"/>
      <c r="AH8" s="190"/>
      <c r="AI8" s="191"/>
    </row>
    <row r="9" spans="1:40" s="19" customFormat="1" ht="15" customHeight="1" x14ac:dyDescent="0.15">
      <c r="A9" s="77">
        <v>2</v>
      </c>
      <c r="B9" s="178" t="s">
        <v>165</v>
      </c>
      <c r="C9" s="167"/>
      <c r="D9" s="168">
        <v>44704</v>
      </c>
      <c r="E9" s="169"/>
      <c r="F9" s="170"/>
      <c r="G9" s="179" t="s">
        <v>16</v>
      </c>
      <c r="H9" s="171"/>
      <c r="I9" s="167"/>
      <c r="J9" s="180" t="s">
        <v>168</v>
      </c>
      <c r="K9" s="173"/>
      <c r="L9" s="173"/>
      <c r="M9" s="173"/>
      <c r="N9" s="173"/>
      <c r="O9" s="173"/>
      <c r="P9" s="174"/>
      <c r="Q9" s="181" t="s">
        <v>169</v>
      </c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7"/>
      <c r="AF9" s="180" t="s">
        <v>72</v>
      </c>
      <c r="AG9" s="173"/>
      <c r="AH9" s="173"/>
      <c r="AI9" s="174"/>
    </row>
    <row r="10" spans="1:40" s="19" customFormat="1" ht="15" customHeight="1" x14ac:dyDescent="0.15">
      <c r="A10" s="77"/>
      <c r="B10" s="166"/>
      <c r="C10" s="167"/>
      <c r="D10" s="168"/>
      <c r="E10" s="169"/>
      <c r="F10" s="170"/>
      <c r="G10" s="166"/>
      <c r="H10" s="171"/>
      <c r="I10" s="167"/>
      <c r="J10" s="180" t="s">
        <v>170</v>
      </c>
      <c r="K10" s="173"/>
      <c r="L10" s="173"/>
      <c r="M10" s="173"/>
      <c r="N10" s="173"/>
      <c r="O10" s="173"/>
      <c r="P10" s="174"/>
      <c r="Q10" s="181" t="s">
        <v>171</v>
      </c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7"/>
      <c r="AF10" s="180" t="s">
        <v>72</v>
      </c>
      <c r="AG10" s="173"/>
      <c r="AH10" s="173"/>
      <c r="AI10" s="174"/>
    </row>
    <row r="11" spans="1:40" s="19" customFormat="1" ht="15" customHeight="1" x14ac:dyDescent="0.15">
      <c r="A11" s="77"/>
      <c r="B11" s="166"/>
      <c r="C11" s="167"/>
      <c r="D11" s="168"/>
      <c r="E11" s="169"/>
      <c r="F11" s="170"/>
      <c r="G11" s="166"/>
      <c r="H11" s="171"/>
      <c r="I11" s="167"/>
      <c r="J11" s="172"/>
      <c r="K11" s="173"/>
      <c r="L11" s="173"/>
      <c r="M11" s="173"/>
      <c r="N11" s="173"/>
      <c r="O11" s="173"/>
      <c r="P11" s="174"/>
      <c r="Q11" s="175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7"/>
      <c r="AF11" s="172"/>
      <c r="AG11" s="173"/>
      <c r="AH11" s="173"/>
      <c r="AI11" s="174"/>
    </row>
    <row r="12" spans="1:40" s="19" customFormat="1" ht="15" customHeight="1" x14ac:dyDescent="0.15">
      <c r="A12" s="77"/>
      <c r="B12" s="166"/>
      <c r="C12" s="167"/>
      <c r="D12" s="168"/>
      <c r="E12" s="169"/>
      <c r="F12" s="170"/>
      <c r="G12" s="166"/>
      <c r="H12" s="171"/>
      <c r="I12" s="167"/>
      <c r="J12" s="172"/>
      <c r="K12" s="173"/>
      <c r="L12" s="173"/>
      <c r="M12" s="173"/>
      <c r="N12" s="173"/>
      <c r="O12" s="173"/>
      <c r="P12" s="174"/>
      <c r="Q12" s="175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7"/>
      <c r="AF12" s="172"/>
      <c r="AG12" s="173"/>
      <c r="AH12" s="173"/>
      <c r="AI12" s="174"/>
    </row>
    <row r="13" spans="1:40" s="19" customFormat="1" ht="15" customHeight="1" x14ac:dyDescent="0.15">
      <c r="A13" s="77"/>
      <c r="B13" s="166"/>
      <c r="C13" s="167"/>
      <c r="D13" s="168"/>
      <c r="E13" s="169"/>
      <c r="F13" s="170"/>
      <c r="G13" s="166"/>
      <c r="H13" s="171"/>
      <c r="I13" s="167"/>
      <c r="J13" s="172"/>
      <c r="K13" s="173"/>
      <c r="L13" s="173"/>
      <c r="M13" s="173"/>
      <c r="N13" s="173"/>
      <c r="O13" s="173"/>
      <c r="P13" s="174"/>
      <c r="Q13" s="175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7"/>
      <c r="AF13" s="172"/>
      <c r="AG13" s="173"/>
      <c r="AH13" s="173"/>
      <c r="AI13" s="174"/>
    </row>
    <row r="14" spans="1:40" s="19" customFormat="1" ht="15" customHeight="1" x14ac:dyDescent="0.15">
      <c r="A14" s="77"/>
      <c r="B14" s="166"/>
      <c r="C14" s="167"/>
      <c r="D14" s="168"/>
      <c r="E14" s="169"/>
      <c r="F14" s="170"/>
      <c r="G14" s="166"/>
      <c r="H14" s="171"/>
      <c r="I14" s="167"/>
      <c r="J14" s="172"/>
      <c r="K14" s="173"/>
      <c r="L14" s="173"/>
      <c r="M14" s="173"/>
      <c r="N14" s="173"/>
      <c r="O14" s="173"/>
      <c r="P14" s="174"/>
      <c r="Q14" s="175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7"/>
      <c r="AF14" s="172"/>
      <c r="AG14" s="173"/>
      <c r="AH14" s="173"/>
      <c r="AI14" s="174"/>
    </row>
    <row r="15" spans="1:40" s="19" customFormat="1" ht="15" customHeight="1" x14ac:dyDescent="0.15">
      <c r="A15" s="77"/>
      <c r="B15" s="166"/>
      <c r="C15" s="167"/>
      <c r="D15" s="168"/>
      <c r="E15" s="169"/>
      <c r="F15" s="170"/>
      <c r="G15" s="166"/>
      <c r="H15" s="171"/>
      <c r="I15" s="167"/>
      <c r="J15" s="172"/>
      <c r="K15" s="173"/>
      <c r="L15" s="173"/>
      <c r="M15" s="173"/>
      <c r="N15" s="173"/>
      <c r="O15" s="173"/>
      <c r="P15" s="174"/>
      <c r="Q15" s="175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7"/>
      <c r="AF15" s="172"/>
      <c r="AG15" s="173"/>
      <c r="AH15" s="173"/>
      <c r="AI15" s="174"/>
    </row>
    <row r="16" spans="1:40" s="19" customFormat="1" ht="15" customHeight="1" x14ac:dyDescent="0.15">
      <c r="A16" s="77"/>
      <c r="B16" s="166"/>
      <c r="C16" s="167"/>
      <c r="D16" s="168"/>
      <c r="E16" s="169"/>
      <c r="F16" s="170"/>
      <c r="G16" s="166"/>
      <c r="H16" s="171"/>
      <c r="I16" s="167"/>
      <c r="J16" s="172"/>
      <c r="K16" s="173"/>
      <c r="L16" s="173"/>
      <c r="M16" s="173"/>
      <c r="N16" s="173"/>
      <c r="O16" s="173"/>
      <c r="P16" s="174"/>
      <c r="Q16" s="175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2"/>
      <c r="AG16" s="173"/>
      <c r="AH16" s="173"/>
      <c r="AI16" s="174"/>
    </row>
    <row r="17" spans="1:35" s="19" customFormat="1" ht="15" customHeight="1" x14ac:dyDescent="0.15">
      <c r="A17" s="77"/>
      <c r="B17" s="166"/>
      <c r="C17" s="167"/>
      <c r="D17" s="168"/>
      <c r="E17" s="169"/>
      <c r="F17" s="170"/>
      <c r="G17" s="166"/>
      <c r="H17" s="171"/>
      <c r="I17" s="167"/>
      <c r="J17" s="172"/>
      <c r="K17" s="173"/>
      <c r="L17" s="173"/>
      <c r="M17" s="173"/>
      <c r="N17" s="173"/>
      <c r="O17" s="173"/>
      <c r="P17" s="174"/>
      <c r="Q17" s="175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7"/>
      <c r="AF17" s="172"/>
      <c r="AG17" s="173"/>
      <c r="AH17" s="173"/>
      <c r="AI17" s="174"/>
    </row>
    <row r="18" spans="1:35" s="19" customFormat="1" ht="15" customHeight="1" x14ac:dyDescent="0.15">
      <c r="A18" s="77"/>
      <c r="B18" s="166"/>
      <c r="C18" s="167"/>
      <c r="D18" s="168"/>
      <c r="E18" s="169"/>
      <c r="F18" s="170"/>
      <c r="G18" s="166"/>
      <c r="H18" s="171"/>
      <c r="I18" s="167"/>
      <c r="J18" s="172"/>
      <c r="K18" s="173"/>
      <c r="L18" s="173"/>
      <c r="M18" s="173"/>
      <c r="N18" s="173"/>
      <c r="O18" s="173"/>
      <c r="P18" s="174"/>
      <c r="Q18" s="175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7"/>
      <c r="AF18" s="172"/>
      <c r="AG18" s="173"/>
      <c r="AH18" s="173"/>
      <c r="AI18" s="174"/>
    </row>
    <row r="19" spans="1:35" s="19" customFormat="1" ht="15" customHeight="1" x14ac:dyDescent="0.15">
      <c r="A19" s="77"/>
      <c r="B19" s="166"/>
      <c r="C19" s="167"/>
      <c r="D19" s="168"/>
      <c r="E19" s="169"/>
      <c r="F19" s="170"/>
      <c r="G19" s="166"/>
      <c r="H19" s="171"/>
      <c r="I19" s="167"/>
      <c r="J19" s="172"/>
      <c r="K19" s="173"/>
      <c r="L19" s="173"/>
      <c r="M19" s="173"/>
      <c r="N19" s="173"/>
      <c r="O19" s="173"/>
      <c r="P19" s="174"/>
      <c r="Q19" s="175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7"/>
      <c r="AF19" s="172"/>
      <c r="AG19" s="173"/>
      <c r="AH19" s="173"/>
      <c r="AI19" s="174"/>
    </row>
    <row r="20" spans="1:35" s="19" customFormat="1" ht="15" customHeight="1" x14ac:dyDescent="0.15">
      <c r="A20" s="77"/>
      <c r="B20" s="166"/>
      <c r="C20" s="167"/>
      <c r="D20" s="168"/>
      <c r="E20" s="169"/>
      <c r="F20" s="170"/>
      <c r="G20" s="166"/>
      <c r="H20" s="171"/>
      <c r="I20" s="167"/>
      <c r="J20" s="172"/>
      <c r="K20" s="173"/>
      <c r="L20" s="173"/>
      <c r="M20" s="173"/>
      <c r="N20" s="173"/>
      <c r="O20" s="173"/>
      <c r="P20" s="174"/>
      <c r="Q20" s="175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7"/>
      <c r="AF20" s="172"/>
      <c r="AG20" s="173"/>
      <c r="AH20" s="173"/>
      <c r="AI20" s="174"/>
    </row>
    <row r="21" spans="1:35" s="19" customFormat="1" ht="15" customHeight="1" x14ac:dyDescent="0.15">
      <c r="A21" s="77"/>
      <c r="B21" s="166"/>
      <c r="C21" s="167"/>
      <c r="D21" s="168"/>
      <c r="E21" s="169"/>
      <c r="F21" s="170"/>
      <c r="G21" s="166"/>
      <c r="H21" s="171"/>
      <c r="I21" s="167"/>
      <c r="J21" s="172"/>
      <c r="K21" s="173"/>
      <c r="L21" s="173"/>
      <c r="M21" s="173"/>
      <c r="N21" s="173"/>
      <c r="O21" s="173"/>
      <c r="P21" s="174"/>
      <c r="Q21" s="175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7"/>
      <c r="AF21" s="172"/>
      <c r="AG21" s="173"/>
      <c r="AH21" s="173"/>
      <c r="AI21" s="174"/>
    </row>
    <row r="22" spans="1:35" s="19" customFormat="1" ht="15" customHeight="1" x14ac:dyDescent="0.15">
      <c r="A22" s="77"/>
      <c r="B22" s="166"/>
      <c r="C22" s="167"/>
      <c r="D22" s="168"/>
      <c r="E22" s="169"/>
      <c r="F22" s="170"/>
      <c r="G22" s="166"/>
      <c r="H22" s="171"/>
      <c r="I22" s="167"/>
      <c r="J22" s="172"/>
      <c r="K22" s="173"/>
      <c r="L22" s="173"/>
      <c r="M22" s="173"/>
      <c r="N22" s="173"/>
      <c r="O22" s="173"/>
      <c r="P22" s="174"/>
      <c r="Q22" s="175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7"/>
      <c r="AF22" s="172"/>
      <c r="AG22" s="173"/>
      <c r="AH22" s="173"/>
      <c r="AI22" s="174"/>
    </row>
    <row r="23" spans="1:35" s="19" customFormat="1" ht="15" customHeight="1" x14ac:dyDescent="0.15">
      <c r="A23" s="77"/>
      <c r="B23" s="166"/>
      <c r="C23" s="167"/>
      <c r="D23" s="168"/>
      <c r="E23" s="169"/>
      <c r="F23" s="170"/>
      <c r="G23" s="166"/>
      <c r="H23" s="171"/>
      <c r="I23" s="167"/>
      <c r="J23" s="172"/>
      <c r="K23" s="173"/>
      <c r="L23" s="173"/>
      <c r="M23" s="173"/>
      <c r="N23" s="173"/>
      <c r="O23" s="173"/>
      <c r="P23" s="174"/>
      <c r="Q23" s="175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7"/>
      <c r="AF23" s="172"/>
      <c r="AG23" s="173"/>
      <c r="AH23" s="173"/>
      <c r="AI23" s="174"/>
    </row>
    <row r="24" spans="1:35" s="19" customFormat="1" ht="15" customHeight="1" x14ac:dyDescent="0.15">
      <c r="A24" s="77"/>
      <c r="B24" s="166"/>
      <c r="C24" s="167"/>
      <c r="D24" s="168"/>
      <c r="E24" s="169"/>
      <c r="F24" s="170"/>
      <c r="G24" s="166"/>
      <c r="H24" s="171"/>
      <c r="I24" s="167"/>
      <c r="J24" s="172"/>
      <c r="K24" s="173"/>
      <c r="L24" s="173"/>
      <c r="M24" s="173"/>
      <c r="N24" s="173"/>
      <c r="O24" s="173"/>
      <c r="P24" s="174"/>
      <c r="Q24" s="175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7"/>
      <c r="AF24" s="172"/>
      <c r="AG24" s="173"/>
      <c r="AH24" s="173"/>
      <c r="AI24" s="174"/>
    </row>
    <row r="25" spans="1:35" s="19" customFormat="1" ht="15" customHeight="1" x14ac:dyDescent="0.15">
      <c r="A25" s="77"/>
      <c r="B25" s="166"/>
      <c r="C25" s="167"/>
      <c r="D25" s="168"/>
      <c r="E25" s="169"/>
      <c r="F25" s="170"/>
      <c r="G25" s="166"/>
      <c r="H25" s="171"/>
      <c r="I25" s="167"/>
      <c r="J25" s="172"/>
      <c r="K25" s="173"/>
      <c r="L25" s="173"/>
      <c r="M25" s="173"/>
      <c r="N25" s="173"/>
      <c r="O25" s="173"/>
      <c r="P25" s="174"/>
      <c r="Q25" s="175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7"/>
      <c r="AF25" s="172"/>
      <c r="AG25" s="173"/>
      <c r="AH25" s="173"/>
      <c r="AI25" s="174"/>
    </row>
    <row r="26" spans="1:35" s="19" customFormat="1" ht="15" customHeight="1" x14ac:dyDescent="0.15">
      <c r="A26" s="77"/>
      <c r="B26" s="166"/>
      <c r="C26" s="167"/>
      <c r="D26" s="168"/>
      <c r="E26" s="169"/>
      <c r="F26" s="170"/>
      <c r="G26" s="166"/>
      <c r="H26" s="171"/>
      <c r="I26" s="167"/>
      <c r="J26" s="172"/>
      <c r="K26" s="173"/>
      <c r="L26" s="173"/>
      <c r="M26" s="173"/>
      <c r="N26" s="173"/>
      <c r="O26" s="173"/>
      <c r="P26" s="174"/>
      <c r="Q26" s="175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7"/>
      <c r="AF26" s="172"/>
      <c r="AG26" s="173"/>
      <c r="AH26" s="173"/>
      <c r="AI26" s="174"/>
    </row>
    <row r="27" spans="1:35" s="19" customFormat="1" ht="15" customHeight="1" x14ac:dyDescent="0.15">
      <c r="A27" s="77"/>
      <c r="B27" s="166"/>
      <c r="C27" s="167"/>
      <c r="D27" s="168"/>
      <c r="E27" s="169"/>
      <c r="F27" s="170"/>
      <c r="G27" s="166"/>
      <c r="H27" s="171"/>
      <c r="I27" s="167"/>
      <c r="J27" s="172"/>
      <c r="K27" s="173"/>
      <c r="L27" s="173"/>
      <c r="M27" s="173"/>
      <c r="N27" s="173"/>
      <c r="O27" s="173"/>
      <c r="P27" s="174"/>
      <c r="Q27" s="175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7"/>
      <c r="AF27" s="172"/>
      <c r="AG27" s="173"/>
      <c r="AH27" s="173"/>
      <c r="AI27" s="174"/>
    </row>
    <row r="28" spans="1:35" s="19" customFormat="1" ht="15" customHeight="1" x14ac:dyDescent="0.15">
      <c r="A28" s="77"/>
      <c r="B28" s="166"/>
      <c r="C28" s="167"/>
      <c r="D28" s="168"/>
      <c r="E28" s="169"/>
      <c r="F28" s="170"/>
      <c r="G28" s="166"/>
      <c r="H28" s="171"/>
      <c r="I28" s="167"/>
      <c r="J28" s="172"/>
      <c r="K28" s="173"/>
      <c r="L28" s="173"/>
      <c r="M28" s="173"/>
      <c r="N28" s="173"/>
      <c r="O28" s="173"/>
      <c r="P28" s="174"/>
      <c r="Q28" s="175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7"/>
      <c r="AF28" s="172"/>
      <c r="AG28" s="173"/>
      <c r="AH28" s="173"/>
      <c r="AI28" s="174"/>
    </row>
    <row r="29" spans="1:35" s="19" customFormat="1" ht="15" customHeight="1" x14ac:dyDescent="0.15">
      <c r="A29" s="77"/>
      <c r="B29" s="166"/>
      <c r="C29" s="167"/>
      <c r="D29" s="168"/>
      <c r="E29" s="169"/>
      <c r="F29" s="170"/>
      <c r="G29" s="166"/>
      <c r="H29" s="171"/>
      <c r="I29" s="167"/>
      <c r="J29" s="172"/>
      <c r="K29" s="173"/>
      <c r="L29" s="173"/>
      <c r="M29" s="173"/>
      <c r="N29" s="173"/>
      <c r="O29" s="173"/>
      <c r="P29" s="174"/>
      <c r="Q29" s="175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7"/>
      <c r="AF29" s="172"/>
      <c r="AG29" s="173"/>
      <c r="AH29" s="173"/>
      <c r="AI29" s="174"/>
    </row>
    <row r="30" spans="1:35" s="19" customFormat="1" ht="15" customHeight="1" x14ac:dyDescent="0.15">
      <c r="A30" s="77"/>
      <c r="B30" s="166"/>
      <c r="C30" s="167"/>
      <c r="D30" s="168"/>
      <c r="E30" s="169"/>
      <c r="F30" s="170"/>
      <c r="G30" s="166"/>
      <c r="H30" s="171"/>
      <c r="I30" s="167"/>
      <c r="J30" s="172"/>
      <c r="K30" s="173"/>
      <c r="L30" s="173"/>
      <c r="M30" s="173"/>
      <c r="N30" s="173"/>
      <c r="O30" s="173"/>
      <c r="P30" s="174"/>
      <c r="Q30" s="175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7"/>
      <c r="AF30" s="172"/>
      <c r="AG30" s="173"/>
      <c r="AH30" s="173"/>
      <c r="AI30" s="174"/>
    </row>
    <row r="31" spans="1:35" s="19" customFormat="1" ht="15" customHeight="1" x14ac:dyDescent="0.15">
      <c r="A31" s="77"/>
      <c r="B31" s="166"/>
      <c r="C31" s="167"/>
      <c r="D31" s="168"/>
      <c r="E31" s="169"/>
      <c r="F31" s="170"/>
      <c r="G31" s="166"/>
      <c r="H31" s="171"/>
      <c r="I31" s="167"/>
      <c r="J31" s="172"/>
      <c r="K31" s="173"/>
      <c r="L31" s="173"/>
      <c r="M31" s="173"/>
      <c r="N31" s="173"/>
      <c r="O31" s="173"/>
      <c r="P31" s="174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7"/>
      <c r="AF31" s="172"/>
      <c r="AG31" s="173"/>
      <c r="AH31" s="173"/>
      <c r="AI31" s="174"/>
    </row>
    <row r="32" spans="1:35" s="19" customFormat="1" ht="15" customHeight="1" x14ac:dyDescent="0.15">
      <c r="A32" s="77"/>
      <c r="B32" s="166"/>
      <c r="C32" s="167"/>
      <c r="D32" s="168"/>
      <c r="E32" s="169"/>
      <c r="F32" s="170"/>
      <c r="G32" s="166"/>
      <c r="H32" s="171"/>
      <c r="I32" s="167"/>
      <c r="J32" s="172"/>
      <c r="K32" s="195"/>
      <c r="L32" s="173"/>
      <c r="M32" s="173"/>
      <c r="N32" s="173"/>
      <c r="O32" s="173"/>
      <c r="P32" s="174"/>
      <c r="Q32" s="175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7"/>
      <c r="AF32" s="172"/>
      <c r="AG32" s="173"/>
      <c r="AH32" s="173"/>
      <c r="AI32" s="174"/>
    </row>
    <row r="33" spans="1:35" s="19" customFormat="1" ht="15" customHeight="1" x14ac:dyDescent="0.15">
      <c r="A33" s="77"/>
      <c r="B33" s="166"/>
      <c r="C33" s="167"/>
      <c r="D33" s="168"/>
      <c r="E33" s="169"/>
      <c r="F33" s="170"/>
      <c r="G33" s="166"/>
      <c r="H33" s="171"/>
      <c r="I33" s="167"/>
      <c r="J33" s="172"/>
      <c r="K33" s="173"/>
      <c r="L33" s="173"/>
      <c r="M33" s="173"/>
      <c r="N33" s="173"/>
      <c r="O33" s="173"/>
      <c r="P33" s="174"/>
      <c r="Q33" s="175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7"/>
      <c r="AF33" s="172"/>
      <c r="AG33" s="173"/>
      <c r="AH33" s="173"/>
      <c r="AI33" s="174"/>
    </row>
    <row r="34" spans="1:35" ht="14.25" x14ac:dyDescent="0.15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0" customWidth="1"/>
    <col min="17" max="17" width="4.83203125" style="51" customWidth="1"/>
    <col min="18" max="33" width="4.83203125" style="40" customWidth="1"/>
    <col min="34" max="34" width="4.83203125" style="51" customWidth="1"/>
    <col min="35" max="256" width="4.83203125" style="40"/>
    <col min="257" max="290" width="4.83203125" style="40" customWidth="1"/>
    <col min="291" max="512" width="4.83203125" style="40"/>
    <col min="513" max="546" width="4.83203125" style="40" customWidth="1"/>
    <col min="547" max="768" width="4.83203125" style="40"/>
    <col min="769" max="802" width="4.83203125" style="40" customWidth="1"/>
    <col min="803" max="1024" width="4.83203125" style="40"/>
    <col min="1025" max="1058" width="4.83203125" style="40" customWidth="1"/>
    <col min="1059" max="1280" width="4.83203125" style="40"/>
    <col min="1281" max="1314" width="4.83203125" style="40" customWidth="1"/>
    <col min="1315" max="1536" width="4.83203125" style="40"/>
    <col min="1537" max="1570" width="4.83203125" style="40" customWidth="1"/>
    <col min="1571" max="1792" width="4.83203125" style="40"/>
    <col min="1793" max="1826" width="4.83203125" style="40" customWidth="1"/>
    <col min="1827" max="2048" width="4.83203125" style="40"/>
    <col min="2049" max="2082" width="4.83203125" style="40" customWidth="1"/>
    <col min="2083" max="2304" width="4.83203125" style="40"/>
    <col min="2305" max="2338" width="4.83203125" style="40" customWidth="1"/>
    <col min="2339" max="2560" width="4.83203125" style="40"/>
    <col min="2561" max="2594" width="4.83203125" style="40" customWidth="1"/>
    <col min="2595" max="2816" width="4.83203125" style="40"/>
    <col min="2817" max="2850" width="4.83203125" style="40" customWidth="1"/>
    <col min="2851" max="3072" width="4.83203125" style="40"/>
    <col min="3073" max="3106" width="4.83203125" style="40" customWidth="1"/>
    <col min="3107" max="3328" width="4.83203125" style="40"/>
    <col min="3329" max="3362" width="4.83203125" style="40" customWidth="1"/>
    <col min="3363" max="3584" width="4.83203125" style="40"/>
    <col min="3585" max="3618" width="4.83203125" style="40" customWidth="1"/>
    <col min="3619" max="3840" width="4.83203125" style="40"/>
    <col min="3841" max="3874" width="4.83203125" style="40" customWidth="1"/>
    <col min="3875" max="4096" width="4.83203125" style="40"/>
    <col min="4097" max="4130" width="4.83203125" style="40" customWidth="1"/>
    <col min="4131" max="4352" width="4.83203125" style="40"/>
    <col min="4353" max="4386" width="4.83203125" style="40" customWidth="1"/>
    <col min="4387" max="4608" width="4.83203125" style="40"/>
    <col min="4609" max="4642" width="4.83203125" style="40" customWidth="1"/>
    <col min="4643" max="4864" width="4.83203125" style="40"/>
    <col min="4865" max="4898" width="4.83203125" style="40" customWidth="1"/>
    <col min="4899" max="5120" width="4.83203125" style="40"/>
    <col min="5121" max="5154" width="4.83203125" style="40" customWidth="1"/>
    <col min="5155" max="5376" width="4.83203125" style="40"/>
    <col min="5377" max="5410" width="4.83203125" style="40" customWidth="1"/>
    <col min="5411" max="5632" width="4.83203125" style="40"/>
    <col min="5633" max="5666" width="4.83203125" style="40" customWidth="1"/>
    <col min="5667" max="5888" width="4.83203125" style="40"/>
    <col min="5889" max="5922" width="4.83203125" style="40" customWidth="1"/>
    <col min="5923" max="6144" width="4.83203125" style="40"/>
    <col min="6145" max="6178" width="4.83203125" style="40" customWidth="1"/>
    <col min="6179" max="6400" width="4.83203125" style="40"/>
    <col min="6401" max="6434" width="4.83203125" style="40" customWidth="1"/>
    <col min="6435" max="6656" width="4.83203125" style="40"/>
    <col min="6657" max="6690" width="4.83203125" style="40" customWidth="1"/>
    <col min="6691" max="6912" width="4.83203125" style="40"/>
    <col min="6913" max="6946" width="4.83203125" style="40" customWidth="1"/>
    <col min="6947" max="7168" width="4.83203125" style="40"/>
    <col min="7169" max="7202" width="4.83203125" style="40" customWidth="1"/>
    <col min="7203" max="7424" width="4.83203125" style="40"/>
    <col min="7425" max="7458" width="4.83203125" style="40" customWidth="1"/>
    <col min="7459" max="7680" width="4.83203125" style="40"/>
    <col min="7681" max="7714" width="4.83203125" style="40" customWidth="1"/>
    <col min="7715" max="7936" width="4.83203125" style="40"/>
    <col min="7937" max="7970" width="4.83203125" style="40" customWidth="1"/>
    <col min="7971" max="8192" width="4.83203125" style="40"/>
    <col min="8193" max="8226" width="4.83203125" style="40" customWidth="1"/>
    <col min="8227" max="8448" width="4.83203125" style="40"/>
    <col min="8449" max="8482" width="4.83203125" style="40" customWidth="1"/>
    <col min="8483" max="8704" width="4.83203125" style="40"/>
    <col min="8705" max="8738" width="4.83203125" style="40" customWidth="1"/>
    <col min="8739" max="8960" width="4.83203125" style="40"/>
    <col min="8961" max="8994" width="4.83203125" style="40" customWidth="1"/>
    <col min="8995" max="9216" width="4.83203125" style="40"/>
    <col min="9217" max="9250" width="4.83203125" style="40" customWidth="1"/>
    <col min="9251" max="9472" width="4.83203125" style="40"/>
    <col min="9473" max="9506" width="4.83203125" style="40" customWidth="1"/>
    <col min="9507" max="9728" width="4.83203125" style="40"/>
    <col min="9729" max="9762" width="4.83203125" style="40" customWidth="1"/>
    <col min="9763" max="9984" width="4.83203125" style="40"/>
    <col min="9985" max="10018" width="4.83203125" style="40" customWidth="1"/>
    <col min="10019" max="10240" width="4.83203125" style="40"/>
    <col min="10241" max="10274" width="4.83203125" style="40" customWidth="1"/>
    <col min="10275" max="10496" width="4.83203125" style="40"/>
    <col min="10497" max="10530" width="4.83203125" style="40" customWidth="1"/>
    <col min="10531" max="10752" width="4.83203125" style="40"/>
    <col min="10753" max="10786" width="4.83203125" style="40" customWidth="1"/>
    <col min="10787" max="11008" width="4.83203125" style="40"/>
    <col min="11009" max="11042" width="4.83203125" style="40" customWidth="1"/>
    <col min="11043" max="11264" width="4.83203125" style="40"/>
    <col min="11265" max="11298" width="4.83203125" style="40" customWidth="1"/>
    <col min="11299" max="11520" width="4.83203125" style="40"/>
    <col min="11521" max="11554" width="4.83203125" style="40" customWidth="1"/>
    <col min="11555" max="11776" width="4.83203125" style="40"/>
    <col min="11777" max="11810" width="4.83203125" style="40" customWidth="1"/>
    <col min="11811" max="12032" width="4.83203125" style="40"/>
    <col min="12033" max="12066" width="4.83203125" style="40" customWidth="1"/>
    <col min="12067" max="12288" width="4.83203125" style="40"/>
    <col min="12289" max="12322" width="4.83203125" style="40" customWidth="1"/>
    <col min="12323" max="12544" width="4.83203125" style="40"/>
    <col min="12545" max="12578" width="4.83203125" style="40" customWidth="1"/>
    <col min="12579" max="12800" width="4.83203125" style="40"/>
    <col min="12801" max="12834" width="4.83203125" style="40" customWidth="1"/>
    <col min="12835" max="13056" width="4.83203125" style="40"/>
    <col min="13057" max="13090" width="4.83203125" style="40" customWidth="1"/>
    <col min="13091" max="13312" width="4.83203125" style="40"/>
    <col min="13313" max="13346" width="4.83203125" style="40" customWidth="1"/>
    <col min="13347" max="13568" width="4.83203125" style="40"/>
    <col min="13569" max="13602" width="4.83203125" style="40" customWidth="1"/>
    <col min="13603" max="13824" width="4.83203125" style="40"/>
    <col min="13825" max="13858" width="4.83203125" style="40" customWidth="1"/>
    <col min="13859" max="14080" width="4.83203125" style="40"/>
    <col min="14081" max="14114" width="4.83203125" style="40" customWidth="1"/>
    <col min="14115" max="14336" width="4.83203125" style="40"/>
    <col min="14337" max="14370" width="4.83203125" style="40" customWidth="1"/>
    <col min="14371" max="14592" width="4.83203125" style="40"/>
    <col min="14593" max="14626" width="4.83203125" style="40" customWidth="1"/>
    <col min="14627" max="14848" width="4.83203125" style="40"/>
    <col min="14849" max="14882" width="4.83203125" style="40" customWidth="1"/>
    <col min="14883" max="15104" width="4.83203125" style="40"/>
    <col min="15105" max="15138" width="4.83203125" style="40" customWidth="1"/>
    <col min="15139" max="15360" width="4.83203125" style="40"/>
    <col min="15361" max="15394" width="4.83203125" style="40" customWidth="1"/>
    <col min="15395" max="15616" width="4.83203125" style="40"/>
    <col min="15617" max="15650" width="4.83203125" style="40" customWidth="1"/>
    <col min="15651" max="15872" width="4.83203125" style="40"/>
    <col min="15873" max="15906" width="4.83203125" style="40" customWidth="1"/>
    <col min="15907" max="16128" width="4.83203125" style="40"/>
    <col min="16129" max="16162" width="4.83203125" style="40" customWidth="1"/>
    <col min="16163" max="16384" width="4.83203125" style="40"/>
  </cols>
  <sheetData>
    <row r="1" spans="1:35" s="14" customFormat="1" ht="12" customHeight="1" x14ac:dyDescent="0.15">
      <c r="A1" s="196" t="s">
        <v>0</v>
      </c>
      <c r="B1" s="197"/>
      <c r="C1" s="197"/>
      <c r="D1" s="198"/>
      <c r="E1" s="208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99" t="s">
        <v>51</v>
      </c>
      <c r="P1" s="200"/>
      <c r="Q1" s="200"/>
      <c r="R1" s="201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196" t="s">
        <v>15</v>
      </c>
      <c r="AB1" s="198"/>
      <c r="AC1" s="131" t="str">
        <f ca="1">IF(INDIRECT("変更履歴!AC1")&lt;&gt;"",INDIRECT("変更履歴!AC1"),"")</f>
        <v>TIS</v>
      </c>
      <c r="AD1" s="129"/>
      <c r="AE1" s="129"/>
      <c r="AF1" s="130"/>
      <c r="AG1" s="209">
        <f ca="1">IF(INDIRECT("変更履歴!AG1")&lt;&gt;"",INDIRECT("変更履歴!AG1"),"")</f>
        <v>43718</v>
      </c>
      <c r="AH1" s="210"/>
      <c r="AI1" s="211"/>
    </row>
    <row r="2" spans="1:35" s="14" customFormat="1" ht="12" customHeight="1" x14ac:dyDescent="0.15">
      <c r="A2" s="196" t="s">
        <v>1</v>
      </c>
      <c r="B2" s="197"/>
      <c r="C2" s="197"/>
      <c r="D2" s="198"/>
      <c r="E2" s="208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202"/>
      <c r="P2" s="203"/>
      <c r="Q2" s="203"/>
      <c r="R2" s="204"/>
      <c r="S2" s="215"/>
      <c r="T2" s="216"/>
      <c r="U2" s="216"/>
      <c r="V2" s="216"/>
      <c r="W2" s="216"/>
      <c r="X2" s="216"/>
      <c r="Y2" s="216"/>
      <c r="Z2" s="217"/>
      <c r="AA2" s="196" t="s">
        <v>16</v>
      </c>
      <c r="AB2" s="198"/>
      <c r="AC2" s="131" t="str">
        <f ca="1">IF(INDIRECT("変更履歴!AC2")&lt;&gt;"",INDIRECT("変更履歴!AC2"),"")</f>
        <v>TIS</v>
      </c>
      <c r="AD2" s="129"/>
      <c r="AE2" s="129"/>
      <c r="AF2" s="130"/>
      <c r="AG2" s="209">
        <f ca="1">IF(INDIRECT("変更履歴!AG2")&lt;&gt;"",INDIRECT("変更履歴!AG2"),"")</f>
        <v>44704</v>
      </c>
      <c r="AH2" s="210"/>
      <c r="AI2" s="211"/>
    </row>
    <row r="3" spans="1:35" s="14" customFormat="1" ht="12" customHeight="1" x14ac:dyDescent="0.15">
      <c r="A3" s="196" t="s">
        <v>3</v>
      </c>
      <c r="B3" s="197"/>
      <c r="C3" s="197"/>
      <c r="D3" s="198"/>
      <c r="E3" s="208" t="str">
        <f ca="1">IF(INDIRECT("変更履歴!E3")&lt;&gt;"",INDIRECT("変更履歴!E3"),"")</f>
        <v>顧客管理システム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205"/>
      <c r="P3" s="206"/>
      <c r="Q3" s="206"/>
      <c r="R3" s="207"/>
      <c r="S3" s="218"/>
      <c r="T3" s="219"/>
      <c r="U3" s="219"/>
      <c r="V3" s="219"/>
      <c r="W3" s="219"/>
      <c r="X3" s="219"/>
      <c r="Y3" s="219"/>
      <c r="Z3" s="220"/>
      <c r="AA3" s="196"/>
      <c r="AB3" s="198"/>
      <c r="AC3" s="131" t="str">
        <f ca="1">IF(INDIRECT("変更履歴!AC3")&lt;&gt;"",INDIRECT("変更履歴!AC3"),"")</f>
        <v/>
      </c>
      <c r="AD3" s="129"/>
      <c r="AE3" s="129"/>
      <c r="AF3" s="130"/>
      <c r="AG3" s="209" t="str">
        <f ca="1">IF(INDIRECT("変更履歴!AG3")&lt;&gt;"",INDIRECT("変更履歴!AG3"),"")</f>
        <v/>
      </c>
      <c r="AH3" s="210"/>
      <c r="AI3" s="211"/>
    </row>
    <row r="4" spans="1:35" s="37" customFormat="1" ht="19.5" customHeight="1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36"/>
      <c r="AD4" s="20"/>
      <c r="AE4" s="20"/>
      <c r="AF4" s="20"/>
      <c r="AG4" s="20"/>
      <c r="AH4" s="20"/>
      <c r="AI4" s="20"/>
    </row>
    <row r="5" spans="1:35" s="37" customFormat="1" ht="1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1" t="s">
        <v>39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36"/>
      <c r="AD5" s="20"/>
      <c r="AE5" s="20"/>
      <c r="AF5" s="20"/>
      <c r="AG5" s="20"/>
      <c r="AH5" s="20"/>
      <c r="AI5" s="20"/>
    </row>
    <row r="6" spans="1:35" s="37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36"/>
      <c r="AD6" s="20"/>
      <c r="AE6" s="20"/>
      <c r="AF6" s="20"/>
      <c r="AG6" s="20"/>
      <c r="AH6" s="20"/>
      <c r="AI6" s="20"/>
    </row>
    <row r="7" spans="1:35" ht="15" customHeight="1" x14ac:dyDescent="0.15">
      <c r="A7" s="20"/>
      <c r="B7" s="1" t="s">
        <v>26</v>
      </c>
      <c r="C7" s="1"/>
      <c r="D7" s="20"/>
      <c r="E7" s="20"/>
      <c r="F7" s="20"/>
      <c r="G7" s="20"/>
      <c r="H7" s="20"/>
      <c r="I7" s="20"/>
      <c r="J7" s="20"/>
      <c r="K7" s="20"/>
      <c r="L7" s="20"/>
      <c r="M7" s="20"/>
      <c r="N7" s="38"/>
      <c r="O7" s="20"/>
      <c r="P7" s="36"/>
      <c r="Q7" s="20"/>
      <c r="R7" s="3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6"/>
      <c r="AH7" s="39"/>
      <c r="AI7" s="20"/>
    </row>
    <row r="8" spans="1:35" ht="15" customHeight="1" x14ac:dyDescent="0.15">
      <c r="A8" s="20"/>
      <c r="B8" s="1"/>
      <c r="C8" s="1" t="s">
        <v>27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38"/>
      <c r="O8" s="20"/>
      <c r="P8" s="36"/>
      <c r="Q8" s="20"/>
      <c r="R8" s="3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36"/>
      <c r="AG8" s="36"/>
      <c r="AH8" s="39"/>
      <c r="AI8" s="20"/>
    </row>
    <row r="9" spans="1:35" ht="15" customHeight="1" x14ac:dyDescent="0.15">
      <c r="A9" s="20"/>
      <c r="B9" s="20"/>
      <c r="C9" s="1" t="s">
        <v>54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38"/>
      <c r="O9" s="20"/>
      <c r="P9" s="36"/>
      <c r="Q9" s="20"/>
      <c r="R9" s="3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39"/>
      <c r="AI9" s="20"/>
    </row>
    <row r="10" spans="1:35" ht="15" customHeight="1" x14ac:dyDescent="0.1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38"/>
      <c r="O10" s="20"/>
      <c r="P10" s="36"/>
      <c r="Q10" s="20"/>
      <c r="R10" s="3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36"/>
      <c r="AH10" s="39"/>
      <c r="AI10" s="20"/>
    </row>
    <row r="11" spans="1:35" ht="15" customHeight="1" x14ac:dyDescent="0.15">
      <c r="A11" s="20"/>
      <c r="B11" s="1" t="s">
        <v>106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38"/>
      <c r="O11" s="20"/>
      <c r="P11" s="36"/>
      <c r="Q11" s="20"/>
      <c r="R11" s="3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36"/>
      <c r="AH11" s="39"/>
      <c r="AI11" s="20"/>
    </row>
    <row r="12" spans="1:35" ht="15" customHeight="1" x14ac:dyDescent="0.15">
      <c r="A12" s="20"/>
      <c r="B12" s="20"/>
      <c r="C12" s="1" t="s">
        <v>40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38"/>
      <c r="O12" s="20"/>
      <c r="P12" s="36"/>
      <c r="Q12" s="20"/>
      <c r="R12" s="3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36"/>
      <c r="AH12" s="39"/>
      <c r="AI12" s="20"/>
    </row>
    <row r="13" spans="1:35" ht="15" customHeight="1" x14ac:dyDescent="0.15">
      <c r="A13" s="20"/>
      <c r="B13" s="20"/>
      <c r="C13" t="s">
        <v>66</v>
      </c>
      <c r="I13" s="20"/>
      <c r="J13" s="20"/>
      <c r="K13" s="20"/>
      <c r="L13" s="20"/>
      <c r="M13" s="20"/>
      <c r="N13" s="20"/>
      <c r="O13" s="20"/>
      <c r="P13" s="20"/>
      <c r="Q13" s="41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36"/>
      <c r="AH13" s="39"/>
      <c r="AI13" s="20"/>
    </row>
    <row r="14" spans="1:35" ht="15" customHeight="1" x14ac:dyDescent="0.15">
      <c r="A14" s="20"/>
      <c r="B14" s="20"/>
      <c r="C14" s="1" t="s">
        <v>30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41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36"/>
      <c r="AH14" s="39"/>
      <c r="AI14" s="20"/>
    </row>
    <row r="15" spans="1:35" ht="15" customHeight="1" x14ac:dyDescent="0.15">
      <c r="A15" s="20"/>
      <c r="B15" s="1"/>
      <c r="C15" t="s">
        <v>31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38"/>
      <c r="O15" s="20"/>
      <c r="P15" s="36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36"/>
      <c r="AH15" s="39"/>
      <c r="AI15" s="20"/>
    </row>
    <row r="16" spans="1:35" ht="15" customHeight="1" x14ac:dyDescent="0.15">
      <c r="A16" s="20"/>
      <c r="B16" s="1"/>
      <c r="C16" s="1" t="s">
        <v>32</v>
      </c>
      <c r="H16" s="20"/>
      <c r="I16" s="20"/>
      <c r="J16" s="20"/>
      <c r="K16" s="20"/>
      <c r="L16" s="20"/>
      <c r="M16" s="20"/>
      <c r="N16" s="20"/>
      <c r="O16" s="20"/>
      <c r="P16" s="36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36"/>
      <c r="AH16" s="39"/>
      <c r="AI16" s="20"/>
    </row>
    <row r="17" spans="1:35" ht="15" customHeight="1" x14ac:dyDescent="0.15">
      <c r="A17" s="20"/>
      <c r="B17" s="20"/>
      <c r="C17" s="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36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36"/>
      <c r="AH17" s="39"/>
      <c r="AI17" s="20"/>
    </row>
    <row r="18" spans="1:35" ht="15" customHeight="1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36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36"/>
      <c r="AH18" s="39"/>
      <c r="AI18" s="20"/>
    </row>
    <row r="19" spans="1:35" ht="15" customHeight="1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36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36"/>
      <c r="AH19" s="39"/>
      <c r="AI19" s="20"/>
    </row>
    <row r="20" spans="1:35" ht="15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36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36"/>
      <c r="AH20" s="39"/>
      <c r="AI20" s="20"/>
    </row>
    <row r="21" spans="1:35" ht="15" customHeight="1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6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36"/>
      <c r="AH21" s="39"/>
      <c r="AI21" s="20"/>
    </row>
    <row r="22" spans="1:35" ht="15" customHeight="1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6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36"/>
      <c r="AH22" s="39"/>
      <c r="AI22" s="20"/>
    </row>
    <row r="23" spans="1:35" ht="15" customHeight="1" x14ac:dyDescent="0.15">
      <c r="A23" s="20"/>
      <c r="B23" s="4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38"/>
      <c r="O23" s="20"/>
      <c r="P23" s="36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36"/>
      <c r="AH23" s="39"/>
      <c r="AI23" s="20"/>
    </row>
    <row r="24" spans="1:35" ht="15" customHeight="1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36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36"/>
      <c r="AH24" s="39"/>
      <c r="AI24" s="20"/>
    </row>
    <row r="25" spans="1:35" ht="1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36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36"/>
      <c r="AH25" s="39"/>
      <c r="AI25" s="20"/>
    </row>
    <row r="26" spans="1:35" ht="15" customHeight="1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36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36"/>
      <c r="AH26" s="39"/>
      <c r="AI26" s="20"/>
    </row>
    <row r="27" spans="1:35" ht="15" customHeight="1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36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36"/>
      <c r="AH27" s="39"/>
      <c r="AI27" s="20"/>
    </row>
    <row r="28" spans="1:35" ht="15" customHeight="1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38"/>
      <c r="O28" s="20"/>
      <c r="P28" s="36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36"/>
      <c r="AH28" s="39"/>
      <c r="AI28" s="20"/>
    </row>
    <row r="29" spans="1:35" ht="15" customHeight="1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36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36"/>
      <c r="AH29" s="39"/>
      <c r="AI29" s="20"/>
    </row>
    <row r="30" spans="1:35" ht="15" customHeight="1" x14ac:dyDescent="0.15">
      <c r="A30" s="42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36"/>
      <c r="Q30" s="20"/>
      <c r="R30" s="20"/>
      <c r="S30" s="20"/>
      <c r="T30" s="20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4"/>
      <c r="AI30" s="42"/>
    </row>
    <row r="31" spans="1:35" ht="15" customHeight="1" x14ac:dyDescent="0.15">
      <c r="A31" s="42"/>
      <c r="B31" s="20"/>
      <c r="C31" s="3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36"/>
      <c r="Q31" s="39"/>
      <c r="R31" s="20"/>
      <c r="S31" s="45"/>
      <c r="T31" s="20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4"/>
      <c r="AI31" s="42"/>
    </row>
    <row r="32" spans="1:35" ht="15" customHeight="1" x14ac:dyDescent="0.15">
      <c r="A32" s="42"/>
      <c r="B32" s="42"/>
      <c r="C32" s="20"/>
      <c r="D32" s="42"/>
      <c r="E32" s="42"/>
      <c r="F32" s="42"/>
      <c r="G32" s="42"/>
      <c r="H32" s="42"/>
      <c r="I32" s="42"/>
      <c r="J32" s="42"/>
      <c r="K32" s="46"/>
      <c r="L32" s="42"/>
      <c r="M32" s="42"/>
      <c r="N32" s="42"/>
      <c r="O32" s="42"/>
      <c r="P32" s="47"/>
      <c r="Q32" s="39"/>
      <c r="R32" s="42"/>
      <c r="S32" s="48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4"/>
      <c r="AI32" s="42"/>
    </row>
    <row r="33" spans="1:35" ht="15" customHeight="1" x14ac:dyDescent="0.15">
      <c r="A33" s="42"/>
      <c r="B33" s="42"/>
      <c r="C33" s="20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7"/>
      <c r="Q33" s="39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4"/>
      <c r="AI33" s="42"/>
    </row>
    <row r="34" spans="1:35" ht="15" customHeight="1" x14ac:dyDescent="0.15">
      <c r="A34" s="42"/>
      <c r="B34" s="42"/>
      <c r="C34" s="20"/>
      <c r="D34" s="42"/>
      <c r="E34" s="42"/>
      <c r="F34" s="42"/>
      <c r="G34" s="42"/>
      <c r="H34" s="42"/>
      <c r="I34" s="42"/>
      <c r="J34" s="42"/>
      <c r="K34" s="46"/>
      <c r="L34" s="42"/>
      <c r="M34" s="42"/>
      <c r="N34" s="42"/>
      <c r="O34" s="42"/>
      <c r="P34" s="47"/>
      <c r="Q34" s="39"/>
      <c r="R34" s="42"/>
      <c r="S34" s="48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3"/>
      <c r="AH34" s="44"/>
      <c r="AI34" s="42"/>
    </row>
    <row r="35" spans="1:35" ht="15" customHeight="1" x14ac:dyDescent="0.15">
      <c r="A35" s="42"/>
      <c r="B35" s="42"/>
      <c r="C35" s="20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7"/>
      <c r="Q35" s="39"/>
      <c r="R35" s="42"/>
      <c r="S35" s="42"/>
      <c r="T35" s="42"/>
      <c r="U35" s="49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3"/>
      <c r="AH35" s="44"/>
      <c r="AI35" s="42"/>
    </row>
    <row r="36" spans="1:35" ht="15" customHeight="1" x14ac:dyDescent="0.1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7"/>
      <c r="Q36" s="44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4"/>
      <c r="AI36" s="42"/>
    </row>
    <row r="37" spans="1:35" ht="15" customHeight="1" x14ac:dyDescent="0.15">
      <c r="P37" s="50"/>
      <c r="U37" s="52"/>
      <c r="AG37" s="53"/>
    </row>
    <row r="38" spans="1:35" ht="15" customHeight="1" x14ac:dyDescent="0.15">
      <c r="U38" s="52"/>
      <c r="AF38" s="53"/>
      <c r="AG38" s="50"/>
    </row>
    <row r="39" spans="1:35" ht="15" customHeight="1" x14ac:dyDescent="0.15">
      <c r="T39" s="52"/>
      <c r="AF39" s="53"/>
      <c r="AG39" s="53"/>
    </row>
    <row r="40" spans="1:35" ht="15" customHeight="1" x14ac:dyDescent="0.15">
      <c r="AG40" s="50"/>
    </row>
    <row r="41" spans="1:35" ht="15" customHeight="1" x14ac:dyDescent="0.15">
      <c r="AG41" s="50"/>
    </row>
    <row r="42" spans="1:35" ht="15" customHeight="1" x14ac:dyDescent="0.15">
      <c r="AF42" s="53"/>
      <c r="AG42" s="50"/>
    </row>
    <row r="43" spans="1:35" ht="15" customHeight="1" x14ac:dyDescent="0.15">
      <c r="AF43" s="53"/>
      <c r="AG43" s="53"/>
    </row>
    <row r="44" spans="1:35" ht="15" customHeight="1" x14ac:dyDescent="0.15">
      <c r="AF44" s="53"/>
      <c r="AG44" s="53"/>
    </row>
    <row r="45" spans="1:35" ht="15" customHeight="1" x14ac:dyDescent="0.15">
      <c r="AG45" s="53"/>
    </row>
    <row r="46" spans="1:35" ht="15" customHeight="1" x14ac:dyDescent="0.15">
      <c r="AF46" s="53"/>
      <c r="AG46" s="53"/>
    </row>
    <row r="47" spans="1:35" ht="15" customHeight="1" x14ac:dyDescent="0.15">
      <c r="AG47" s="53"/>
    </row>
    <row r="49" spans="33:33" ht="15" customHeight="1" x14ac:dyDescent="0.15">
      <c r="AG49" s="53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2" customFormat="1" ht="12" customHeight="1" x14ac:dyDescent="0.15">
      <c r="A1" s="145" t="s">
        <v>0</v>
      </c>
      <c r="B1" s="146"/>
      <c r="C1" s="146"/>
      <c r="D1" s="147"/>
      <c r="E1" s="208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48" t="s">
        <v>51</v>
      </c>
      <c r="P1" s="149"/>
      <c r="Q1" s="149"/>
      <c r="R1" s="150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145" t="s">
        <v>15</v>
      </c>
      <c r="AB1" s="147"/>
      <c r="AC1" s="131" t="str">
        <f ca="1">IF(INDIRECT("変更履歴!AC1")&lt;&gt;"",INDIRECT("変更履歴!AC1"),"")</f>
        <v>TIS</v>
      </c>
      <c r="AD1" s="129"/>
      <c r="AE1" s="129"/>
      <c r="AF1" s="130"/>
      <c r="AG1" s="222">
        <f ca="1">IF(INDIRECT("変更履歴!AG1")&lt;&gt;"",INDIRECT("変更履歴!AG1"),"")</f>
        <v>43718</v>
      </c>
      <c r="AH1" s="223"/>
      <c r="AI1" s="224"/>
    </row>
    <row r="2" spans="1:35" s="22" customFormat="1" ht="12" customHeight="1" x14ac:dyDescent="0.15">
      <c r="A2" s="145" t="s">
        <v>1</v>
      </c>
      <c r="B2" s="146"/>
      <c r="C2" s="146"/>
      <c r="D2" s="147"/>
      <c r="E2" s="208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51"/>
      <c r="P2" s="152"/>
      <c r="Q2" s="152"/>
      <c r="R2" s="153"/>
      <c r="S2" s="215"/>
      <c r="T2" s="216"/>
      <c r="U2" s="216"/>
      <c r="V2" s="216"/>
      <c r="W2" s="216"/>
      <c r="X2" s="216"/>
      <c r="Y2" s="216"/>
      <c r="Z2" s="217"/>
      <c r="AA2" s="145" t="s">
        <v>16</v>
      </c>
      <c r="AB2" s="147"/>
      <c r="AC2" s="131" t="str">
        <f ca="1">IF(INDIRECT("変更履歴!AC2")&lt;&gt;"",INDIRECT("変更履歴!AC2"),"")</f>
        <v>TIS</v>
      </c>
      <c r="AD2" s="129"/>
      <c r="AE2" s="129"/>
      <c r="AF2" s="130"/>
      <c r="AG2" s="222">
        <f ca="1">IF(INDIRECT("変更履歴!AG2")&lt;&gt;"",INDIRECT("変更履歴!AG2"),"")</f>
        <v>44704</v>
      </c>
      <c r="AH2" s="223"/>
      <c r="AI2" s="224"/>
    </row>
    <row r="3" spans="1:35" s="22" customFormat="1" ht="12" customHeight="1" x14ac:dyDescent="0.15">
      <c r="A3" s="145" t="s">
        <v>3</v>
      </c>
      <c r="B3" s="146"/>
      <c r="C3" s="146"/>
      <c r="D3" s="147"/>
      <c r="E3" s="208" t="str">
        <f ca="1">IF(INDIRECT("変更履歴!E3")&lt;&gt;"",INDIRECT("変更履歴!E3"),"")</f>
        <v>顧客管理システム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54"/>
      <c r="P3" s="155"/>
      <c r="Q3" s="155"/>
      <c r="R3" s="156"/>
      <c r="S3" s="218"/>
      <c r="T3" s="219"/>
      <c r="U3" s="219"/>
      <c r="V3" s="219"/>
      <c r="W3" s="219"/>
      <c r="X3" s="219"/>
      <c r="Y3" s="219"/>
      <c r="Z3" s="220"/>
      <c r="AA3" s="145"/>
      <c r="AB3" s="147"/>
      <c r="AC3" s="131" t="str">
        <f ca="1">IF(INDIRECT("変更履歴!AC3")&lt;&gt;"",INDIRECT("変更履歴!AC3"),"")</f>
        <v/>
      </c>
      <c r="AD3" s="129"/>
      <c r="AE3" s="129"/>
      <c r="AF3" s="130"/>
      <c r="AG3" s="222" t="str">
        <f ca="1">IF(INDIRECT("変更履歴!AG3")&lt;&gt;"",INDIRECT("変更履歴!AG3"),"")</f>
        <v/>
      </c>
      <c r="AH3" s="223"/>
      <c r="AI3" s="224"/>
    </row>
    <row r="4" spans="1:35" ht="12" customHeight="1" x14ac:dyDescent="0.1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spans="1:35" ht="12" customHeight="1" x14ac:dyDescent="0.15">
      <c r="A5" s="27"/>
      <c r="B5" s="57" t="s">
        <v>26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ht="12" customHeight="1" x14ac:dyDescent="0.15">
      <c r="A6" s="27"/>
      <c r="B6" s="27"/>
      <c r="C6" s="57" t="s">
        <v>27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5" ht="12" customHeight="1" x14ac:dyDescent="0.1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5" s="23" customFormat="1" ht="12" customHeight="1" x14ac:dyDescent="0.15">
      <c r="A8" s="27"/>
      <c r="B8" s="27"/>
      <c r="C8" s="27"/>
      <c r="D8" s="227" t="s">
        <v>17</v>
      </c>
      <c r="E8" s="228"/>
      <c r="F8" s="228"/>
      <c r="G8" s="229"/>
      <c r="H8" s="225" t="s">
        <v>113</v>
      </c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</row>
    <row r="9" spans="1:35" s="23" customFormat="1" ht="12" customHeight="1" x14ac:dyDescent="0.15">
      <c r="A9" s="27"/>
      <c r="B9" s="27"/>
      <c r="C9" s="27"/>
      <c r="D9" s="227" t="s">
        <v>14</v>
      </c>
      <c r="E9" s="228"/>
      <c r="F9" s="228"/>
      <c r="G9" s="229"/>
      <c r="H9" s="221" t="s">
        <v>109</v>
      </c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</row>
    <row r="10" spans="1:35" ht="12" customHeight="1" x14ac:dyDescent="0.15">
      <c r="A10" s="27"/>
      <c r="B10" s="27"/>
      <c r="C10" s="27"/>
      <c r="D10" s="230" t="s">
        <v>53</v>
      </c>
      <c r="E10" s="231"/>
      <c r="F10" s="231"/>
      <c r="G10" s="232"/>
      <c r="H10" s="66" t="s">
        <v>114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8"/>
    </row>
    <row r="11" spans="1:35" s="23" customFormat="1" ht="12" customHeight="1" x14ac:dyDescent="0.15">
      <c r="A11" s="27"/>
      <c r="B11" s="27"/>
      <c r="C11" s="27"/>
      <c r="D11" s="227" t="s">
        <v>68</v>
      </c>
      <c r="E11" s="228"/>
      <c r="F11" s="228"/>
      <c r="G11" s="229"/>
      <c r="H11" s="225" t="s">
        <v>113</v>
      </c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</row>
    <row r="12" spans="1:35" s="23" customFormat="1" ht="12" customHeight="1" x14ac:dyDescent="0.15">
      <c r="A12" s="27"/>
      <c r="B12" s="27"/>
      <c r="C12" s="27"/>
      <c r="D12" s="227" t="s">
        <v>19</v>
      </c>
      <c r="E12" s="228"/>
      <c r="F12" s="228"/>
      <c r="G12" s="229"/>
      <c r="H12" s="221" t="s">
        <v>110</v>
      </c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</row>
    <row r="13" spans="1:35" s="23" customFormat="1" ht="12" customHeight="1" x14ac:dyDescent="0.15">
      <c r="A13" s="27"/>
      <c r="B13" s="27"/>
      <c r="C13" s="27"/>
      <c r="D13" s="227" t="s">
        <v>18</v>
      </c>
      <c r="E13" s="228"/>
      <c r="F13" s="228"/>
      <c r="G13" s="229"/>
      <c r="H13" s="221" t="s">
        <v>164</v>
      </c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</row>
    <row r="14" spans="1:35" s="23" customFormat="1" ht="12" customHeight="1" x14ac:dyDescent="0.15">
      <c r="A14" s="27"/>
      <c r="B14" s="27"/>
      <c r="C14" s="27"/>
      <c r="D14" s="227" t="s">
        <v>20</v>
      </c>
      <c r="E14" s="228"/>
      <c r="F14" s="228"/>
      <c r="G14" s="229"/>
      <c r="H14" s="221" t="s">
        <v>108</v>
      </c>
      <c r="I14" s="221"/>
      <c r="J14" s="221"/>
      <c r="K14" s="221"/>
      <c r="L14" s="221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221"/>
      <c r="AG14" s="221"/>
      <c r="AH14" s="221"/>
    </row>
    <row r="15" spans="1:35" s="23" customFormat="1" ht="12" customHeight="1" x14ac:dyDescent="0.15">
      <c r="A15" s="27"/>
      <c r="B15" s="27"/>
      <c r="C15" s="27"/>
      <c r="D15" s="227" t="s">
        <v>9</v>
      </c>
      <c r="E15" s="228"/>
      <c r="F15" s="228"/>
      <c r="G15" s="229"/>
      <c r="H15" s="99" t="s">
        <v>115</v>
      </c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1"/>
    </row>
    <row r="16" spans="1:35" ht="12" customHeight="1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5" ht="12" customHeight="1" x14ac:dyDescent="0.1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</row>
    <row r="18" spans="1:35" ht="12" customHeight="1" x14ac:dyDescent="0.1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s="24" customFormat="1" ht="12" customHeight="1" x14ac:dyDescent="0.15">
      <c r="A19" s="28"/>
      <c r="B19" s="26"/>
      <c r="C19" s="26"/>
      <c r="D19" s="26"/>
      <c r="E19" s="26"/>
      <c r="F19" s="26"/>
      <c r="G19" s="235"/>
      <c r="H19" s="235"/>
      <c r="I19" s="235"/>
      <c r="J19" s="235"/>
      <c r="K19" s="235"/>
      <c r="L19" s="235"/>
      <c r="M19" s="235"/>
      <c r="N19" s="235"/>
      <c r="O19" s="233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8"/>
    </row>
    <row r="20" spans="1:35" ht="12" customHeight="1" x14ac:dyDescent="0.1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</row>
    <row r="21" spans="1:35" ht="12" customHeight="1" x14ac:dyDescent="0.1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</row>
    <row r="22" spans="1:35" ht="12" customHeight="1" x14ac:dyDescent="0.1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spans="1:35" ht="12" customHeight="1" x14ac:dyDescent="0.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</row>
    <row r="24" spans="1:35" ht="12" customHeight="1" x14ac:dyDescent="0.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 spans="1:35" ht="12" customHeight="1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spans="1:35" ht="12" customHeight="1" x14ac:dyDescent="0.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spans="1:35" ht="12" customHeight="1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2" customHeight="1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 spans="1:35" ht="12" customHeight="1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</row>
    <row r="30" spans="1:35" ht="12" customHeight="1" x14ac:dyDescent="0.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spans="1:35" ht="12" customHeight="1" x14ac:dyDescent="0.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5" s="14" customFormat="1" ht="12" customHeight="1" x14ac:dyDescent="0.15">
      <c r="A1" s="145" t="s">
        <v>0</v>
      </c>
      <c r="B1" s="146"/>
      <c r="C1" s="146"/>
      <c r="D1" s="147"/>
      <c r="E1" s="208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48" t="s">
        <v>51</v>
      </c>
      <c r="P1" s="149"/>
      <c r="Q1" s="149"/>
      <c r="R1" s="150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145" t="s">
        <v>15</v>
      </c>
      <c r="AB1" s="147"/>
      <c r="AC1" s="131" t="str">
        <f ca="1">IF(INDIRECT("変更履歴!AC1")&lt;&gt;"",INDIRECT("変更履歴!AC1"),"")</f>
        <v>TIS</v>
      </c>
      <c r="AD1" s="129"/>
      <c r="AE1" s="129"/>
      <c r="AF1" s="130"/>
      <c r="AG1" s="222">
        <f ca="1">IF(INDIRECT("変更履歴!AG1")&lt;&gt;"",INDIRECT("変更履歴!AG1"),"")</f>
        <v>43718</v>
      </c>
      <c r="AH1" s="223"/>
      <c r="AI1" s="224"/>
    </row>
    <row r="2" spans="1:35" s="14" customFormat="1" ht="12" customHeight="1" x14ac:dyDescent="0.15">
      <c r="A2" s="145" t="s">
        <v>1</v>
      </c>
      <c r="B2" s="146"/>
      <c r="C2" s="146"/>
      <c r="D2" s="147"/>
      <c r="E2" s="208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51"/>
      <c r="P2" s="152"/>
      <c r="Q2" s="152"/>
      <c r="R2" s="153"/>
      <c r="S2" s="215"/>
      <c r="T2" s="216"/>
      <c r="U2" s="216"/>
      <c r="V2" s="216"/>
      <c r="W2" s="216"/>
      <c r="X2" s="216"/>
      <c r="Y2" s="216"/>
      <c r="Z2" s="217"/>
      <c r="AA2" s="145" t="s">
        <v>16</v>
      </c>
      <c r="AB2" s="147"/>
      <c r="AC2" s="131" t="str">
        <f ca="1">IF(INDIRECT("変更履歴!AC2")&lt;&gt;"",INDIRECT("変更履歴!AC2"),"")</f>
        <v>TIS</v>
      </c>
      <c r="AD2" s="129"/>
      <c r="AE2" s="129"/>
      <c r="AF2" s="130"/>
      <c r="AG2" s="222">
        <f ca="1">IF(INDIRECT("変更履歴!AG2")&lt;&gt;"",INDIRECT("変更履歴!AG2"),"")</f>
        <v>44704</v>
      </c>
      <c r="AH2" s="223"/>
      <c r="AI2" s="224"/>
    </row>
    <row r="3" spans="1:35" s="14" customFormat="1" ht="12" customHeight="1" x14ac:dyDescent="0.15">
      <c r="A3" s="145" t="s">
        <v>3</v>
      </c>
      <c r="B3" s="146"/>
      <c r="C3" s="146"/>
      <c r="D3" s="147"/>
      <c r="E3" s="208" t="str">
        <f ca="1">IF(INDIRECT("変更履歴!E3")&lt;&gt;"",INDIRECT("変更履歴!E3"),"")</f>
        <v>顧客管理システム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54"/>
      <c r="P3" s="155"/>
      <c r="Q3" s="155"/>
      <c r="R3" s="156"/>
      <c r="S3" s="218"/>
      <c r="T3" s="219"/>
      <c r="U3" s="219"/>
      <c r="V3" s="219"/>
      <c r="W3" s="219"/>
      <c r="X3" s="219"/>
      <c r="Y3" s="219"/>
      <c r="Z3" s="220"/>
      <c r="AA3" s="145"/>
      <c r="AB3" s="147"/>
      <c r="AC3" s="131" t="str">
        <f ca="1">IF(INDIRECT("変更履歴!AC3")&lt;&gt;"",INDIRECT("変更履歴!AC3"),"")</f>
        <v/>
      </c>
      <c r="AD3" s="129"/>
      <c r="AE3" s="129"/>
      <c r="AF3" s="130"/>
      <c r="AG3" s="222" t="str">
        <f ca="1">IF(INDIRECT("変更履歴!AG3")&lt;&gt;"",INDIRECT("変更履歴!AG3"),"")</f>
        <v/>
      </c>
      <c r="AH3" s="223"/>
      <c r="AI3" s="224"/>
    </row>
    <row r="4" spans="1:35" ht="12" customHeight="1" x14ac:dyDescent="0.15"/>
    <row r="5" spans="1:35" ht="12" customHeight="1" x14ac:dyDescent="0.15">
      <c r="C5" t="s">
        <v>54</v>
      </c>
    </row>
    <row r="6" spans="1:35" ht="12" customHeight="1" x14ac:dyDescent="0.15"/>
    <row r="14" spans="1:35" x14ac:dyDescent="0.15">
      <c r="I14" t="s">
        <v>157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9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8" s="14" customFormat="1" ht="12" customHeight="1" x14ac:dyDescent="0.15">
      <c r="A1" s="145" t="s">
        <v>0</v>
      </c>
      <c r="B1" s="146"/>
      <c r="C1" s="146"/>
      <c r="D1" s="147"/>
      <c r="E1" s="208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48" t="s">
        <v>51</v>
      </c>
      <c r="P1" s="149"/>
      <c r="Q1" s="149"/>
      <c r="R1" s="150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145" t="s">
        <v>15</v>
      </c>
      <c r="AB1" s="147"/>
      <c r="AC1" s="131" t="str">
        <f ca="1">IF(INDIRECT("変更履歴!AC1")&lt;&gt;"",INDIRECT("変更履歴!AC1"),"")</f>
        <v>TIS</v>
      </c>
      <c r="AD1" s="129"/>
      <c r="AE1" s="129"/>
      <c r="AF1" s="130"/>
      <c r="AG1" s="222">
        <f ca="1">IF(INDIRECT("変更履歴!AG1")&lt;&gt;"",INDIRECT("変更履歴!AG1"),"")</f>
        <v>43718</v>
      </c>
      <c r="AH1" s="223"/>
      <c r="AI1" s="224"/>
      <c r="AJ1" s="12"/>
      <c r="AK1" s="12"/>
      <c r="AL1" s="13"/>
    </row>
    <row r="2" spans="1:38" s="14" customFormat="1" ht="12" customHeight="1" x14ac:dyDescent="0.15">
      <c r="A2" s="145" t="s">
        <v>1</v>
      </c>
      <c r="B2" s="146"/>
      <c r="C2" s="146"/>
      <c r="D2" s="147"/>
      <c r="E2" s="208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51"/>
      <c r="P2" s="152"/>
      <c r="Q2" s="152"/>
      <c r="R2" s="153"/>
      <c r="S2" s="215"/>
      <c r="T2" s="216"/>
      <c r="U2" s="216"/>
      <c r="V2" s="216"/>
      <c r="W2" s="216"/>
      <c r="X2" s="216"/>
      <c r="Y2" s="216"/>
      <c r="Z2" s="217"/>
      <c r="AA2" s="145" t="s">
        <v>16</v>
      </c>
      <c r="AB2" s="147"/>
      <c r="AC2" s="131" t="str">
        <f ca="1">IF(INDIRECT("変更履歴!AC2")&lt;&gt;"",INDIRECT("変更履歴!AC2"),"")</f>
        <v>TIS</v>
      </c>
      <c r="AD2" s="129"/>
      <c r="AE2" s="129"/>
      <c r="AF2" s="130"/>
      <c r="AG2" s="222">
        <f ca="1">IF(INDIRECT("変更履歴!AG2")&lt;&gt;"",INDIRECT("変更履歴!AG2"),"")</f>
        <v>44704</v>
      </c>
      <c r="AH2" s="223"/>
      <c r="AI2" s="224"/>
      <c r="AJ2" s="12"/>
      <c r="AK2" s="12"/>
      <c r="AL2" s="12"/>
    </row>
    <row r="3" spans="1:38" s="14" customFormat="1" ht="12" customHeight="1" x14ac:dyDescent="0.15">
      <c r="A3" s="145" t="s">
        <v>3</v>
      </c>
      <c r="B3" s="146"/>
      <c r="C3" s="146"/>
      <c r="D3" s="147"/>
      <c r="E3" s="208" t="str">
        <f ca="1">IF(INDIRECT("変更履歴!E3")&lt;&gt;"",INDIRECT("変更履歴!E3"),"")</f>
        <v>顧客管理システム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54"/>
      <c r="P3" s="155"/>
      <c r="Q3" s="155"/>
      <c r="R3" s="156"/>
      <c r="S3" s="218"/>
      <c r="T3" s="219"/>
      <c r="U3" s="219"/>
      <c r="V3" s="219"/>
      <c r="W3" s="219"/>
      <c r="X3" s="219"/>
      <c r="Y3" s="219"/>
      <c r="Z3" s="220"/>
      <c r="AA3" s="145"/>
      <c r="AB3" s="147"/>
      <c r="AC3" s="131" t="str">
        <f ca="1">IF(INDIRECT("変更履歴!AC3")&lt;&gt;"",INDIRECT("変更履歴!AC3"),"")</f>
        <v/>
      </c>
      <c r="AD3" s="129"/>
      <c r="AE3" s="129"/>
      <c r="AF3" s="130"/>
      <c r="AG3" s="222" t="str">
        <f ca="1">IF(INDIRECT("変更履歴!AG3")&lt;&gt;"",INDIRECT("変更履歴!AG3"),"")</f>
        <v/>
      </c>
      <c r="AH3" s="223"/>
      <c r="AI3" s="224"/>
      <c r="AJ3" s="12"/>
      <c r="AK3" s="12"/>
      <c r="AL3" s="12"/>
    </row>
    <row r="4" spans="1:38" ht="12" customHeight="1" x14ac:dyDescent="0.15"/>
    <row r="5" spans="1:38" ht="12" customHeight="1" x14ac:dyDescent="0.15">
      <c r="B5" s="27" t="s">
        <v>73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8" x14ac:dyDescent="0.15">
      <c r="B6" s="27"/>
      <c r="C6" s="27" t="s">
        <v>40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8" x14ac:dyDescent="0.15">
      <c r="B7" s="27"/>
      <c r="C7" s="27"/>
      <c r="D7" s="34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8" x14ac:dyDescent="0.15">
      <c r="B8" s="27"/>
      <c r="C8" s="27"/>
      <c r="D8" s="263" t="s">
        <v>50</v>
      </c>
      <c r="E8" s="265" t="s">
        <v>49</v>
      </c>
      <c r="F8" s="266"/>
      <c r="G8" s="266"/>
      <c r="H8" s="266"/>
      <c r="I8" s="266"/>
      <c r="J8" s="267"/>
      <c r="K8" s="271" t="s">
        <v>48</v>
      </c>
      <c r="L8" s="266"/>
      <c r="M8" s="266"/>
      <c r="N8" s="267"/>
      <c r="O8" s="272" t="s">
        <v>47</v>
      </c>
      <c r="P8" s="277" t="s">
        <v>46</v>
      </c>
      <c r="Q8" s="278"/>
      <c r="R8" s="278"/>
      <c r="S8" s="278"/>
      <c r="T8" s="278"/>
      <c r="U8" s="279"/>
      <c r="V8" s="274" t="s">
        <v>34</v>
      </c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</row>
    <row r="9" spans="1:38" x14ac:dyDescent="0.15">
      <c r="B9" s="27"/>
      <c r="C9" s="27"/>
      <c r="D9" s="264"/>
      <c r="E9" s="268"/>
      <c r="F9" s="269"/>
      <c r="G9" s="269"/>
      <c r="H9" s="269"/>
      <c r="I9" s="269"/>
      <c r="J9" s="270"/>
      <c r="K9" s="268"/>
      <c r="L9" s="269"/>
      <c r="M9" s="269"/>
      <c r="N9" s="270"/>
      <c r="O9" s="273"/>
      <c r="P9" s="56" t="s">
        <v>45</v>
      </c>
      <c r="Q9" s="56" t="s">
        <v>44</v>
      </c>
      <c r="R9" s="56" t="s">
        <v>43</v>
      </c>
      <c r="S9" s="56" t="s">
        <v>42</v>
      </c>
      <c r="T9" s="275" t="s">
        <v>41</v>
      </c>
      <c r="U9" s="276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</row>
    <row r="10" spans="1:38" x14ac:dyDescent="0.15">
      <c r="B10" s="27"/>
      <c r="C10" s="27"/>
      <c r="D10" s="73">
        <v>1</v>
      </c>
      <c r="E10" s="239" t="s">
        <v>116</v>
      </c>
      <c r="F10" s="176"/>
      <c r="G10" s="176"/>
      <c r="H10" s="176"/>
      <c r="I10" s="176"/>
      <c r="J10" s="177"/>
      <c r="K10" s="175" t="s">
        <v>59</v>
      </c>
      <c r="L10" s="176"/>
      <c r="M10" s="176"/>
      <c r="N10" s="177"/>
      <c r="O10" s="74" t="s">
        <v>74</v>
      </c>
      <c r="P10" s="55" t="s">
        <v>77</v>
      </c>
      <c r="Q10" s="55" t="s">
        <v>77</v>
      </c>
      <c r="R10" s="55" t="s">
        <v>77</v>
      </c>
      <c r="S10" s="55" t="s">
        <v>77</v>
      </c>
      <c r="T10" s="242" t="s">
        <v>77</v>
      </c>
      <c r="U10" s="243"/>
      <c r="V10" s="175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7"/>
    </row>
    <row r="11" spans="1:38" x14ac:dyDescent="0.15">
      <c r="B11" s="27"/>
      <c r="C11" s="27"/>
      <c r="D11" s="73">
        <v>2</v>
      </c>
      <c r="E11" s="239" t="s">
        <v>97</v>
      </c>
      <c r="F11" s="176"/>
      <c r="G11" s="176"/>
      <c r="H11" s="176"/>
      <c r="I11" s="176"/>
      <c r="J11" s="177"/>
      <c r="K11" s="175" t="s">
        <v>118</v>
      </c>
      <c r="L11" s="176"/>
      <c r="M11" s="176"/>
      <c r="N11" s="177"/>
      <c r="O11" s="75" t="s">
        <v>74</v>
      </c>
      <c r="P11" s="55" t="s">
        <v>77</v>
      </c>
      <c r="Q11" s="55" t="s">
        <v>76</v>
      </c>
      <c r="R11" s="55" t="s">
        <v>77</v>
      </c>
      <c r="S11" s="55" t="s">
        <v>77</v>
      </c>
      <c r="T11" s="242" t="s">
        <v>77</v>
      </c>
      <c r="U11" s="243"/>
      <c r="V11" s="175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7"/>
    </row>
    <row r="12" spans="1:38" x14ac:dyDescent="0.15">
      <c r="B12" s="27"/>
      <c r="C12" s="27"/>
      <c r="D12" s="73">
        <v>3</v>
      </c>
      <c r="E12" s="239" t="s">
        <v>117</v>
      </c>
      <c r="F12" s="176"/>
      <c r="G12" s="176"/>
      <c r="H12" s="176"/>
      <c r="I12" s="176"/>
      <c r="J12" s="177"/>
      <c r="K12" s="175" t="s">
        <v>59</v>
      </c>
      <c r="L12" s="176"/>
      <c r="M12" s="176"/>
      <c r="N12" s="177"/>
      <c r="O12" s="75" t="s">
        <v>75</v>
      </c>
      <c r="P12" s="55" t="s">
        <v>77</v>
      </c>
      <c r="Q12" s="55" t="s">
        <v>77</v>
      </c>
      <c r="R12" s="55" t="s">
        <v>77</v>
      </c>
      <c r="S12" s="55" t="s">
        <v>77</v>
      </c>
      <c r="T12" s="242" t="s">
        <v>77</v>
      </c>
      <c r="U12" s="243"/>
      <c r="V12" s="175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7"/>
    </row>
    <row r="13" spans="1:38" x14ac:dyDescent="0.15">
      <c r="B13" s="27"/>
      <c r="C13" s="27"/>
      <c r="D13" s="70"/>
      <c r="E13" s="78"/>
      <c r="F13" s="78"/>
      <c r="G13" s="78"/>
      <c r="H13" s="78"/>
      <c r="I13" s="78"/>
      <c r="J13" s="78"/>
      <c r="K13" s="78"/>
      <c r="L13" s="78"/>
      <c r="M13" s="78"/>
      <c r="N13" s="78"/>
      <c r="P13" s="71"/>
      <c r="Q13" s="71"/>
      <c r="R13" s="71"/>
      <c r="S13" s="71"/>
      <c r="T13" s="72"/>
      <c r="U13" s="72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</row>
    <row r="14" spans="1:38" x14ac:dyDescent="0.15">
      <c r="B14" s="27"/>
      <c r="C14" s="27"/>
      <c r="D14" s="34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8" x14ac:dyDescent="0.15">
      <c r="B15" s="27"/>
      <c r="C15" t="s">
        <v>55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8" x14ac:dyDescent="0.15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2:34" ht="24.75" customHeight="1" x14ac:dyDescent="0.15">
      <c r="B17" s="27"/>
      <c r="C17" s="27"/>
      <c r="D17" s="80" t="s">
        <v>64</v>
      </c>
      <c r="E17" s="335" t="s">
        <v>65</v>
      </c>
      <c r="F17" s="336"/>
      <c r="G17" s="337"/>
      <c r="H17" s="244" t="s">
        <v>35</v>
      </c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5"/>
      <c r="AH17" s="246"/>
    </row>
    <row r="18" spans="2:34" ht="24" customHeight="1" x14ac:dyDescent="0.15">
      <c r="B18" s="27"/>
      <c r="C18" s="27"/>
      <c r="D18" s="73">
        <v>1</v>
      </c>
      <c r="E18" s="239" t="s">
        <v>122</v>
      </c>
      <c r="F18" s="176"/>
      <c r="G18" s="177"/>
      <c r="H18" s="239" t="s">
        <v>119</v>
      </c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7"/>
    </row>
    <row r="19" spans="2:34" ht="24" customHeight="1" x14ac:dyDescent="0.15">
      <c r="B19" s="1"/>
      <c r="C19" s="27"/>
      <c r="D19" s="73">
        <v>2</v>
      </c>
      <c r="E19" s="239" t="s">
        <v>121</v>
      </c>
      <c r="F19" s="176"/>
      <c r="G19" s="177"/>
      <c r="H19" s="239" t="s">
        <v>112</v>
      </c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7"/>
    </row>
    <row r="20" spans="2:34" ht="24" customHeight="1" x14ac:dyDescent="0.15">
      <c r="B20" s="1"/>
      <c r="C20" s="27"/>
      <c r="D20" s="73">
        <v>3</v>
      </c>
      <c r="E20" s="239" t="s">
        <v>111</v>
      </c>
      <c r="F20" s="176"/>
      <c r="G20" s="177"/>
      <c r="H20" s="239" t="s">
        <v>120</v>
      </c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7"/>
    </row>
    <row r="21" spans="2:34" x14ac:dyDescent="0.15">
      <c r="B21" s="1"/>
      <c r="C21" s="27"/>
      <c r="D21" s="69"/>
      <c r="E21" s="27"/>
      <c r="F21" s="27"/>
      <c r="G21" s="27"/>
      <c r="H21" s="27"/>
      <c r="I21" s="27"/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2:34" x14ac:dyDescent="0.15">
      <c r="B22" s="1"/>
      <c r="C22" s="1"/>
      <c r="D22" s="1"/>
      <c r="E22" s="1"/>
      <c r="F22" s="3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2:34" x14ac:dyDescent="0.15">
      <c r="B23" s="1"/>
      <c r="C23" s="27" t="s">
        <v>30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23"/>
      <c r="AE23" s="23"/>
      <c r="AF23" s="23"/>
      <c r="AG23" s="23"/>
      <c r="AH23" s="23"/>
    </row>
    <row r="24" spans="2:34" x14ac:dyDescent="0.15">
      <c r="B24" s="1"/>
      <c r="C24" s="27"/>
      <c r="D24" s="57" t="s">
        <v>36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23"/>
      <c r="AE24" s="23"/>
      <c r="AF24" s="23"/>
      <c r="AG24" s="23"/>
      <c r="AH24" s="23"/>
    </row>
    <row r="25" spans="2:34" x14ac:dyDescent="0.15">
      <c r="B25" s="1"/>
      <c r="C25" s="2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23"/>
      <c r="AE25" s="23"/>
      <c r="AF25" s="23"/>
      <c r="AG25" s="23"/>
      <c r="AH25" s="23"/>
    </row>
    <row r="26" spans="2:34" x14ac:dyDescent="0.15">
      <c r="B26" s="1"/>
      <c r="C26" s="27"/>
      <c r="E26" s="116" t="s">
        <v>149</v>
      </c>
      <c r="F26" s="117" t="s">
        <v>150</v>
      </c>
      <c r="G26" s="118"/>
      <c r="H26" s="118"/>
      <c r="I26" s="118"/>
      <c r="J26" s="118"/>
      <c r="K26" s="119"/>
      <c r="L26" s="117" t="s">
        <v>151</v>
      </c>
      <c r="M26" s="118"/>
      <c r="N26" s="118"/>
      <c r="O26" s="118"/>
      <c r="P26" s="118"/>
      <c r="Q26" s="118"/>
      <c r="R26" s="118"/>
      <c r="S26" s="118"/>
      <c r="T26" s="118"/>
      <c r="U26" s="119"/>
      <c r="V26" s="117" t="s">
        <v>152</v>
      </c>
      <c r="W26" s="117" t="s">
        <v>153</v>
      </c>
      <c r="X26" s="118"/>
      <c r="Y26" s="118"/>
      <c r="Z26" s="118"/>
      <c r="AA26" s="118"/>
      <c r="AB26" s="120"/>
      <c r="AC26" s="120"/>
      <c r="AD26" s="121"/>
      <c r="AG26" s="23"/>
      <c r="AH26" s="79"/>
    </row>
    <row r="27" spans="2:34" x14ac:dyDescent="0.15">
      <c r="B27" s="1"/>
      <c r="C27" s="27"/>
      <c r="D27" s="1"/>
      <c r="E27" s="106">
        <v>1</v>
      </c>
      <c r="F27" s="122" t="s">
        <v>159</v>
      </c>
      <c r="G27" s="109"/>
      <c r="H27" s="109"/>
      <c r="I27" s="109"/>
      <c r="J27" s="109"/>
      <c r="K27" s="110"/>
      <c r="L27" s="108" t="s">
        <v>154</v>
      </c>
      <c r="M27" s="109"/>
      <c r="N27" s="109"/>
      <c r="O27" s="109"/>
      <c r="P27" s="109"/>
      <c r="Q27" s="109"/>
      <c r="R27" s="109"/>
      <c r="S27" s="109"/>
      <c r="T27" s="109"/>
      <c r="U27" s="110"/>
      <c r="V27" s="108"/>
      <c r="W27" s="111" t="s">
        <v>156</v>
      </c>
      <c r="X27" s="112"/>
      <c r="Y27" s="112"/>
      <c r="Z27" s="112"/>
      <c r="AA27" s="112"/>
      <c r="AB27" s="112"/>
      <c r="AC27" s="114"/>
      <c r="AD27" s="115"/>
      <c r="AG27" s="23"/>
      <c r="AH27" s="79"/>
    </row>
    <row r="28" spans="2:34" x14ac:dyDescent="0.15">
      <c r="B28" s="1"/>
      <c r="C28" s="27"/>
      <c r="D28" s="23"/>
      <c r="E28" s="107">
        <v>2</v>
      </c>
      <c r="F28" s="123" t="s">
        <v>160</v>
      </c>
      <c r="G28" s="112"/>
      <c r="H28" s="112"/>
      <c r="I28" s="112"/>
      <c r="J28" s="112"/>
      <c r="K28" s="113"/>
      <c r="L28" s="111" t="s">
        <v>155</v>
      </c>
      <c r="M28" s="112"/>
      <c r="N28" s="105"/>
      <c r="O28" s="112"/>
      <c r="P28" s="112"/>
      <c r="Q28" s="112"/>
      <c r="R28" s="112"/>
      <c r="S28" s="112"/>
      <c r="T28" s="112"/>
      <c r="U28" s="113"/>
      <c r="V28" s="111"/>
      <c r="W28" s="111" t="s">
        <v>155</v>
      </c>
      <c r="X28" s="112"/>
      <c r="Y28" s="112"/>
      <c r="Z28" s="112"/>
      <c r="AA28" s="112"/>
      <c r="AB28" s="112"/>
      <c r="AC28" s="114"/>
      <c r="AD28" s="115"/>
      <c r="AG28" s="23"/>
      <c r="AH28" s="79"/>
    </row>
    <row r="29" spans="2:34" s="54" customFormat="1" x14ac:dyDescent="0.15">
      <c r="C29" s="23"/>
      <c r="D29" s="23"/>
      <c r="F29" s="124"/>
    </row>
    <row r="30" spans="2:34" x14ac:dyDescent="0.15">
      <c r="B30" s="1"/>
      <c r="C30" s="27"/>
      <c r="D30" s="23"/>
      <c r="E30" s="27"/>
      <c r="F30" s="27"/>
      <c r="G30" s="27"/>
      <c r="H30" s="27"/>
      <c r="I30" s="27"/>
      <c r="J30" s="27"/>
      <c r="K30" s="27"/>
      <c r="L30" s="27"/>
      <c r="M30" s="27"/>
      <c r="N30" s="5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79"/>
      <c r="AF30" s="23"/>
      <c r="AG30" s="23"/>
      <c r="AH30" s="79"/>
    </row>
    <row r="31" spans="2:34" s="54" customFormat="1" x14ac:dyDescent="0.15">
      <c r="C31" s="23"/>
      <c r="D31" s="23"/>
    </row>
    <row r="33" spans="1:35" x14ac:dyDescent="0.15">
      <c r="C33" t="s">
        <v>31</v>
      </c>
    </row>
    <row r="34" spans="1:35" x14ac:dyDescent="0.15">
      <c r="C34"/>
      <c r="D34" t="s">
        <v>82</v>
      </c>
      <c r="I34" s="1"/>
      <c r="J34" s="1"/>
      <c r="K34" s="1"/>
      <c r="L34" s="1"/>
      <c r="N34" s="1"/>
    </row>
    <row r="36" spans="1:35" ht="40.5" customHeight="1" x14ac:dyDescent="0.15">
      <c r="E36" s="81" t="s">
        <v>83</v>
      </c>
      <c r="F36" s="280" t="s">
        <v>84</v>
      </c>
      <c r="G36" s="281"/>
      <c r="H36" s="281"/>
      <c r="I36" s="281"/>
      <c r="J36" s="281"/>
      <c r="K36" s="282"/>
      <c r="L36" s="283" t="s">
        <v>85</v>
      </c>
      <c r="M36" s="281"/>
      <c r="N36" s="281"/>
      <c r="O36" s="281"/>
      <c r="P36" s="281"/>
      <c r="Q36" s="281"/>
      <c r="R36" s="281"/>
      <c r="S36" s="281"/>
      <c r="T36" s="281"/>
      <c r="U36" s="282"/>
      <c r="V36" s="284" t="s">
        <v>86</v>
      </c>
      <c r="W36" s="285"/>
      <c r="X36" s="286"/>
      <c r="Y36" s="284" t="s">
        <v>87</v>
      </c>
      <c r="Z36" s="285"/>
      <c r="AA36" s="285"/>
      <c r="AB36" s="286"/>
      <c r="AC36" s="287" t="s">
        <v>88</v>
      </c>
      <c r="AD36" s="288"/>
      <c r="AE36" s="288"/>
      <c r="AF36" s="289"/>
    </row>
    <row r="37" spans="1:35" ht="50.25" customHeight="1" x14ac:dyDescent="0.15">
      <c r="E37" s="82">
        <v>1</v>
      </c>
      <c r="F37" s="334" t="s">
        <v>89</v>
      </c>
      <c r="G37" s="297"/>
      <c r="H37" s="297"/>
      <c r="I37" s="297"/>
      <c r="J37" s="297"/>
      <c r="K37" s="298"/>
      <c r="L37" s="250" t="s">
        <v>90</v>
      </c>
      <c r="M37" s="297"/>
      <c r="N37" s="297"/>
      <c r="O37" s="297"/>
      <c r="P37" s="297"/>
      <c r="Q37" s="297"/>
      <c r="R37" s="297"/>
      <c r="S37" s="297"/>
      <c r="T37" s="297"/>
      <c r="U37" s="298"/>
      <c r="V37" s="260" t="s">
        <v>91</v>
      </c>
      <c r="W37" s="261"/>
      <c r="X37" s="262"/>
      <c r="Y37" s="250" t="s">
        <v>92</v>
      </c>
      <c r="Z37" s="251"/>
      <c r="AA37" s="251"/>
      <c r="AB37" s="252"/>
      <c r="AC37" s="250" t="s">
        <v>123</v>
      </c>
      <c r="AD37" s="297"/>
      <c r="AE37" s="297"/>
      <c r="AF37" s="298"/>
    </row>
    <row r="39" spans="1:35" x14ac:dyDescent="0.15">
      <c r="A39"/>
      <c r="B39"/>
      <c r="C39"/>
      <c r="D39"/>
      <c r="E39" t="s">
        <v>124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15">
      <c r="A40"/>
      <c r="B40"/>
      <c r="C40"/>
      <c r="D40"/>
      <c r="E40" s="299" t="s">
        <v>125</v>
      </c>
      <c r="F40" s="300"/>
      <c r="G40" s="300"/>
      <c r="H40" s="300"/>
      <c r="I40" s="300"/>
      <c r="J40" s="301" t="s">
        <v>126</v>
      </c>
      <c r="K40" s="301"/>
      <c r="L40" s="301"/>
      <c r="M40" s="302" t="s">
        <v>127</v>
      </c>
      <c r="N40" s="303"/>
      <c r="O40" s="303"/>
      <c r="P40" s="303"/>
      <c r="Q40" s="303"/>
      <c r="R40" s="303"/>
      <c r="S40" s="304"/>
      <c r="T40" s="302" t="s">
        <v>87</v>
      </c>
      <c r="U40" s="303"/>
      <c r="V40" s="303"/>
      <c r="W40" s="303"/>
      <c r="X40" s="303"/>
      <c r="Y40" s="303"/>
      <c r="Z40" s="303"/>
      <c r="AA40" s="303"/>
      <c r="AB40" s="303"/>
      <c r="AC40" s="303"/>
      <c r="AD40" s="304"/>
    </row>
    <row r="41" spans="1:35" ht="11.25" customHeight="1" x14ac:dyDescent="0.15">
      <c r="A41"/>
      <c r="B41"/>
      <c r="C41"/>
      <c r="D41"/>
      <c r="E41" s="250" t="s">
        <v>128</v>
      </c>
      <c r="F41" s="251"/>
      <c r="G41" s="251"/>
      <c r="H41" s="251"/>
      <c r="I41" s="251"/>
      <c r="J41" s="249" t="s">
        <v>147</v>
      </c>
      <c r="K41" s="249"/>
      <c r="L41" s="249"/>
      <c r="M41" s="250" t="s">
        <v>129</v>
      </c>
      <c r="N41" s="251"/>
      <c r="O41" s="251"/>
      <c r="P41" s="251"/>
      <c r="Q41" s="251"/>
      <c r="R41" s="251"/>
      <c r="S41" s="252"/>
      <c r="T41" s="250" t="s">
        <v>129</v>
      </c>
      <c r="U41" s="251"/>
      <c r="V41" s="251"/>
      <c r="W41" s="251"/>
      <c r="X41" s="251"/>
      <c r="Y41" s="251"/>
      <c r="Z41" s="251"/>
      <c r="AA41" s="251"/>
      <c r="AB41" s="251"/>
      <c r="AC41" s="251"/>
      <c r="AD41" s="252"/>
    </row>
    <row r="42" spans="1:35" ht="11.25" customHeight="1" x14ac:dyDescent="0.15">
      <c r="A42"/>
      <c r="B42"/>
      <c r="C42"/>
      <c r="D42"/>
      <c r="E42" s="102"/>
      <c r="F42" s="102"/>
      <c r="G42" s="102"/>
      <c r="H42" s="102"/>
      <c r="I42" s="102"/>
      <c r="J42" s="103"/>
      <c r="K42" s="103"/>
      <c r="L42" s="103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</row>
    <row r="43" spans="1:3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15">
      <c r="D44" t="s">
        <v>130</v>
      </c>
    </row>
    <row r="46" spans="1:35" x14ac:dyDescent="0.15">
      <c r="E46" t="s">
        <v>131</v>
      </c>
    </row>
    <row r="48" spans="1:35" x14ac:dyDescent="0.15">
      <c r="E48" t="s">
        <v>135</v>
      </c>
    </row>
    <row r="49" spans="1:30" x14ac:dyDescent="0.15">
      <c r="A49"/>
      <c r="B49"/>
      <c r="C49"/>
      <c r="D49"/>
      <c r="E49" s="299" t="s">
        <v>132</v>
      </c>
      <c r="F49" s="300"/>
      <c r="G49" s="300"/>
      <c r="H49" s="300"/>
      <c r="I49" s="300"/>
      <c r="J49" s="301" t="s">
        <v>126</v>
      </c>
      <c r="K49" s="301"/>
      <c r="L49" s="301"/>
      <c r="M49" s="302" t="s">
        <v>133</v>
      </c>
      <c r="N49" s="303"/>
      <c r="O49" s="303"/>
      <c r="P49" s="303"/>
      <c r="Q49" s="303"/>
      <c r="R49" s="303"/>
      <c r="S49" s="304"/>
      <c r="T49" s="302" t="s">
        <v>87</v>
      </c>
      <c r="U49" s="303"/>
      <c r="V49" s="303"/>
      <c r="W49" s="303"/>
      <c r="X49" s="303"/>
      <c r="Y49" s="303"/>
      <c r="Z49" s="303"/>
      <c r="AA49" s="303"/>
      <c r="AB49" s="303"/>
      <c r="AC49" s="303"/>
      <c r="AD49" s="304"/>
    </row>
    <row r="50" spans="1:30" ht="11.25" customHeight="1" x14ac:dyDescent="0.15">
      <c r="A50"/>
      <c r="B50"/>
      <c r="C50"/>
      <c r="D50"/>
      <c r="E50" s="250" t="s">
        <v>134</v>
      </c>
      <c r="F50" s="251"/>
      <c r="G50" s="251"/>
      <c r="H50" s="251"/>
      <c r="I50" s="251"/>
      <c r="J50" s="249" t="s">
        <v>158</v>
      </c>
      <c r="K50" s="249"/>
      <c r="L50" s="249"/>
      <c r="M50" s="250" t="s">
        <v>148</v>
      </c>
      <c r="N50" s="251"/>
      <c r="O50" s="251"/>
      <c r="P50" s="251"/>
      <c r="Q50" s="251"/>
      <c r="R50" s="251"/>
      <c r="S50" s="252"/>
      <c r="T50" s="250" t="s">
        <v>136</v>
      </c>
      <c r="U50" s="251"/>
      <c r="V50" s="251"/>
      <c r="W50" s="251"/>
      <c r="X50" s="251"/>
      <c r="Y50" s="251"/>
      <c r="Z50" s="251"/>
      <c r="AA50" s="251"/>
      <c r="AB50" s="251"/>
      <c r="AC50" s="251"/>
      <c r="AD50" s="252"/>
    </row>
    <row r="53" spans="1:30" x14ac:dyDescent="0.15">
      <c r="D53" t="s">
        <v>137</v>
      </c>
    </row>
    <row r="55" spans="1:30" x14ac:dyDescent="0.15">
      <c r="E55" s="325" t="s">
        <v>93</v>
      </c>
      <c r="F55" s="326"/>
      <c r="G55" s="326"/>
      <c r="H55" s="326"/>
      <c r="I55" s="326"/>
      <c r="J55" s="326"/>
      <c r="K55" s="326"/>
      <c r="L55" s="326"/>
      <c r="M55" s="326"/>
      <c r="N55" s="327"/>
      <c r="O55" s="328" t="s">
        <v>94</v>
      </c>
      <c r="P55" s="329"/>
      <c r="Q55" s="329"/>
      <c r="R55" s="329"/>
      <c r="S55" s="329"/>
      <c r="T55" s="329"/>
      <c r="U55" s="329"/>
      <c r="V55" s="329"/>
      <c r="W55" s="329"/>
      <c r="X55" s="330"/>
    </row>
    <row r="56" spans="1:30" x14ac:dyDescent="0.15">
      <c r="E56" s="313" t="s">
        <v>97</v>
      </c>
      <c r="F56" s="314"/>
      <c r="G56" s="314"/>
      <c r="H56" s="314"/>
      <c r="I56" s="314"/>
      <c r="J56" s="314"/>
      <c r="K56" s="314"/>
      <c r="L56" s="314"/>
      <c r="M56" s="314"/>
      <c r="N56" s="315"/>
      <c r="O56" s="331" t="s">
        <v>99</v>
      </c>
      <c r="P56" s="332"/>
      <c r="Q56" s="332"/>
      <c r="R56" s="332"/>
      <c r="S56" s="332"/>
      <c r="T56" s="332"/>
      <c r="U56" s="332"/>
      <c r="V56" s="332"/>
      <c r="W56" s="332"/>
      <c r="X56" s="333"/>
    </row>
    <row r="57" spans="1:30" x14ac:dyDescent="0.15">
      <c r="E57" s="316"/>
      <c r="F57" s="317"/>
      <c r="G57" s="317"/>
      <c r="H57" s="317"/>
      <c r="I57" s="317"/>
      <c r="J57" s="317"/>
      <c r="K57" s="317"/>
      <c r="L57" s="317"/>
      <c r="M57" s="317"/>
      <c r="N57" s="318"/>
      <c r="O57" s="331" t="s">
        <v>101</v>
      </c>
      <c r="P57" s="332"/>
      <c r="Q57" s="332"/>
      <c r="R57" s="332"/>
      <c r="S57" s="332"/>
      <c r="T57" s="332"/>
      <c r="U57" s="332"/>
      <c r="V57" s="332"/>
      <c r="W57" s="332"/>
      <c r="X57" s="333"/>
    </row>
    <row r="58" spans="1:30" x14ac:dyDescent="0.15">
      <c r="E58" s="319"/>
      <c r="F58" s="320"/>
      <c r="G58" s="320"/>
      <c r="H58" s="320"/>
      <c r="I58" s="320"/>
      <c r="J58" s="320"/>
      <c r="K58" s="320"/>
      <c r="L58" s="320"/>
      <c r="M58" s="320"/>
      <c r="N58" s="321"/>
      <c r="O58" s="322" t="s">
        <v>102</v>
      </c>
      <c r="P58" s="323"/>
      <c r="Q58" s="323"/>
      <c r="R58" s="323"/>
      <c r="S58" s="323"/>
      <c r="T58" s="323"/>
      <c r="U58" s="323"/>
      <c r="V58" s="323"/>
      <c r="W58" s="323"/>
      <c r="X58" s="324"/>
    </row>
    <row r="59" spans="1:30" x14ac:dyDescent="0.15">
      <c r="E59" s="310" t="s">
        <v>95</v>
      </c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2"/>
    </row>
    <row r="60" spans="1:30" x14ac:dyDescent="0.15">
      <c r="E60" s="83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5"/>
    </row>
    <row r="61" spans="1:30" x14ac:dyDescent="0.15">
      <c r="E61" s="95"/>
      <c r="F61" s="86" t="s">
        <v>138</v>
      </c>
      <c r="G61" s="87"/>
      <c r="H61" s="87"/>
      <c r="I61" s="87"/>
      <c r="J61" s="88"/>
      <c r="K61" s="98" t="s">
        <v>104</v>
      </c>
      <c r="L61" s="87"/>
      <c r="M61" s="87"/>
      <c r="N61" s="86" t="s">
        <v>139</v>
      </c>
      <c r="O61" s="87"/>
      <c r="P61" s="87"/>
      <c r="Q61" s="87"/>
      <c r="R61" s="96"/>
      <c r="S61" s="96"/>
      <c r="T61" s="96"/>
      <c r="U61" s="96"/>
      <c r="V61" s="96"/>
      <c r="W61" s="96"/>
      <c r="X61" s="97"/>
    </row>
    <row r="62" spans="1:30" x14ac:dyDescent="0.15">
      <c r="E62" s="95"/>
      <c r="F62" s="86" t="s">
        <v>105</v>
      </c>
      <c r="G62" s="87"/>
      <c r="H62" s="87"/>
      <c r="I62" s="87"/>
      <c r="J62" s="88"/>
      <c r="K62" s="88" t="s">
        <v>96</v>
      </c>
      <c r="L62" s="87"/>
      <c r="M62" s="87"/>
      <c r="N62" s="86" t="s">
        <v>103</v>
      </c>
      <c r="O62" s="87"/>
      <c r="P62" s="87"/>
      <c r="Q62" s="87"/>
      <c r="R62" s="96"/>
      <c r="S62" s="96"/>
      <c r="T62" s="96"/>
      <c r="U62" s="96"/>
      <c r="V62" s="96"/>
      <c r="W62" s="96"/>
      <c r="X62" s="97"/>
    </row>
    <row r="63" spans="1:30" x14ac:dyDescent="0.15">
      <c r="E63" s="90"/>
      <c r="F63" s="91"/>
      <c r="G63" s="91"/>
      <c r="H63" s="91"/>
      <c r="I63" s="91"/>
      <c r="J63" s="92"/>
      <c r="K63" s="92"/>
      <c r="L63" s="91"/>
      <c r="M63" s="91"/>
      <c r="N63" s="91"/>
      <c r="O63" s="91"/>
      <c r="P63" s="91"/>
      <c r="Q63" s="91"/>
      <c r="R63" s="91"/>
      <c r="S63" s="91"/>
      <c r="T63" s="93"/>
      <c r="U63" s="91"/>
      <c r="V63" s="91"/>
      <c r="W63" s="91"/>
      <c r="X63" s="94"/>
    </row>
    <row r="64" spans="1:30" x14ac:dyDescent="0.15">
      <c r="E64" s="87"/>
      <c r="F64" s="87"/>
      <c r="G64" s="87"/>
      <c r="H64" s="87"/>
      <c r="I64" s="87"/>
      <c r="J64" s="88"/>
      <c r="K64" s="88"/>
      <c r="L64" s="87"/>
      <c r="M64" s="87"/>
      <c r="N64" s="87"/>
      <c r="O64" s="87"/>
      <c r="P64" s="87"/>
      <c r="Q64" s="87"/>
      <c r="R64" s="87"/>
      <c r="S64" s="87"/>
      <c r="T64" s="89"/>
      <c r="U64" s="87"/>
      <c r="V64" s="87"/>
      <c r="W64" s="87"/>
      <c r="X64" s="104"/>
    </row>
    <row r="65" spans="3:34" x14ac:dyDescent="0.15">
      <c r="E65" s="86" t="s">
        <v>145</v>
      </c>
      <c r="F65" s="87"/>
      <c r="G65" s="87"/>
      <c r="H65" s="87"/>
      <c r="I65" s="87"/>
      <c r="J65" s="88"/>
      <c r="K65" s="88"/>
      <c r="L65" s="87"/>
      <c r="M65" s="87"/>
      <c r="N65" s="87"/>
      <c r="O65" s="87"/>
      <c r="P65" s="87"/>
      <c r="Q65" s="87"/>
      <c r="R65" s="87"/>
      <c r="S65" s="87"/>
      <c r="T65" s="89"/>
      <c r="U65" s="87"/>
      <c r="V65" s="87"/>
      <c r="W65" s="87"/>
      <c r="X65" s="104"/>
    </row>
    <row r="66" spans="3:34" x14ac:dyDescent="0.15">
      <c r="E66" s="86" t="s">
        <v>146</v>
      </c>
      <c r="F66" s="87"/>
      <c r="G66" s="87"/>
      <c r="H66" s="87"/>
      <c r="I66" s="87"/>
      <c r="J66" s="88"/>
      <c r="K66" s="88"/>
      <c r="L66" s="87"/>
      <c r="M66" s="87"/>
      <c r="N66" s="87"/>
      <c r="O66" s="87"/>
      <c r="P66" s="87"/>
      <c r="Q66" s="87"/>
      <c r="R66" s="87"/>
      <c r="S66" s="87"/>
      <c r="T66" s="89"/>
      <c r="U66" s="87"/>
      <c r="V66" s="87"/>
      <c r="W66" s="87"/>
      <c r="X66" s="104"/>
    </row>
    <row r="68" spans="3:34" x14ac:dyDescent="0.15">
      <c r="D68" t="s">
        <v>140</v>
      </c>
    </row>
    <row r="70" spans="3:34" x14ac:dyDescent="0.15">
      <c r="E70" t="s">
        <v>141</v>
      </c>
    </row>
    <row r="75" spans="3:34" x14ac:dyDescent="0.15">
      <c r="C75" s="27" t="s">
        <v>32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</row>
    <row r="76" spans="3:34" x14ac:dyDescent="0.15">
      <c r="C76" s="27"/>
      <c r="D76" s="27" t="s">
        <v>37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</row>
    <row r="77" spans="3:34" x14ac:dyDescent="0.15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</row>
    <row r="78" spans="3:34" x14ac:dyDescent="0.15">
      <c r="C78" s="27"/>
      <c r="E78" s="1" t="s">
        <v>142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5"/>
      <c r="AE78" s="27"/>
      <c r="AF78" s="27"/>
    </row>
    <row r="79" spans="3:34" x14ac:dyDescent="0.15">
      <c r="C79" s="2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25"/>
      <c r="AE79" s="27"/>
      <c r="AF79" s="27"/>
    </row>
    <row r="80" spans="3:34" x14ac:dyDescent="0.15">
      <c r="C80" s="27"/>
      <c r="D80" s="27"/>
      <c r="E80" s="290" t="s">
        <v>21</v>
      </c>
      <c r="F80" s="290"/>
      <c r="G80" s="307" t="s">
        <v>143</v>
      </c>
      <c r="H80" s="308"/>
      <c r="I80" s="308"/>
      <c r="J80" s="308"/>
      <c r="K80" s="308"/>
      <c r="L80" s="309"/>
      <c r="M80" s="290" t="s">
        <v>22</v>
      </c>
      <c r="N80" s="290"/>
      <c r="O80" s="307" t="s">
        <v>144</v>
      </c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308"/>
      <c r="AA80" s="308"/>
      <c r="AB80" s="308"/>
      <c r="AC80" s="308"/>
      <c r="AD80" s="308"/>
      <c r="AE80" s="308"/>
      <c r="AF80" s="308"/>
      <c r="AG80" s="308"/>
      <c r="AH80" s="309"/>
    </row>
    <row r="81" spans="1:34" x14ac:dyDescent="0.1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</row>
    <row r="82" spans="1:34" x14ac:dyDescent="0.1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</row>
    <row r="83" spans="1:34" x14ac:dyDescent="0.15">
      <c r="C83" s="27"/>
      <c r="D83" s="27" t="s">
        <v>38</v>
      </c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</row>
    <row r="84" spans="1:34" x14ac:dyDescent="0.15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</row>
    <row r="85" spans="1:34" x14ac:dyDescent="0.15">
      <c r="C85" s="27"/>
      <c r="D85" s="27"/>
      <c r="E85" s="305" t="s">
        <v>52</v>
      </c>
      <c r="F85" s="291" t="s">
        <v>23</v>
      </c>
      <c r="G85" s="292"/>
      <c r="H85" s="292"/>
      <c r="I85" s="293"/>
      <c r="J85" s="291" t="s">
        <v>24</v>
      </c>
      <c r="K85" s="292"/>
      <c r="L85" s="292"/>
      <c r="M85" s="293"/>
      <c r="N85" s="256" t="s">
        <v>25</v>
      </c>
      <c r="O85" s="256"/>
      <c r="P85" s="256"/>
      <c r="Q85" s="256"/>
      <c r="R85" s="256"/>
      <c r="S85" s="256"/>
      <c r="T85" s="256"/>
      <c r="U85" s="256"/>
      <c r="V85" s="256"/>
      <c r="W85" s="291" t="s">
        <v>33</v>
      </c>
      <c r="X85" s="292"/>
      <c r="Y85" s="292"/>
      <c r="Z85" s="292"/>
      <c r="AA85" s="292"/>
      <c r="AB85" s="292"/>
      <c r="AC85" s="293"/>
      <c r="AD85" s="291" t="s">
        <v>34</v>
      </c>
      <c r="AE85" s="292"/>
      <c r="AF85" s="292"/>
      <c r="AG85" s="292"/>
      <c r="AH85" s="293"/>
    </row>
    <row r="86" spans="1:34" x14ac:dyDescent="0.15">
      <c r="C86" s="27"/>
      <c r="D86" s="1"/>
      <c r="E86" s="306"/>
      <c r="F86" s="294"/>
      <c r="G86" s="295"/>
      <c r="H86" s="295"/>
      <c r="I86" s="296"/>
      <c r="J86" s="294"/>
      <c r="K86" s="295"/>
      <c r="L86" s="295"/>
      <c r="M86" s="296"/>
      <c r="N86" s="256" t="s">
        <v>28</v>
      </c>
      <c r="O86" s="256"/>
      <c r="P86" s="256"/>
      <c r="Q86" s="256"/>
      <c r="R86" s="256"/>
      <c r="S86" s="257" t="s">
        <v>29</v>
      </c>
      <c r="T86" s="257"/>
      <c r="U86" s="257"/>
      <c r="V86" s="257"/>
      <c r="W86" s="294"/>
      <c r="X86" s="295"/>
      <c r="Y86" s="295"/>
      <c r="Z86" s="295"/>
      <c r="AA86" s="295"/>
      <c r="AB86" s="295"/>
      <c r="AC86" s="296"/>
      <c r="AD86" s="294"/>
      <c r="AE86" s="295"/>
      <c r="AF86" s="295"/>
      <c r="AG86" s="295"/>
      <c r="AH86" s="296"/>
    </row>
    <row r="87" spans="1:34" x14ac:dyDescent="0.15">
      <c r="C87" s="27"/>
      <c r="D87" s="1"/>
      <c r="E87" s="35">
        <v>1</v>
      </c>
      <c r="F87" s="253" t="s">
        <v>161</v>
      </c>
      <c r="G87" s="254"/>
      <c r="H87" s="254"/>
      <c r="I87" s="255"/>
      <c r="J87" s="260" t="s">
        <v>98</v>
      </c>
      <c r="K87" s="261"/>
      <c r="L87" s="261"/>
      <c r="M87" s="262"/>
      <c r="N87" s="247" t="s">
        <v>78</v>
      </c>
      <c r="O87" s="258"/>
      <c r="P87" s="258"/>
      <c r="Q87" s="258"/>
      <c r="R87" s="258"/>
      <c r="S87" s="249" t="s">
        <v>79</v>
      </c>
      <c r="T87" s="259"/>
      <c r="U87" s="259"/>
      <c r="V87" s="259"/>
      <c r="W87" s="236"/>
      <c r="X87" s="237"/>
      <c r="Y87" s="237"/>
      <c r="Z87" s="237"/>
      <c r="AA87" s="237"/>
      <c r="AB87" s="237"/>
      <c r="AC87" s="238"/>
      <c r="AD87" s="236"/>
      <c r="AE87" s="237"/>
      <c r="AF87" s="237"/>
      <c r="AG87" s="237"/>
      <c r="AH87" s="238"/>
    </row>
    <row r="88" spans="1:34" x14ac:dyDescent="0.15">
      <c r="A88"/>
      <c r="B88"/>
      <c r="C88" s="125"/>
      <c r="D88"/>
      <c r="E88" s="126">
        <v>2</v>
      </c>
      <c r="F88" s="250" t="s">
        <v>159</v>
      </c>
      <c r="G88" s="251"/>
      <c r="H88" s="251"/>
      <c r="I88" s="252"/>
      <c r="J88" s="250" t="s">
        <v>100</v>
      </c>
      <c r="K88" s="251"/>
      <c r="L88" s="251"/>
      <c r="M88" s="252"/>
      <c r="N88" s="247" t="s">
        <v>78</v>
      </c>
      <c r="O88" s="248"/>
      <c r="P88" s="248"/>
      <c r="Q88" s="248"/>
      <c r="R88" s="248"/>
      <c r="S88" s="249" t="s">
        <v>80</v>
      </c>
      <c r="T88" s="249"/>
      <c r="U88" s="249"/>
      <c r="V88" s="249"/>
      <c r="W88" s="239"/>
      <c r="X88" s="240"/>
      <c r="Y88" s="240"/>
      <c r="Z88" s="240"/>
      <c r="AA88" s="240"/>
      <c r="AB88" s="240"/>
      <c r="AC88" s="241"/>
      <c r="AD88" s="236"/>
      <c r="AE88" s="237"/>
      <c r="AF88" s="237"/>
      <c r="AG88" s="237"/>
      <c r="AH88" s="238"/>
    </row>
    <row r="89" spans="1:34" x14ac:dyDescent="0.15">
      <c r="A89"/>
      <c r="B89"/>
      <c r="C89" s="125"/>
      <c r="D89"/>
      <c r="E89" s="126">
        <v>3</v>
      </c>
      <c r="F89" s="250" t="s">
        <v>160</v>
      </c>
      <c r="G89" s="251"/>
      <c r="H89" s="251"/>
      <c r="I89" s="252"/>
      <c r="J89" s="250" t="s">
        <v>102</v>
      </c>
      <c r="K89" s="251"/>
      <c r="L89" s="251"/>
      <c r="M89" s="252"/>
      <c r="N89" s="247" t="s">
        <v>78</v>
      </c>
      <c r="O89" s="248"/>
      <c r="P89" s="248"/>
      <c r="Q89" s="248"/>
      <c r="R89" s="248"/>
      <c r="S89" s="249" t="s">
        <v>81</v>
      </c>
      <c r="T89" s="249"/>
      <c r="U89" s="249"/>
      <c r="V89" s="249"/>
      <c r="W89" s="239"/>
      <c r="X89" s="240"/>
      <c r="Y89" s="240"/>
      <c r="Z89" s="240"/>
      <c r="AA89" s="240"/>
      <c r="AB89" s="240"/>
      <c r="AC89" s="241"/>
      <c r="AD89" s="236"/>
      <c r="AE89" s="237"/>
      <c r="AF89" s="237"/>
      <c r="AG89" s="237"/>
      <c r="AH89" s="238"/>
    </row>
    <row r="90" spans="1:34" x14ac:dyDescent="0.15">
      <c r="A90"/>
      <c r="B90"/>
      <c r="C90" s="125"/>
      <c r="D90"/>
      <c r="E90" s="126">
        <v>4</v>
      </c>
      <c r="F90" s="250" t="s">
        <v>162</v>
      </c>
      <c r="G90" s="251"/>
      <c r="H90" s="251"/>
      <c r="I90" s="252"/>
      <c r="J90" s="250" t="s">
        <v>163</v>
      </c>
      <c r="K90" s="251"/>
      <c r="L90" s="251"/>
      <c r="M90" s="252"/>
      <c r="N90" s="247" t="s">
        <v>78</v>
      </c>
      <c r="O90" s="248"/>
      <c r="P90" s="248"/>
      <c r="Q90" s="248"/>
      <c r="R90" s="248"/>
      <c r="S90" s="249" t="s">
        <v>163</v>
      </c>
      <c r="T90" s="249"/>
      <c r="U90" s="249"/>
      <c r="V90" s="249"/>
      <c r="W90" s="239"/>
      <c r="X90" s="240"/>
      <c r="Y90" s="240"/>
      <c r="Z90" s="240"/>
      <c r="AA90" s="240"/>
      <c r="AB90" s="240"/>
      <c r="AC90" s="241"/>
      <c r="AD90" s="236"/>
      <c r="AE90" s="237"/>
      <c r="AF90" s="237"/>
      <c r="AG90" s="237"/>
      <c r="AH90" s="238"/>
    </row>
  </sheetData>
  <mergeCells count="113"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J49:L49"/>
    <mergeCell ref="M49:S4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T49:AD49"/>
    <mergeCell ref="E50:I50"/>
    <mergeCell ref="J50:L50"/>
    <mergeCell ref="M50:S50"/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S1:Z3"/>
    <mergeCell ref="N86:R86"/>
    <mergeCell ref="S86:V86"/>
    <mergeCell ref="N88:R88"/>
    <mergeCell ref="S88:V88"/>
    <mergeCell ref="N87:R87"/>
    <mergeCell ref="S87:V87"/>
    <mergeCell ref="J87:M87"/>
    <mergeCell ref="J88:M88"/>
    <mergeCell ref="D8:D9"/>
    <mergeCell ref="E8:J9"/>
    <mergeCell ref="K8:N9"/>
    <mergeCell ref="O8:O9"/>
    <mergeCell ref="V8:AH9"/>
    <mergeCell ref="T9:U9"/>
    <mergeCell ref="P8:U8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AD87:AH87"/>
    <mergeCell ref="AD88:AH88"/>
    <mergeCell ref="AD89:AH89"/>
    <mergeCell ref="W87:AC87"/>
    <mergeCell ref="W88:AC88"/>
    <mergeCell ref="T12:U12"/>
    <mergeCell ref="AD90:AH90"/>
    <mergeCell ref="H17:AH17"/>
    <mergeCell ref="H18:AH18"/>
    <mergeCell ref="H19:AH19"/>
    <mergeCell ref="H20:AH20"/>
    <mergeCell ref="N90:R90"/>
    <mergeCell ref="S90:V90"/>
    <mergeCell ref="N89:R89"/>
    <mergeCell ref="S89:V89"/>
    <mergeCell ref="J89:M89"/>
    <mergeCell ref="J90:M90"/>
    <mergeCell ref="F87:I87"/>
    <mergeCell ref="F88:I88"/>
    <mergeCell ref="F89:I89"/>
    <mergeCell ref="F90:I90"/>
    <mergeCell ref="W89:AC89"/>
    <mergeCell ref="W90:AC90"/>
    <mergeCell ref="N85:V85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1" max="34" man="1"/>
    <brk id="7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showGridLines="0"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58" t="s">
        <v>56</v>
      </c>
    </row>
    <row r="2" spans="1:1" x14ac:dyDescent="0.15">
      <c r="A2" s="59" t="s">
        <v>57</v>
      </c>
    </row>
    <row r="3" spans="1:1" x14ac:dyDescent="0.15">
      <c r="A3" s="60" t="s">
        <v>58</v>
      </c>
    </row>
    <row r="4" spans="1:1" x14ac:dyDescent="0.15">
      <c r="A4" s="60" t="s">
        <v>59</v>
      </c>
    </row>
    <row r="5" spans="1:1" x14ac:dyDescent="0.15">
      <c r="A5" s="60" t="s">
        <v>60</v>
      </c>
    </row>
    <row r="6" spans="1:1" x14ac:dyDescent="0.15">
      <c r="A6" s="60" t="s">
        <v>61</v>
      </c>
    </row>
    <row r="7" spans="1:1" x14ac:dyDescent="0.15">
      <c r="A7" s="60" t="s">
        <v>62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2022-09-22T02:52:28Z</dcterms:created>
  <dcterms:modified xsi:type="dcterms:W3CDTF">2022-09-29T19:53:59Z</dcterms:modified>
</cp:coreProperties>
</file>