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showInkAnnotation="0" codeName="ThisWorkbook"/>
  <xr:revisionPtr revIDLastSave="0" documentId="13_ncr:1_{305D78F9-222F-4A0A-BD8E-3DF7EB3B7B64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'1'!$A$1:$BF$21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29" l="1"/>
  <c r="AG2" i="29"/>
  <c r="E3" i="30"/>
  <c r="AG1" i="27"/>
  <c r="S3" i="30"/>
  <c r="S2" i="30"/>
  <c r="S2" i="27"/>
  <c r="AC1" i="30"/>
  <c r="I25" i="28"/>
  <c r="AC2" i="29"/>
  <c r="E1" i="30"/>
  <c r="E2" i="27"/>
  <c r="AG1" i="30"/>
  <c r="AG3" i="27"/>
  <c r="E2" i="30"/>
  <c r="AG2" i="30"/>
  <c r="AG2" i="27"/>
  <c r="AC3" i="27"/>
  <c r="E3" i="27"/>
  <c r="S1" i="27"/>
  <c r="E1" i="27"/>
  <c r="AC3" i="30"/>
  <c r="AG3" i="30"/>
  <c r="AC1" i="27"/>
  <c r="S1" i="30"/>
  <c r="S3" i="27"/>
  <c r="AC2" i="27"/>
  <c r="AC2" i="30"/>
</calcChain>
</file>

<file path=xl/sharedStrings.xml><?xml version="1.0" encoding="utf-8"?>
<sst xmlns="http://schemas.openxmlformats.org/spreadsheetml/2006/main" count="112" uniqueCount="84">
  <si>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</si>
  <si>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</si>
  <si>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</si>
  <si>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</si>
  <si>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</si>
  <si>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</si>
  <si>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</si>
  <si>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</si>
  <si>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</si>
  <si>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  <phoneticPr fontId="10"/>
  </si>
  <si>
    <t>成果物名</t>
  </si>
  <si>
    <t>作成</t>
  </si>
  <si>
    <t>変更</t>
  </si>
  <si>
    <t>1. 概要</t>
    <rPh sb="3" eb="5">
      <t>ガイヨウ</t>
    </rPh>
    <phoneticPr fontId="11"/>
  </si>
  <si>
    <t>処理概要</t>
    <rPh sb="0" eb="2">
      <t>ショリ</t>
    </rPh>
    <rPh sb="2" eb="4">
      <t>ガイヨウ</t>
    </rPh>
    <phoneticPr fontId="11"/>
  </si>
  <si>
    <t>コンテキストルート</t>
    <phoneticPr fontId="11"/>
  </si>
  <si>
    <t>2. API一覧</t>
    <rPh sb="6" eb="8">
      <t>イチラン</t>
    </rPh>
    <phoneticPr fontId="11"/>
  </si>
  <si>
    <t>API ID</t>
    <phoneticPr fontId="11"/>
  </si>
  <si>
    <t>APIバージョン</t>
    <phoneticPr fontId="11"/>
  </si>
  <si>
    <t>プロトコル</t>
    <phoneticPr fontId="11"/>
  </si>
  <si>
    <t>データ形式</t>
    <rPh sb="3" eb="5">
      <t>ケイシキ</t>
    </rPh>
    <phoneticPr fontId="11"/>
  </si>
  <si>
    <t>文字コード</t>
    <rPh sb="0" eb="2">
      <t>モジ</t>
    </rPh>
    <phoneticPr fontId="11"/>
  </si>
  <si>
    <t>リクエストURL
※「:」始まりはパスパラメータ</t>
    <rPh sb="13" eb="14">
      <t>ハジ</t>
    </rPh>
    <phoneticPr fontId="11"/>
  </si>
  <si>
    <t>処理対象取引</t>
    <rPh sb="0" eb="2">
      <t>ショリ</t>
    </rPh>
    <rPh sb="2" eb="4">
      <t>タイショウ</t>
    </rPh>
    <rPh sb="4" eb="6">
      <t>トリヒキ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</si>
  <si>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</si>
  <si>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</si>
  <si>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HTTP
メソッド</t>
    <phoneticPr fontId="11"/>
  </si>
  <si>
    <t>request</t>
    <phoneticPr fontId="11"/>
  </si>
  <si>
    <t>response</t>
    <phoneticPr fontId="11"/>
  </si>
  <si>
    <t>APIは以下のURL配下で公開する。</t>
  </si>
  <si>
    <t>作成</t>
    <rPh sb="0" eb="2">
      <t>サクセイ</t>
    </rPh>
    <phoneticPr fontId="11"/>
  </si>
  <si>
    <t>変更</t>
    <rPh sb="0" eb="2">
      <t>ヘンコウ</t>
    </rPh>
    <phoneticPr fontId="11"/>
  </si>
  <si>
    <t>API名称</t>
    <phoneticPr fontId="11"/>
  </si>
  <si>
    <t>目次</t>
    <rPh sb="0" eb="2">
      <t>モクジ</t>
    </rPh>
    <phoneticPr fontId="10"/>
  </si>
  <si>
    <t>[システム名]が提供するRESTful WebサービスのAPIの一覧である。</t>
    <rPh sb="5" eb="6">
      <t>メイ</t>
    </rPh>
    <phoneticPr fontId="11"/>
  </si>
  <si>
    <t>No.</t>
    <phoneticPr fontId="11"/>
  </si>
  <si>
    <t>成果物名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</si>
  <si>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</si>
  <si>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入力電文ID</t>
    <rPh sb="0" eb="2">
      <t>ニュウリョク</t>
    </rPh>
    <rPh sb="2" eb="4">
      <t>デンブン</t>
    </rPh>
    <phoneticPr fontId="11"/>
  </si>
  <si>
    <t>出力電文ID</t>
    <rPh sb="0" eb="2">
      <t>シュツリョク</t>
    </rPh>
    <rPh sb="2" eb="4">
      <t>デンブン</t>
    </rPh>
    <phoneticPr fontId="11"/>
  </si>
  <si>
    <t>インタフェース</t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</si>
  <si>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</si>
  <si>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</si>
  <si>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</si>
  <si>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2">
      <t>コキャク</t>
    </rPh>
    <rPh sb="2" eb="4">
      <t>カンリ</t>
    </rPh>
    <phoneticPr fontId="11"/>
  </si>
  <si>
    <t>WebサービスAPI一覧</t>
    <rPh sb="10" eb="12">
      <t>イチラン</t>
    </rPh>
    <phoneticPr fontId="11"/>
  </si>
  <si>
    <t>1.0版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</si>
  <si>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</si>
  <si>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</si>
  <si>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</si>
  <si>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v1</t>
  </si>
  <si>
    <t>B10101</t>
    <phoneticPr fontId="11"/>
  </si>
  <si>
    <t>B10102</t>
    <phoneticPr fontId="11"/>
  </si>
  <si>
    <t>B10103</t>
    <phoneticPr fontId="11"/>
  </si>
  <si>
    <t>顧客検索</t>
    <rPh sb="0" eb="2">
      <t>コキャク</t>
    </rPh>
    <rPh sb="2" eb="4">
      <t>ケンサク</t>
    </rPh>
    <phoneticPr fontId="11"/>
  </si>
  <si>
    <t>顧客詳細取得</t>
    <rPh sb="0" eb="2">
      <t>コキャク</t>
    </rPh>
    <rPh sb="2" eb="4">
      <t>ショウサイ</t>
    </rPh>
    <rPh sb="4" eb="6">
      <t>シュトク</t>
    </rPh>
    <phoneticPr fontId="11"/>
  </si>
  <si>
    <t>顧客登録</t>
    <rPh sb="0" eb="2">
      <t>コキャク</t>
    </rPh>
    <rPh sb="2" eb="4">
      <t>トウロク</t>
    </rPh>
    <phoneticPr fontId="11"/>
  </si>
  <si>
    <t>指定された検索条件に合致する顧客を検索し、検索結果を返却する。</t>
    <phoneticPr fontId="11"/>
  </si>
  <si>
    <t>指定された顧客の詳細データ1件を返却する。</t>
    <phoneticPr fontId="11"/>
  </si>
  <si>
    <t>顧客のデータ1件を登録する。</t>
    <phoneticPr fontId="11"/>
  </si>
  <si>
    <t>HTTPS</t>
  </si>
  <si>
    <t>GET</t>
    <phoneticPr fontId="11"/>
  </si>
  <si>
    <t>POST</t>
    <phoneticPr fontId="11"/>
  </si>
  <si>
    <t>JSON</t>
  </si>
  <si>
    <t>UTF-8</t>
    <phoneticPr fontId="11"/>
  </si>
  <si>
    <t>B10102</t>
    <phoneticPr fontId="11"/>
  </si>
  <si>
    <t>B10103</t>
    <phoneticPr fontId="11"/>
  </si>
  <si>
    <t>B10103C</t>
    <phoneticPr fontId="11"/>
  </si>
  <si>
    <t>B10101P</t>
    <phoneticPr fontId="11"/>
  </si>
  <si>
    <t>B10102P</t>
    <phoneticPr fontId="11"/>
  </si>
  <si>
    <t>B10103P</t>
    <phoneticPr fontId="11"/>
  </si>
  <si>
    <t>-</t>
  </si>
  <si>
    <t>-</t>
    <phoneticPr fontId="11"/>
  </si>
  <si>
    <t>-</t>
    <phoneticPr fontId="11"/>
  </si>
  <si>
    <t>1.1版</t>
    <rPh sb="3" eb="4">
      <t>ハン</t>
    </rPh>
    <phoneticPr fontId="11"/>
  </si>
  <si>
    <t>/clients</t>
    <phoneticPr fontId="11"/>
  </si>
  <si>
    <t>/clients/:clientId</t>
    <phoneticPr fontId="11"/>
  </si>
  <si>
    <t>/clients?clientName=顧客名&amp;industryCode=業種コード</t>
    <rPh sb="20" eb="22">
      <t>コキャク</t>
    </rPh>
    <rPh sb="22" eb="23">
      <t>メイ</t>
    </rPh>
    <rPh sb="37" eb="39">
      <t>ギョウシュ</t>
    </rPh>
    <phoneticPr fontId="11"/>
  </si>
  <si>
    <t>/</t>
    <phoneticPr fontId="11"/>
  </si>
  <si>
    <t>第１．１版</t>
    <rPh sb="0" eb="1">
      <t>ダイ</t>
    </rPh>
    <rPh sb="4" eb="5">
      <t>ハン</t>
    </rPh>
    <phoneticPr fontId="2"/>
  </si>
  <si>
    <t>コンテキストルートを変更</t>
    <rPh sb="10" eb="12">
      <t>ヘンコウ</t>
    </rPh>
    <phoneticPr fontId="11"/>
  </si>
  <si>
    <t>URLを複数形へ、パラメータをキャメルケースへ変更</t>
    <phoneticPr fontId="11"/>
  </si>
  <si>
    <t>1. 概要</t>
    <phoneticPr fontId="11"/>
  </si>
  <si>
    <t>2. API一覧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</si>
</sst>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31" fontId="7" fillId="0" borderId="0" xfId="0" applyNumberFormat="1" applyFont="1"/>
    <xf numFmtId="0" fontId="1" fillId="0" borderId="0" xfId="4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applyAlignment="1">
      <alignment horizontal="left" vertical="top"/>
    </xf>
    <xf numFmtId="0" fontId="1" fillId="0" borderId="0" xfId="41" applyAlignment="1">
      <alignment horizontal="center" vertical="center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/>
    </xf>
    <xf numFmtId="0" fontId="35" fillId="0" borderId="0" xfId="0" applyFont="1"/>
    <xf numFmtId="0" fontId="36" fillId="0" borderId="0" xfId="0" quotePrefix="1" applyFont="1" applyAlignment="1">
      <alignment horizontal="right"/>
    </xf>
    <xf numFmtId="0" fontId="35" fillId="0" borderId="0" xfId="0" applyFont="1" applyAlignment="1">
      <alignment horizontal="left"/>
    </xf>
    <xf numFmtId="0" fontId="36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6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6" applyFont="1" applyFill="1" applyAlignment="1" applyProtection="1">
      <alignment horizontal="left"/>
    </xf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6" xfId="41" applyBorder="1" applyAlignment="1">
      <alignment vertical="top"/>
    </xf>
    <xf numFmtId="0" fontId="1" fillId="0" borderId="17" xfId="41" applyBorder="1" applyAlignment="1">
      <alignment vertical="top"/>
    </xf>
    <xf numFmtId="0" fontId="1" fillId="0" borderId="18" xfId="4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 wrapText="1"/>
    </xf>
    <xf numFmtId="177" fontId="1" fillId="0" borderId="10" xfId="44" applyNumberFormat="1" applyBorder="1" applyAlignment="1">
      <alignment horizontal="right"/>
    </xf>
    <xf numFmtId="177" fontId="1" fillId="0" borderId="11" xfId="44" applyNumberFormat="1" applyBorder="1" applyAlignment="1">
      <alignment horizontal="right"/>
    </xf>
    <xf numFmtId="177" fontId="1" fillId="0" borderId="12" xfId="44" applyNumberFormat="1" applyBorder="1" applyAlignment="1">
      <alignment horizontal="right"/>
    </xf>
    <xf numFmtId="0" fontId="0" fillId="0" borderId="20" xfId="0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177" fontId="1" fillId="0" borderId="10" xfId="44" applyNumberFormat="1" applyBorder="1" applyAlignment="1">
      <alignment horizontal="right" vertical="top"/>
    </xf>
    <xf numFmtId="177" fontId="1" fillId="0" borderId="11" xfId="44" applyNumberFormat="1" applyBorder="1" applyAlignment="1">
      <alignment horizontal="right" vertical="top"/>
    </xf>
    <xf numFmtId="177" fontId="1" fillId="0" borderId="12" xfId="44" applyNumberFormat="1" applyBorder="1" applyAlignment="1">
      <alignment horizontal="right" vertical="top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14" fontId="0" fillId="0" borderId="10" xfId="41" applyNumberFormat="1" applyFon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0" fontId="0" fillId="0" borderId="13" xfId="41" applyFont="1" applyBorder="1" applyAlignment="1">
      <alignment vertical="top"/>
    </xf>
    <xf numFmtId="0" fontId="1" fillId="0" borderId="14" xfId="41" applyBorder="1" applyAlignment="1">
      <alignment vertical="top"/>
    </xf>
    <xf numFmtId="0" fontId="1" fillId="0" borderId="15" xfId="41" applyBorder="1" applyAlignment="1">
      <alignment vertical="top"/>
    </xf>
    <xf numFmtId="0" fontId="1" fillId="0" borderId="24" xfId="41" applyBorder="1" applyAlignment="1">
      <alignment vertical="top"/>
    </xf>
    <xf numFmtId="0" fontId="1" fillId="0" borderId="0" xfId="41" applyAlignment="1">
      <alignment vertical="top"/>
    </xf>
    <xf numFmtId="0" fontId="1" fillId="0" borderId="25" xfId="41" applyBorder="1" applyAlignment="1">
      <alignment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24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5" xfId="41" applyBorder="1" applyAlignment="1">
      <alignment horizontal="left" vertical="top" wrapText="1"/>
    </xf>
    <xf numFmtId="0" fontId="1" fillId="0" borderId="10" xfId="42" applyBorder="1" applyAlignment="1">
      <alignment horizontal="left" vertical="top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/>
    </xf>
    <xf numFmtId="177" fontId="1" fillId="0" borderId="11" xfId="0" applyNumberFormat="1" applyFont="1" applyBorder="1" applyAlignment="1">
      <alignment horizontal="right"/>
    </xf>
    <xf numFmtId="177" fontId="1" fillId="0" borderId="12" xfId="0" applyNumberFormat="1" applyFont="1" applyBorder="1" applyAlignment="1">
      <alignment horizontal="right"/>
    </xf>
    <xf numFmtId="0" fontId="1" fillId="24" borderId="13" xfId="0" applyFont="1" applyFill="1" applyBorder="1" applyAlignment="1">
      <alignment horizontal="left" vertical="top"/>
    </xf>
    <xf numFmtId="0" fontId="1" fillId="24" borderId="14" xfId="0" applyFont="1" applyFill="1" applyBorder="1" applyAlignment="1">
      <alignment horizontal="left" vertical="top"/>
    </xf>
    <xf numFmtId="0" fontId="1" fillId="24" borderId="15" xfId="0" applyFont="1" applyFill="1" applyBorder="1" applyAlignment="1">
      <alignment horizontal="left" vertical="top"/>
    </xf>
    <xf numFmtId="0" fontId="1" fillId="24" borderId="16" xfId="0" applyFont="1" applyFill="1" applyBorder="1" applyAlignment="1">
      <alignment horizontal="left" vertical="top"/>
    </xf>
    <xf numFmtId="0" fontId="1" fillId="24" borderId="17" xfId="0" applyFont="1" applyFill="1" applyBorder="1" applyAlignment="1">
      <alignment horizontal="left" vertical="top"/>
    </xf>
    <xf numFmtId="0" fontId="1" fillId="24" borderId="18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0" xfId="0" quotePrefix="1" applyBorder="1" applyAlignment="1">
      <alignment horizontal="left" vertical="top"/>
    </xf>
    <xf numFmtId="0" fontId="1" fillId="24" borderId="27" xfId="0" applyFont="1" applyFill="1" applyBorder="1" applyAlignment="1">
      <alignment horizontal="left" vertical="top"/>
    </xf>
    <xf numFmtId="0" fontId="1" fillId="24" borderId="19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 wrapText="1"/>
    </xf>
    <xf numFmtId="0" fontId="1" fillId="25" borderId="11" xfId="0" applyFont="1" applyFill="1" applyBorder="1" applyAlignment="1">
      <alignment horizontal="left" vertical="top" wrapText="1"/>
    </xf>
    <xf numFmtId="0" fontId="1" fillId="25" borderId="12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5" borderId="10" xfId="0" applyFill="1" applyBorder="1" applyAlignment="1">
      <alignment horizontal="left" vertical="top"/>
    </xf>
    <xf numFmtId="0" fontId="0" fillId="25" borderId="11" xfId="0" applyFill="1" applyBorder="1" applyAlignment="1">
      <alignment horizontal="left" vertical="top"/>
    </xf>
    <xf numFmtId="0" fontId="0" fillId="25" borderId="12" xfId="0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64DA31D-FF8D-42C6-8BED-9F289D67E91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79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58">
        <f ca="1">IF(INDIRECT("変更履歴!D8")="","",MAX(INDIRECT("変更履歴!D8"):INDIRECT("変更履歴!F33")))</f>
        <v>44700</v>
      </c>
      <c r="J25" s="58"/>
      <c r="K25" s="5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3"/>
      <c r="P37" s="24"/>
      <c r="Q37" s="23"/>
      <c r="R37" s="24"/>
      <c r="S37" s="23"/>
    </row>
    <row r="38" spans="6:19" ht="13.5" customHeight="1" x14ac:dyDescent="0.15">
      <c r="O38" s="24"/>
      <c r="P38" s="24"/>
      <c r="Q38" s="24"/>
      <c r="R38" s="24"/>
      <c r="S38" s="24"/>
    </row>
    <row r="39" spans="6:19" ht="13.5" customHeight="1" x14ac:dyDescent="0.15">
      <c r="O39" s="24"/>
      <c r="P39" s="24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5" s="10" customFormat="1" ht="12" customHeight="1" x14ac:dyDescent="0.15">
      <c r="A1" s="102" t="s">
        <v>0</v>
      </c>
      <c r="B1" s="103"/>
      <c r="C1" s="103"/>
      <c r="D1" s="104"/>
      <c r="E1" s="105" t="s">
        <v>42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10</v>
      </c>
      <c r="P1" s="112"/>
      <c r="Q1" s="112"/>
      <c r="R1" s="113"/>
      <c r="S1" s="124" t="s">
        <v>45</v>
      </c>
      <c r="T1" s="125"/>
      <c r="U1" s="125"/>
      <c r="V1" s="125"/>
      <c r="W1" s="125"/>
      <c r="X1" s="125"/>
      <c r="Y1" s="125"/>
      <c r="Z1" s="126"/>
      <c r="AA1" s="102" t="s">
        <v>11</v>
      </c>
      <c r="AB1" s="104"/>
      <c r="AC1" s="120" t="s">
        <v>41</v>
      </c>
      <c r="AD1" s="121"/>
      <c r="AE1" s="121"/>
      <c r="AF1" s="122"/>
      <c r="AG1" s="99">
        <f>IF(D8="","",D8)</f>
        <v>43404</v>
      </c>
      <c r="AH1" s="100"/>
      <c r="AI1" s="101"/>
    </row>
    <row r="2" spans="1:35" s="10" customFormat="1" ht="12" customHeight="1" x14ac:dyDescent="0.15">
      <c r="A2" s="102" t="s">
        <v>1</v>
      </c>
      <c r="B2" s="103"/>
      <c r="C2" s="103"/>
      <c r="D2" s="104"/>
      <c r="E2" s="105" t="s">
        <v>43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7"/>
      <c r="T2" s="128"/>
      <c r="U2" s="128"/>
      <c r="V2" s="128"/>
      <c r="W2" s="128"/>
      <c r="X2" s="128"/>
      <c r="Y2" s="128"/>
      <c r="Z2" s="129"/>
      <c r="AA2" s="102" t="s">
        <v>12</v>
      </c>
      <c r="AB2" s="104"/>
      <c r="AC2" s="108" t="str">
        <f ca="1">IF(COUNTA(AF9:AF33)&lt;&gt;0,INDIRECT("AF"&amp;(COUNTA(AF9:AF33)+8)),"")</f>
        <v>TIS</v>
      </c>
      <c r="AD2" s="109"/>
      <c r="AE2" s="109"/>
      <c r="AF2" s="110"/>
      <c r="AG2" s="83">
        <f>IF(D9="","",MAX(D9:F33))</f>
        <v>44700</v>
      </c>
      <c r="AH2" s="84"/>
      <c r="AI2" s="85"/>
    </row>
    <row r="3" spans="1:35" s="10" customFormat="1" ht="12" customHeight="1" x14ac:dyDescent="0.15">
      <c r="A3" s="102" t="s">
        <v>2</v>
      </c>
      <c r="B3" s="103"/>
      <c r="C3" s="103"/>
      <c r="D3" s="104"/>
      <c r="E3" s="105" t="s">
        <v>44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73"/>
      <c r="T3" s="74"/>
      <c r="U3" s="74"/>
      <c r="V3" s="74"/>
      <c r="W3" s="74"/>
      <c r="X3" s="74"/>
      <c r="Y3" s="74"/>
      <c r="Z3" s="75"/>
      <c r="AA3" s="102"/>
      <c r="AB3" s="104"/>
      <c r="AC3" s="123"/>
      <c r="AD3" s="121"/>
      <c r="AE3" s="121"/>
      <c r="AF3" s="122"/>
      <c r="AG3" s="83"/>
      <c r="AH3" s="84"/>
      <c r="AI3" s="85"/>
    </row>
    <row r="5" spans="1:35" s="10" customFormat="1" ht="22.5" customHeight="1" x14ac:dyDescent="0.2">
      <c r="N5" s="11" t="s">
        <v>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35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35" s="15" customFormat="1" ht="15" customHeight="1" thickBot="1" x14ac:dyDescent="0.2">
      <c r="A7" s="14" t="s">
        <v>9</v>
      </c>
      <c r="B7" s="76" t="s">
        <v>4</v>
      </c>
      <c r="C7" s="77"/>
      <c r="D7" s="76" t="s">
        <v>5</v>
      </c>
      <c r="E7" s="78"/>
      <c r="F7" s="77"/>
      <c r="G7" s="76" t="s">
        <v>6</v>
      </c>
      <c r="H7" s="78"/>
      <c r="I7" s="77"/>
      <c r="J7" s="79" t="s">
        <v>37</v>
      </c>
      <c r="K7" s="78"/>
      <c r="L7" s="78"/>
      <c r="M7" s="78"/>
      <c r="N7" s="78"/>
      <c r="O7" s="78"/>
      <c r="P7" s="77"/>
      <c r="Q7" s="76" t="s">
        <v>7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8</v>
      </c>
      <c r="AG7" s="78"/>
      <c r="AH7" s="78"/>
      <c r="AI7" s="77"/>
    </row>
    <row r="8" spans="1:35" s="15" customFormat="1" ht="15" customHeight="1" thickTop="1" x14ac:dyDescent="0.15">
      <c r="A8" s="53">
        <v>1</v>
      </c>
      <c r="B8" s="86" t="s">
        <v>46</v>
      </c>
      <c r="C8" s="87"/>
      <c r="D8" s="88">
        <v>43404</v>
      </c>
      <c r="E8" s="89"/>
      <c r="F8" s="90"/>
      <c r="G8" s="91" t="s">
        <v>47</v>
      </c>
      <c r="H8" s="92"/>
      <c r="I8" s="87"/>
      <c r="J8" s="93" t="s">
        <v>48</v>
      </c>
      <c r="K8" s="94"/>
      <c r="L8" s="94"/>
      <c r="M8" s="94"/>
      <c r="N8" s="94"/>
      <c r="O8" s="94"/>
      <c r="P8" s="95"/>
      <c r="Q8" s="96" t="s">
        <v>49</v>
      </c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93" t="s">
        <v>41</v>
      </c>
      <c r="AG8" s="94"/>
      <c r="AH8" s="94"/>
      <c r="AI8" s="95"/>
    </row>
    <row r="9" spans="1:35" s="15" customFormat="1" ht="15" customHeight="1" x14ac:dyDescent="0.15">
      <c r="A9" s="54">
        <v>2</v>
      </c>
      <c r="B9" s="80" t="s">
        <v>74</v>
      </c>
      <c r="C9" s="60"/>
      <c r="D9" s="61">
        <v>44700</v>
      </c>
      <c r="E9" s="62"/>
      <c r="F9" s="63"/>
      <c r="G9" s="81" t="s">
        <v>31</v>
      </c>
      <c r="H9" s="64"/>
      <c r="I9" s="60"/>
      <c r="J9" s="72" t="s">
        <v>82</v>
      </c>
      <c r="K9" s="66"/>
      <c r="L9" s="66"/>
      <c r="M9" s="66"/>
      <c r="N9" s="66"/>
      <c r="O9" s="66"/>
      <c r="P9" s="67"/>
      <c r="Q9" s="82" t="s">
        <v>80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72" t="s">
        <v>41</v>
      </c>
      <c r="AG9" s="66"/>
      <c r="AH9" s="66"/>
      <c r="AI9" s="67"/>
    </row>
    <row r="10" spans="1:35" s="15" customFormat="1" ht="15" customHeight="1" x14ac:dyDescent="0.15">
      <c r="A10" s="54"/>
      <c r="B10" s="59"/>
      <c r="C10" s="60"/>
      <c r="D10" s="61"/>
      <c r="E10" s="62"/>
      <c r="F10" s="63"/>
      <c r="G10" s="59"/>
      <c r="H10" s="64"/>
      <c r="I10" s="60"/>
      <c r="J10" s="72" t="s">
        <v>83</v>
      </c>
      <c r="K10" s="66"/>
      <c r="L10" s="66"/>
      <c r="M10" s="66"/>
      <c r="N10" s="66"/>
      <c r="O10" s="66"/>
      <c r="P10" s="67"/>
      <c r="Q10" s="82" t="s">
        <v>81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72" t="s">
        <v>41</v>
      </c>
      <c r="AG10" s="66"/>
      <c r="AH10" s="66"/>
      <c r="AI10" s="67"/>
    </row>
    <row r="11" spans="1:35" s="15" customFormat="1" ht="15" customHeight="1" x14ac:dyDescent="0.15">
      <c r="A11" s="54"/>
      <c r="B11" s="59"/>
      <c r="C11" s="60"/>
      <c r="D11" s="61"/>
      <c r="E11" s="62"/>
      <c r="F11" s="63"/>
      <c r="G11" s="59"/>
      <c r="H11" s="64"/>
      <c r="I11" s="60"/>
      <c r="J11" s="65"/>
      <c r="K11" s="66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</row>
    <row r="12" spans="1:35" s="15" customFormat="1" ht="15" customHeight="1" x14ac:dyDescent="0.15">
      <c r="A12" s="54"/>
      <c r="B12" s="59"/>
      <c r="C12" s="60"/>
      <c r="D12" s="61"/>
      <c r="E12" s="62"/>
      <c r="F12" s="63"/>
      <c r="G12" s="59"/>
      <c r="H12" s="64"/>
      <c r="I12" s="60"/>
      <c r="J12" s="65"/>
      <c r="K12" s="66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</row>
    <row r="13" spans="1:35" s="15" customFormat="1" ht="15" customHeight="1" x14ac:dyDescent="0.15">
      <c r="A13" s="54"/>
      <c r="B13" s="59"/>
      <c r="C13" s="60"/>
      <c r="D13" s="61"/>
      <c r="E13" s="62"/>
      <c r="F13" s="63"/>
      <c r="G13" s="59"/>
      <c r="H13" s="64"/>
      <c r="I13" s="60"/>
      <c r="J13" s="65"/>
      <c r="K13" s="66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65"/>
      <c r="AG13" s="66"/>
      <c r="AH13" s="66"/>
      <c r="AI13" s="67"/>
    </row>
    <row r="14" spans="1:35" s="15" customFormat="1" ht="15" customHeight="1" x14ac:dyDescent="0.15">
      <c r="A14" s="54"/>
      <c r="B14" s="59"/>
      <c r="C14" s="60"/>
      <c r="D14" s="61"/>
      <c r="E14" s="62"/>
      <c r="F14" s="63"/>
      <c r="G14" s="59"/>
      <c r="H14" s="64"/>
      <c r="I14" s="60"/>
      <c r="J14" s="65"/>
      <c r="K14" s="66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65"/>
      <c r="AG14" s="66"/>
      <c r="AH14" s="66"/>
      <c r="AI14" s="67"/>
    </row>
    <row r="15" spans="1:35" s="15" customFormat="1" ht="15" customHeight="1" x14ac:dyDescent="0.15">
      <c r="A15" s="54"/>
      <c r="B15" s="59"/>
      <c r="C15" s="60"/>
      <c r="D15" s="61"/>
      <c r="E15" s="62"/>
      <c r="F15" s="63"/>
      <c r="G15" s="59"/>
      <c r="H15" s="64"/>
      <c r="I15" s="60"/>
      <c r="J15" s="65"/>
      <c r="K15" s="66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5"/>
      <c r="AG15" s="66"/>
      <c r="AH15" s="66"/>
      <c r="AI15" s="67"/>
    </row>
    <row r="16" spans="1:35" s="15" customFormat="1" ht="15" customHeight="1" x14ac:dyDescent="0.15">
      <c r="A16" s="54"/>
      <c r="B16" s="59"/>
      <c r="C16" s="60"/>
      <c r="D16" s="61"/>
      <c r="E16" s="62"/>
      <c r="F16" s="63"/>
      <c r="G16" s="59"/>
      <c r="H16" s="64"/>
      <c r="I16" s="60"/>
      <c r="J16" s="65"/>
      <c r="K16" s="66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5"/>
      <c r="AG16" s="66"/>
      <c r="AH16" s="66"/>
      <c r="AI16" s="67"/>
    </row>
    <row r="17" spans="1:35" s="15" customFormat="1" ht="15" customHeight="1" x14ac:dyDescent="0.15">
      <c r="A17" s="54"/>
      <c r="B17" s="59"/>
      <c r="C17" s="60"/>
      <c r="D17" s="61"/>
      <c r="E17" s="62"/>
      <c r="F17" s="63"/>
      <c r="G17" s="59"/>
      <c r="H17" s="64"/>
      <c r="I17" s="60"/>
      <c r="J17" s="65"/>
      <c r="K17" s="66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</row>
    <row r="18" spans="1:35" s="15" customFormat="1" ht="15" customHeight="1" x14ac:dyDescent="0.15">
      <c r="A18" s="54"/>
      <c r="B18" s="59"/>
      <c r="C18" s="60"/>
      <c r="D18" s="61"/>
      <c r="E18" s="62"/>
      <c r="F18" s="63"/>
      <c r="G18" s="59"/>
      <c r="H18" s="64"/>
      <c r="I18" s="60"/>
      <c r="J18" s="65"/>
      <c r="K18" s="66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5"/>
      <c r="AG18" s="66"/>
      <c r="AH18" s="66"/>
      <c r="AI18" s="67"/>
    </row>
    <row r="19" spans="1:35" s="15" customFormat="1" ht="15" customHeight="1" x14ac:dyDescent="0.15">
      <c r="A19" s="54"/>
      <c r="B19" s="59"/>
      <c r="C19" s="60"/>
      <c r="D19" s="61"/>
      <c r="E19" s="62"/>
      <c r="F19" s="63"/>
      <c r="G19" s="59"/>
      <c r="H19" s="64"/>
      <c r="I19" s="60"/>
      <c r="J19" s="65"/>
      <c r="K19" s="66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</row>
    <row r="20" spans="1:35" s="15" customFormat="1" ht="15" customHeight="1" x14ac:dyDescent="0.15">
      <c r="A20" s="54"/>
      <c r="B20" s="59"/>
      <c r="C20" s="60"/>
      <c r="D20" s="61"/>
      <c r="E20" s="62"/>
      <c r="F20" s="63"/>
      <c r="G20" s="59"/>
      <c r="H20" s="64"/>
      <c r="I20" s="60"/>
      <c r="J20" s="65"/>
      <c r="K20" s="66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5"/>
      <c r="AG20" s="66"/>
      <c r="AH20" s="66"/>
      <c r="AI20" s="67"/>
    </row>
    <row r="21" spans="1:35" s="15" customFormat="1" ht="15" customHeight="1" x14ac:dyDescent="0.15">
      <c r="A21" s="54"/>
      <c r="B21" s="59"/>
      <c r="C21" s="60"/>
      <c r="D21" s="61"/>
      <c r="E21" s="62"/>
      <c r="F21" s="63"/>
      <c r="G21" s="59"/>
      <c r="H21" s="64"/>
      <c r="I21" s="60"/>
      <c r="J21" s="65"/>
      <c r="K21" s="66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5"/>
      <c r="AG21" s="66"/>
      <c r="AH21" s="66"/>
      <c r="AI21" s="67"/>
    </row>
    <row r="22" spans="1:35" s="15" customFormat="1" ht="15" customHeight="1" x14ac:dyDescent="0.15">
      <c r="A22" s="54"/>
      <c r="B22" s="59"/>
      <c r="C22" s="60"/>
      <c r="D22" s="61"/>
      <c r="E22" s="62"/>
      <c r="F22" s="63"/>
      <c r="G22" s="59"/>
      <c r="H22" s="64"/>
      <c r="I22" s="60"/>
      <c r="J22" s="65"/>
      <c r="K22" s="66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5"/>
      <c r="AG22" s="66"/>
      <c r="AH22" s="66"/>
      <c r="AI22" s="67"/>
    </row>
    <row r="23" spans="1:35" s="15" customFormat="1" ht="15" customHeight="1" x14ac:dyDescent="0.15">
      <c r="A23" s="54"/>
      <c r="B23" s="59"/>
      <c r="C23" s="60"/>
      <c r="D23" s="61"/>
      <c r="E23" s="62"/>
      <c r="F23" s="63"/>
      <c r="G23" s="59"/>
      <c r="H23" s="64"/>
      <c r="I23" s="60"/>
      <c r="J23" s="65"/>
      <c r="K23" s="66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5"/>
      <c r="AG23" s="66"/>
      <c r="AH23" s="66"/>
      <c r="AI23" s="67"/>
    </row>
    <row r="24" spans="1:35" s="15" customFormat="1" ht="15" customHeight="1" x14ac:dyDescent="0.15">
      <c r="A24" s="54"/>
      <c r="B24" s="59"/>
      <c r="C24" s="60"/>
      <c r="D24" s="61"/>
      <c r="E24" s="62"/>
      <c r="F24" s="63"/>
      <c r="G24" s="59"/>
      <c r="H24" s="64"/>
      <c r="I24" s="60"/>
      <c r="J24" s="65"/>
      <c r="K24" s="66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</row>
    <row r="25" spans="1:35" s="15" customFormat="1" ht="15" customHeight="1" x14ac:dyDescent="0.15">
      <c r="A25" s="54"/>
      <c r="B25" s="59"/>
      <c r="C25" s="60"/>
      <c r="D25" s="61"/>
      <c r="E25" s="62"/>
      <c r="F25" s="63"/>
      <c r="G25" s="59"/>
      <c r="H25" s="64"/>
      <c r="I25" s="60"/>
      <c r="J25" s="65"/>
      <c r="K25" s="66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5"/>
      <c r="AG25" s="66"/>
      <c r="AH25" s="66"/>
      <c r="AI25" s="67"/>
    </row>
    <row r="26" spans="1:35" s="15" customFormat="1" ht="15" customHeight="1" x14ac:dyDescent="0.15">
      <c r="A26" s="54"/>
      <c r="B26" s="59"/>
      <c r="C26" s="60"/>
      <c r="D26" s="61"/>
      <c r="E26" s="62"/>
      <c r="F26" s="63"/>
      <c r="G26" s="59"/>
      <c r="H26" s="64"/>
      <c r="I26" s="60"/>
      <c r="J26" s="65"/>
      <c r="K26" s="66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5"/>
      <c r="AG26" s="66"/>
      <c r="AH26" s="66"/>
      <c r="AI26" s="67"/>
    </row>
    <row r="27" spans="1:35" s="15" customFormat="1" ht="15" customHeight="1" x14ac:dyDescent="0.15">
      <c r="A27" s="54"/>
      <c r="B27" s="59"/>
      <c r="C27" s="60"/>
      <c r="D27" s="61"/>
      <c r="E27" s="62"/>
      <c r="F27" s="63"/>
      <c r="G27" s="59"/>
      <c r="H27" s="64"/>
      <c r="I27" s="60"/>
      <c r="J27" s="65"/>
      <c r="K27" s="66"/>
      <c r="L27" s="66"/>
      <c r="M27" s="66"/>
      <c r="N27" s="66"/>
      <c r="O27" s="66"/>
      <c r="P27" s="67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5"/>
      <c r="AG27" s="66"/>
      <c r="AH27" s="66"/>
      <c r="AI27" s="67"/>
    </row>
    <row r="28" spans="1:35" s="15" customFormat="1" ht="15" customHeight="1" x14ac:dyDescent="0.15">
      <c r="A28" s="54"/>
      <c r="B28" s="59"/>
      <c r="C28" s="60"/>
      <c r="D28" s="61"/>
      <c r="E28" s="62"/>
      <c r="F28" s="63"/>
      <c r="G28" s="59"/>
      <c r="H28" s="64"/>
      <c r="I28" s="60"/>
      <c r="J28" s="65"/>
      <c r="K28" s="66"/>
      <c r="L28" s="66"/>
      <c r="M28" s="66"/>
      <c r="N28" s="66"/>
      <c r="O28" s="66"/>
      <c r="P28" s="67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5"/>
      <c r="AG28" s="66"/>
      <c r="AH28" s="66"/>
      <c r="AI28" s="67"/>
    </row>
    <row r="29" spans="1:35" s="15" customFormat="1" ht="15" customHeight="1" x14ac:dyDescent="0.15">
      <c r="A29" s="54"/>
      <c r="B29" s="59"/>
      <c r="C29" s="60"/>
      <c r="D29" s="61"/>
      <c r="E29" s="62"/>
      <c r="F29" s="63"/>
      <c r="G29" s="59"/>
      <c r="H29" s="64"/>
      <c r="I29" s="60"/>
      <c r="J29" s="65"/>
      <c r="K29" s="66"/>
      <c r="L29" s="66"/>
      <c r="M29" s="66"/>
      <c r="N29" s="66"/>
      <c r="O29" s="66"/>
      <c r="P29" s="67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5"/>
      <c r="AG29" s="66"/>
      <c r="AH29" s="66"/>
      <c r="AI29" s="67"/>
    </row>
    <row r="30" spans="1:35" s="15" customFormat="1" ht="15" customHeight="1" x14ac:dyDescent="0.15">
      <c r="A30" s="54"/>
      <c r="B30" s="59"/>
      <c r="C30" s="60"/>
      <c r="D30" s="61"/>
      <c r="E30" s="62"/>
      <c r="F30" s="63"/>
      <c r="G30" s="59"/>
      <c r="H30" s="64"/>
      <c r="I30" s="60"/>
      <c r="J30" s="65"/>
      <c r="K30" s="66"/>
      <c r="L30" s="66"/>
      <c r="M30" s="66"/>
      <c r="N30" s="66"/>
      <c r="O30" s="66"/>
      <c r="P30" s="67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5"/>
      <c r="AG30" s="66"/>
      <c r="AH30" s="66"/>
      <c r="AI30" s="67"/>
    </row>
    <row r="31" spans="1:35" s="15" customFormat="1" ht="15" customHeight="1" x14ac:dyDescent="0.15">
      <c r="A31" s="54"/>
      <c r="B31" s="59"/>
      <c r="C31" s="60"/>
      <c r="D31" s="61"/>
      <c r="E31" s="62"/>
      <c r="F31" s="63"/>
      <c r="G31" s="59"/>
      <c r="H31" s="64"/>
      <c r="I31" s="60"/>
      <c r="J31" s="65"/>
      <c r="K31" s="66"/>
      <c r="L31" s="66"/>
      <c r="M31" s="66"/>
      <c r="N31" s="66"/>
      <c r="O31" s="66"/>
      <c r="P31" s="67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5"/>
      <c r="AG31" s="66"/>
      <c r="AH31" s="66"/>
      <c r="AI31" s="67"/>
    </row>
    <row r="32" spans="1:35" s="15" customFormat="1" ht="15" customHeight="1" x14ac:dyDescent="0.15">
      <c r="A32" s="54"/>
      <c r="B32" s="59"/>
      <c r="C32" s="60"/>
      <c r="D32" s="61"/>
      <c r="E32" s="62"/>
      <c r="F32" s="63"/>
      <c r="G32" s="59"/>
      <c r="H32" s="64"/>
      <c r="I32" s="60"/>
      <c r="J32" s="65"/>
      <c r="K32" s="71"/>
      <c r="L32" s="66"/>
      <c r="M32" s="66"/>
      <c r="N32" s="66"/>
      <c r="O32" s="66"/>
      <c r="P32" s="67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5"/>
      <c r="AG32" s="66"/>
      <c r="AH32" s="66"/>
      <c r="AI32" s="67"/>
    </row>
    <row r="33" spans="1:35" s="15" customFormat="1" ht="15" customHeight="1" x14ac:dyDescent="0.15">
      <c r="A33" s="54"/>
      <c r="B33" s="59"/>
      <c r="C33" s="60"/>
      <c r="D33" s="61"/>
      <c r="E33" s="62"/>
      <c r="F33" s="63"/>
      <c r="G33" s="59"/>
      <c r="H33" s="64"/>
      <c r="I33" s="60"/>
      <c r="J33" s="65"/>
      <c r="K33" s="66"/>
      <c r="L33" s="66"/>
      <c r="M33" s="66"/>
      <c r="N33" s="66"/>
      <c r="O33" s="66"/>
      <c r="P33" s="67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5"/>
      <c r="AG33" s="66"/>
      <c r="AH33" s="66"/>
      <c r="AI33" s="67"/>
    </row>
    <row r="34" spans="1:35" ht="14.25" x14ac:dyDescent="0.15">
      <c r="K34" s="29"/>
    </row>
  </sheetData>
  <mergeCells count="181"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39" customWidth="1"/>
    <col min="18" max="33" width="4.83203125" style="33" customWidth="1"/>
    <col min="34" max="34" width="4.83203125" style="39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10" customFormat="1" ht="12" customHeight="1" x14ac:dyDescent="0.15">
      <c r="A1" s="102" t="s">
        <v>0</v>
      </c>
      <c r="B1" s="103"/>
      <c r="C1" s="103"/>
      <c r="D1" s="104"/>
      <c r="E1" s="136" t="str">
        <f ca="1">IF(INDIRECT("変更履歴!E1")&lt;&gt;"",INDIRECT("変更履歴!E1"),"")</f>
        <v>サンプルプロジェクト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36</v>
      </c>
      <c r="P1" s="112"/>
      <c r="Q1" s="112"/>
      <c r="R1" s="113"/>
      <c r="S1" s="130" t="str">
        <f ca="1">IF(INDIRECT("変更履歴!S1")&lt;&gt;"",INDIRECT("変更履歴!S1"),"")</f>
        <v>WebサービスAPI一覧</v>
      </c>
      <c r="T1" s="131"/>
      <c r="U1" s="131"/>
      <c r="V1" s="131"/>
      <c r="W1" s="131"/>
      <c r="X1" s="131"/>
      <c r="Y1" s="131"/>
      <c r="Z1" s="132"/>
      <c r="AA1" s="102" t="s">
        <v>30</v>
      </c>
      <c r="AB1" s="104"/>
      <c r="AC1" s="123" t="str">
        <f ca="1">IF(INDIRECT("変更履歴!AC1")&lt;&gt;"",INDIRECT("変更履歴!AC1"),"")</f>
        <v>TIS</v>
      </c>
      <c r="AD1" s="121"/>
      <c r="AE1" s="121"/>
      <c r="AF1" s="122"/>
      <c r="AG1" s="140">
        <f ca="1">IF(INDIRECT("変更履歴!AG1")&lt;&gt;"",INDIRECT("変更履歴!AG1"),"")</f>
        <v>43404</v>
      </c>
      <c r="AH1" s="141"/>
      <c r="AI1" s="142"/>
    </row>
    <row r="2" spans="1:35" s="10" customFormat="1" ht="12" customHeight="1" x14ac:dyDescent="0.15">
      <c r="A2" s="102" t="s">
        <v>1</v>
      </c>
      <c r="B2" s="103"/>
      <c r="C2" s="103"/>
      <c r="D2" s="104"/>
      <c r="E2" s="136" t="str">
        <f ca="1">IF(INDIRECT("変更履歴!E2")&lt;&gt;"",INDIRECT("変更履歴!E2"),"")</f>
        <v>サンプルシステム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33" t="str">
        <f ca="1">IF(INDIRECT("変更履歴!S2")&lt;&gt;"",INDIRECT("変更履歴!S2"),"")</f>
        <v/>
      </c>
      <c r="T2" s="134"/>
      <c r="U2" s="134"/>
      <c r="V2" s="134"/>
      <c r="W2" s="134"/>
      <c r="X2" s="134"/>
      <c r="Y2" s="134"/>
      <c r="Z2" s="135"/>
      <c r="AA2" s="102" t="s">
        <v>31</v>
      </c>
      <c r="AB2" s="104"/>
      <c r="AC2" s="123" t="str">
        <f ca="1">IF(INDIRECT("変更履歴!AC2")&lt;&gt;"",INDIRECT("変更履歴!AC2"),"")</f>
        <v>TIS</v>
      </c>
      <c r="AD2" s="121"/>
      <c r="AE2" s="121"/>
      <c r="AF2" s="122"/>
      <c r="AG2" s="140">
        <f ca="1">IF(INDIRECT("変更履歴!AG2")&lt;&gt;"",INDIRECT("変更履歴!AG2"),"")</f>
        <v>44700</v>
      </c>
      <c r="AH2" s="141"/>
      <c r="AI2" s="142"/>
    </row>
    <row r="3" spans="1:35" s="10" customFormat="1" ht="12" customHeight="1" x14ac:dyDescent="0.15">
      <c r="A3" s="102" t="s">
        <v>2</v>
      </c>
      <c r="B3" s="103"/>
      <c r="C3" s="103"/>
      <c r="D3" s="104"/>
      <c r="E3" s="136" t="str">
        <f ca="1">IF(INDIRECT("変更履歴!E3")&lt;&gt;"",INDIRECT("変更履歴!E3"),"")</f>
        <v>顧客管理システム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37" t="str">
        <f ca="1">IF(INDIRECT("変更履歴!S3")&lt;&gt;"",INDIRECT("変更履歴!S3"),"")</f>
        <v/>
      </c>
      <c r="T3" s="138"/>
      <c r="U3" s="138"/>
      <c r="V3" s="138"/>
      <c r="W3" s="138"/>
      <c r="X3" s="138"/>
      <c r="Y3" s="138"/>
      <c r="Z3" s="139"/>
      <c r="AA3" s="102"/>
      <c r="AB3" s="104"/>
      <c r="AC3" s="123" t="str">
        <f ca="1">IF(INDIRECT("変更履歴!AC3")&lt;&gt;"",INDIRECT("変更履歴!AC3"),"")</f>
        <v/>
      </c>
      <c r="AD3" s="121"/>
      <c r="AE3" s="121"/>
      <c r="AF3" s="122"/>
      <c r="AG3" s="140" t="str">
        <f ca="1">IF(INDIRECT("変更履歴!AG3")&lt;&gt;"",INDIRECT("変更履歴!AG3"),"")</f>
        <v/>
      </c>
      <c r="AH3" s="141"/>
      <c r="AI3" s="142"/>
    </row>
    <row r="4" spans="1:35" s="3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0"/>
      <c r="AD4" s="13"/>
      <c r="AE4" s="13"/>
      <c r="AF4" s="13"/>
      <c r="AG4" s="13"/>
      <c r="AH4" s="13"/>
      <c r="AI4" s="13"/>
    </row>
    <row r="5" spans="1:35" s="3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8" t="s">
        <v>33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0"/>
      <c r="AD5" s="13"/>
      <c r="AE5" s="13"/>
      <c r="AF5" s="13"/>
      <c r="AG5" s="13"/>
      <c r="AH5" s="13"/>
      <c r="AI5" s="13"/>
    </row>
    <row r="6" spans="1:35" s="45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4"/>
      <c r="AD6"/>
      <c r="AE6"/>
      <c r="AF6"/>
      <c r="AG6"/>
      <c r="AH6"/>
      <c r="AI6"/>
    </row>
    <row r="7" spans="1:35" s="48" customFormat="1" ht="15" customHeight="1" x14ac:dyDescent="0.15">
      <c r="A7"/>
      <c r="B7" s="46" t="s">
        <v>13</v>
      </c>
      <c r="C7"/>
      <c r="D7"/>
      <c r="E7"/>
      <c r="F7"/>
      <c r="G7"/>
      <c r="H7"/>
      <c r="I7"/>
      <c r="J7"/>
      <c r="K7"/>
      <c r="L7"/>
      <c r="M7"/>
      <c r="N7" s="47"/>
      <c r="O7"/>
      <c r="P7" s="44"/>
      <c r="Q7"/>
      <c r="R7" s="44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4"/>
      <c r="AH7" s="32"/>
      <c r="AI7"/>
    </row>
    <row r="8" spans="1:35" s="48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7"/>
      <c r="O8"/>
      <c r="P8" s="44"/>
      <c r="Q8"/>
      <c r="R8" s="44"/>
      <c r="S8"/>
      <c r="T8"/>
      <c r="U8"/>
      <c r="V8"/>
      <c r="W8"/>
      <c r="X8"/>
      <c r="Y8"/>
      <c r="Z8"/>
      <c r="AA8"/>
      <c r="AB8"/>
      <c r="AC8"/>
      <c r="AD8"/>
      <c r="AE8"/>
      <c r="AF8" s="44"/>
      <c r="AG8" s="44"/>
      <c r="AH8" s="32"/>
      <c r="AI8"/>
    </row>
    <row r="9" spans="1:35" s="48" customFormat="1" ht="15" customHeight="1" x14ac:dyDescent="0.15">
      <c r="A9"/>
      <c r="B9" s="46" t="s">
        <v>16</v>
      </c>
      <c r="C9"/>
      <c r="D9"/>
      <c r="E9"/>
      <c r="F9"/>
      <c r="G9"/>
      <c r="H9"/>
      <c r="I9"/>
      <c r="J9"/>
      <c r="K9"/>
      <c r="L9"/>
      <c r="M9"/>
      <c r="N9" s="47"/>
      <c r="O9"/>
      <c r="P9" s="44"/>
      <c r="Q9"/>
      <c r="R9" s="4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2"/>
      <c r="AI9"/>
    </row>
    <row r="10" spans="1:35" s="48" customFormat="1" ht="15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 s="47"/>
      <c r="O10"/>
      <c r="P10" s="44"/>
      <c r="Q10"/>
      <c r="R10" s="4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4"/>
      <c r="AH10" s="32"/>
      <c r="AI10"/>
    </row>
    <row r="11" spans="1:35" s="48" customFormat="1" ht="15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 s="47"/>
      <c r="O11"/>
      <c r="P11" s="44"/>
      <c r="Q11"/>
      <c r="R11" s="4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4"/>
      <c r="AH11" s="32"/>
      <c r="AI11"/>
    </row>
    <row r="12" spans="1:35" s="48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7"/>
      <c r="O12"/>
      <c r="P12" s="44"/>
      <c r="Q12"/>
      <c r="R12" s="44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4"/>
      <c r="AH12" s="32"/>
      <c r="AI12"/>
    </row>
    <row r="13" spans="1:35" s="48" customFormat="1" ht="15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9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4"/>
      <c r="AH13" s="32"/>
      <c r="AI13"/>
    </row>
    <row r="14" spans="1:35" s="48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9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4"/>
      <c r="AH14" s="32"/>
      <c r="AI14"/>
    </row>
    <row r="15" spans="1:35" s="48" customFormat="1" ht="15" customHeight="1" x14ac:dyDescent="0.15">
      <c r="A15"/>
      <c r="B15" s="49"/>
      <c r="C15"/>
      <c r="D15"/>
      <c r="E15"/>
      <c r="F15"/>
      <c r="G15"/>
      <c r="H15"/>
      <c r="I15"/>
      <c r="J15"/>
      <c r="K15"/>
      <c r="L15"/>
      <c r="M15"/>
      <c r="N15" s="47"/>
      <c r="O15"/>
      <c r="P15" s="4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4"/>
      <c r="AH15" s="32"/>
      <c r="AI15"/>
    </row>
    <row r="16" spans="1:35" s="48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4"/>
      <c r="AH16" s="32"/>
      <c r="AI16"/>
    </row>
    <row r="17" spans="1:35" s="48" customFormat="1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4"/>
      <c r="AH17" s="32"/>
      <c r="AI17"/>
    </row>
    <row r="18" spans="1:35" s="48" customFormat="1" ht="1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4"/>
      <c r="AH18" s="32"/>
      <c r="AI18"/>
    </row>
    <row r="19" spans="1:35" s="48" customFormat="1" ht="15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4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4"/>
      <c r="AH19" s="32"/>
      <c r="AI19"/>
    </row>
    <row r="20" spans="1:35" s="48" customFormat="1" ht="1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4"/>
      <c r="AH20" s="32"/>
      <c r="AI20"/>
    </row>
    <row r="21" spans="1:35" s="48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4"/>
      <c r="AH21" s="32"/>
      <c r="AI21"/>
    </row>
    <row r="22" spans="1:35" s="48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4"/>
      <c r="AH22" s="32"/>
      <c r="AI22"/>
    </row>
    <row r="23" spans="1:35" s="48" customFormat="1" ht="15" customHeight="1" x14ac:dyDescent="0.15">
      <c r="A23"/>
      <c r="B23" s="49"/>
      <c r="C23"/>
      <c r="D23"/>
      <c r="E23"/>
      <c r="F23"/>
      <c r="G23"/>
      <c r="H23"/>
      <c r="I23"/>
      <c r="J23"/>
      <c r="K23"/>
      <c r="L23"/>
      <c r="M23"/>
      <c r="N23" s="47"/>
      <c r="O23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4"/>
      <c r="AH23" s="32"/>
      <c r="AI23"/>
    </row>
    <row r="24" spans="1:35" s="48" customFormat="1" ht="15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4"/>
      <c r="AH24" s="32"/>
      <c r="AI24"/>
    </row>
    <row r="25" spans="1:35" s="48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4"/>
      <c r="AH25" s="32"/>
      <c r="AI25"/>
    </row>
    <row r="26" spans="1:35" s="48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4"/>
      <c r="AH26" s="32"/>
      <c r="AI26"/>
    </row>
    <row r="27" spans="1:35" s="48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4"/>
      <c r="AH27" s="32"/>
      <c r="AI27"/>
    </row>
    <row r="28" spans="1:35" s="48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 s="47"/>
      <c r="O28"/>
      <c r="P28" s="4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4"/>
      <c r="AH28" s="32"/>
      <c r="AI28"/>
    </row>
    <row r="29" spans="1:35" s="48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4"/>
      <c r="AH29" s="32"/>
      <c r="AI29"/>
    </row>
    <row r="30" spans="1:35" s="48" customFormat="1" ht="15" customHeight="1" x14ac:dyDescent="0.15">
      <c r="A30" s="5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4"/>
      <c r="Q30"/>
      <c r="R30"/>
      <c r="S30"/>
      <c r="T3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34"/>
      <c r="AI30" s="50"/>
    </row>
    <row r="31" spans="1:35" s="48" customFormat="1" ht="15" customHeight="1" x14ac:dyDescent="0.15">
      <c r="A31" s="50"/>
      <c r="B31"/>
      <c r="C31" s="44"/>
      <c r="D31"/>
      <c r="E31"/>
      <c r="F31"/>
      <c r="G31"/>
      <c r="H31"/>
      <c r="I31"/>
      <c r="J31"/>
      <c r="K31"/>
      <c r="L31"/>
      <c r="M31"/>
      <c r="N31"/>
      <c r="O31"/>
      <c r="P31" s="44"/>
      <c r="Q31" s="32"/>
      <c r="R31"/>
      <c r="S31" s="35"/>
      <c r="T31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34"/>
      <c r="AI31" s="50"/>
    </row>
    <row r="32" spans="1:35" s="48" customFormat="1" ht="15" customHeight="1" x14ac:dyDescent="0.15">
      <c r="A32" s="50"/>
      <c r="B32" s="50"/>
      <c r="C32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36"/>
      <c r="Q32" s="32"/>
      <c r="R32" s="50"/>
      <c r="S32" s="37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34"/>
      <c r="AI32" s="50"/>
    </row>
    <row r="33" spans="1:35" s="48" customFormat="1" ht="15" customHeight="1" x14ac:dyDescent="0.15">
      <c r="A33" s="50"/>
      <c r="B33" s="50"/>
      <c r="C33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36"/>
      <c r="Q33" s="32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34"/>
      <c r="AI33" s="50"/>
    </row>
    <row r="34" spans="1:35" s="48" customFormat="1" ht="15" customHeight="1" x14ac:dyDescent="0.15">
      <c r="A34" s="50"/>
      <c r="B34" s="50"/>
      <c r="C34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36"/>
      <c r="Q34" s="32"/>
      <c r="R34" s="50"/>
      <c r="S34" s="37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34"/>
      <c r="AI34" s="50"/>
    </row>
    <row r="35" spans="1:35" s="48" customFormat="1" ht="15" customHeight="1" x14ac:dyDescent="0.15">
      <c r="A35" s="50"/>
      <c r="B35" s="50"/>
      <c r="C3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36"/>
      <c r="Q35" s="32"/>
      <c r="R35" s="50"/>
      <c r="S35" s="50"/>
      <c r="T35" s="50"/>
      <c r="U35" s="52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34"/>
      <c r="AI35" s="50"/>
    </row>
    <row r="36" spans="1:35" s="48" customFormat="1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36"/>
      <c r="Q36" s="34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34"/>
      <c r="AI36" s="5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9"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58" s="16" customFormat="1" ht="12" customHeight="1" x14ac:dyDescent="0.15">
      <c r="A1" s="102" t="s">
        <v>0</v>
      </c>
      <c r="B1" s="103"/>
      <c r="C1" s="103"/>
      <c r="D1" s="104"/>
      <c r="E1" s="136" t="str">
        <f ca="1">IF(INDIRECT("変更履歴!E1")&lt;&gt;"",INDIRECT("変更履歴!E1"),"")</f>
        <v>サンプルプロジェクト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36</v>
      </c>
      <c r="P1" s="112"/>
      <c r="Q1" s="112"/>
      <c r="R1" s="113"/>
      <c r="S1" s="130" t="str">
        <f ca="1">IF(INDIRECT("変更履歴!S1")&lt;&gt;"",INDIRECT("変更履歴!S1"),"")</f>
        <v>WebサービスAPI一覧</v>
      </c>
      <c r="T1" s="131"/>
      <c r="U1" s="131"/>
      <c r="V1" s="131"/>
      <c r="W1" s="131"/>
      <c r="X1" s="131"/>
      <c r="Y1" s="131"/>
      <c r="Z1" s="132"/>
      <c r="AA1" s="102" t="s">
        <v>30</v>
      </c>
      <c r="AB1" s="104"/>
      <c r="AC1" s="123" t="str">
        <f ca="1">IF(INDIRECT("変更履歴!AC1")&lt;&gt;"",INDIRECT("変更履歴!AC1"),"")</f>
        <v>TIS</v>
      </c>
      <c r="AD1" s="121"/>
      <c r="AE1" s="121"/>
      <c r="AF1" s="122"/>
      <c r="AG1" s="140">
        <f ca="1">IF(INDIRECT("変更履歴!AG1")&lt;&gt;"",INDIRECT("変更履歴!AG1"),"")</f>
        <v>43404</v>
      </c>
      <c r="AH1" s="141"/>
      <c r="AI1" s="142"/>
    </row>
    <row r="2" spans="1:58" s="16" customFormat="1" ht="12" customHeight="1" x14ac:dyDescent="0.15">
      <c r="A2" s="102" t="s">
        <v>1</v>
      </c>
      <c r="B2" s="103"/>
      <c r="C2" s="103"/>
      <c r="D2" s="104"/>
      <c r="E2" s="136" t="str">
        <f ca="1">IF(INDIRECT("変更履歴!E2")&lt;&gt;"",INDIRECT("変更履歴!E2"),"")</f>
        <v>サンプルシステム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33" t="str">
        <f ca="1">IF(INDIRECT("変更履歴!S2")&lt;&gt;"",INDIRECT("変更履歴!S2"),"")</f>
        <v/>
      </c>
      <c r="T2" s="134"/>
      <c r="U2" s="134"/>
      <c r="V2" s="134"/>
      <c r="W2" s="134"/>
      <c r="X2" s="134"/>
      <c r="Y2" s="134"/>
      <c r="Z2" s="135"/>
      <c r="AA2" s="102" t="s">
        <v>31</v>
      </c>
      <c r="AB2" s="104"/>
      <c r="AC2" s="123" t="str">
        <f ca="1">IF(INDIRECT("変更履歴!AC2")&lt;&gt;"",INDIRECT("変更履歴!AC2"),"")</f>
        <v>TIS</v>
      </c>
      <c r="AD2" s="121"/>
      <c r="AE2" s="121"/>
      <c r="AF2" s="122"/>
      <c r="AG2" s="140">
        <f ca="1">IF(INDIRECT("変更履歴!AG2")&lt;&gt;"",INDIRECT("変更履歴!AG2"),"")</f>
        <v>44700</v>
      </c>
      <c r="AH2" s="141"/>
      <c r="AI2" s="142"/>
    </row>
    <row r="3" spans="1:58" s="16" customFormat="1" ht="12" customHeight="1" x14ac:dyDescent="0.15">
      <c r="A3" s="102" t="s">
        <v>2</v>
      </c>
      <c r="B3" s="103"/>
      <c r="C3" s="103"/>
      <c r="D3" s="104"/>
      <c r="E3" s="136" t="str">
        <f ca="1">IF(INDIRECT("変更履歴!E3")&lt;&gt;"",INDIRECT("変更履歴!E3"),"")</f>
        <v>顧客管理システム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37" t="str">
        <f ca="1">IF(INDIRECT("変更履歴!S3")&lt;&gt;"",INDIRECT("変更履歴!S3"),"")</f>
        <v/>
      </c>
      <c r="T3" s="138"/>
      <c r="U3" s="138"/>
      <c r="V3" s="138"/>
      <c r="W3" s="138"/>
      <c r="X3" s="138"/>
      <c r="Y3" s="138"/>
      <c r="Z3" s="139"/>
      <c r="AA3" s="102"/>
      <c r="AB3" s="104"/>
      <c r="AC3" s="123" t="str">
        <f ca="1">IF(INDIRECT("変更履歴!AC3")&lt;&gt;"",INDIRECT("変更履歴!AC3"),"")</f>
        <v/>
      </c>
      <c r="AD3" s="121"/>
      <c r="AE3" s="121"/>
      <c r="AF3" s="122"/>
      <c r="AG3" s="140" t="str">
        <f ca="1">IF(INDIRECT("変更履歴!AG3")&lt;&gt;"",INDIRECT("変更履歴!AG3"),"")</f>
        <v/>
      </c>
      <c r="AH3" s="141"/>
      <c r="AI3" s="142"/>
    </row>
    <row r="4" spans="1:58" ht="12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</row>
    <row r="5" spans="1:58" ht="12" customHeight="1" x14ac:dyDescent="0.15">
      <c r="A5" s="42"/>
      <c r="B5" s="20" t="s">
        <v>13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</row>
    <row r="6" spans="1:58" ht="12" customHeight="1" x14ac:dyDescent="0.1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</row>
    <row r="7" spans="1:58" ht="12" customHeight="1" x14ac:dyDescent="0.15">
      <c r="A7" s="42"/>
      <c r="B7" s="42"/>
      <c r="C7" s="20" t="s">
        <v>34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</row>
    <row r="8" spans="1:58" ht="12" customHeight="1" x14ac:dyDescent="0.15">
      <c r="A8" s="42"/>
      <c r="B8" s="42"/>
      <c r="C8" s="20" t="s">
        <v>29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</row>
    <row r="9" spans="1:58" ht="12" customHeight="1" x14ac:dyDescent="0.1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</row>
    <row r="10" spans="1:58" ht="12" customHeight="1" x14ac:dyDescent="0.15">
      <c r="A10" s="42"/>
      <c r="B10" s="42"/>
      <c r="C10" s="151" t="s">
        <v>15</v>
      </c>
      <c r="D10" s="152"/>
      <c r="E10" s="152"/>
      <c r="F10" s="152"/>
      <c r="G10" s="153"/>
      <c r="H10" s="149" t="s">
        <v>78</v>
      </c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</row>
    <row r="11" spans="1:58" ht="12" customHeight="1" x14ac:dyDescent="0.15">
      <c r="A11" s="42"/>
      <c r="B11" s="42"/>
      <c r="C11" s="151" t="s">
        <v>18</v>
      </c>
      <c r="D11" s="152"/>
      <c r="E11" s="152"/>
      <c r="F11" s="152"/>
      <c r="G11" s="153"/>
      <c r="H11" s="154" t="s">
        <v>50</v>
      </c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</row>
    <row r="12" spans="1:58" ht="12" customHeight="1" x14ac:dyDescent="0.1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</row>
    <row r="13" spans="1:58" ht="12" customHeight="1" x14ac:dyDescent="0.1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</row>
    <row r="14" spans="1:58" ht="12" customHeight="1" x14ac:dyDescent="0.15">
      <c r="A14" s="42"/>
      <c r="B14" s="20" t="s">
        <v>16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</row>
    <row r="15" spans="1:58" ht="12" customHeight="1" x14ac:dyDescent="0.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</row>
    <row r="16" spans="1:58" ht="12" customHeight="1" x14ac:dyDescent="0.15">
      <c r="A16" s="42"/>
      <c r="B16" s="42"/>
      <c r="C16" s="155" t="s">
        <v>35</v>
      </c>
      <c r="D16" s="143" t="s">
        <v>17</v>
      </c>
      <c r="E16" s="144"/>
      <c r="F16" s="145"/>
      <c r="G16" s="143" t="s">
        <v>32</v>
      </c>
      <c r="H16" s="144"/>
      <c r="I16" s="144"/>
      <c r="J16" s="144"/>
      <c r="K16" s="145"/>
      <c r="L16" s="143" t="s">
        <v>14</v>
      </c>
      <c r="M16" s="144"/>
      <c r="N16" s="144"/>
      <c r="O16" s="144"/>
      <c r="P16" s="144"/>
      <c r="Q16" s="144"/>
      <c r="R16" s="144"/>
      <c r="S16" s="144"/>
      <c r="T16" s="144"/>
      <c r="U16" s="144"/>
      <c r="V16" s="145"/>
      <c r="W16" s="143" t="s">
        <v>19</v>
      </c>
      <c r="X16" s="144"/>
      <c r="Y16" s="145"/>
      <c r="Z16" s="157" t="s">
        <v>26</v>
      </c>
      <c r="AA16" s="145"/>
      <c r="AB16" s="157" t="s">
        <v>22</v>
      </c>
      <c r="AC16" s="158"/>
      <c r="AD16" s="158"/>
      <c r="AE16" s="158"/>
      <c r="AF16" s="158"/>
      <c r="AG16" s="158"/>
      <c r="AH16" s="158"/>
      <c r="AI16" s="158"/>
      <c r="AJ16" s="158"/>
      <c r="AK16" s="159"/>
      <c r="AL16" s="151" t="s">
        <v>20</v>
      </c>
      <c r="AM16" s="152"/>
      <c r="AN16" s="152"/>
      <c r="AO16" s="152"/>
      <c r="AP16" s="152"/>
      <c r="AQ16" s="152"/>
      <c r="AR16" s="153"/>
      <c r="AS16" s="169" t="s">
        <v>40</v>
      </c>
      <c r="AT16" s="152"/>
      <c r="AU16" s="152"/>
      <c r="AV16" s="152"/>
      <c r="AW16" s="152"/>
      <c r="AX16" s="153"/>
      <c r="AY16" s="163" t="s">
        <v>23</v>
      </c>
      <c r="AZ16" s="164"/>
      <c r="BA16" s="164"/>
      <c r="BB16" s="164"/>
      <c r="BC16" s="164"/>
      <c r="BD16" s="164"/>
      <c r="BE16" s="165"/>
      <c r="BF16" s="42"/>
    </row>
    <row r="17" spans="1:58" ht="12" customHeight="1" x14ac:dyDescent="0.15">
      <c r="A17" s="42"/>
      <c r="B17" s="42"/>
      <c r="C17" s="156"/>
      <c r="D17" s="146"/>
      <c r="E17" s="147"/>
      <c r="F17" s="148"/>
      <c r="G17" s="146"/>
      <c r="H17" s="147"/>
      <c r="I17" s="147"/>
      <c r="J17" s="147"/>
      <c r="K17" s="148"/>
      <c r="L17" s="146"/>
      <c r="M17" s="147"/>
      <c r="N17" s="147"/>
      <c r="O17" s="147"/>
      <c r="P17" s="147"/>
      <c r="Q17" s="147"/>
      <c r="R17" s="147"/>
      <c r="S17" s="147"/>
      <c r="T17" s="147"/>
      <c r="U17" s="147"/>
      <c r="V17" s="148"/>
      <c r="W17" s="146"/>
      <c r="X17" s="147"/>
      <c r="Y17" s="148"/>
      <c r="Z17" s="146"/>
      <c r="AA17" s="148"/>
      <c r="AB17" s="160"/>
      <c r="AC17" s="161"/>
      <c r="AD17" s="161"/>
      <c r="AE17" s="161"/>
      <c r="AF17" s="161"/>
      <c r="AG17" s="161"/>
      <c r="AH17" s="161"/>
      <c r="AI17" s="161"/>
      <c r="AJ17" s="161"/>
      <c r="AK17" s="162"/>
      <c r="AL17" s="151" t="s">
        <v>27</v>
      </c>
      <c r="AM17" s="152"/>
      <c r="AN17" s="151" t="s">
        <v>28</v>
      </c>
      <c r="AO17" s="152"/>
      <c r="AP17" s="151" t="s">
        <v>21</v>
      </c>
      <c r="AQ17" s="152"/>
      <c r="AR17" s="153"/>
      <c r="AS17" s="169" t="s">
        <v>38</v>
      </c>
      <c r="AT17" s="170"/>
      <c r="AU17" s="171"/>
      <c r="AV17" s="170" t="s">
        <v>39</v>
      </c>
      <c r="AW17" s="170"/>
      <c r="AX17" s="171"/>
      <c r="AY17" s="163" t="s">
        <v>24</v>
      </c>
      <c r="AZ17" s="164"/>
      <c r="BA17" s="165"/>
      <c r="BB17" s="166" t="s">
        <v>25</v>
      </c>
      <c r="BC17" s="167"/>
      <c r="BD17" s="167"/>
      <c r="BE17" s="168"/>
      <c r="BF17" s="42"/>
    </row>
    <row r="18" spans="1:58" s="22" customFormat="1" ht="34.5" customHeight="1" x14ac:dyDescent="0.15">
      <c r="A18" s="43"/>
      <c r="B18" s="43"/>
      <c r="C18" s="21">
        <v>1</v>
      </c>
      <c r="D18" s="149" t="s">
        <v>51</v>
      </c>
      <c r="E18" s="66"/>
      <c r="F18" s="67"/>
      <c r="G18" s="149" t="s">
        <v>54</v>
      </c>
      <c r="H18" s="66"/>
      <c r="I18" s="66"/>
      <c r="J18" s="66"/>
      <c r="K18" s="67"/>
      <c r="L18" s="150" t="s">
        <v>57</v>
      </c>
      <c r="M18" s="69"/>
      <c r="N18" s="69"/>
      <c r="O18" s="69"/>
      <c r="P18" s="69"/>
      <c r="Q18" s="69"/>
      <c r="R18" s="69"/>
      <c r="S18" s="69"/>
      <c r="T18" s="69"/>
      <c r="U18" s="69"/>
      <c r="V18" s="70"/>
      <c r="W18" s="65" t="s">
        <v>60</v>
      </c>
      <c r="X18" s="66"/>
      <c r="Y18" s="67"/>
      <c r="Z18" s="149" t="s">
        <v>61</v>
      </c>
      <c r="AA18" s="67"/>
      <c r="AB18" s="150" t="s">
        <v>77</v>
      </c>
      <c r="AC18" s="69"/>
      <c r="AD18" s="69"/>
      <c r="AE18" s="69"/>
      <c r="AF18" s="69"/>
      <c r="AG18" s="69"/>
      <c r="AH18" s="69"/>
      <c r="AI18" s="69"/>
      <c r="AJ18" s="69"/>
      <c r="AK18" s="70"/>
      <c r="AL18" s="57" t="s">
        <v>71</v>
      </c>
      <c r="AM18" s="56"/>
      <c r="AN18" s="55" t="s">
        <v>63</v>
      </c>
      <c r="AO18" s="56"/>
      <c r="AP18" s="150" t="s">
        <v>64</v>
      </c>
      <c r="AQ18" s="69"/>
      <c r="AR18" s="70"/>
      <c r="AS18" s="149" t="s">
        <v>72</v>
      </c>
      <c r="AT18" s="66"/>
      <c r="AU18" s="67"/>
      <c r="AV18" s="149" t="s">
        <v>68</v>
      </c>
      <c r="AW18" s="66"/>
      <c r="AX18" s="67"/>
      <c r="AY18" s="149" t="s">
        <v>51</v>
      </c>
      <c r="AZ18" s="66"/>
      <c r="BA18" s="67"/>
      <c r="BB18" s="149" t="s">
        <v>54</v>
      </c>
      <c r="BC18" s="66"/>
      <c r="BD18" s="66"/>
      <c r="BE18" s="67"/>
      <c r="BF18" s="43"/>
    </row>
    <row r="19" spans="1:58" s="22" customFormat="1" ht="34.5" customHeight="1" x14ac:dyDescent="0.15">
      <c r="A19" s="43"/>
      <c r="B19" s="43"/>
      <c r="C19" s="21">
        <v>2</v>
      </c>
      <c r="D19" s="149" t="s">
        <v>52</v>
      </c>
      <c r="E19" s="66"/>
      <c r="F19" s="67"/>
      <c r="G19" s="149" t="s">
        <v>55</v>
      </c>
      <c r="H19" s="66"/>
      <c r="I19" s="66"/>
      <c r="J19" s="66"/>
      <c r="K19" s="67"/>
      <c r="L19" s="150" t="s">
        <v>58</v>
      </c>
      <c r="M19" s="69"/>
      <c r="N19" s="69"/>
      <c r="O19" s="69"/>
      <c r="P19" s="69"/>
      <c r="Q19" s="69"/>
      <c r="R19" s="69"/>
      <c r="S19" s="69"/>
      <c r="T19" s="69"/>
      <c r="U19" s="69"/>
      <c r="V19" s="70"/>
      <c r="W19" s="65" t="s">
        <v>60</v>
      </c>
      <c r="X19" s="66"/>
      <c r="Y19" s="67"/>
      <c r="Z19" s="149" t="s">
        <v>61</v>
      </c>
      <c r="AA19" s="67"/>
      <c r="AB19" s="150" t="s">
        <v>76</v>
      </c>
      <c r="AC19" s="69"/>
      <c r="AD19" s="69"/>
      <c r="AE19" s="69"/>
      <c r="AF19" s="69"/>
      <c r="AG19" s="69"/>
      <c r="AH19" s="69"/>
      <c r="AI19" s="69"/>
      <c r="AJ19" s="69"/>
      <c r="AK19" s="70"/>
      <c r="AL19" s="55" t="s">
        <v>71</v>
      </c>
      <c r="AM19" s="56"/>
      <c r="AN19" s="55" t="s">
        <v>63</v>
      </c>
      <c r="AO19" s="56"/>
      <c r="AP19" s="150" t="s">
        <v>64</v>
      </c>
      <c r="AQ19" s="69"/>
      <c r="AR19" s="70"/>
      <c r="AS19" s="149" t="s">
        <v>73</v>
      </c>
      <c r="AT19" s="66"/>
      <c r="AU19" s="67"/>
      <c r="AV19" s="149" t="s">
        <v>69</v>
      </c>
      <c r="AW19" s="66"/>
      <c r="AX19" s="67"/>
      <c r="AY19" s="149" t="s">
        <v>65</v>
      </c>
      <c r="AZ19" s="66"/>
      <c r="BA19" s="67"/>
      <c r="BB19" s="149" t="s">
        <v>55</v>
      </c>
      <c r="BC19" s="66"/>
      <c r="BD19" s="66"/>
      <c r="BE19" s="67"/>
      <c r="BF19" s="43"/>
    </row>
    <row r="20" spans="1:58" s="22" customFormat="1" ht="34.5" customHeight="1" x14ac:dyDescent="0.15">
      <c r="A20" s="43"/>
      <c r="B20" s="43"/>
      <c r="C20" s="21">
        <v>3</v>
      </c>
      <c r="D20" s="149" t="s">
        <v>53</v>
      </c>
      <c r="E20" s="66"/>
      <c r="F20" s="67"/>
      <c r="G20" s="149" t="s">
        <v>56</v>
      </c>
      <c r="H20" s="66"/>
      <c r="I20" s="66"/>
      <c r="J20" s="66"/>
      <c r="K20" s="67"/>
      <c r="L20" s="150" t="s">
        <v>59</v>
      </c>
      <c r="M20" s="69"/>
      <c r="N20" s="69"/>
      <c r="O20" s="69"/>
      <c r="P20" s="69"/>
      <c r="Q20" s="69"/>
      <c r="R20" s="69"/>
      <c r="S20" s="69"/>
      <c r="T20" s="69"/>
      <c r="U20" s="69"/>
      <c r="V20" s="70"/>
      <c r="W20" s="65" t="s">
        <v>60</v>
      </c>
      <c r="X20" s="66"/>
      <c r="Y20" s="67"/>
      <c r="Z20" s="149" t="s">
        <v>62</v>
      </c>
      <c r="AA20" s="67"/>
      <c r="AB20" s="150" t="s">
        <v>75</v>
      </c>
      <c r="AC20" s="69"/>
      <c r="AD20" s="69"/>
      <c r="AE20" s="69"/>
      <c r="AF20" s="69"/>
      <c r="AG20" s="69"/>
      <c r="AH20" s="69"/>
      <c r="AI20" s="69"/>
      <c r="AJ20" s="69"/>
      <c r="AK20" s="70"/>
      <c r="AL20" s="55" t="s">
        <v>63</v>
      </c>
      <c r="AM20" s="56"/>
      <c r="AN20" s="55" t="s">
        <v>63</v>
      </c>
      <c r="AO20" s="56"/>
      <c r="AP20" s="150" t="s">
        <v>64</v>
      </c>
      <c r="AQ20" s="69"/>
      <c r="AR20" s="70"/>
      <c r="AS20" s="149" t="s">
        <v>67</v>
      </c>
      <c r="AT20" s="66"/>
      <c r="AU20" s="67"/>
      <c r="AV20" s="149" t="s">
        <v>70</v>
      </c>
      <c r="AW20" s="66"/>
      <c r="AX20" s="67"/>
      <c r="AY20" s="149" t="s">
        <v>66</v>
      </c>
      <c r="AZ20" s="66"/>
      <c r="BA20" s="67"/>
      <c r="BB20" s="149" t="s">
        <v>56</v>
      </c>
      <c r="BC20" s="66"/>
      <c r="BD20" s="66"/>
      <c r="BE20" s="67"/>
      <c r="BF20" s="43"/>
    </row>
    <row r="21" spans="1:58" ht="12" customHeight="1" x14ac:dyDescent="0.1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B18:AK18"/>
    <mergeCell ref="AB19:AK19"/>
    <mergeCell ref="AB20:AK20"/>
    <mergeCell ref="Z18:AA18"/>
    <mergeCell ref="Z19:AA19"/>
    <mergeCell ref="Z20:AA20"/>
    <mergeCell ref="AG3:AI3"/>
    <mergeCell ref="AG1:AI1"/>
    <mergeCell ref="AG2:AI2"/>
    <mergeCell ref="Z16:AA17"/>
    <mergeCell ref="AB16:AK17"/>
    <mergeCell ref="AC1:AF1"/>
    <mergeCell ref="AC2:AF2"/>
    <mergeCell ref="AC3:AF3"/>
    <mergeCell ref="AA1:AB1"/>
    <mergeCell ref="AA2:AB2"/>
    <mergeCell ref="AA3:AB3"/>
    <mergeCell ref="S1:Z1"/>
    <mergeCell ref="S2:Z2"/>
    <mergeCell ref="S3:Z3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</mergeCells>
  <phoneticPr fontId="11"/>
  <dataValidations disablePrompts="1"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2022-09-22T02:54:42Z</dcterms:created>
  <dcterms:modified xsi:type="dcterms:W3CDTF">2022-09-29T19:55:33Z</dcterms:modified>
</cp:coreProperties>
</file>