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03B31204-641A-4CF1-B9C5-B746C9C77EC3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35" l="1"/>
  <c r="AG2" i="35" l="1"/>
  <c r="AC2" i="35"/>
  <c r="AC1" i="35"/>
  <c r="E1" i="27"/>
  <c r="AC3" i="27"/>
  <c r="AG1" i="36"/>
  <c r="AG2" i="36"/>
  <c r="AG1" i="27"/>
  <c r="AG3" i="36"/>
  <c r="AC2" i="27"/>
  <c r="S1" i="27"/>
  <c r="AG2" i="27"/>
  <c r="AC1" i="27"/>
  <c r="E2" i="36"/>
  <c r="E1" i="36"/>
  <c r="E2" i="27"/>
  <c r="I25" i="34"/>
  <c r="AG3" i="27"/>
  <c r="AC3" i="36"/>
  <c r="AC1" i="36"/>
  <c r="E3" i="27"/>
  <c r="S1" i="36"/>
  <c r="AC2" i="36"/>
  <c r="E3" i="36"/>
</calcChain>
</file>

<file path=xl/sharedStrings.xml><?xml version="1.0" encoding="utf-8"?>
<sst xmlns="http://schemas.openxmlformats.org/spreadsheetml/2006/main" count="88" uniqueCount="80">
  <si>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</si>
  <si>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</si>
  <si>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</si>
  <si>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</si>
  <si>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</si>
  <si>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</si>
  <si>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</si>
  <si>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</si>
  <si>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</si>
  <si>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</si>
  <si>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</si>
  <si>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</si>
  <si>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</si>
  <si>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</si>
  <si>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</si>
  <si>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</si>
  <si>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</si>
  <si>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</si>
  <si>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</si>
  <si>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</si>
  <si>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</si>
  <si>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</si>
  <si>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</si>
  <si>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</si>
  <si>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</si>
  <si>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</si>
  <si>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</si>
  <si>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</si>
  <si>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</si>
  <si>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</si>
  <si>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</si>
  <si>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</si>
  <si>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</si>
  <si>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</si>
  <si>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</si>
  <si>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</si>
  <si>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</si>
  <si>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</si>
  <si>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</si>
  <si>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</si>
  <si>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</si>
  <si>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</si>
  <si>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</si>
  <si>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</si>
  <si>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</si>
  <si>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</si>
  <si>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</si>
  <si>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</si>
  <si>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</si>
  <si>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</si>
  <si>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</si>
  <si>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</si>
  <si>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</si>
  <si>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</si>
  <si>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</si>
  <si>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</si>
  <si>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</si>
  <si>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</si>
  <si>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</si>
  <si>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</si>
  <si>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</si>
  <si>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</si>
  <si>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</si>
  <si>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</si>
  <si>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</si>
  <si>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</si>
  <si>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</si>
  <si>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</si>
  <si>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</si>
  <si>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</si>
  <si>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</si>
  <si>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農業</t>
    <rPh sb="0" eb="2">
      <t>ノウギョウ</t>
    </rPh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</si>
  <si>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</si>
  <si>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</si>
  <si>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</si>
  <si>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</si>
  <si>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</si>
  <si>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</si>
  <si>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顧客管理システム</t>
    <rPh sb="0" eb="2">
      <t>コキャク</t>
    </rPh>
    <rPh sb="2" eb="4">
      <t>カンリ</t>
    </rPh>
    <phoneticPr fontId="9"/>
  </si>
  <si>
    <t>C0100001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</si>
</sst>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/>
    <xf numFmtId="0" fontId="1" fillId="0" borderId="0" xfId="2" applyAlignment="1">
      <alignment horizontal="right"/>
    </xf>
    <xf numFmtId="31" fontId="5" fillId="0" borderId="0" xfId="0" applyNumberFormat="1" applyFont="1"/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3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49" fontId="0" fillId="0" borderId="1" xfId="0" applyNumberForma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3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3B303CF-7F8E-4667-92E4-F7C6921931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59">
        <f ca="1">IF(INDIRECT("変更履歴!D8")="","",MAX(INDIRECT("変更履歴!D8"):INDIRECT("変更履歴!F33")))</f>
        <v>43718</v>
      </c>
      <c r="J25" s="59"/>
      <c r="K25" s="59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0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0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10" customFormat="1" ht="12" customHeight="1" x14ac:dyDescent="0.15">
      <c r="A1" s="76" t="s">
        <v>56</v>
      </c>
      <c r="B1" s="68"/>
      <c r="C1" s="68"/>
      <c r="D1" s="69"/>
      <c r="E1" s="70" t="s">
        <v>57</v>
      </c>
      <c r="F1" s="71"/>
      <c r="G1" s="71"/>
      <c r="H1" s="71"/>
      <c r="I1" s="71"/>
      <c r="J1" s="71"/>
      <c r="K1" s="71"/>
      <c r="L1" s="71"/>
      <c r="M1" s="71"/>
      <c r="N1" s="72"/>
      <c r="O1" s="77" t="s">
        <v>52</v>
      </c>
      <c r="P1" s="78"/>
      <c r="Q1" s="78"/>
      <c r="R1" s="79"/>
      <c r="S1" s="86" t="s">
        <v>66</v>
      </c>
      <c r="T1" s="87"/>
      <c r="U1" s="87"/>
      <c r="V1" s="87"/>
      <c r="W1" s="87"/>
      <c r="X1" s="87"/>
      <c r="Y1" s="87"/>
      <c r="Z1" s="88"/>
      <c r="AA1" s="67" t="s">
        <v>53</v>
      </c>
      <c r="AB1" s="69"/>
      <c r="AC1" s="95" t="str">
        <f>IF(AF8="","",AF8)</f>
        <v>TIS</v>
      </c>
      <c r="AD1" s="96"/>
      <c r="AE1" s="96"/>
      <c r="AF1" s="97"/>
      <c r="AG1" s="60">
        <f>D8</f>
        <v>43718</v>
      </c>
      <c r="AH1" s="61"/>
      <c r="AI1" s="62"/>
      <c r="AJ1" s="7"/>
      <c r="AK1" s="7"/>
      <c r="AL1" s="7"/>
      <c r="AM1" s="7"/>
      <c r="AN1" s="8"/>
    </row>
    <row r="2" spans="1:40" s="10" customFormat="1" ht="12" customHeight="1" x14ac:dyDescent="0.15">
      <c r="A2" s="67" t="s">
        <v>1</v>
      </c>
      <c r="B2" s="68"/>
      <c r="C2" s="68"/>
      <c r="D2" s="69"/>
      <c r="E2" s="70" t="s">
        <v>58</v>
      </c>
      <c r="F2" s="71"/>
      <c r="G2" s="71"/>
      <c r="H2" s="71"/>
      <c r="I2" s="71"/>
      <c r="J2" s="71"/>
      <c r="K2" s="71"/>
      <c r="L2" s="71"/>
      <c r="M2" s="71"/>
      <c r="N2" s="72"/>
      <c r="O2" s="80"/>
      <c r="P2" s="81"/>
      <c r="Q2" s="81"/>
      <c r="R2" s="82"/>
      <c r="S2" s="89"/>
      <c r="T2" s="90"/>
      <c r="U2" s="90"/>
      <c r="V2" s="90"/>
      <c r="W2" s="90"/>
      <c r="X2" s="90"/>
      <c r="Y2" s="90"/>
      <c r="Z2" s="91"/>
      <c r="AA2" s="67" t="s">
        <v>54</v>
      </c>
      <c r="AB2" s="69"/>
      <c r="AC2" s="73" t="str">
        <f ca="1">IF(COUNTA(AF9:AF33)&lt;&gt;0,INDIRECT("AF"&amp;(COUNTA(AF9:AF33)+8)),"")</f>
        <v/>
      </c>
      <c r="AD2" s="74"/>
      <c r="AE2" s="74"/>
      <c r="AF2" s="75"/>
      <c r="AG2" s="60" t="str">
        <f>IF(D9="","",MAX(D9:F33))</f>
        <v/>
      </c>
      <c r="AH2" s="61"/>
      <c r="AI2" s="62"/>
      <c r="AJ2" s="7"/>
      <c r="AK2" s="7"/>
      <c r="AL2" s="7"/>
      <c r="AM2" s="7"/>
      <c r="AN2" s="7"/>
    </row>
    <row r="3" spans="1:40" s="10" customFormat="1" ht="12" customHeight="1" x14ac:dyDescent="0.15">
      <c r="A3" s="67" t="s">
        <v>2</v>
      </c>
      <c r="B3" s="68"/>
      <c r="C3" s="68"/>
      <c r="D3" s="69"/>
      <c r="E3" s="98" t="s">
        <v>78</v>
      </c>
      <c r="F3" s="71"/>
      <c r="G3" s="71"/>
      <c r="H3" s="71"/>
      <c r="I3" s="71"/>
      <c r="J3" s="71"/>
      <c r="K3" s="71"/>
      <c r="L3" s="71"/>
      <c r="M3" s="71"/>
      <c r="N3" s="72"/>
      <c r="O3" s="83"/>
      <c r="P3" s="84"/>
      <c r="Q3" s="84"/>
      <c r="R3" s="85"/>
      <c r="S3" s="92"/>
      <c r="T3" s="93"/>
      <c r="U3" s="93"/>
      <c r="V3" s="93"/>
      <c r="W3" s="93"/>
      <c r="X3" s="93"/>
      <c r="Y3" s="93"/>
      <c r="Z3" s="94"/>
      <c r="AA3" s="67"/>
      <c r="AB3" s="69"/>
      <c r="AC3" s="95"/>
      <c r="AD3" s="96"/>
      <c r="AE3" s="96"/>
      <c r="AF3" s="97"/>
      <c r="AG3" s="60"/>
      <c r="AH3" s="61"/>
      <c r="AI3" s="62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59</v>
      </c>
      <c r="B7" s="63" t="s">
        <v>6</v>
      </c>
      <c r="C7" s="64"/>
      <c r="D7" s="63" t="s">
        <v>7</v>
      </c>
      <c r="E7" s="65"/>
      <c r="F7" s="64"/>
      <c r="G7" s="63" t="s">
        <v>8</v>
      </c>
      <c r="H7" s="65"/>
      <c r="I7" s="64"/>
      <c r="J7" s="66" t="s">
        <v>68</v>
      </c>
      <c r="K7" s="65"/>
      <c r="L7" s="65"/>
      <c r="M7" s="65"/>
      <c r="N7" s="65"/>
      <c r="O7" s="65"/>
      <c r="P7" s="64"/>
      <c r="Q7" s="63" t="s">
        <v>9</v>
      </c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4"/>
      <c r="AF7" s="63" t="s">
        <v>10</v>
      </c>
      <c r="AG7" s="65"/>
      <c r="AH7" s="65"/>
      <c r="AI7" s="64"/>
    </row>
    <row r="8" spans="1:40" s="18" customFormat="1" ht="15" customHeight="1" thickTop="1" x14ac:dyDescent="0.15">
      <c r="A8" s="22">
        <v>1</v>
      </c>
      <c r="B8" s="111" t="s">
        <v>60</v>
      </c>
      <c r="C8" s="112"/>
      <c r="D8" s="113">
        <v>43718</v>
      </c>
      <c r="E8" s="114"/>
      <c r="F8" s="115"/>
      <c r="G8" s="116" t="s">
        <v>61</v>
      </c>
      <c r="H8" s="117"/>
      <c r="I8" s="118"/>
      <c r="J8" s="119" t="s">
        <v>62</v>
      </c>
      <c r="K8" s="120"/>
      <c r="L8" s="120"/>
      <c r="M8" s="120"/>
      <c r="N8" s="120"/>
      <c r="O8" s="120"/>
      <c r="P8" s="121"/>
      <c r="Q8" s="122" t="s">
        <v>63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19" t="s">
        <v>64</v>
      </c>
      <c r="AG8" s="120"/>
      <c r="AH8" s="120"/>
      <c r="AI8" s="121"/>
    </row>
    <row r="9" spans="1:40" s="18" customFormat="1" ht="15" customHeight="1" x14ac:dyDescent="0.15">
      <c r="A9" s="17"/>
      <c r="B9" s="99"/>
      <c r="C9" s="100"/>
      <c r="D9" s="101"/>
      <c r="E9" s="102"/>
      <c r="F9" s="103"/>
      <c r="G9" s="101"/>
      <c r="H9" s="104"/>
      <c r="I9" s="100"/>
      <c r="J9" s="105"/>
      <c r="K9" s="106"/>
      <c r="L9" s="106"/>
      <c r="M9" s="106"/>
      <c r="N9" s="106"/>
      <c r="O9" s="106"/>
      <c r="P9" s="107"/>
      <c r="Q9" s="108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05"/>
      <c r="AG9" s="106"/>
      <c r="AH9" s="106"/>
      <c r="AI9" s="107"/>
    </row>
    <row r="10" spans="1:40" s="18" customFormat="1" ht="15" customHeight="1" x14ac:dyDescent="0.15">
      <c r="A10" s="17"/>
      <c r="B10" s="99"/>
      <c r="C10" s="100"/>
      <c r="D10" s="101"/>
      <c r="E10" s="102"/>
      <c r="F10" s="103"/>
      <c r="G10" s="99"/>
      <c r="H10" s="104"/>
      <c r="I10" s="100"/>
      <c r="J10" s="105"/>
      <c r="K10" s="106"/>
      <c r="L10" s="106"/>
      <c r="M10" s="106"/>
      <c r="N10" s="106"/>
      <c r="O10" s="106"/>
      <c r="P10" s="107"/>
      <c r="Q10" s="108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0"/>
      <c r="AF10" s="105"/>
      <c r="AG10" s="106"/>
      <c r="AH10" s="106"/>
      <c r="AI10" s="107"/>
    </row>
    <row r="11" spans="1:40" s="18" customFormat="1" ht="15" customHeight="1" x14ac:dyDescent="0.15">
      <c r="A11" s="17"/>
      <c r="B11" s="99"/>
      <c r="C11" s="100"/>
      <c r="D11" s="101"/>
      <c r="E11" s="102"/>
      <c r="F11" s="103"/>
      <c r="G11" s="99"/>
      <c r="H11" s="104"/>
      <c r="I11" s="100"/>
      <c r="J11" s="105"/>
      <c r="K11" s="106"/>
      <c r="L11" s="106"/>
      <c r="M11" s="106"/>
      <c r="N11" s="106"/>
      <c r="O11" s="106"/>
      <c r="P11" s="107"/>
      <c r="Q11" s="108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0"/>
      <c r="AF11" s="105"/>
      <c r="AG11" s="106"/>
      <c r="AH11" s="106"/>
      <c r="AI11" s="107"/>
    </row>
    <row r="12" spans="1:40" s="18" customFormat="1" ht="15" customHeight="1" x14ac:dyDescent="0.15">
      <c r="A12" s="17"/>
      <c r="B12" s="99"/>
      <c r="C12" s="100"/>
      <c r="D12" s="101"/>
      <c r="E12" s="102"/>
      <c r="F12" s="103"/>
      <c r="G12" s="99"/>
      <c r="H12" s="104"/>
      <c r="I12" s="100"/>
      <c r="J12" s="105"/>
      <c r="K12" s="106"/>
      <c r="L12" s="106"/>
      <c r="M12" s="106"/>
      <c r="N12" s="106"/>
      <c r="O12" s="106"/>
      <c r="P12" s="107"/>
      <c r="Q12" s="108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0"/>
      <c r="AF12" s="105"/>
      <c r="AG12" s="106"/>
      <c r="AH12" s="106"/>
      <c r="AI12" s="107"/>
    </row>
    <row r="13" spans="1:40" s="18" customFormat="1" ht="15" customHeight="1" x14ac:dyDescent="0.15">
      <c r="A13" s="17"/>
      <c r="B13" s="99"/>
      <c r="C13" s="100"/>
      <c r="D13" s="101"/>
      <c r="E13" s="102"/>
      <c r="F13" s="103"/>
      <c r="G13" s="99"/>
      <c r="H13" s="104"/>
      <c r="I13" s="100"/>
      <c r="J13" s="105"/>
      <c r="K13" s="106"/>
      <c r="L13" s="106"/>
      <c r="M13" s="106"/>
      <c r="N13" s="106"/>
      <c r="O13" s="106"/>
      <c r="P13" s="107"/>
      <c r="Q13" s="108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10"/>
      <c r="AF13" s="105"/>
      <c r="AG13" s="106"/>
      <c r="AH13" s="106"/>
      <c r="AI13" s="107"/>
    </row>
    <row r="14" spans="1:40" s="18" customFormat="1" ht="15" customHeight="1" x14ac:dyDescent="0.15">
      <c r="A14" s="17"/>
      <c r="B14" s="99"/>
      <c r="C14" s="100"/>
      <c r="D14" s="101"/>
      <c r="E14" s="102"/>
      <c r="F14" s="103"/>
      <c r="G14" s="99"/>
      <c r="H14" s="104"/>
      <c r="I14" s="100"/>
      <c r="J14" s="105"/>
      <c r="K14" s="106"/>
      <c r="L14" s="106"/>
      <c r="M14" s="106"/>
      <c r="N14" s="106"/>
      <c r="O14" s="106"/>
      <c r="P14" s="107"/>
      <c r="Q14" s="108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0"/>
      <c r="AF14" s="105"/>
      <c r="AG14" s="106"/>
      <c r="AH14" s="106"/>
      <c r="AI14" s="107"/>
    </row>
    <row r="15" spans="1:40" s="18" customFormat="1" ht="15" customHeight="1" x14ac:dyDescent="0.15">
      <c r="A15" s="17"/>
      <c r="B15" s="99"/>
      <c r="C15" s="100"/>
      <c r="D15" s="101"/>
      <c r="E15" s="102"/>
      <c r="F15" s="103"/>
      <c r="G15" s="99"/>
      <c r="H15" s="104"/>
      <c r="I15" s="100"/>
      <c r="J15" s="105"/>
      <c r="K15" s="106"/>
      <c r="L15" s="106"/>
      <c r="M15" s="106"/>
      <c r="N15" s="106"/>
      <c r="O15" s="106"/>
      <c r="P15" s="107"/>
      <c r="Q15" s="108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05"/>
      <c r="AG15" s="106"/>
      <c r="AH15" s="106"/>
      <c r="AI15" s="107"/>
    </row>
    <row r="16" spans="1:40" s="18" customFormat="1" ht="15" customHeight="1" x14ac:dyDescent="0.15">
      <c r="A16" s="17"/>
      <c r="B16" s="99"/>
      <c r="C16" s="100"/>
      <c r="D16" s="101"/>
      <c r="E16" s="102"/>
      <c r="F16" s="103"/>
      <c r="G16" s="99"/>
      <c r="H16" s="104"/>
      <c r="I16" s="100"/>
      <c r="J16" s="105"/>
      <c r="K16" s="106"/>
      <c r="L16" s="106"/>
      <c r="M16" s="106"/>
      <c r="N16" s="106"/>
      <c r="O16" s="106"/>
      <c r="P16" s="107"/>
      <c r="Q16" s="108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05"/>
      <c r="AG16" s="106"/>
      <c r="AH16" s="106"/>
      <c r="AI16" s="107"/>
    </row>
    <row r="17" spans="1:35" s="18" customFormat="1" ht="15" customHeight="1" x14ac:dyDescent="0.15">
      <c r="A17" s="17"/>
      <c r="B17" s="99"/>
      <c r="C17" s="100"/>
      <c r="D17" s="101"/>
      <c r="E17" s="102"/>
      <c r="F17" s="103"/>
      <c r="G17" s="99"/>
      <c r="H17" s="104"/>
      <c r="I17" s="100"/>
      <c r="J17" s="105"/>
      <c r="K17" s="106"/>
      <c r="L17" s="106"/>
      <c r="M17" s="106"/>
      <c r="N17" s="106"/>
      <c r="O17" s="106"/>
      <c r="P17" s="107"/>
      <c r="Q17" s="108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10"/>
      <c r="AF17" s="105"/>
      <c r="AG17" s="106"/>
      <c r="AH17" s="106"/>
      <c r="AI17" s="107"/>
    </row>
    <row r="18" spans="1:35" s="18" customFormat="1" ht="15" customHeight="1" x14ac:dyDescent="0.15">
      <c r="A18" s="17"/>
      <c r="B18" s="99"/>
      <c r="C18" s="100"/>
      <c r="D18" s="101"/>
      <c r="E18" s="102"/>
      <c r="F18" s="103"/>
      <c r="G18" s="99"/>
      <c r="H18" s="104"/>
      <c r="I18" s="100"/>
      <c r="J18" s="105"/>
      <c r="K18" s="106"/>
      <c r="L18" s="106"/>
      <c r="M18" s="106"/>
      <c r="N18" s="106"/>
      <c r="O18" s="106"/>
      <c r="P18" s="107"/>
      <c r="Q18" s="108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10"/>
      <c r="AF18" s="105"/>
      <c r="AG18" s="106"/>
      <c r="AH18" s="106"/>
      <c r="AI18" s="107"/>
    </row>
    <row r="19" spans="1:35" s="18" customFormat="1" ht="15" customHeight="1" x14ac:dyDescent="0.15">
      <c r="A19" s="17"/>
      <c r="B19" s="99"/>
      <c r="C19" s="100"/>
      <c r="D19" s="101"/>
      <c r="E19" s="102"/>
      <c r="F19" s="103"/>
      <c r="G19" s="99"/>
      <c r="H19" s="104"/>
      <c r="I19" s="100"/>
      <c r="J19" s="105"/>
      <c r="K19" s="106"/>
      <c r="L19" s="106"/>
      <c r="M19" s="106"/>
      <c r="N19" s="106"/>
      <c r="O19" s="106"/>
      <c r="P19" s="107"/>
      <c r="Q19" s="108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10"/>
      <c r="AF19" s="105"/>
      <c r="AG19" s="106"/>
      <c r="AH19" s="106"/>
      <c r="AI19" s="107"/>
    </row>
    <row r="20" spans="1:35" s="18" customFormat="1" ht="15" customHeight="1" x14ac:dyDescent="0.15">
      <c r="A20" s="17"/>
      <c r="B20" s="99"/>
      <c r="C20" s="100"/>
      <c r="D20" s="101"/>
      <c r="E20" s="102"/>
      <c r="F20" s="103"/>
      <c r="G20" s="99"/>
      <c r="H20" s="104"/>
      <c r="I20" s="100"/>
      <c r="J20" s="105"/>
      <c r="K20" s="106"/>
      <c r="L20" s="106"/>
      <c r="M20" s="106"/>
      <c r="N20" s="106"/>
      <c r="O20" s="106"/>
      <c r="P20" s="107"/>
      <c r="Q20" s="108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10"/>
      <c r="AF20" s="105"/>
      <c r="AG20" s="106"/>
      <c r="AH20" s="106"/>
      <c r="AI20" s="107"/>
    </row>
    <row r="21" spans="1:35" s="18" customFormat="1" ht="15" customHeight="1" x14ac:dyDescent="0.15">
      <c r="A21" s="17"/>
      <c r="B21" s="99"/>
      <c r="C21" s="100"/>
      <c r="D21" s="101"/>
      <c r="E21" s="102"/>
      <c r="F21" s="103"/>
      <c r="G21" s="99"/>
      <c r="H21" s="104"/>
      <c r="I21" s="100"/>
      <c r="J21" s="105"/>
      <c r="K21" s="106"/>
      <c r="L21" s="106"/>
      <c r="M21" s="106"/>
      <c r="N21" s="106"/>
      <c r="O21" s="106"/>
      <c r="P21" s="107"/>
      <c r="Q21" s="108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10"/>
      <c r="AF21" s="105"/>
      <c r="AG21" s="106"/>
      <c r="AH21" s="106"/>
      <c r="AI21" s="107"/>
    </row>
    <row r="22" spans="1:35" s="18" customFormat="1" ht="15" customHeight="1" x14ac:dyDescent="0.15">
      <c r="A22" s="17"/>
      <c r="B22" s="99"/>
      <c r="C22" s="100"/>
      <c r="D22" s="101"/>
      <c r="E22" s="102"/>
      <c r="F22" s="103"/>
      <c r="G22" s="99"/>
      <c r="H22" s="104"/>
      <c r="I22" s="100"/>
      <c r="J22" s="105"/>
      <c r="K22" s="106"/>
      <c r="L22" s="106"/>
      <c r="M22" s="106"/>
      <c r="N22" s="106"/>
      <c r="O22" s="106"/>
      <c r="P22" s="107"/>
      <c r="Q22" s="108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0"/>
      <c r="AF22" s="105"/>
      <c r="AG22" s="106"/>
      <c r="AH22" s="106"/>
      <c r="AI22" s="107"/>
    </row>
    <row r="23" spans="1:35" s="18" customFormat="1" ht="15" customHeight="1" x14ac:dyDescent="0.15">
      <c r="A23" s="17"/>
      <c r="B23" s="99"/>
      <c r="C23" s="100"/>
      <c r="D23" s="101"/>
      <c r="E23" s="102"/>
      <c r="F23" s="103"/>
      <c r="G23" s="99"/>
      <c r="H23" s="104"/>
      <c r="I23" s="100"/>
      <c r="J23" s="105"/>
      <c r="K23" s="106"/>
      <c r="L23" s="106"/>
      <c r="M23" s="106"/>
      <c r="N23" s="106"/>
      <c r="O23" s="106"/>
      <c r="P23" s="107"/>
      <c r="Q23" s="108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10"/>
      <c r="AF23" s="105"/>
      <c r="AG23" s="106"/>
      <c r="AH23" s="106"/>
      <c r="AI23" s="107"/>
    </row>
    <row r="24" spans="1:35" s="18" customFormat="1" ht="15" customHeight="1" x14ac:dyDescent="0.15">
      <c r="A24" s="17"/>
      <c r="B24" s="99"/>
      <c r="C24" s="100"/>
      <c r="D24" s="101"/>
      <c r="E24" s="102"/>
      <c r="F24" s="103"/>
      <c r="G24" s="99"/>
      <c r="H24" s="104"/>
      <c r="I24" s="100"/>
      <c r="J24" s="105"/>
      <c r="K24" s="106"/>
      <c r="L24" s="106"/>
      <c r="M24" s="106"/>
      <c r="N24" s="106"/>
      <c r="O24" s="106"/>
      <c r="P24" s="107"/>
      <c r="Q24" s="108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10"/>
      <c r="AF24" s="105"/>
      <c r="AG24" s="106"/>
      <c r="AH24" s="106"/>
      <c r="AI24" s="107"/>
    </row>
    <row r="25" spans="1:35" s="18" customFormat="1" ht="15" customHeight="1" x14ac:dyDescent="0.15">
      <c r="A25" s="17"/>
      <c r="B25" s="99"/>
      <c r="C25" s="100"/>
      <c r="D25" s="101"/>
      <c r="E25" s="102"/>
      <c r="F25" s="103"/>
      <c r="G25" s="99"/>
      <c r="H25" s="104"/>
      <c r="I25" s="100"/>
      <c r="J25" s="105"/>
      <c r="K25" s="106"/>
      <c r="L25" s="106"/>
      <c r="M25" s="106"/>
      <c r="N25" s="106"/>
      <c r="O25" s="106"/>
      <c r="P25" s="107"/>
      <c r="Q25" s="108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10"/>
      <c r="AF25" s="105"/>
      <c r="AG25" s="106"/>
      <c r="AH25" s="106"/>
      <c r="AI25" s="107"/>
    </row>
    <row r="26" spans="1:35" s="18" customFormat="1" ht="15" customHeight="1" x14ac:dyDescent="0.15">
      <c r="A26" s="17"/>
      <c r="B26" s="99"/>
      <c r="C26" s="100"/>
      <c r="D26" s="101"/>
      <c r="E26" s="102"/>
      <c r="F26" s="103"/>
      <c r="G26" s="99"/>
      <c r="H26" s="104"/>
      <c r="I26" s="100"/>
      <c r="J26" s="105"/>
      <c r="K26" s="106"/>
      <c r="L26" s="106"/>
      <c r="M26" s="106"/>
      <c r="N26" s="106"/>
      <c r="O26" s="106"/>
      <c r="P26" s="107"/>
      <c r="Q26" s="108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  <c r="AF26" s="105"/>
      <c r="AG26" s="106"/>
      <c r="AH26" s="106"/>
      <c r="AI26" s="107"/>
    </row>
    <row r="27" spans="1:35" s="18" customFormat="1" ht="15" customHeight="1" x14ac:dyDescent="0.15">
      <c r="A27" s="17"/>
      <c r="B27" s="99"/>
      <c r="C27" s="100"/>
      <c r="D27" s="101"/>
      <c r="E27" s="102"/>
      <c r="F27" s="103"/>
      <c r="G27" s="99"/>
      <c r="H27" s="104"/>
      <c r="I27" s="100"/>
      <c r="J27" s="105"/>
      <c r="K27" s="106"/>
      <c r="L27" s="106"/>
      <c r="M27" s="106"/>
      <c r="N27" s="106"/>
      <c r="O27" s="106"/>
      <c r="P27" s="107"/>
      <c r="Q27" s="108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105"/>
      <c r="AG27" s="106"/>
      <c r="AH27" s="106"/>
      <c r="AI27" s="107"/>
    </row>
    <row r="28" spans="1:35" s="18" customFormat="1" ht="15" customHeight="1" x14ac:dyDescent="0.15">
      <c r="A28" s="17"/>
      <c r="B28" s="99"/>
      <c r="C28" s="100"/>
      <c r="D28" s="101"/>
      <c r="E28" s="102"/>
      <c r="F28" s="103"/>
      <c r="G28" s="99"/>
      <c r="H28" s="104"/>
      <c r="I28" s="100"/>
      <c r="J28" s="105"/>
      <c r="K28" s="106"/>
      <c r="L28" s="106"/>
      <c r="M28" s="106"/>
      <c r="N28" s="106"/>
      <c r="O28" s="106"/>
      <c r="P28" s="107"/>
      <c r="Q28" s="108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10"/>
      <c r="AF28" s="105"/>
      <c r="AG28" s="106"/>
      <c r="AH28" s="106"/>
      <c r="AI28" s="107"/>
    </row>
    <row r="29" spans="1:35" s="18" customFormat="1" ht="15" customHeight="1" x14ac:dyDescent="0.15">
      <c r="A29" s="17"/>
      <c r="B29" s="99"/>
      <c r="C29" s="100"/>
      <c r="D29" s="101"/>
      <c r="E29" s="102"/>
      <c r="F29" s="103"/>
      <c r="G29" s="99"/>
      <c r="H29" s="104"/>
      <c r="I29" s="100"/>
      <c r="J29" s="105"/>
      <c r="K29" s="106"/>
      <c r="L29" s="106"/>
      <c r="M29" s="106"/>
      <c r="N29" s="106"/>
      <c r="O29" s="106"/>
      <c r="P29" s="107"/>
      <c r="Q29" s="108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10"/>
      <c r="AF29" s="105"/>
      <c r="AG29" s="106"/>
      <c r="AH29" s="106"/>
      <c r="AI29" s="107"/>
    </row>
    <row r="30" spans="1:35" s="18" customFormat="1" ht="15" customHeight="1" x14ac:dyDescent="0.15">
      <c r="A30" s="17"/>
      <c r="B30" s="99"/>
      <c r="C30" s="100"/>
      <c r="D30" s="101"/>
      <c r="E30" s="102"/>
      <c r="F30" s="103"/>
      <c r="G30" s="99"/>
      <c r="H30" s="104"/>
      <c r="I30" s="100"/>
      <c r="J30" s="105"/>
      <c r="K30" s="106"/>
      <c r="L30" s="106"/>
      <c r="M30" s="106"/>
      <c r="N30" s="106"/>
      <c r="O30" s="106"/>
      <c r="P30" s="107"/>
      <c r="Q30" s="108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0"/>
      <c r="AF30" s="105"/>
      <c r="AG30" s="106"/>
      <c r="AH30" s="106"/>
      <c r="AI30" s="107"/>
    </row>
    <row r="31" spans="1:35" s="18" customFormat="1" ht="15" customHeight="1" x14ac:dyDescent="0.15">
      <c r="A31" s="17"/>
      <c r="B31" s="99"/>
      <c r="C31" s="100"/>
      <c r="D31" s="101"/>
      <c r="E31" s="102"/>
      <c r="F31" s="103"/>
      <c r="G31" s="99"/>
      <c r="H31" s="104"/>
      <c r="I31" s="100"/>
      <c r="J31" s="105"/>
      <c r="K31" s="106"/>
      <c r="L31" s="106"/>
      <c r="M31" s="106"/>
      <c r="N31" s="106"/>
      <c r="O31" s="106"/>
      <c r="P31" s="107"/>
      <c r="Q31" s="108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0"/>
      <c r="AF31" s="105"/>
      <c r="AG31" s="106"/>
      <c r="AH31" s="106"/>
      <c r="AI31" s="107"/>
    </row>
    <row r="32" spans="1:35" s="18" customFormat="1" ht="15" customHeight="1" x14ac:dyDescent="0.15">
      <c r="A32" s="17"/>
      <c r="B32" s="99"/>
      <c r="C32" s="100"/>
      <c r="D32" s="101"/>
      <c r="E32" s="102"/>
      <c r="F32" s="103"/>
      <c r="G32" s="99"/>
      <c r="H32" s="104"/>
      <c r="I32" s="100"/>
      <c r="J32" s="105"/>
      <c r="K32" s="125"/>
      <c r="L32" s="106"/>
      <c r="M32" s="106"/>
      <c r="N32" s="106"/>
      <c r="O32" s="106"/>
      <c r="P32" s="107"/>
      <c r="Q32" s="108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0"/>
      <c r="AF32" s="105"/>
      <c r="AG32" s="106"/>
      <c r="AH32" s="106"/>
      <c r="AI32" s="107"/>
    </row>
    <row r="33" spans="1:35" s="18" customFormat="1" ht="15" customHeight="1" x14ac:dyDescent="0.15">
      <c r="A33" s="17"/>
      <c r="B33" s="99"/>
      <c r="C33" s="100"/>
      <c r="D33" s="101"/>
      <c r="E33" s="102"/>
      <c r="F33" s="103"/>
      <c r="G33" s="99"/>
      <c r="H33" s="104"/>
      <c r="I33" s="100"/>
      <c r="J33" s="105"/>
      <c r="K33" s="106"/>
      <c r="L33" s="106"/>
      <c r="M33" s="106"/>
      <c r="N33" s="106"/>
      <c r="O33" s="106"/>
      <c r="P33" s="107"/>
      <c r="Q33" s="108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0"/>
      <c r="AF33" s="105"/>
      <c r="AG33" s="106"/>
      <c r="AH33" s="106"/>
      <c r="AI33" s="107"/>
    </row>
    <row r="34" spans="1:35" ht="14.25" x14ac:dyDescent="0.15">
      <c r="K34" s="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6" customWidth="1"/>
    <col min="18" max="33" width="4.83203125" style="36" customWidth="1"/>
    <col min="34" max="34" width="4.83203125" style="4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10" customFormat="1" ht="12" customHeight="1" x14ac:dyDescent="0.15">
      <c r="A1" s="67" t="s">
        <v>0</v>
      </c>
      <c r="B1" s="68"/>
      <c r="C1" s="68"/>
      <c r="D1" s="69"/>
      <c r="E1" s="70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77" t="s">
        <v>52</v>
      </c>
      <c r="P1" s="78"/>
      <c r="Q1" s="78"/>
      <c r="R1" s="79"/>
      <c r="S1" s="129" t="str">
        <f ca="1">IF(INDIRECT("変更履歴!S1")&lt;&gt;"",INDIRECT("変更履歴!S1"),"")</f>
        <v>コード設計書</v>
      </c>
      <c r="T1" s="87"/>
      <c r="U1" s="87"/>
      <c r="V1" s="87"/>
      <c r="W1" s="87"/>
      <c r="X1" s="87"/>
      <c r="Y1" s="87"/>
      <c r="Z1" s="88"/>
      <c r="AA1" s="67" t="s">
        <v>53</v>
      </c>
      <c r="AB1" s="69"/>
      <c r="AC1" s="95" t="str">
        <f ca="1">IF(INDIRECT("変更履歴!AC1")&lt;&gt;"",INDIRECT("変更履歴!AC1"),"")</f>
        <v>TIS</v>
      </c>
      <c r="AD1" s="96"/>
      <c r="AE1" s="96"/>
      <c r="AF1" s="97"/>
      <c r="AG1" s="126">
        <f ca="1">IF(INDIRECT("変更履歴!AG1")&lt;&gt;"",INDIRECT("変更履歴!AG1"),"")</f>
        <v>43718</v>
      </c>
      <c r="AH1" s="127"/>
      <c r="AI1" s="128"/>
      <c r="AJ1" s="7"/>
      <c r="AK1" s="7"/>
      <c r="AL1" s="8"/>
    </row>
    <row r="2" spans="1:38" s="10" customFormat="1" ht="12" customHeight="1" x14ac:dyDescent="0.15">
      <c r="A2" s="67" t="s">
        <v>1</v>
      </c>
      <c r="B2" s="68"/>
      <c r="C2" s="68"/>
      <c r="D2" s="69"/>
      <c r="E2" s="70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80"/>
      <c r="P2" s="81"/>
      <c r="Q2" s="81"/>
      <c r="R2" s="82"/>
      <c r="S2" s="89"/>
      <c r="T2" s="90"/>
      <c r="U2" s="90"/>
      <c r="V2" s="90"/>
      <c r="W2" s="90"/>
      <c r="X2" s="90"/>
      <c r="Y2" s="90"/>
      <c r="Z2" s="91"/>
      <c r="AA2" s="67" t="s">
        <v>54</v>
      </c>
      <c r="AB2" s="69"/>
      <c r="AC2" s="95" t="str">
        <f ca="1">IF(INDIRECT("変更履歴!AC2")&lt;&gt;"",INDIRECT("変更履歴!AC2"),"")</f>
        <v/>
      </c>
      <c r="AD2" s="96"/>
      <c r="AE2" s="96"/>
      <c r="AF2" s="97"/>
      <c r="AG2" s="126" t="str">
        <f ca="1">IF(INDIRECT("変更履歴!AG2")&lt;&gt;"",INDIRECT("変更履歴!AG2"),"")</f>
        <v/>
      </c>
      <c r="AH2" s="127"/>
      <c r="AI2" s="128"/>
      <c r="AJ2" s="7"/>
      <c r="AK2" s="7"/>
      <c r="AL2" s="7"/>
    </row>
    <row r="3" spans="1:38" s="10" customFormat="1" ht="12" customHeight="1" x14ac:dyDescent="0.15">
      <c r="A3" s="67" t="s">
        <v>2</v>
      </c>
      <c r="B3" s="68"/>
      <c r="C3" s="68"/>
      <c r="D3" s="69"/>
      <c r="E3" s="70" t="str">
        <f ca="1">IF(INDIRECT("変更履歴!E3")&lt;&gt;"",INDIRECT("変更履歴!E3"),"")</f>
        <v>顧客管理システム</v>
      </c>
      <c r="F3" s="71"/>
      <c r="G3" s="71"/>
      <c r="H3" s="71"/>
      <c r="I3" s="71"/>
      <c r="J3" s="71"/>
      <c r="K3" s="71"/>
      <c r="L3" s="71"/>
      <c r="M3" s="71"/>
      <c r="N3" s="72"/>
      <c r="O3" s="83"/>
      <c r="P3" s="84"/>
      <c r="Q3" s="84"/>
      <c r="R3" s="85"/>
      <c r="S3" s="92"/>
      <c r="T3" s="93"/>
      <c r="U3" s="93"/>
      <c r="V3" s="93"/>
      <c r="W3" s="93"/>
      <c r="X3" s="93"/>
      <c r="Y3" s="93"/>
      <c r="Z3" s="94"/>
      <c r="AA3" s="67"/>
      <c r="AB3" s="69"/>
      <c r="AC3" s="95" t="str">
        <f ca="1">IF(INDIRECT("変更履歴!AC3")&lt;&gt;"",INDIRECT("変更履歴!AC3"),"")</f>
        <v/>
      </c>
      <c r="AD3" s="96"/>
      <c r="AE3" s="96"/>
      <c r="AF3" s="97"/>
      <c r="AG3" s="126" t="str">
        <f ca="1">IF(INDIRECT("変更履歴!AG3")&lt;&gt;"",INDIRECT("変更履歴!AG3"),"")</f>
        <v/>
      </c>
      <c r="AH3" s="127"/>
      <c r="AI3" s="128"/>
      <c r="AJ3" s="7"/>
      <c r="AK3" s="7"/>
      <c r="AL3" s="7"/>
    </row>
    <row r="4" spans="1:38" s="33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2"/>
      <c r="AD4" s="14"/>
      <c r="AE4" s="14"/>
      <c r="AF4" s="14"/>
      <c r="AG4" s="14"/>
      <c r="AH4" s="14"/>
      <c r="AI4" s="14"/>
    </row>
    <row r="5" spans="1:38" s="33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6" t="s">
        <v>65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2"/>
      <c r="AD5" s="14"/>
      <c r="AE5" s="14"/>
      <c r="AF5" s="14"/>
      <c r="AG5" s="14"/>
      <c r="AH5" s="14"/>
      <c r="AI5" s="14"/>
    </row>
    <row r="6" spans="1:38" s="33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6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2"/>
      <c r="AD6" s="14"/>
      <c r="AE6" s="14"/>
      <c r="AF6" s="14"/>
      <c r="AG6" s="14"/>
      <c r="AH6" s="14"/>
      <c r="AI6" s="14"/>
    </row>
    <row r="7" spans="1:38" ht="15" customHeight="1" x14ac:dyDescent="0.15">
      <c r="A7" s="14"/>
      <c r="B7" s="50" t="s">
        <v>67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4"/>
      <c r="O7" s="14"/>
      <c r="P7" s="32"/>
      <c r="Q7" s="14"/>
      <c r="R7" s="32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32"/>
      <c r="AH7" s="35"/>
      <c r="AI7" s="14"/>
    </row>
    <row r="8" spans="1:38" ht="1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4"/>
      <c r="O8" s="14"/>
      <c r="P8" s="32"/>
      <c r="Q8" s="14"/>
      <c r="R8" s="3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32"/>
      <c r="AG8" s="32"/>
      <c r="AH8" s="35"/>
      <c r="AI8" s="14"/>
    </row>
    <row r="9" spans="1:38" ht="15" customHeight="1" x14ac:dyDescent="0.15">
      <c r="A9" s="14"/>
      <c r="B9" s="5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4"/>
      <c r="O9" s="14"/>
      <c r="P9" s="32"/>
      <c r="Q9" s="14"/>
      <c r="R9" s="3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5"/>
      <c r="AI9" s="14"/>
    </row>
    <row r="10" spans="1:38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4"/>
      <c r="O10" s="14"/>
      <c r="P10" s="32"/>
      <c r="Q10" s="14"/>
      <c r="R10" s="3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32"/>
      <c r="AH10" s="35"/>
      <c r="AI10" s="14"/>
    </row>
    <row r="11" spans="1:38" ht="1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4"/>
      <c r="O11" s="14"/>
      <c r="P11" s="32"/>
      <c r="Q11" s="14"/>
      <c r="R11" s="3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2"/>
      <c r="AH11" s="35"/>
      <c r="AI11" s="14"/>
    </row>
    <row r="12" spans="1:38" ht="1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4"/>
      <c r="O12" s="14"/>
      <c r="P12" s="32"/>
      <c r="Q12" s="14"/>
      <c r="R12" s="32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2"/>
      <c r="AH12" s="35"/>
      <c r="AI12" s="14"/>
    </row>
    <row r="13" spans="1:38" ht="1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3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2"/>
      <c r="AH13" s="35"/>
      <c r="AI13" s="14"/>
    </row>
    <row r="14" spans="1:38" ht="1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32"/>
      <c r="AH14" s="35"/>
      <c r="AI14" s="14"/>
    </row>
    <row r="15" spans="1:38" ht="15" customHeight="1" x14ac:dyDescent="0.15">
      <c r="A15" s="14"/>
      <c r="B15" s="3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4"/>
      <c r="O15" s="14"/>
      <c r="P15" s="32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32"/>
      <c r="AH15" s="35"/>
      <c r="AI15" s="14"/>
    </row>
    <row r="16" spans="1:38" ht="1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32"/>
      <c r="AH16" s="35"/>
      <c r="AI16" s="14"/>
    </row>
    <row r="17" spans="1:35" ht="1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2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32"/>
      <c r="AH17" s="35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2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2"/>
      <c r="AH18" s="35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32"/>
      <c r="AH19" s="35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2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2"/>
      <c r="AH20" s="35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2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2"/>
      <c r="AH21" s="35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2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2"/>
      <c r="AH22" s="35"/>
      <c r="AI22" s="14"/>
    </row>
    <row r="23" spans="1:35" ht="15" customHeight="1" x14ac:dyDescent="0.15">
      <c r="A23" s="14"/>
      <c r="B23" s="3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4"/>
      <c r="O23" s="14"/>
      <c r="P23" s="3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32"/>
      <c r="AH23" s="35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2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2"/>
      <c r="AH24" s="35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32"/>
      <c r="AH25" s="35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2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32"/>
      <c r="AH26" s="35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2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32"/>
      <c r="AH27" s="35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4"/>
      <c r="O28" s="14"/>
      <c r="P28" s="32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32"/>
      <c r="AH28" s="35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2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32"/>
      <c r="AH29" s="35"/>
      <c r="AI29" s="14"/>
    </row>
    <row r="30" spans="1:35" ht="15" customHeight="1" x14ac:dyDescent="0.1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2"/>
      <c r="Q30" s="14"/>
      <c r="R30" s="14"/>
      <c r="S30" s="14"/>
      <c r="T30" s="1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8"/>
      <c r="AH30" s="39"/>
      <c r="AI30" s="13"/>
    </row>
    <row r="31" spans="1:35" ht="15" customHeight="1" x14ac:dyDescent="0.15">
      <c r="A31" s="13"/>
      <c r="B31" s="14"/>
      <c r="C31" s="3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2"/>
      <c r="Q31" s="35"/>
      <c r="R31" s="14"/>
      <c r="S31" s="40"/>
      <c r="T31" s="1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8"/>
      <c r="AH31" s="39"/>
      <c r="AI31" s="13"/>
    </row>
    <row r="32" spans="1:35" ht="15" customHeight="1" x14ac:dyDescent="0.15">
      <c r="A32" s="13"/>
      <c r="B32" s="13"/>
      <c r="C32" s="14"/>
      <c r="D32" s="13"/>
      <c r="E32" s="13"/>
      <c r="F32" s="13"/>
      <c r="G32" s="13"/>
      <c r="H32" s="13"/>
      <c r="I32" s="13"/>
      <c r="J32" s="13"/>
      <c r="K32" s="41"/>
      <c r="L32" s="13"/>
      <c r="M32" s="13"/>
      <c r="N32" s="13"/>
      <c r="O32" s="13"/>
      <c r="P32" s="42"/>
      <c r="Q32" s="35"/>
      <c r="R32" s="13"/>
      <c r="S32" s="4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8"/>
      <c r="AH32" s="39"/>
      <c r="AI32" s="13"/>
    </row>
    <row r="33" spans="1:35" ht="15" customHeight="1" x14ac:dyDescent="0.15">
      <c r="A33" s="13"/>
      <c r="B33" s="13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42"/>
      <c r="Q33" s="3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8"/>
      <c r="AH33" s="39"/>
      <c r="AI33" s="13"/>
    </row>
    <row r="34" spans="1:35" ht="15" customHeight="1" x14ac:dyDescent="0.15">
      <c r="A34" s="13"/>
      <c r="B34" s="13"/>
      <c r="C34" s="14"/>
      <c r="D34" s="13"/>
      <c r="E34" s="13"/>
      <c r="F34" s="13"/>
      <c r="G34" s="13"/>
      <c r="H34" s="13"/>
      <c r="I34" s="13"/>
      <c r="J34" s="13"/>
      <c r="K34" s="41"/>
      <c r="L34" s="13"/>
      <c r="M34" s="13"/>
      <c r="N34" s="13"/>
      <c r="O34" s="13"/>
      <c r="P34" s="42"/>
      <c r="Q34" s="35"/>
      <c r="R34" s="13"/>
      <c r="S34" s="4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8"/>
      <c r="AH34" s="39"/>
      <c r="AI34" s="13"/>
    </row>
    <row r="35" spans="1:35" ht="15" customHeight="1" x14ac:dyDescent="0.15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42"/>
      <c r="Q35" s="35"/>
      <c r="R35" s="13"/>
      <c r="S35" s="13"/>
      <c r="T35" s="13"/>
      <c r="U35" s="4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38"/>
      <c r="AH35" s="39"/>
      <c r="AI35" s="1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2"/>
      <c r="Q36" s="3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39"/>
      <c r="AI36" s="13"/>
    </row>
    <row r="37" spans="1:35" ht="15" customHeight="1" x14ac:dyDescent="0.15">
      <c r="P37" s="45"/>
      <c r="U37" s="47"/>
      <c r="AG37" s="48"/>
    </row>
    <row r="38" spans="1:35" ht="15" customHeight="1" x14ac:dyDescent="0.15">
      <c r="U38" s="47"/>
      <c r="AF38" s="48"/>
      <c r="AG38" s="45"/>
    </row>
    <row r="39" spans="1:35" ht="15" customHeight="1" x14ac:dyDescent="0.15">
      <c r="T39" s="47"/>
      <c r="AF39" s="48"/>
      <c r="AG39" s="48"/>
    </row>
    <row r="40" spans="1:35" ht="15" customHeight="1" x14ac:dyDescent="0.15">
      <c r="AG40" s="45"/>
    </row>
    <row r="41" spans="1:35" ht="15" customHeight="1" x14ac:dyDescent="0.15">
      <c r="AG41" s="45"/>
    </row>
    <row r="42" spans="1:35" ht="15" customHeight="1" x14ac:dyDescent="0.15">
      <c r="AF42" s="48"/>
      <c r="AG42" s="45"/>
    </row>
    <row r="43" spans="1:35" ht="15" customHeight="1" x14ac:dyDescent="0.15">
      <c r="AF43" s="48"/>
      <c r="AG43" s="48"/>
    </row>
    <row r="44" spans="1:35" ht="15" customHeight="1" x14ac:dyDescent="0.15">
      <c r="AF44" s="48"/>
      <c r="AG44" s="48"/>
    </row>
    <row r="45" spans="1:35" ht="15" customHeight="1" x14ac:dyDescent="0.15">
      <c r="AG45" s="48"/>
    </row>
    <row r="46" spans="1:35" ht="15" customHeight="1" x14ac:dyDescent="0.15">
      <c r="AF46" s="48"/>
      <c r="AG46" s="48"/>
    </row>
    <row r="47" spans="1:35" ht="15" customHeight="1" x14ac:dyDescent="0.15">
      <c r="AG47" s="48"/>
    </row>
    <row r="49" spans="33:33" ht="15" customHeight="1" x14ac:dyDescent="0.15">
      <c r="AG49" s="48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67" t="s">
        <v>0</v>
      </c>
      <c r="B1" s="68"/>
      <c r="C1" s="68"/>
      <c r="D1" s="69"/>
      <c r="E1" s="70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130" t="s">
        <v>55</v>
      </c>
      <c r="P1" s="131"/>
      <c r="Q1" s="131"/>
      <c r="R1" s="132"/>
      <c r="S1" s="139" t="str">
        <f ca="1">IF(INDIRECT("変更履歴!S1")&lt;&gt;"",INDIRECT("変更履歴!S1"),"")</f>
        <v>コード設計書</v>
      </c>
      <c r="T1" s="140"/>
      <c r="U1" s="140"/>
      <c r="V1" s="140"/>
      <c r="W1" s="140"/>
      <c r="X1" s="140"/>
      <c r="Y1" s="140"/>
      <c r="Z1" s="141"/>
      <c r="AA1" s="67" t="s">
        <v>3</v>
      </c>
      <c r="AB1" s="69"/>
      <c r="AC1" s="95" t="str">
        <f ca="1">IF(INDIRECT("変更履歴!AC1")&lt;&gt;"",INDIRECT("変更履歴!AC1"),"")</f>
        <v>TIS</v>
      </c>
      <c r="AD1" s="96"/>
      <c r="AE1" s="96"/>
      <c r="AF1" s="97"/>
      <c r="AG1" s="126">
        <f ca="1">IF(INDIRECT("変更履歴!AG1")&lt;&gt;"",INDIRECT("変更履歴!AG1"),"")</f>
        <v>43718</v>
      </c>
      <c r="AH1" s="127"/>
      <c r="AI1" s="128"/>
      <c r="AJ1" s="7"/>
      <c r="AK1" s="7"/>
      <c r="AL1" s="8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72" x14ac:dyDescent="0.15">
      <c r="A2" s="67" t="s">
        <v>1</v>
      </c>
      <c r="B2" s="68"/>
      <c r="C2" s="68"/>
      <c r="D2" s="69"/>
      <c r="E2" s="70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67" t="s">
        <v>4</v>
      </c>
      <c r="AB2" s="69"/>
      <c r="AC2" s="95" t="str">
        <f ca="1">IF(INDIRECT("変更履歴!AC2")&lt;&gt;"",INDIRECT("変更履歴!AC2"),"")</f>
        <v/>
      </c>
      <c r="AD2" s="96"/>
      <c r="AE2" s="96"/>
      <c r="AF2" s="97"/>
      <c r="AG2" s="126" t="str">
        <f ca="1">IF(INDIRECT("変更履歴!AG2")&lt;&gt;"",INDIRECT("変更履歴!AG2"),"")</f>
        <v/>
      </c>
      <c r="AH2" s="127"/>
      <c r="AI2" s="128"/>
      <c r="AJ2" s="7"/>
      <c r="AK2" s="7"/>
      <c r="AL2" s="7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72" x14ac:dyDescent="0.15">
      <c r="A3" s="67" t="s">
        <v>2</v>
      </c>
      <c r="B3" s="68"/>
      <c r="C3" s="68"/>
      <c r="D3" s="69"/>
      <c r="E3" s="70" t="str">
        <f ca="1">IF(INDIRECT("変更履歴!E3")&lt;&gt;"",INDIRECT("変更履歴!E3"),"")</f>
        <v>顧客管理システム</v>
      </c>
      <c r="F3" s="71"/>
      <c r="G3" s="71"/>
      <c r="H3" s="71"/>
      <c r="I3" s="71"/>
      <c r="J3" s="71"/>
      <c r="K3" s="71"/>
      <c r="L3" s="71"/>
      <c r="M3" s="71"/>
      <c r="N3" s="72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67"/>
      <c r="AB3" s="69"/>
      <c r="AC3" s="95" t="str">
        <f ca="1">IF(INDIRECT("変更履歴!AC3")&lt;&gt;"",INDIRECT("変更履歴!AC3"),"")</f>
        <v/>
      </c>
      <c r="AD3" s="96"/>
      <c r="AE3" s="96"/>
      <c r="AF3" s="97"/>
      <c r="AG3" s="126" t="str">
        <f ca="1">IF(INDIRECT("変更履歴!AG3")&lt;&gt;"",INDIRECT("変更履歴!AG3"),"")</f>
        <v/>
      </c>
      <c r="AH3" s="127"/>
      <c r="AI3" s="128"/>
      <c r="AJ3" s="7"/>
      <c r="AK3" s="7"/>
      <c r="AL3" s="7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72" s="14" customFormat="1" ht="12" customHeight="1" x14ac:dyDescent="0.15"/>
    <row r="5" spans="1:72" s="14" customFormat="1" ht="15" customHeight="1" x14ac:dyDescent="0.15">
      <c r="B5" s="49" t="s">
        <v>69</v>
      </c>
    </row>
    <row r="6" spans="1:72" s="14" customFormat="1" ht="12" customHeight="1" x14ac:dyDescent="0.15"/>
    <row r="7" spans="1:72" s="14" customFormat="1" ht="12" customHeight="1" x14ac:dyDescent="0.15">
      <c r="C7" s="57"/>
      <c r="D7" s="33" t="s">
        <v>30</v>
      </c>
    </row>
    <row r="8" spans="1:72" s="14" customFormat="1" ht="3" customHeight="1" x14ac:dyDescent="0.15">
      <c r="D8" s="33"/>
    </row>
    <row r="9" spans="1:72" s="14" customFormat="1" ht="12" customHeight="1" x14ac:dyDescent="0.15">
      <c r="C9" s="15"/>
      <c r="D9" s="33" t="s">
        <v>31</v>
      </c>
    </row>
    <row r="10" spans="1:72" s="13" customFormat="1" ht="12" customHeight="1" x14ac:dyDescent="0.15"/>
    <row r="11" spans="1:72" s="14" customFormat="1" ht="27" customHeight="1" x14ac:dyDescent="0.15">
      <c r="C11" s="51" t="s">
        <v>70</v>
      </c>
      <c r="D11" s="151" t="s">
        <v>72</v>
      </c>
      <c r="E11" s="110"/>
      <c r="F11" s="152" t="s">
        <v>11</v>
      </c>
      <c r="G11" s="109"/>
      <c r="H11" s="109"/>
      <c r="I11" s="110"/>
      <c r="J11" s="152" t="s">
        <v>12</v>
      </c>
      <c r="K11" s="109"/>
      <c r="L11" s="109"/>
      <c r="M11" s="109"/>
      <c r="N11" s="109"/>
      <c r="O11" s="110"/>
      <c r="P11" s="52" t="s">
        <v>14</v>
      </c>
      <c r="Q11" s="56" t="s">
        <v>17</v>
      </c>
      <c r="R11" s="153" t="s">
        <v>18</v>
      </c>
      <c r="S11" s="149"/>
      <c r="T11" s="149"/>
      <c r="U11" s="153" t="s">
        <v>19</v>
      </c>
      <c r="V11" s="150"/>
      <c r="W11" s="148" t="s">
        <v>20</v>
      </c>
      <c r="X11" s="149"/>
      <c r="Y11" s="150"/>
      <c r="Z11" s="148" t="s">
        <v>21</v>
      </c>
      <c r="AA11" s="149"/>
      <c r="AB11" s="150"/>
      <c r="AC11" s="153" t="s">
        <v>22</v>
      </c>
      <c r="AD11" s="149"/>
      <c r="AE11" s="150"/>
      <c r="AF11" s="153" t="s">
        <v>23</v>
      </c>
      <c r="AG11" s="149"/>
      <c r="AH11" s="150"/>
      <c r="AI11" s="153" t="s">
        <v>24</v>
      </c>
      <c r="AJ11" s="149"/>
      <c r="AK11" s="150"/>
      <c r="AL11" s="153" t="s">
        <v>25</v>
      </c>
      <c r="AM11" s="149"/>
      <c r="AN11" s="150"/>
      <c r="AO11" s="153" t="s">
        <v>26</v>
      </c>
      <c r="AP11" s="149"/>
      <c r="AQ11" s="150"/>
      <c r="AR11" s="153" t="s">
        <v>27</v>
      </c>
      <c r="AS11" s="149"/>
      <c r="AT11" s="150"/>
      <c r="AU11" s="153" t="s">
        <v>28</v>
      </c>
      <c r="AV11" s="149"/>
      <c r="AW11" s="150"/>
      <c r="AX11" s="153" t="s">
        <v>29</v>
      </c>
      <c r="AY11" s="149"/>
      <c r="AZ11" s="150"/>
      <c r="BA11" s="53" t="s">
        <v>33</v>
      </c>
      <c r="BB11" s="53" t="s">
        <v>15</v>
      </c>
      <c r="BC11" s="53" t="s">
        <v>16</v>
      </c>
      <c r="BD11" s="53" t="s">
        <v>34</v>
      </c>
      <c r="BE11" s="53" t="s">
        <v>35</v>
      </c>
      <c r="BF11" s="53" t="s">
        <v>36</v>
      </c>
      <c r="BG11" s="53" t="s">
        <v>37</v>
      </c>
      <c r="BH11" s="53" t="s">
        <v>38</v>
      </c>
      <c r="BI11" s="53" t="s">
        <v>39</v>
      </c>
      <c r="BJ11" s="53" t="s">
        <v>40</v>
      </c>
      <c r="BK11" s="53" t="s">
        <v>41</v>
      </c>
      <c r="BL11" s="53" t="s">
        <v>42</v>
      </c>
      <c r="BM11" s="53" t="s">
        <v>43</v>
      </c>
      <c r="BN11" s="53" t="s">
        <v>44</v>
      </c>
      <c r="BO11" s="53" t="s">
        <v>45</v>
      </c>
      <c r="BP11" s="53" t="s">
        <v>46</v>
      </c>
      <c r="BQ11" s="53" t="s">
        <v>47</v>
      </c>
      <c r="BR11" s="53" t="s">
        <v>48</v>
      </c>
      <c r="BS11" s="53" t="s">
        <v>49</v>
      </c>
      <c r="BT11" s="53" t="s">
        <v>50</v>
      </c>
    </row>
    <row r="12" spans="1:72" ht="22.5" customHeight="1" x14ac:dyDescent="0.15">
      <c r="C12" s="54">
        <v>1</v>
      </c>
      <c r="D12" s="164" t="s">
        <v>79</v>
      </c>
      <c r="E12" s="165"/>
      <c r="F12" s="170" t="s">
        <v>13</v>
      </c>
      <c r="G12" s="156"/>
      <c r="H12" s="156"/>
      <c r="I12" s="157"/>
      <c r="J12" s="155" t="s">
        <v>32</v>
      </c>
      <c r="K12" s="156"/>
      <c r="L12" s="156"/>
      <c r="M12" s="156"/>
      <c r="N12" s="156"/>
      <c r="O12" s="157"/>
      <c r="P12" s="58" t="s">
        <v>75</v>
      </c>
      <c r="Q12" s="55">
        <v>1</v>
      </c>
      <c r="R12" s="154" t="s">
        <v>71</v>
      </c>
      <c r="S12" s="109"/>
      <c r="T12" s="109"/>
      <c r="U12" s="154"/>
      <c r="V12" s="110"/>
      <c r="W12" s="108"/>
      <c r="X12" s="109"/>
      <c r="Y12" s="110"/>
      <c r="Z12" s="108"/>
      <c r="AA12" s="109"/>
      <c r="AB12" s="110"/>
      <c r="AC12" s="108"/>
      <c r="AD12" s="109"/>
      <c r="AE12" s="110"/>
      <c r="AF12" s="108"/>
      <c r="AG12" s="109"/>
      <c r="AH12" s="110"/>
      <c r="AI12" s="108"/>
      <c r="AJ12" s="109"/>
      <c r="AK12" s="110"/>
      <c r="AL12" s="108"/>
      <c r="AM12" s="109"/>
      <c r="AN12" s="110"/>
      <c r="AO12" s="108"/>
      <c r="AP12" s="109"/>
      <c r="AQ12" s="110"/>
      <c r="AR12" s="108"/>
      <c r="AS12" s="109"/>
      <c r="AT12" s="110"/>
      <c r="AU12" s="108"/>
      <c r="AV12" s="109"/>
      <c r="AW12" s="110"/>
      <c r="AX12" s="108"/>
      <c r="AY12" s="109"/>
      <c r="AZ12" s="110"/>
      <c r="BA12" s="54">
        <v>1</v>
      </c>
      <c r="BB12" s="54">
        <v>1</v>
      </c>
      <c r="BC12" s="54">
        <v>1</v>
      </c>
      <c r="BD12" s="54">
        <v>1</v>
      </c>
      <c r="BE12" s="54">
        <v>1</v>
      </c>
      <c r="BF12" s="54">
        <v>1</v>
      </c>
      <c r="BG12" s="54">
        <v>1</v>
      </c>
      <c r="BH12" s="54">
        <v>1</v>
      </c>
      <c r="BI12" s="54">
        <v>1</v>
      </c>
      <c r="BJ12" s="54">
        <v>1</v>
      </c>
      <c r="BK12" s="54">
        <v>1</v>
      </c>
      <c r="BL12" s="54">
        <v>1</v>
      </c>
      <c r="BM12" s="54">
        <v>1</v>
      </c>
      <c r="BN12" s="54">
        <v>1</v>
      </c>
      <c r="BO12" s="54">
        <v>1</v>
      </c>
      <c r="BP12" s="54">
        <v>1</v>
      </c>
      <c r="BQ12" s="54">
        <v>1</v>
      </c>
      <c r="BR12" s="54">
        <v>1</v>
      </c>
      <c r="BS12" s="54">
        <v>1</v>
      </c>
      <c r="BT12" s="54">
        <v>1</v>
      </c>
    </row>
    <row r="13" spans="1:72" ht="22.5" customHeight="1" x14ac:dyDescent="0.15">
      <c r="C13" s="54">
        <v>2</v>
      </c>
      <c r="D13" s="166"/>
      <c r="E13" s="167"/>
      <c r="F13" s="158"/>
      <c r="G13" s="159"/>
      <c r="H13" s="159"/>
      <c r="I13" s="160"/>
      <c r="J13" s="158"/>
      <c r="K13" s="159"/>
      <c r="L13" s="159"/>
      <c r="M13" s="159"/>
      <c r="N13" s="159"/>
      <c r="O13" s="160"/>
      <c r="P13" s="58" t="s">
        <v>76</v>
      </c>
      <c r="Q13" s="55">
        <v>2</v>
      </c>
      <c r="R13" s="154" t="s">
        <v>73</v>
      </c>
      <c r="S13" s="109"/>
      <c r="T13" s="109"/>
      <c r="U13" s="154"/>
      <c r="V13" s="110"/>
      <c r="W13" s="108"/>
      <c r="X13" s="109"/>
      <c r="Y13" s="110"/>
      <c r="Z13" s="108"/>
      <c r="AA13" s="109"/>
      <c r="AB13" s="110"/>
      <c r="AC13" s="108"/>
      <c r="AD13" s="109"/>
      <c r="AE13" s="110"/>
      <c r="AF13" s="108"/>
      <c r="AG13" s="109"/>
      <c r="AH13" s="110"/>
      <c r="AI13" s="108"/>
      <c r="AJ13" s="109"/>
      <c r="AK13" s="110"/>
      <c r="AL13" s="108"/>
      <c r="AM13" s="109"/>
      <c r="AN13" s="110"/>
      <c r="AO13" s="108"/>
      <c r="AP13" s="109"/>
      <c r="AQ13" s="110"/>
      <c r="AR13" s="108"/>
      <c r="AS13" s="109"/>
      <c r="AT13" s="110"/>
      <c r="AU13" s="108"/>
      <c r="AV13" s="109"/>
      <c r="AW13" s="110"/>
      <c r="AX13" s="108"/>
      <c r="AY13" s="109"/>
      <c r="AZ13" s="110"/>
      <c r="BA13" s="54">
        <v>1</v>
      </c>
      <c r="BB13" s="54">
        <v>1</v>
      </c>
      <c r="BC13" s="54">
        <v>1</v>
      </c>
      <c r="BD13" s="54">
        <v>1</v>
      </c>
      <c r="BE13" s="54">
        <v>1</v>
      </c>
      <c r="BF13" s="54">
        <v>1</v>
      </c>
      <c r="BG13" s="54">
        <v>1</v>
      </c>
      <c r="BH13" s="54">
        <v>1</v>
      </c>
      <c r="BI13" s="54">
        <v>1</v>
      </c>
      <c r="BJ13" s="54">
        <v>1</v>
      </c>
      <c r="BK13" s="54">
        <v>1</v>
      </c>
      <c r="BL13" s="54">
        <v>1</v>
      </c>
      <c r="BM13" s="54">
        <v>1</v>
      </c>
      <c r="BN13" s="54">
        <v>1</v>
      </c>
      <c r="BO13" s="54">
        <v>1</v>
      </c>
      <c r="BP13" s="54">
        <v>1</v>
      </c>
      <c r="BQ13" s="54">
        <v>1</v>
      </c>
      <c r="BR13" s="54">
        <v>1</v>
      </c>
      <c r="BS13" s="54">
        <v>1</v>
      </c>
      <c r="BT13" s="54">
        <v>1</v>
      </c>
    </row>
    <row r="14" spans="1:72" ht="22.5" customHeight="1" x14ac:dyDescent="0.15">
      <c r="C14" s="54">
        <v>3</v>
      </c>
      <c r="D14" s="168"/>
      <c r="E14" s="169"/>
      <c r="F14" s="161"/>
      <c r="G14" s="162"/>
      <c r="H14" s="162"/>
      <c r="I14" s="163"/>
      <c r="J14" s="161"/>
      <c r="K14" s="162"/>
      <c r="L14" s="162"/>
      <c r="M14" s="162"/>
      <c r="N14" s="162"/>
      <c r="O14" s="163"/>
      <c r="P14" s="58" t="s">
        <v>77</v>
      </c>
      <c r="Q14" s="55">
        <v>3</v>
      </c>
      <c r="R14" s="154" t="s">
        <v>74</v>
      </c>
      <c r="S14" s="109"/>
      <c r="T14" s="109"/>
      <c r="U14" s="154"/>
      <c r="V14" s="110"/>
      <c r="W14" s="108"/>
      <c r="X14" s="109"/>
      <c r="Y14" s="110"/>
      <c r="Z14" s="108"/>
      <c r="AA14" s="109"/>
      <c r="AB14" s="110"/>
      <c r="AC14" s="108"/>
      <c r="AD14" s="109"/>
      <c r="AE14" s="110"/>
      <c r="AF14" s="108"/>
      <c r="AG14" s="109"/>
      <c r="AH14" s="110"/>
      <c r="AI14" s="108"/>
      <c r="AJ14" s="109"/>
      <c r="AK14" s="110"/>
      <c r="AL14" s="108"/>
      <c r="AM14" s="109"/>
      <c r="AN14" s="110"/>
      <c r="AO14" s="108"/>
      <c r="AP14" s="109"/>
      <c r="AQ14" s="110"/>
      <c r="AR14" s="108"/>
      <c r="AS14" s="109"/>
      <c r="AT14" s="110"/>
      <c r="AU14" s="108"/>
      <c r="AV14" s="109"/>
      <c r="AW14" s="110"/>
      <c r="AX14" s="108"/>
      <c r="AY14" s="109"/>
      <c r="AZ14" s="110"/>
      <c r="BA14" s="54">
        <v>1</v>
      </c>
      <c r="BB14" s="54">
        <v>1</v>
      </c>
      <c r="BC14" s="54">
        <v>1</v>
      </c>
      <c r="BD14" s="54">
        <v>1</v>
      </c>
      <c r="BE14" s="54">
        <v>1</v>
      </c>
      <c r="BF14" s="54">
        <v>1</v>
      </c>
      <c r="BG14" s="54">
        <v>1</v>
      </c>
      <c r="BH14" s="54">
        <v>1</v>
      </c>
      <c r="BI14" s="54">
        <v>1</v>
      </c>
      <c r="BJ14" s="54">
        <v>1</v>
      </c>
      <c r="BK14" s="54">
        <v>1</v>
      </c>
      <c r="BL14" s="54">
        <v>1</v>
      </c>
      <c r="BM14" s="54">
        <v>1</v>
      </c>
      <c r="BN14" s="54">
        <v>1</v>
      </c>
      <c r="BO14" s="54">
        <v>1</v>
      </c>
      <c r="BP14" s="54">
        <v>1</v>
      </c>
      <c r="BQ14" s="54">
        <v>1</v>
      </c>
      <c r="BR14" s="54">
        <v>1</v>
      </c>
      <c r="BS14" s="54">
        <v>1</v>
      </c>
      <c r="BT14" s="54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U14:AW14"/>
    <mergeCell ref="AX14:AZ14"/>
    <mergeCell ref="AO14:AQ14"/>
    <mergeCell ref="AL14:AN14"/>
    <mergeCell ref="AR14:AT14"/>
    <mergeCell ref="AC13:AE13"/>
    <mergeCell ref="AC14:AE14"/>
    <mergeCell ref="AF13:AH13"/>
    <mergeCell ref="AF14:AH14"/>
    <mergeCell ref="W11:Y11"/>
    <mergeCell ref="W12:Y12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1:D1"/>
    <mergeCell ref="A2:D2"/>
    <mergeCell ref="A3:D3"/>
    <mergeCell ref="O1:R3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2022-09-22T03:01:54Z</dcterms:created>
  <dcterms:modified xsi:type="dcterms:W3CDTF">2022-09-28T05:17:08Z</dcterms:modified>
</cp:coreProperties>
</file>