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6C84D01F-9145-4A50-B56C-ED3BD6254174}" xr6:coauthVersionLast="47" xr6:coauthVersionMax="47" xr10:uidLastSave="{00000000-0000-0000-0000-000000000000}"/>
  <bookViews>
    <workbookView xWindow="1035" yWindow="-120" windowWidth="27885" windowHeight="164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括入出力(A106) " sheetId="30" r:id="rId6"/>
    <sheet name="4. 業務日付更新(A107) " sheetId="31" r:id="rId7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プロジェクト一括入出力(A106) '!$A$1:$AI$82</definedName>
    <definedName name="_xlnm.Print_Area" localSheetId="6">'4. 業務日付更新(A107) '!$A$1:$AI$40</definedName>
    <definedName name="_xlnm.Print_Area" localSheetId="0">表紙!$A$1:$S$39</definedName>
    <definedName name="_xlnm.Print_Area" localSheetId="1">変更履歴!$A$1:$AI$39</definedName>
    <definedName name="_xlnm.Print_Area" localSheetId="2">目次!$A$1:$AI$24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プロジェクト一括入出力(A106) '!$1:$5</definedName>
    <definedName name="_xlnm.Print_Titles" localSheetId="6">'4. 業務日付更新(A107) 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21" l="1"/>
  <c r="E3" i="30"/>
  <c r="AG3" i="31"/>
  <c r="AC3" i="23"/>
  <c r="AG1" i="24"/>
  <c r="E3" i="24"/>
  <c r="S1" i="23"/>
  <c r="E3" i="23"/>
  <c r="S1" i="30"/>
  <c r="E2" i="24"/>
  <c r="S1" i="31"/>
  <c r="E3" i="31"/>
  <c r="AC3" i="24"/>
  <c r="S1" i="24"/>
  <c r="AC3" i="31"/>
  <c r="E2" i="31"/>
  <c r="E2" i="30"/>
  <c r="AC3" i="30"/>
  <c r="AG3" i="23"/>
  <c r="E1" i="31"/>
  <c r="AG1" i="30"/>
  <c r="AG3" i="30"/>
  <c r="E1" i="24"/>
  <c r="AG3" i="24"/>
  <c r="AG1" i="23"/>
  <c r="E1" i="23"/>
  <c r="E1" i="30"/>
  <c r="AC1" i="31"/>
  <c r="AG1" i="31"/>
  <c r="E2" i="23"/>
  <c r="AG2" i="21" l="1"/>
  <c r="AC1" i="21"/>
  <c r="AC3" i="22"/>
  <c r="AG2" i="22"/>
  <c r="S1" i="22"/>
  <c r="AG2" i="30"/>
  <c r="AC1" i="22"/>
  <c r="E1" i="22"/>
  <c r="E3" i="22"/>
  <c r="AG1" i="22"/>
  <c r="I25" i="20"/>
  <c r="AG2" i="23"/>
  <c r="AC1" i="30"/>
  <c r="AG2" i="31"/>
  <c r="E2" i="22"/>
  <c r="AC1" i="24"/>
  <c r="AC2" i="21"/>
  <c r="AC1" i="23"/>
  <c r="AG3" i="22"/>
  <c r="AG2" i="24"/>
  <c r="AC2" i="22"/>
  <c r="AC2" i="24"/>
  <c r="AC2" i="23"/>
  <c r="AC2" i="30"/>
  <c r="AC2" i="31" l="1"/>
</calcChain>
</file>

<file path=xl/sharedStrings.xml><?xml version="1.0" encoding="utf-8"?>
<sst xmlns="http://schemas.openxmlformats.org/spreadsheetml/2006/main" count="100" uniqueCount="52">
  <si>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</si>
  <si>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</si>
  <si>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</si>
  <si>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</si>
  <si>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</si>
  <si>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</si>
  <si>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</si>
  <si>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</si>
  <si>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</si>
  <si>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</si>
  <si>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</si>
  <si>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</si>
  <si>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</si>
  <si>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</si>
  <si>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</si>
  <si>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</si>
  <si>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</si>
  <si>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</si>
  <si>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</si>
  <si>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</si>
  <si>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</si>
  <si>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</si>
  <si>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</si>
  <si>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</si>
  <si>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</si>
  <si>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</si>
  <si>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</si>
  <si>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</si>
  <si>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</si>
  <si>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</si>
  <si>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1. ログイン(A101)</t>
    <phoneticPr fontId="9"/>
  </si>
  <si>
    <t>3.1 プロジェクト一覧出力バッチ</t>
    <phoneticPr fontId="9"/>
  </si>
  <si>
    <t>3.2 プロジェクト一括登録バッチ</t>
    <rPh sb="10" eb="14">
      <t>イッカツトウロク</t>
    </rPh>
    <phoneticPr fontId="9"/>
  </si>
  <si>
    <r>
      <t xml:space="preserve">3. </t>
    </r>
    <r>
      <rPr>
        <sz val="9"/>
        <rFont val="ＭＳ 明朝"/>
        <family val="1"/>
        <charset val="128"/>
      </rPr>
      <t xml:space="preserve">プロジェクト一括入出力(A106) </t>
    </r>
    <phoneticPr fontId="9"/>
  </si>
  <si>
    <t>WA10202 プロジェクト照会 追加</t>
    <rPh sb="14" eb="16">
      <t>ショウカイ</t>
    </rPh>
    <rPh sb="17" eb="19">
      <t>ツイカ</t>
    </rPh>
    <phoneticPr fontId="9"/>
  </si>
  <si>
    <t>TIS</t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</si>
  <si>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</si>
  <si>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</si>
  <si>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</si>
  <si>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BA10602 プロジェクト一括登録 追加</t>
    <rPh sb="14" eb="16">
      <t>イッカツ</t>
    </rPh>
    <rPh sb="16" eb="18">
      <t>トウロク</t>
    </rPh>
    <rPh sb="19" eb="21">
      <t>ツイカ</t>
    </rPh>
    <phoneticPr fontId="9"/>
  </si>
  <si>
    <t xml:space="preserve">4. 業務日付更新(A107) </t>
    <rPh sb="3" eb="9">
      <t>ギョウムヒヅケコウシン</t>
    </rPh>
    <phoneticPr fontId="9"/>
  </si>
  <si>
    <t xml:space="preserve">4. 業務日付更新(A107) </t>
    <phoneticPr fontId="9"/>
  </si>
  <si>
    <t>3. プロジェクト一括入出力(A106)</t>
    <phoneticPr fontId="9"/>
  </si>
  <si>
    <t>4.1. 業務日付更新バッチ</t>
    <rPh sb="5" eb="9">
      <t>ギョウムヒヅケ</t>
    </rPh>
    <rPh sb="9" eb="11">
      <t>コウシン</t>
    </rPh>
    <phoneticPr fontId="9"/>
  </si>
  <si>
    <t>4.1. 業務日付更新バッチ</t>
    <phoneticPr fontId="9"/>
  </si>
  <si>
    <t>BA10701 業務日付更新 追加</t>
    <rPh sb="8" eb="12">
      <t>ギョウムヒヅケ</t>
    </rPh>
    <rPh sb="12" eb="14">
      <t>コウシン</t>
    </rPh>
    <rPh sb="15" eb="17">
      <t>ツイカ</t>
    </rPh>
    <phoneticPr fontId="9"/>
  </si>
  <si>
    <t>第１．４版</t>
    <rPh sb="0" eb="1">
      <t>ダイ</t>
    </rPh>
    <rPh sb="4" eb="5">
      <t>ハン</t>
    </rPh>
    <phoneticPr fontId="2"/>
  </si>
  <si>
    <t xml:space="preserve">3. プロジェクト一括入出力(A106) </t>
    <phoneticPr fontId="9"/>
  </si>
  <si>
    <t>WA10205 ユーザ別従事プロジェクト 追加</t>
    <rPh sb="11" eb="14">
      <t>ベツジュウジ</t>
    </rPh>
    <rPh sb="21" eb="23">
      <t>ツイカ</t>
    </rPh>
    <phoneticPr fontId="9"/>
  </si>
  <si>
    <t>WA10206 プロジェクトアップロード 追加</t>
    <rPh sb="21" eb="23">
      <t>ツイカ</t>
    </rPh>
    <phoneticPr fontId="9"/>
  </si>
  <si>
    <t>BA10603 ユーザ別従事プロジェクト抽出バッチ 追加</t>
    <rPh sb="26" eb="28">
      <t>ツイカ</t>
    </rPh>
    <phoneticPr fontId="9"/>
  </si>
  <si>
    <t>3.3 ユーザ別従事プロジェクト抽出バッチ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</si>
</sst>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  <font>
      <i/>
      <sz val="9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/>
    <xf numFmtId="0" fontId="19" fillId="0" borderId="0" xfId="0" quotePrefix="1" applyFont="1"/>
    <xf numFmtId="0" fontId="20" fillId="0" borderId="0" xfId="0" applyFont="1"/>
    <xf numFmtId="0" fontId="19" fillId="0" borderId="0" xfId="0" applyFont="1" applyAlignment="1">
      <alignment horizontal="left" vertical="center"/>
    </xf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" xfId="1" applyFill="1" applyBorder="1"/>
    <xf numFmtId="0" fontId="1" fillId="2" borderId="3" xfId="1" applyFill="1" applyBorder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EFD6F7-0AC3-4ED2-9204-C67AF95D139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266700</xdr:colOff>
      <xdr:row>18</xdr:row>
      <xdr:rowOff>22618</xdr:rowOff>
    </xdr:from>
    <xdr:to>
      <xdr:col>33</xdr:col>
      <xdr:colOff>219074</xdr:colOff>
      <xdr:row>21</xdr:row>
      <xdr:rowOff>117868</xdr:rowOff>
    </xdr:to>
    <xdr:sp macro="" textlink="">
      <xdr:nvSpPr>
        <xdr:cNvPr id="95" name="AutoShape 110">
          <a:extLst>
            <a:ext uri="{FF2B5EF4-FFF2-40B4-BE49-F238E27FC236}">
              <a16:creationId xmlns:a16="http://schemas.microsoft.com/office/drawing/2014/main" id="{B27B214F-828C-4AA8-9E4A-EF845A102EEF}"/>
            </a:ext>
          </a:extLst>
        </xdr:cNvPr>
        <xdr:cNvSpPr>
          <a:spLocks noChangeArrowheads="1"/>
        </xdr:cNvSpPr>
      </xdr:nvSpPr>
      <xdr:spPr bwMode="auto">
        <a:xfrm>
          <a:off x="8001000" y="2622943"/>
          <a:ext cx="1333499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28</xdr:col>
      <xdr:colOff>257175</xdr:colOff>
      <xdr:row>13</xdr:row>
      <xdr:rowOff>117868</xdr:rowOff>
    </xdr:from>
    <xdr:to>
      <xdr:col>33</xdr:col>
      <xdr:colOff>209549</xdr:colOff>
      <xdr:row>18</xdr:row>
      <xdr:rowOff>95250</xdr:rowOff>
    </xdr:to>
    <xdr:sp macro="" textlink="">
      <xdr:nvSpPr>
        <xdr:cNvPr id="94" name="AutoShape 110">
          <a:extLst>
            <a:ext uri="{FF2B5EF4-FFF2-40B4-BE49-F238E27FC236}">
              <a16:creationId xmlns:a16="http://schemas.microsoft.com/office/drawing/2014/main" id="{FECC3CC1-BDCA-48A7-95CF-88B2CDB92AB8}"/>
            </a:ext>
          </a:extLst>
        </xdr:cNvPr>
        <xdr:cNvSpPr>
          <a:spLocks noChangeArrowheads="1"/>
        </xdr:cNvSpPr>
      </xdr:nvSpPr>
      <xdr:spPr bwMode="auto">
        <a:xfrm>
          <a:off x="7991475" y="2003818"/>
          <a:ext cx="1333499" cy="69175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プロジェクト作成要求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13</xdr:col>
      <xdr:colOff>155185</xdr:colOff>
      <xdr:row>14</xdr:row>
      <xdr:rowOff>70243</xdr:rowOff>
    </xdr:from>
    <xdr:to>
      <xdr:col>16</xdr:col>
      <xdr:colOff>155122</xdr:colOff>
      <xdr:row>18</xdr:row>
      <xdr:rowOff>22618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3746110" y="2099068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48816</xdr:colOff>
      <xdr:row>10</xdr:row>
      <xdr:rowOff>91018</xdr:rowOff>
    </xdr:from>
    <xdr:to>
      <xdr:col>18</xdr:col>
      <xdr:colOff>213068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548343"/>
          <a:ext cx="716702" cy="6043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16</xdr:col>
      <xdr:colOff>66675</xdr:colOff>
      <xdr:row>14</xdr:row>
      <xdr:rowOff>123826</xdr:rowOff>
    </xdr:from>
    <xdr:to>
      <xdr:col>21</xdr:col>
      <xdr:colOff>95250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4486275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200025</xdr:colOff>
      <xdr:row>18</xdr:row>
      <xdr:rowOff>92394</xdr:rowOff>
    </xdr:from>
    <xdr:to>
      <xdr:col>13</xdr:col>
      <xdr:colOff>38100</xdr:colOff>
      <xdr:row>21</xdr:row>
      <xdr:rowOff>14523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409825" y="26927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10</xdr:col>
      <xdr:colOff>27166</xdr:colOff>
      <xdr:row>14</xdr:row>
      <xdr:rowOff>123826</xdr:rowOff>
    </xdr:from>
    <xdr:to>
      <xdr:col>11</xdr:col>
      <xdr:colOff>237044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16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180975</xdr:colOff>
      <xdr:row>23</xdr:row>
      <xdr:rowOff>57150</xdr:rowOff>
    </xdr:from>
    <xdr:to>
      <xdr:col>11</xdr:col>
      <xdr:colOff>47625</xdr:colOff>
      <xdr:row>24</xdr:row>
      <xdr:rowOff>66675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943225" y="33718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270218</xdr:colOff>
      <xdr:row>10</xdr:row>
      <xdr:rowOff>91018</xdr:rowOff>
    </xdr:from>
    <xdr:to>
      <xdr:col>16</xdr:col>
      <xdr:colOff>48816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3032468" y="1548343"/>
          <a:ext cx="1435948" cy="6043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252413</xdr:colOff>
      <xdr:row>21</xdr:row>
      <xdr:rowOff>14523</xdr:rowOff>
    </xdr:from>
    <xdr:to>
      <xdr:col>10</xdr:col>
      <xdr:colOff>257175</xdr:colOff>
      <xdr:row>23</xdr:row>
      <xdr:rowOff>57150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3014663" y="30434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63954</xdr:colOff>
      <xdr:row>25</xdr:row>
      <xdr:rowOff>123825</xdr:rowOff>
    </xdr:from>
    <xdr:to>
      <xdr:col>21</xdr:col>
      <xdr:colOff>92530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4483554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237044</xdr:colOff>
      <xdr:row>16</xdr:row>
      <xdr:rowOff>46431</xdr:rowOff>
    </xdr:from>
    <xdr:to>
      <xdr:col>13</xdr:col>
      <xdr:colOff>155185</xdr:colOff>
      <xdr:row>16</xdr:row>
      <xdr:rowOff>47626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275519" y="2361006"/>
          <a:ext cx="470591" cy="119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193221</xdr:colOff>
      <xdr:row>31</xdr:row>
      <xdr:rowOff>122464</xdr:rowOff>
    </xdr:from>
    <xdr:to>
      <xdr:col>18</xdr:col>
      <xdr:colOff>197983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5165271" y="4580164"/>
          <a:ext cx="4762" cy="2998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93890</xdr:colOff>
      <xdr:row>34</xdr:row>
      <xdr:rowOff>97971</xdr:rowOff>
    </xdr:from>
    <xdr:to>
      <xdr:col>18</xdr:col>
      <xdr:colOff>232683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5065940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155122</xdr:colOff>
      <xdr:row>16</xdr:row>
      <xdr:rowOff>46431</xdr:rowOff>
    </xdr:from>
    <xdr:to>
      <xdr:col>17</xdr:col>
      <xdr:colOff>246241</xdr:colOff>
      <xdr:row>16</xdr:row>
      <xdr:rowOff>47626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574722" y="2361006"/>
          <a:ext cx="367344" cy="119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17041</xdr:colOff>
      <xdr:row>18</xdr:row>
      <xdr:rowOff>22618</xdr:rowOff>
    </xdr:from>
    <xdr:to>
      <xdr:col>17</xdr:col>
      <xdr:colOff>243520</xdr:colOff>
      <xdr:row>27</xdr:row>
      <xdr:rowOff>47625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160416" y="2622943"/>
          <a:ext cx="778929" cy="1310882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208393</xdr:colOff>
      <xdr:row>20</xdr:row>
      <xdr:rowOff>119298</xdr:rowOff>
    </xdr:from>
    <xdr:to>
      <xdr:col>18</xdr:col>
      <xdr:colOff>217034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5180443" y="3005373"/>
          <a:ext cx="8641" cy="7189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14</xdr:row>
      <xdr:rowOff>114301</xdr:rowOff>
    </xdr:from>
    <xdr:to>
      <xdr:col>27</xdr:col>
      <xdr:colOff>209550</xdr:colOff>
      <xdr:row>20</xdr:row>
      <xdr:rowOff>109773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14FA024F-B16A-4523-8B49-25CB572BB0E2}"/>
            </a:ext>
          </a:extLst>
        </xdr:cNvPr>
        <xdr:cNvGrpSpPr/>
      </xdr:nvGrpSpPr>
      <xdr:grpSpPr>
        <a:xfrm>
          <a:off x="5953125" y="2143126"/>
          <a:ext cx="1714500" cy="852722"/>
          <a:chOff x="5438775" y="2152651"/>
          <a:chExt cx="1714500" cy="852722"/>
        </a:xfrm>
      </xdr:grpSpPr>
      <xdr:sp macro="" textlink="">
        <xdr:nvSpPr>
          <xdr:cNvPr id="80" name="Text Box 85">
            <a:extLst>
              <a:ext uri="{FF2B5EF4-FFF2-40B4-BE49-F238E27FC236}">
                <a16:creationId xmlns:a16="http://schemas.microsoft.com/office/drawing/2014/main" id="{231A03AF-131B-4DF7-867B-1B6C8A6799D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38775" y="2654619"/>
            <a:ext cx="17145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WA10205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ユーザ別従事プロジェクト</a:t>
            </a:r>
          </a:p>
        </xdr:txBody>
      </xdr:sp>
      <xdr:pic>
        <xdr:nvPicPr>
          <xdr:cNvPr id="81" name="図 80">
            <a:extLst>
              <a:ext uri="{FF2B5EF4-FFF2-40B4-BE49-F238E27FC236}">
                <a16:creationId xmlns:a16="http://schemas.microsoft.com/office/drawing/2014/main" id="{0B8F8470-2914-4662-8F40-DCA96B6358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16</xdr:col>
      <xdr:colOff>48816</xdr:colOff>
      <xdr:row>10</xdr:row>
      <xdr:rowOff>91018</xdr:rowOff>
    </xdr:from>
    <xdr:to>
      <xdr:col>24</xdr:col>
      <xdr:colOff>165443</xdr:colOff>
      <xdr:row>14</xdr:row>
      <xdr:rowOff>114301</xdr:rowOff>
    </xdr:to>
    <xdr:cxnSp macro="">
      <xdr:nvCxnSpPr>
        <xdr:cNvPr id="82" name="AutoShape 120">
          <a:extLst>
            <a:ext uri="{FF2B5EF4-FFF2-40B4-BE49-F238E27FC236}">
              <a16:creationId xmlns:a16="http://schemas.microsoft.com/office/drawing/2014/main" id="{873472A4-0C13-448C-A4C0-049CDDE71C49}"/>
            </a:ext>
          </a:extLst>
        </xdr:cNvPr>
        <xdr:cNvCxnSpPr>
          <a:cxnSpLocks noChangeShapeType="1"/>
          <a:stCxn id="75" idx="2"/>
          <a:endCxn id="81" idx="0"/>
        </xdr:cNvCxnSpPr>
      </xdr:nvCxnSpPr>
      <xdr:spPr bwMode="auto">
        <a:xfrm>
          <a:off x="4468416" y="1548343"/>
          <a:ext cx="2326427" cy="5947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104775</xdr:colOff>
      <xdr:row>24</xdr:row>
      <xdr:rowOff>0</xdr:rowOff>
    </xdr:from>
    <xdr:to>
      <xdr:col>24</xdr:col>
      <xdr:colOff>247650</xdr:colOff>
      <xdr:row>25</xdr:row>
      <xdr:rowOff>9525</xdr:rowOff>
    </xdr:to>
    <xdr:grpSp>
      <xdr:nvGrpSpPr>
        <xdr:cNvPr id="83" name="Group 359">
          <a:extLst>
            <a:ext uri="{FF2B5EF4-FFF2-40B4-BE49-F238E27FC236}">
              <a16:creationId xmlns:a16="http://schemas.microsoft.com/office/drawing/2014/main" id="{043B2102-51FD-44CA-B601-67C64D64F496}"/>
            </a:ext>
          </a:extLst>
        </xdr:cNvPr>
        <xdr:cNvGrpSpPr>
          <a:grpSpLocks/>
        </xdr:cNvGrpSpPr>
      </xdr:nvGrpSpPr>
      <xdr:grpSpPr bwMode="auto">
        <a:xfrm>
          <a:off x="6734175" y="3457575"/>
          <a:ext cx="142875" cy="152400"/>
          <a:chOff x="671" y="631"/>
          <a:chExt cx="15" cy="16"/>
        </a:xfrm>
      </xdr:grpSpPr>
      <xdr:sp macro="" textlink="">
        <xdr:nvSpPr>
          <xdr:cNvPr id="84" name="Oval 360">
            <a:extLst>
              <a:ext uri="{FF2B5EF4-FFF2-40B4-BE49-F238E27FC236}">
                <a16:creationId xmlns:a16="http://schemas.microsoft.com/office/drawing/2014/main" id="{F525BCEA-F91E-4676-87BE-948DAAC48615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" name="Oval 361">
            <a:extLst>
              <a:ext uri="{FF2B5EF4-FFF2-40B4-BE49-F238E27FC236}">
                <a16:creationId xmlns:a16="http://schemas.microsoft.com/office/drawing/2014/main" id="{BB0D91F7-9CFD-40D5-A632-986654D243FD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24</xdr:col>
      <xdr:colOff>176213</xdr:colOff>
      <xdr:row>20</xdr:row>
      <xdr:rowOff>109773</xdr:rowOff>
    </xdr:from>
    <xdr:to>
      <xdr:col>24</xdr:col>
      <xdr:colOff>180975</xdr:colOff>
      <xdr:row>24</xdr:row>
      <xdr:rowOff>19050</xdr:rowOff>
    </xdr:to>
    <xdr:cxnSp macro="">
      <xdr:nvCxnSpPr>
        <xdr:cNvPr id="86" name="AutoShape 121">
          <a:extLst>
            <a:ext uri="{FF2B5EF4-FFF2-40B4-BE49-F238E27FC236}">
              <a16:creationId xmlns:a16="http://schemas.microsoft.com/office/drawing/2014/main" id="{D3131C11-C905-4F69-AD1F-E1C13DFABF84}"/>
            </a:ext>
          </a:extLst>
        </xdr:cNvPr>
        <xdr:cNvCxnSpPr>
          <a:cxnSpLocks noChangeShapeType="1"/>
          <a:stCxn id="80" idx="2"/>
          <a:endCxn id="85" idx="0"/>
        </xdr:cNvCxnSpPr>
      </xdr:nvCxnSpPr>
      <xdr:spPr bwMode="auto">
        <a:xfrm flipH="1">
          <a:off x="6805613" y="2995848"/>
          <a:ext cx="4762" cy="4807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247650</xdr:colOff>
      <xdr:row>10</xdr:row>
      <xdr:rowOff>136918</xdr:rowOff>
    </xdr:from>
    <xdr:to>
      <xdr:col>33</xdr:col>
      <xdr:colOff>200024</xdr:colOff>
      <xdr:row>14</xdr:row>
      <xdr:rowOff>89293</xdr:rowOff>
    </xdr:to>
    <xdr:sp macro="" textlink="">
      <xdr:nvSpPr>
        <xdr:cNvPr id="93" name="AutoShape 110">
          <a:extLst>
            <a:ext uri="{FF2B5EF4-FFF2-40B4-BE49-F238E27FC236}">
              <a16:creationId xmlns:a16="http://schemas.microsoft.com/office/drawing/2014/main" id="{A9DCE39A-2466-4CFE-95D4-0D24C99B7AE7}"/>
            </a:ext>
          </a:extLst>
        </xdr:cNvPr>
        <xdr:cNvSpPr>
          <a:spLocks noChangeArrowheads="1"/>
        </xdr:cNvSpPr>
      </xdr:nvSpPr>
      <xdr:spPr bwMode="auto">
        <a:xfrm>
          <a:off x="7981950" y="1594243"/>
          <a:ext cx="1333499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プロジェクトテーブル</a:t>
          </a:r>
        </a:p>
      </xdr:txBody>
    </xdr:sp>
    <xdr:clientData/>
  </xdr:twoCellAnchor>
  <xdr:twoCellAnchor>
    <xdr:from>
      <xdr:col>25</xdr:col>
      <xdr:colOff>132269</xdr:colOff>
      <xdr:row>16</xdr:row>
      <xdr:rowOff>35122</xdr:rowOff>
    </xdr:from>
    <xdr:to>
      <xdr:col>28</xdr:col>
      <xdr:colOff>257175</xdr:colOff>
      <xdr:row>16</xdr:row>
      <xdr:rowOff>38101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48EEEB34-90EB-491D-96FE-1EDE8486EE4F}"/>
            </a:ext>
          </a:extLst>
        </xdr:cNvPr>
        <xdr:cNvCxnSpPr>
          <a:stCxn id="94" idx="2"/>
          <a:endCxn id="81" idx="3"/>
        </xdr:cNvCxnSpPr>
      </xdr:nvCxnSpPr>
      <xdr:spPr>
        <a:xfrm flipH="1">
          <a:off x="7037894" y="2349697"/>
          <a:ext cx="953581" cy="2979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</xdr:row>
      <xdr:rowOff>73344</xdr:rowOff>
    </xdr:from>
    <xdr:to>
      <xdr:col>7</xdr:col>
      <xdr:colOff>219075</xdr:colOff>
      <xdr:row>20</xdr:row>
      <xdr:rowOff>138348</xdr:rowOff>
    </xdr:to>
    <xdr:sp macro="" textlink="">
      <xdr:nvSpPr>
        <xdr:cNvPr id="98" name="Text Box 85">
          <a:extLst>
            <a:ext uri="{FF2B5EF4-FFF2-40B4-BE49-F238E27FC236}">
              <a16:creationId xmlns:a16="http://schemas.microsoft.com/office/drawing/2014/main" id="{91D187FE-6ABF-4336-988D-95E19A5B7099}"/>
            </a:ext>
          </a:extLst>
        </xdr:cNvPr>
        <xdr:cNvSpPr txBox="1">
          <a:spLocks noChangeArrowheads="1"/>
        </xdr:cNvSpPr>
      </xdr:nvSpPr>
      <xdr:spPr bwMode="auto">
        <a:xfrm>
          <a:off x="571500" y="2673669"/>
          <a:ext cx="158115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WA10206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プロジェクトアップロード</a:t>
          </a:r>
        </a:p>
      </xdr:txBody>
    </xdr:sp>
    <xdr:clientData/>
  </xdr:twoCellAnchor>
  <xdr:twoCellAnchor editAs="oneCell">
    <xdr:from>
      <xdr:col>4</xdr:col>
      <xdr:colOff>36691</xdr:colOff>
      <xdr:row>14</xdr:row>
      <xdr:rowOff>104776</xdr:rowOff>
    </xdr:from>
    <xdr:to>
      <xdr:col>5</xdr:col>
      <xdr:colOff>246569</xdr:colOff>
      <xdr:row>17</xdr:row>
      <xdr:rowOff>95251</xdr:rowOff>
    </xdr:to>
    <xdr:pic>
      <xdr:nvPicPr>
        <xdr:cNvPr id="99" name="図 98">
          <a:extLst>
            <a:ext uri="{FF2B5EF4-FFF2-40B4-BE49-F238E27FC236}">
              <a16:creationId xmlns:a16="http://schemas.microsoft.com/office/drawing/2014/main" id="{790071A1-2BB1-48E0-B4FB-796D90DC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591" y="21336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23</xdr:row>
      <xdr:rowOff>38100</xdr:rowOff>
    </xdr:from>
    <xdr:to>
      <xdr:col>5</xdr:col>
      <xdr:colOff>57150</xdr:colOff>
      <xdr:row>24</xdr:row>
      <xdr:rowOff>47625</xdr:rowOff>
    </xdr:to>
    <xdr:grpSp>
      <xdr:nvGrpSpPr>
        <xdr:cNvPr id="100" name="Group 359">
          <a:extLst>
            <a:ext uri="{FF2B5EF4-FFF2-40B4-BE49-F238E27FC236}">
              <a16:creationId xmlns:a16="http://schemas.microsoft.com/office/drawing/2014/main" id="{8FDAECBA-FC2D-43EB-8175-90625BF1791A}"/>
            </a:ext>
          </a:extLst>
        </xdr:cNvPr>
        <xdr:cNvGrpSpPr>
          <a:grpSpLocks/>
        </xdr:cNvGrpSpPr>
      </xdr:nvGrpSpPr>
      <xdr:grpSpPr bwMode="auto">
        <a:xfrm>
          <a:off x="1295400" y="3352800"/>
          <a:ext cx="142875" cy="152400"/>
          <a:chOff x="671" y="631"/>
          <a:chExt cx="15" cy="16"/>
        </a:xfrm>
      </xdr:grpSpPr>
      <xdr:sp macro="" textlink="">
        <xdr:nvSpPr>
          <xdr:cNvPr id="103" name="Oval 360">
            <a:extLst>
              <a:ext uri="{FF2B5EF4-FFF2-40B4-BE49-F238E27FC236}">
                <a16:creationId xmlns:a16="http://schemas.microsoft.com/office/drawing/2014/main" id="{0FC62C3C-8B16-48FF-9971-D9C45248CA4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" name="Oval 361">
            <a:extLst>
              <a:ext uri="{FF2B5EF4-FFF2-40B4-BE49-F238E27FC236}">
                <a16:creationId xmlns:a16="http://schemas.microsoft.com/office/drawing/2014/main" id="{F541612C-B1C9-4345-875C-30DFA394A846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257175</xdr:colOff>
      <xdr:row>20</xdr:row>
      <xdr:rowOff>138348</xdr:rowOff>
    </xdr:from>
    <xdr:to>
      <xdr:col>4</xdr:col>
      <xdr:colOff>261938</xdr:colOff>
      <xdr:row>23</xdr:row>
      <xdr:rowOff>38100</xdr:rowOff>
    </xdr:to>
    <xdr:cxnSp macro="">
      <xdr:nvCxnSpPr>
        <xdr:cNvPr id="106" name="AutoShape 121">
          <a:extLst>
            <a:ext uri="{FF2B5EF4-FFF2-40B4-BE49-F238E27FC236}">
              <a16:creationId xmlns:a16="http://schemas.microsoft.com/office/drawing/2014/main" id="{B8F3B82D-EE94-46FE-B317-37F71D0BD848}"/>
            </a:ext>
          </a:extLst>
        </xdr:cNvPr>
        <xdr:cNvCxnSpPr>
          <a:cxnSpLocks noChangeShapeType="1"/>
          <a:stCxn id="98" idx="2"/>
          <a:endCxn id="103" idx="0"/>
        </xdr:cNvCxnSpPr>
      </xdr:nvCxnSpPr>
      <xdr:spPr bwMode="auto">
        <a:xfrm>
          <a:off x="1362075" y="3024423"/>
          <a:ext cx="4763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3518</xdr:colOff>
      <xdr:row>10</xdr:row>
      <xdr:rowOff>91018</xdr:rowOff>
    </xdr:from>
    <xdr:to>
      <xdr:col>16</xdr:col>
      <xdr:colOff>48816</xdr:colOff>
      <xdr:row>14</xdr:row>
      <xdr:rowOff>104776</xdr:rowOff>
    </xdr:to>
    <xdr:cxnSp macro="">
      <xdr:nvCxnSpPr>
        <xdr:cNvPr id="108" name="AutoShape 120">
          <a:extLst>
            <a:ext uri="{FF2B5EF4-FFF2-40B4-BE49-F238E27FC236}">
              <a16:creationId xmlns:a16="http://schemas.microsoft.com/office/drawing/2014/main" id="{EB516528-08D8-4922-AD54-5A86815B01D4}"/>
            </a:ext>
          </a:extLst>
        </xdr:cNvPr>
        <xdr:cNvCxnSpPr>
          <a:cxnSpLocks noChangeShapeType="1"/>
          <a:stCxn id="75" idx="2"/>
          <a:endCxn id="99" idx="0"/>
        </xdr:cNvCxnSpPr>
      </xdr:nvCxnSpPr>
      <xdr:spPr bwMode="auto">
        <a:xfrm flipH="1">
          <a:off x="1384643" y="1548343"/>
          <a:ext cx="3083773" cy="58525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59</xdr:row>
      <xdr:rowOff>11995</xdr:rowOff>
    </xdr:from>
    <xdr:to>
      <xdr:col>9</xdr:col>
      <xdr:colOff>247650</xdr:colOff>
      <xdr:row>62</xdr:row>
      <xdr:rowOff>105175</xdr:rowOff>
    </xdr:to>
    <xdr:sp macro="" textlink="">
      <xdr:nvSpPr>
        <xdr:cNvPr id="97" name="AutoShape 161">
          <a:extLst>
            <a:ext uri="{FF2B5EF4-FFF2-40B4-BE49-F238E27FC236}">
              <a16:creationId xmlns:a16="http://schemas.microsoft.com/office/drawing/2014/main" id="{9423394B-C0A7-4902-BF0B-30D890971FA4}"/>
            </a:ext>
          </a:extLst>
        </xdr:cNvPr>
        <xdr:cNvSpPr>
          <a:spLocks noChangeArrowheads="1"/>
        </xdr:cNvSpPr>
      </xdr:nvSpPr>
      <xdr:spPr bwMode="auto">
        <a:xfrm>
          <a:off x="1381125" y="8479720"/>
          <a:ext cx="13525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プロジェクト担当者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0</xdr:colOff>
      <xdr:row>55</xdr:row>
      <xdr:rowOff>126295</xdr:rowOff>
    </xdr:from>
    <xdr:to>
      <xdr:col>9</xdr:col>
      <xdr:colOff>247650</xdr:colOff>
      <xdr:row>59</xdr:row>
      <xdr:rowOff>76600</xdr:rowOff>
    </xdr:to>
    <xdr:sp macro="" textlink="">
      <xdr:nvSpPr>
        <xdr:cNvPr id="96" name="AutoShape 161">
          <a:extLst>
            <a:ext uri="{FF2B5EF4-FFF2-40B4-BE49-F238E27FC236}">
              <a16:creationId xmlns:a16="http://schemas.microsoft.com/office/drawing/2014/main" id="{3B53685D-57A4-4EEA-BDE1-A2E45DF12122}"/>
            </a:ext>
          </a:extLst>
        </xdr:cNvPr>
        <xdr:cNvSpPr>
          <a:spLocks noChangeArrowheads="1"/>
        </xdr:cNvSpPr>
      </xdr:nvSpPr>
      <xdr:spPr bwMode="auto">
        <a:xfrm>
          <a:off x="1381125" y="8022520"/>
          <a:ext cx="13525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3</xdr:col>
      <xdr:colOff>247714</xdr:colOff>
      <xdr:row>14</xdr:row>
      <xdr:rowOff>21193</xdr:rowOff>
    </xdr:from>
    <xdr:to>
      <xdr:col>6</xdr:col>
      <xdr:colOff>247651</xdr:colOff>
      <xdr:row>17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67</xdr:row>
      <xdr:rowOff>114300</xdr:rowOff>
    </xdr:from>
    <xdr:to>
      <xdr:col>34</xdr:col>
      <xdr:colOff>219075</xdr:colOff>
      <xdr:row>81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1043940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69</xdr:row>
      <xdr:rowOff>19050</xdr:rowOff>
    </xdr:from>
    <xdr:to>
      <xdr:col>24</xdr:col>
      <xdr:colOff>64510</xdr:colOff>
      <xdr:row>72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70</xdr:row>
      <xdr:rowOff>47625</xdr:rowOff>
    </xdr:from>
    <xdr:to>
      <xdr:col>27</xdr:col>
      <xdr:colOff>0</xdr:colOff>
      <xdr:row>71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73</xdr:row>
      <xdr:rowOff>66675</xdr:rowOff>
    </xdr:from>
    <xdr:to>
      <xdr:col>24</xdr:col>
      <xdr:colOff>95250</xdr:colOff>
      <xdr:row>76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74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73</xdr:row>
      <xdr:rowOff>47625</xdr:rowOff>
    </xdr:from>
    <xdr:to>
      <xdr:col>17</xdr:col>
      <xdr:colOff>161925</xdr:colOff>
      <xdr:row>76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74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76</xdr:row>
      <xdr:rowOff>66675</xdr:rowOff>
    </xdr:from>
    <xdr:to>
      <xdr:col>17</xdr:col>
      <xdr:colOff>142875</xdr:colOff>
      <xdr:row>78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79</xdr:row>
      <xdr:rowOff>19050</xdr:rowOff>
    </xdr:from>
    <xdr:to>
      <xdr:col>17</xdr:col>
      <xdr:colOff>200025</xdr:colOff>
      <xdr:row>81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79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72</xdr:row>
      <xdr:rowOff>66675</xdr:rowOff>
    </xdr:from>
    <xdr:to>
      <xdr:col>30</xdr:col>
      <xdr:colOff>266700</xdr:colOff>
      <xdr:row>74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72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73</xdr:row>
      <xdr:rowOff>66675</xdr:rowOff>
    </xdr:from>
    <xdr:to>
      <xdr:col>10</xdr:col>
      <xdr:colOff>161925</xdr:colOff>
      <xdr:row>75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73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73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69</xdr:row>
      <xdr:rowOff>9525</xdr:rowOff>
    </xdr:from>
    <xdr:to>
      <xdr:col>30</xdr:col>
      <xdr:colOff>190500</xdr:colOff>
      <xdr:row>71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69</xdr:row>
      <xdr:rowOff>9525</xdr:rowOff>
    </xdr:from>
    <xdr:to>
      <xdr:col>30</xdr:col>
      <xdr:colOff>190500</xdr:colOff>
      <xdr:row>70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69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69</xdr:row>
      <xdr:rowOff>104775</xdr:rowOff>
    </xdr:from>
    <xdr:to>
      <xdr:col>17</xdr:col>
      <xdr:colOff>123825</xdr:colOff>
      <xdr:row>69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69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72</xdr:row>
      <xdr:rowOff>66675</xdr:rowOff>
    </xdr:from>
    <xdr:to>
      <xdr:col>17</xdr:col>
      <xdr:colOff>104775</xdr:colOff>
      <xdr:row>72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71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75</xdr:row>
      <xdr:rowOff>66675</xdr:rowOff>
    </xdr:from>
    <xdr:to>
      <xdr:col>30</xdr:col>
      <xdr:colOff>247650</xdr:colOff>
      <xdr:row>77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1082040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76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78</xdr:row>
      <xdr:rowOff>85725</xdr:rowOff>
    </xdr:from>
    <xdr:to>
      <xdr:col>30</xdr:col>
      <xdr:colOff>247650</xdr:colOff>
      <xdr:row>81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1126807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79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75</xdr:row>
      <xdr:rowOff>133350</xdr:rowOff>
    </xdr:from>
    <xdr:to>
      <xdr:col>10</xdr:col>
      <xdr:colOff>76200</xdr:colOff>
      <xdr:row>76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75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77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77</xdr:row>
      <xdr:rowOff>85725</xdr:rowOff>
    </xdr:from>
    <xdr:to>
      <xdr:col>10</xdr:col>
      <xdr:colOff>76200</xdr:colOff>
      <xdr:row>78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1112520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71</xdr:row>
      <xdr:rowOff>0</xdr:rowOff>
    </xdr:from>
    <xdr:to>
      <xdr:col>10</xdr:col>
      <xdr:colOff>228600</xdr:colOff>
      <xdr:row>73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69</xdr:row>
      <xdr:rowOff>66675</xdr:rowOff>
    </xdr:from>
    <xdr:to>
      <xdr:col>10</xdr:col>
      <xdr:colOff>114300</xdr:colOff>
      <xdr:row>71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69</xdr:row>
      <xdr:rowOff>76200</xdr:rowOff>
    </xdr:from>
    <xdr:to>
      <xdr:col>15</xdr:col>
      <xdr:colOff>228600</xdr:colOff>
      <xdr:row>71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76</xdr:row>
      <xdr:rowOff>76200</xdr:rowOff>
    </xdr:from>
    <xdr:to>
      <xdr:col>24</xdr:col>
      <xdr:colOff>95250</xdr:colOff>
      <xdr:row>79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77</xdr:row>
      <xdr:rowOff>38100</xdr:rowOff>
    </xdr:from>
    <xdr:to>
      <xdr:col>28</xdr:col>
      <xdr:colOff>85725</xdr:colOff>
      <xdr:row>79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77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79</xdr:row>
      <xdr:rowOff>28575</xdr:rowOff>
    </xdr:from>
    <xdr:to>
      <xdr:col>10</xdr:col>
      <xdr:colOff>266700</xdr:colOff>
      <xdr:row>81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79</xdr:row>
      <xdr:rowOff>38100</xdr:rowOff>
    </xdr:from>
    <xdr:to>
      <xdr:col>15</xdr:col>
      <xdr:colOff>76200</xdr:colOff>
      <xdr:row>81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71</xdr:row>
      <xdr:rowOff>9525</xdr:rowOff>
    </xdr:from>
    <xdr:to>
      <xdr:col>17</xdr:col>
      <xdr:colOff>123825</xdr:colOff>
      <xdr:row>71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70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15</xdr:row>
      <xdr:rowOff>140256</xdr:rowOff>
    </xdr:from>
    <xdr:to>
      <xdr:col>13</xdr:col>
      <xdr:colOff>238125</xdr:colOff>
      <xdr:row>16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2311956"/>
          <a:ext cx="1924049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9</xdr:row>
      <xdr:rowOff>95250</xdr:rowOff>
    </xdr:from>
    <xdr:to>
      <xdr:col>16</xdr:col>
      <xdr:colOff>95250</xdr:colOff>
      <xdr:row>10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104775</xdr:colOff>
      <xdr:row>16</xdr:row>
      <xdr:rowOff>14288</xdr:rowOff>
    </xdr:from>
    <xdr:to>
      <xdr:col>23</xdr:col>
      <xdr:colOff>38100</xdr:colOff>
      <xdr:row>16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76825" y="2328863"/>
          <a:ext cx="13144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10</xdr:row>
      <xdr:rowOff>95250</xdr:rowOff>
    </xdr:from>
    <xdr:to>
      <xdr:col>16</xdr:col>
      <xdr:colOff>33338</xdr:colOff>
      <xdr:row>14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1552575"/>
          <a:ext cx="9525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238125</xdr:colOff>
      <xdr:row>14</xdr:row>
      <xdr:rowOff>38100</xdr:rowOff>
    </xdr:from>
    <xdr:to>
      <xdr:col>18</xdr:col>
      <xdr:colOff>104775</xdr:colOff>
      <xdr:row>17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29050" y="2066925"/>
          <a:ext cx="124777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20</xdr:row>
      <xdr:rowOff>123825</xdr:rowOff>
    </xdr:from>
    <xdr:to>
      <xdr:col>16</xdr:col>
      <xdr:colOff>104775</xdr:colOff>
      <xdr:row>21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009900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33338</xdr:colOff>
      <xdr:row>17</xdr:row>
      <xdr:rowOff>133350</xdr:rowOff>
    </xdr:from>
    <xdr:to>
      <xdr:col>16</xdr:col>
      <xdr:colOff>33338</xdr:colOff>
      <xdr:row>21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52938" y="2590800"/>
          <a:ext cx="0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13</xdr:row>
      <xdr:rowOff>114300</xdr:rowOff>
    </xdr:from>
    <xdr:to>
      <xdr:col>29</xdr:col>
      <xdr:colOff>114300</xdr:colOff>
      <xdr:row>18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14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  <xdr:twoCellAnchor>
    <xdr:from>
      <xdr:col>12</xdr:col>
      <xdr:colOff>266701</xdr:colOff>
      <xdr:row>32</xdr:row>
      <xdr:rowOff>85725</xdr:rowOff>
    </xdr:from>
    <xdr:to>
      <xdr:col>18</xdr:col>
      <xdr:colOff>28575</xdr:colOff>
      <xdr:row>37</xdr:row>
      <xdr:rowOff>0</xdr:rowOff>
    </xdr:to>
    <xdr:sp macro="" textlink="">
      <xdr:nvSpPr>
        <xdr:cNvPr id="69" name="Rectangle 145">
          <a:extLst>
            <a:ext uri="{FF2B5EF4-FFF2-40B4-BE49-F238E27FC236}">
              <a16:creationId xmlns:a16="http://schemas.microsoft.com/office/drawing/2014/main" id="{E1BBC5F1-B290-4A3A-AE54-A06BF9AF05C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10</xdr:col>
      <xdr:colOff>95250</xdr:colOff>
      <xdr:row>34</xdr:row>
      <xdr:rowOff>114300</xdr:rowOff>
    </xdr:from>
    <xdr:to>
      <xdr:col>12</xdr:col>
      <xdr:colOff>266701</xdr:colOff>
      <xdr:row>34</xdr:row>
      <xdr:rowOff>114300</xdr:rowOff>
    </xdr:to>
    <xdr:cxnSp macro="">
      <xdr:nvCxnSpPr>
        <xdr:cNvPr id="71" name="AutoShape 162">
          <a:extLst>
            <a:ext uri="{FF2B5EF4-FFF2-40B4-BE49-F238E27FC236}">
              <a16:creationId xmlns:a16="http://schemas.microsoft.com/office/drawing/2014/main" id="{CFF13845-E7DC-4C0C-AC11-DC92C109182F}"/>
            </a:ext>
          </a:extLst>
        </xdr:cNvPr>
        <xdr:cNvCxnSpPr>
          <a:cxnSpLocks noChangeShapeType="1"/>
          <a:endCxn id="69" idx="1"/>
        </xdr:cNvCxnSpPr>
      </xdr:nvCxnSpPr>
      <xdr:spPr bwMode="auto">
        <a:xfrm>
          <a:off x="2857500" y="1885950"/>
          <a:ext cx="72390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247649</xdr:colOff>
      <xdr:row>32</xdr:row>
      <xdr:rowOff>114300</xdr:rowOff>
    </xdr:from>
    <xdr:to>
      <xdr:col>11</xdr:col>
      <xdr:colOff>123825</xdr:colOff>
      <xdr:row>36</xdr:row>
      <xdr:rowOff>104775</xdr:rowOff>
    </xdr:to>
    <xdr:sp macro="" textlink="">
      <xdr:nvSpPr>
        <xdr:cNvPr id="72" name="AutoShape 165">
          <a:extLst>
            <a:ext uri="{FF2B5EF4-FFF2-40B4-BE49-F238E27FC236}">
              <a16:creationId xmlns:a16="http://schemas.microsoft.com/office/drawing/2014/main" id="{2EB8469B-7669-4541-9E2F-C9EFF066013D}"/>
            </a:ext>
          </a:extLst>
        </xdr:cNvPr>
        <xdr:cNvSpPr>
          <a:spLocks noChangeArrowheads="1"/>
        </xdr:cNvSpPr>
      </xdr:nvSpPr>
      <xdr:spPr bwMode="auto">
        <a:xfrm>
          <a:off x="135254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登録用プロジェクト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15</xdr:col>
      <xdr:colOff>76200</xdr:colOff>
      <xdr:row>28</xdr:row>
      <xdr:rowOff>0</xdr:rowOff>
    </xdr:from>
    <xdr:to>
      <xdr:col>15</xdr:col>
      <xdr:colOff>219075</xdr:colOff>
      <xdr:row>29</xdr:row>
      <xdr:rowOff>0</xdr:rowOff>
    </xdr:to>
    <xdr:sp macro="" textlink="">
      <xdr:nvSpPr>
        <xdr:cNvPr id="73" name="Oval 167">
          <a:extLst>
            <a:ext uri="{FF2B5EF4-FFF2-40B4-BE49-F238E27FC236}">
              <a16:creationId xmlns:a16="http://schemas.microsoft.com/office/drawing/2014/main" id="{ED3A254D-EED9-4696-898B-511921782C49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40</xdr:row>
      <xdr:rowOff>110137</xdr:rowOff>
    </xdr:from>
    <xdr:to>
      <xdr:col>15</xdr:col>
      <xdr:colOff>219075</xdr:colOff>
      <xdr:row>41</xdr:row>
      <xdr:rowOff>119661</xdr:rowOff>
    </xdr:to>
    <xdr:grpSp>
      <xdr:nvGrpSpPr>
        <xdr:cNvPr id="74" name="Group 168">
          <a:extLst>
            <a:ext uri="{FF2B5EF4-FFF2-40B4-BE49-F238E27FC236}">
              <a16:creationId xmlns:a16="http://schemas.microsoft.com/office/drawing/2014/main" id="{BB58E526-2C9D-4390-A153-4DA2376CC8A5}"/>
            </a:ext>
          </a:extLst>
        </xdr:cNvPr>
        <xdr:cNvGrpSpPr>
          <a:grpSpLocks/>
        </xdr:cNvGrpSpPr>
      </xdr:nvGrpSpPr>
      <xdr:grpSpPr bwMode="auto">
        <a:xfrm>
          <a:off x="4219575" y="5863237"/>
          <a:ext cx="142875" cy="152399"/>
          <a:chOff x="671" y="631"/>
          <a:chExt cx="15" cy="16"/>
        </a:xfrm>
      </xdr:grpSpPr>
      <xdr:sp macro="" textlink="">
        <xdr:nvSpPr>
          <xdr:cNvPr id="75" name="Oval 169">
            <a:extLst>
              <a:ext uri="{FF2B5EF4-FFF2-40B4-BE49-F238E27FC236}">
                <a16:creationId xmlns:a16="http://schemas.microsoft.com/office/drawing/2014/main" id="{22D11D1A-9BD1-4E12-8427-CF4D533D44E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6" name="Oval 170">
            <a:extLst>
              <a:ext uri="{FF2B5EF4-FFF2-40B4-BE49-F238E27FC236}">
                <a16:creationId xmlns:a16="http://schemas.microsoft.com/office/drawing/2014/main" id="{DD957837-3920-49B0-A947-F1A72C56E3AD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147638</xdr:colOff>
      <xdr:row>29</xdr:row>
      <xdr:rowOff>0</xdr:rowOff>
    </xdr:from>
    <xdr:to>
      <xdr:col>15</xdr:col>
      <xdr:colOff>147638</xdr:colOff>
      <xdr:row>32</xdr:row>
      <xdr:rowOff>85725</xdr:rowOff>
    </xdr:to>
    <xdr:cxnSp macro="">
      <xdr:nvCxnSpPr>
        <xdr:cNvPr id="78" name="AutoShape 183">
          <a:extLst>
            <a:ext uri="{FF2B5EF4-FFF2-40B4-BE49-F238E27FC236}">
              <a16:creationId xmlns:a16="http://schemas.microsoft.com/office/drawing/2014/main" id="{6C853B3C-8130-40DB-902A-D81388251628}"/>
            </a:ext>
          </a:extLst>
        </xdr:cNvPr>
        <xdr:cNvCxnSpPr>
          <a:cxnSpLocks noChangeShapeType="1"/>
          <a:stCxn id="73" idx="4"/>
          <a:endCxn id="69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247650</xdr:colOff>
      <xdr:row>32</xdr:row>
      <xdr:rowOff>135820</xdr:rowOff>
    </xdr:from>
    <xdr:to>
      <xdr:col>24</xdr:col>
      <xdr:colOff>152400</xdr:colOff>
      <xdr:row>36</xdr:row>
      <xdr:rowOff>86125</xdr:rowOff>
    </xdr:to>
    <xdr:sp macro="" textlink="">
      <xdr:nvSpPr>
        <xdr:cNvPr id="80" name="AutoShape 161">
          <a:extLst>
            <a:ext uri="{FF2B5EF4-FFF2-40B4-BE49-F238E27FC236}">
              <a16:creationId xmlns:a16="http://schemas.microsoft.com/office/drawing/2014/main" id="{84147EB7-98AA-4EF6-B28F-A3654768BEFF}"/>
            </a:ext>
          </a:extLst>
        </xdr:cNvPr>
        <xdr:cNvSpPr>
          <a:spLocks noChangeArrowheads="1"/>
        </xdr:cNvSpPr>
      </xdr:nvSpPr>
      <xdr:spPr bwMode="auto">
        <a:xfrm>
          <a:off x="577215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57150</xdr:colOff>
      <xdr:row>34</xdr:row>
      <xdr:rowOff>110973</xdr:rowOff>
    </xdr:from>
    <xdr:to>
      <xdr:col>20</xdr:col>
      <xdr:colOff>247650</xdr:colOff>
      <xdr:row>34</xdr:row>
      <xdr:rowOff>114300</xdr:rowOff>
    </xdr:to>
    <xdr:cxnSp macro="">
      <xdr:nvCxnSpPr>
        <xdr:cNvPr id="82" name="AutoShape 162">
          <a:extLst>
            <a:ext uri="{FF2B5EF4-FFF2-40B4-BE49-F238E27FC236}">
              <a16:creationId xmlns:a16="http://schemas.microsoft.com/office/drawing/2014/main" id="{6B365E41-1A2A-4B81-9CE8-8F90170C8D03}"/>
            </a:ext>
          </a:extLst>
        </xdr:cNvPr>
        <xdr:cNvCxnSpPr>
          <a:cxnSpLocks noChangeShapeType="1"/>
          <a:endCxn id="80" idx="2"/>
        </xdr:cNvCxnSpPr>
      </xdr:nvCxnSpPr>
      <xdr:spPr bwMode="auto">
        <a:xfrm flipV="1">
          <a:off x="5029200" y="1882623"/>
          <a:ext cx="742950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147638</xdr:colOff>
      <xdr:row>37</xdr:row>
      <xdr:rowOff>0</xdr:rowOff>
    </xdr:from>
    <xdr:to>
      <xdr:col>15</xdr:col>
      <xdr:colOff>147638</xdr:colOff>
      <xdr:row>40</xdr:row>
      <xdr:rowOff>129187</xdr:rowOff>
    </xdr:to>
    <xdr:cxnSp macro="">
      <xdr:nvCxnSpPr>
        <xdr:cNvPr id="85" name="AutoShape 183">
          <a:extLst>
            <a:ext uri="{FF2B5EF4-FFF2-40B4-BE49-F238E27FC236}">
              <a16:creationId xmlns:a16="http://schemas.microsoft.com/office/drawing/2014/main" id="{B4040D6B-5937-428F-A862-BD28CE02B4A2}"/>
            </a:ext>
          </a:extLst>
        </xdr:cNvPr>
        <xdr:cNvCxnSpPr>
          <a:cxnSpLocks noChangeShapeType="1"/>
          <a:stCxn id="69" idx="2"/>
          <a:endCxn id="76" idx="0"/>
        </xdr:cNvCxnSpPr>
      </xdr:nvCxnSpPr>
      <xdr:spPr bwMode="auto">
        <a:xfrm>
          <a:off x="4291013" y="5324475"/>
          <a:ext cx="0" cy="5578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12</xdr:col>
      <xdr:colOff>266701</xdr:colOff>
      <xdr:row>52</xdr:row>
      <xdr:rowOff>85725</xdr:rowOff>
    </xdr:from>
    <xdr:to>
      <xdr:col>18</xdr:col>
      <xdr:colOff>28575</xdr:colOff>
      <xdr:row>57</xdr:row>
      <xdr:rowOff>0</xdr:rowOff>
    </xdr:to>
    <xdr:sp macro="" textlink="">
      <xdr:nvSpPr>
        <xdr:cNvPr id="77" name="Rectangle 145">
          <a:extLst>
            <a:ext uri="{FF2B5EF4-FFF2-40B4-BE49-F238E27FC236}">
              <a16:creationId xmlns:a16="http://schemas.microsoft.com/office/drawing/2014/main" id="{4C1E679B-7147-4FA9-95DA-57B1CE107F02}"/>
            </a:ext>
          </a:extLst>
        </xdr:cNvPr>
        <xdr:cNvSpPr>
          <a:spLocks noChangeArrowheads="1"/>
        </xdr:cNvSpPr>
      </xdr:nvSpPr>
      <xdr:spPr bwMode="auto">
        <a:xfrm>
          <a:off x="3581401" y="75533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</a:t>
          </a:r>
        </a:p>
      </xdr:txBody>
    </xdr:sp>
    <xdr:clientData/>
  </xdr:twoCellAnchor>
  <xdr:twoCellAnchor>
    <xdr:from>
      <xdr:col>10</xdr:col>
      <xdr:colOff>95250</xdr:colOff>
      <xdr:row>54</xdr:row>
      <xdr:rowOff>114300</xdr:rowOff>
    </xdr:from>
    <xdr:to>
      <xdr:col>12</xdr:col>
      <xdr:colOff>266701</xdr:colOff>
      <xdr:row>54</xdr:row>
      <xdr:rowOff>114300</xdr:rowOff>
    </xdr:to>
    <xdr:cxnSp macro="">
      <xdr:nvCxnSpPr>
        <xdr:cNvPr id="79" name="AutoShape 162">
          <a:extLst>
            <a:ext uri="{FF2B5EF4-FFF2-40B4-BE49-F238E27FC236}">
              <a16:creationId xmlns:a16="http://schemas.microsoft.com/office/drawing/2014/main" id="{86574D24-E7FA-424B-9BBD-355AEE88A3FB}"/>
            </a:ext>
          </a:extLst>
        </xdr:cNvPr>
        <xdr:cNvCxnSpPr>
          <a:cxnSpLocks noChangeShapeType="1"/>
          <a:endCxn id="77" idx="1"/>
        </xdr:cNvCxnSpPr>
      </xdr:nvCxnSpPr>
      <xdr:spPr bwMode="auto">
        <a:xfrm>
          <a:off x="2857500" y="7867650"/>
          <a:ext cx="72390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180974</xdr:colOff>
      <xdr:row>58</xdr:row>
      <xdr:rowOff>9525</xdr:rowOff>
    </xdr:from>
    <xdr:to>
      <xdr:col>27</xdr:col>
      <xdr:colOff>57150</xdr:colOff>
      <xdr:row>62</xdr:row>
      <xdr:rowOff>0</xdr:rowOff>
    </xdr:to>
    <xdr:sp macro="" textlink="">
      <xdr:nvSpPr>
        <xdr:cNvPr id="81" name="AutoShape 165">
          <a:extLst>
            <a:ext uri="{FF2B5EF4-FFF2-40B4-BE49-F238E27FC236}">
              <a16:creationId xmlns:a16="http://schemas.microsoft.com/office/drawing/2014/main" id="{7C52E857-F68D-4260-937C-73D543124289}"/>
            </a:ext>
          </a:extLst>
        </xdr:cNvPr>
        <xdr:cNvSpPr>
          <a:spLocks noChangeArrowheads="1"/>
        </xdr:cNvSpPr>
      </xdr:nvSpPr>
      <xdr:spPr bwMode="auto">
        <a:xfrm>
          <a:off x="5705474" y="8334375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ユーザ別従事プロジェクト一覧</a:t>
          </a:r>
        </a:p>
      </xdr:txBody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219075</xdr:colOff>
      <xdr:row>49</xdr:row>
      <xdr:rowOff>0</xdr:rowOff>
    </xdr:to>
    <xdr:sp macro="" textlink="">
      <xdr:nvSpPr>
        <xdr:cNvPr id="83" name="Oval 167">
          <a:extLst>
            <a:ext uri="{FF2B5EF4-FFF2-40B4-BE49-F238E27FC236}">
              <a16:creationId xmlns:a16="http://schemas.microsoft.com/office/drawing/2014/main" id="{B368B7D4-F01A-4CCE-88CA-79762133DEA0}"/>
            </a:ext>
          </a:extLst>
        </xdr:cNvPr>
        <xdr:cNvSpPr>
          <a:spLocks noChangeArrowheads="1"/>
        </xdr:cNvSpPr>
      </xdr:nvSpPr>
      <xdr:spPr bwMode="auto">
        <a:xfrm>
          <a:off x="4219575" y="68961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60</xdr:row>
      <xdr:rowOff>110137</xdr:rowOff>
    </xdr:from>
    <xdr:to>
      <xdr:col>15</xdr:col>
      <xdr:colOff>219075</xdr:colOff>
      <xdr:row>61</xdr:row>
      <xdr:rowOff>119661</xdr:rowOff>
    </xdr:to>
    <xdr:grpSp>
      <xdr:nvGrpSpPr>
        <xdr:cNvPr id="84" name="Group 168">
          <a:extLst>
            <a:ext uri="{FF2B5EF4-FFF2-40B4-BE49-F238E27FC236}">
              <a16:creationId xmlns:a16="http://schemas.microsoft.com/office/drawing/2014/main" id="{440650C1-9625-41FD-A15E-1C1570F393B2}"/>
            </a:ext>
          </a:extLst>
        </xdr:cNvPr>
        <xdr:cNvGrpSpPr>
          <a:grpSpLocks/>
        </xdr:cNvGrpSpPr>
      </xdr:nvGrpSpPr>
      <xdr:grpSpPr bwMode="auto">
        <a:xfrm>
          <a:off x="4219575" y="8720737"/>
          <a:ext cx="142875" cy="152399"/>
          <a:chOff x="671" y="631"/>
          <a:chExt cx="15" cy="16"/>
        </a:xfrm>
      </xdr:grpSpPr>
      <xdr:sp macro="" textlink="">
        <xdr:nvSpPr>
          <xdr:cNvPr id="86" name="Oval 169">
            <a:extLst>
              <a:ext uri="{FF2B5EF4-FFF2-40B4-BE49-F238E27FC236}">
                <a16:creationId xmlns:a16="http://schemas.microsoft.com/office/drawing/2014/main" id="{4DB580AA-FF90-499B-940E-22E3D1F42B5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7" name="Oval 170">
            <a:extLst>
              <a:ext uri="{FF2B5EF4-FFF2-40B4-BE49-F238E27FC236}">
                <a16:creationId xmlns:a16="http://schemas.microsoft.com/office/drawing/2014/main" id="{793D8484-5C22-4707-9A19-DD84796F0C4C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147638</xdr:colOff>
      <xdr:row>49</xdr:row>
      <xdr:rowOff>0</xdr:rowOff>
    </xdr:from>
    <xdr:to>
      <xdr:col>15</xdr:col>
      <xdr:colOff>147638</xdr:colOff>
      <xdr:row>52</xdr:row>
      <xdr:rowOff>85725</xdr:rowOff>
    </xdr:to>
    <xdr:cxnSp macro="">
      <xdr:nvCxnSpPr>
        <xdr:cNvPr id="88" name="AutoShape 183">
          <a:extLst>
            <a:ext uri="{FF2B5EF4-FFF2-40B4-BE49-F238E27FC236}">
              <a16:creationId xmlns:a16="http://schemas.microsoft.com/office/drawing/2014/main" id="{F7765771-978A-4D79-AA64-3A2A837CE1D8}"/>
            </a:ext>
          </a:extLst>
        </xdr:cNvPr>
        <xdr:cNvCxnSpPr>
          <a:cxnSpLocks noChangeShapeType="1"/>
          <a:stCxn id="83" idx="4"/>
          <a:endCxn id="77" idx="0"/>
        </xdr:cNvCxnSpPr>
      </xdr:nvCxnSpPr>
      <xdr:spPr bwMode="auto">
        <a:xfrm>
          <a:off x="4291013" y="70389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18</xdr:col>
      <xdr:colOff>57150</xdr:colOff>
      <xdr:row>54</xdr:row>
      <xdr:rowOff>110973</xdr:rowOff>
    </xdr:from>
    <xdr:to>
      <xdr:col>20</xdr:col>
      <xdr:colOff>247650</xdr:colOff>
      <xdr:row>54</xdr:row>
      <xdr:rowOff>114300</xdr:rowOff>
    </xdr:to>
    <xdr:cxnSp macro="">
      <xdr:nvCxnSpPr>
        <xdr:cNvPr id="90" name="AutoShape 162">
          <a:extLst>
            <a:ext uri="{FF2B5EF4-FFF2-40B4-BE49-F238E27FC236}">
              <a16:creationId xmlns:a16="http://schemas.microsoft.com/office/drawing/2014/main" id="{C9E92701-5DCD-477F-B690-04EB3D762B31}"/>
            </a:ext>
          </a:extLst>
        </xdr:cNvPr>
        <xdr:cNvCxnSpPr>
          <a:cxnSpLocks noChangeShapeType="1"/>
        </xdr:cNvCxnSpPr>
      </xdr:nvCxnSpPr>
      <xdr:spPr bwMode="auto">
        <a:xfrm flipV="1">
          <a:off x="5029200" y="7864323"/>
          <a:ext cx="742950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147638</xdr:colOff>
      <xdr:row>57</xdr:row>
      <xdr:rowOff>0</xdr:rowOff>
    </xdr:from>
    <xdr:to>
      <xdr:col>15</xdr:col>
      <xdr:colOff>147638</xdr:colOff>
      <xdr:row>60</xdr:row>
      <xdr:rowOff>129187</xdr:rowOff>
    </xdr:to>
    <xdr:cxnSp macro="">
      <xdr:nvCxnSpPr>
        <xdr:cNvPr id="91" name="AutoShape 183">
          <a:extLst>
            <a:ext uri="{FF2B5EF4-FFF2-40B4-BE49-F238E27FC236}">
              <a16:creationId xmlns:a16="http://schemas.microsoft.com/office/drawing/2014/main" id="{A850593F-E7FA-4936-BE48-94532AB5D25A}"/>
            </a:ext>
          </a:extLst>
        </xdr:cNvPr>
        <xdr:cNvCxnSpPr>
          <a:cxnSpLocks noChangeShapeType="1"/>
          <a:stCxn id="77" idx="2"/>
          <a:endCxn id="87" idx="0"/>
        </xdr:cNvCxnSpPr>
      </xdr:nvCxnSpPr>
      <xdr:spPr bwMode="auto">
        <a:xfrm>
          <a:off x="4291013" y="8181975"/>
          <a:ext cx="0" cy="5578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19050</xdr:colOff>
      <xdr:row>51</xdr:row>
      <xdr:rowOff>76200</xdr:rowOff>
    </xdr:from>
    <xdr:to>
      <xdr:col>9</xdr:col>
      <xdr:colOff>247649</xdr:colOff>
      <xdr:row>56</xdr:row>
      <xdr:rowOff>53582</xdr:rowOff>
    </xdr:to>
    <xdr:sp macro="" textlink="">
      <xdr:nvSpPr>
        <xdr:cNvPr id="92" name="AutoShape 110">
          <a:extLst>
            <a:ext uri="{FF2B5EF4-FFF2-40B4-BE49-F238E27FC236}">
              <a16:creationId xmlns:a16="http://schemas.microsoft.com/office/drawing/2014/main" id="{7D1543C8-2B77-4610-8034-C15CFD8ADCC3}"/>
            </a:ext>
          </a:extLst>
        </xdr:cNvPr>
        <xdr:cNvSpPr>
          <a:spLocks noChangeArrowheads="1"/>
        </xdr:cNvSpPr>
      </xdr:nvSpPr>
      <xdr:spPr bwMode="auto">
        <a:xfrm>
          <a:off x="1400175" y="7400925"/>
          <a:ext cx="1333499" cy="69175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プロジェクト作成要求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9525</xdr:colOff>
      <xdr:row>48</xdr:row>
      <xdr:rowOff>95250</xdr:rowOff>
    </xdr:from>
    <xdr:to>
      <xdr:col>9</xdr:col>
      <xdr:colOff>238124</xdr:colOff>
      <xdr:row>52</xdr:row>
      <xdr:rowOff>47625</xdr:rowOff>
    </xdr:to>
    <xdr:sp macro="" textlink="">
      <xdr:nvSpPr>
        <xdr:cNvPr id="93" name="AutoShape 110">
          <a:extLst>
            <a:ext uri="{FF2B5EF4-FFF2-40B4-BE49-F238E27FC236}">
              <a16:creationId xmlns:a16="http://schemas.microsoft.com/office/drawing/2014/main" id="{EABE7DDB-FC7E-44B5-A032-33A93E3C2857}"/>
            </a:ext>
          </a:extLst>
        </xdr:cNvPr>
        <xdr:cNvSpPr>
          <a:spLocks noChangeArrowheads="1"/>
        </xdr:cNvSpPr>
      </xdr:nvSpPr>
      <xdr:spPr bwMode="auto">
        <a:xfrm>
          <a:off x="1390650" y="6991350"/>
          <a:ext cx="1333499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プロジェクトテーブル</a:t>
          </a:r>
        </a:p>
      </xdr:txBody>
    </xdr:sp>
    <xdr:clientData/>
  </xdr:twoCellAnchor>
  <xdr:twoCellAnchor>
    <xdr:from>
      <xdr:col>21</xdr:col>
      <xdr:colOff>123825</xdr:colOff>
      <xdr:row>52</xdr:row>
      <xdr:rowOff>76200</xdr:rowOff>
    </xdr:from>
    <xdr:to>
      <xdr:col>26</xdr:col>
      <xdr:colOff>76199</xdr:colOff>
      <xdr:row>57</xdr:row>
      <xdr:rowOff>53582</xdr:rowOff>
    </xdr:to>
    <xdr:sp macro="" textlink="">
      <xdr:nvSpPr>
        <xdr:cNvPr id="94" name="AutoShape 110">
          <a:extLst>
            <a:ext uri="{FF2B5EF4-FFF2-40B4-BE49-F238E27FC236}">
              <a16:creationId xmlns:a16="http://schemas.microsoft.com/office/drawing/2014/main" id="{9977D7BA-94A4-4E38-983B-B95CA705C0AA}"/>
            </a:ext>
          </a:extLst>
        </xdr:cNvPr>
        <xdr:cNvSpPr>
          <a:spLocks noChangeArrowheads="1"/>
        </xdr:cNvSpPr>
      </xdr:nvSpPr>
      <xdr:spPr bwMode="auto">
        <a:xfrm>
          <a:off x="5924550" y="7543800"/>
          <a:ext cx="1333499" cy="69175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プロジェクト作成要求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49</xdr:row>
      <xdr:rowOff>95250</xdr:rowOff>
    </xdr:from>
    <xdr:to>
      <xdr:col>26</xdr:col>
      <xdr:colOff>66674</xdr:colOff>
      <xdr:row>53</xdr:row>
      <xdr:rowOff>47625</xdr:rowOff>
    </xdr:to>
    <xdr:sp macro="" textlink="">
      <xdr:nvSpPr>
        <xdr:cNvPr id="95" name="AutoShape 110">
          <a:extLst>
            <a:ext uri="{FF2B5EF4-FFF2-40B4-BE49-F238E27FC236}">
              <a16:creationId xmlns:a16="http://schemas.microsoft.com/office/drawing/2014/main" id="{B9EF35EF-1912-4BCD-B762-BEC85BB15A28}"/>
            </a:ext>
          </a:extLst>
        </xdr:cNvPr>
        <xdr:cNvSpPr>
          <a:spLocks noChangeArrowheads="1"/>
        </xdr:cNvSpPr>
      </xdr:nvSpPr>
      <xdr:spPr bwMode="auto">
        <a:xfrm>
          <a:off x="5915025" y="7134225"/>
          <a:ext cx="1333499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プロジェクトテーブル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25</xdr:row>
      <xdr:rowOff>114300</xdr:rowOff>
    </xdr:from>
    <xdr:to>
      <xdr:col>34</xdr:col>
      <xdr:colOff>219075</xdr:colOff>
      <xdr:row>39</xdr:row>
      <xdr:rowOff>66675</xdr:rowOff>
    </xdr:to>
    <xdr:sp macro="" textlink="">
      <xdr:nvSpPr>
        <xdr:cNvPr id="3" name="Rectangle 322">
          <a:extLst>
            <a:ext uri="{FF2B5EF4-FFF2-40B4-BE49-F238E27FC236}">
              <a16:creationId xmlns:a16="http://schemas.microsoft.com/office/drawing/2014/main" id="{EDE9FE50-E35D-469D-8D04-C77BDDDA1073}"/>
            </a:ext>
          </a:extLst>
        </xdr:cNvPr>
        <xdr:cNvSpPr>
          <a:spLocks noChangeArrowheads="1"/>
        </xdr:cNvSpPr>
      </xdr:nvSpPr>
      <xdr:spPr bwMode="auto">
        <a:xfrm>
          <a:off x="2352675" y="643890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27</xdr:row>
      <xdr:rowOff>19050</xdr:rowOff>
    </xdr:from>
    <xdr:to>
      <xdr:col>24</xdr:col>
      <xdr:colOff>64510</xdr:colOff>
      <xdr:row>30</xdr:row>
      <xdr:rowOff>114300</xdr:rowOff>
    </xdr:to>
    <xdr:sp macro="" textlink="">
      <xdr:nvSpPr>
        <xdr:cNvPr id="4" name="AutoShape 323">
          <a:extLst>
            <a:ext uri="{FF2B5EF4-FFF2-40B4-BE49-F238E27FC236}">
              <a16:creationId xmlns:a16="http://schemas.microsoft.com/office/drawing/2014/main" id="{E6BD7437-81FE-4229-95C6-B314489E1E1C}"/>
            </a:ext>
          </a:extLst>
        </xdr:cNvPr>
        <xdr:cNvSpPr>
          <a:spLocks noChangeArrowheads="1"/>
        </xdr:cNvSpPr>
      </xdr:nvSpPr>
      <xdr:spPr bwMode="auto">
        <a:xfrm>
          <a:off x="6079115" y="6629400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28</xdr:row>
      <xdr:rowOff>47625</xdr:rowOff>
    </xdr:from>
    <xdr:to>
      <xdr:col>27</xdr:col>
      <xdr:colOff>0</xdr:colOff>
      <xdr:row>29</xdr:row>
      <xdr:rowOff>85725</xdr:rowOff>
    </xdr:to>
    <xdr:sp macro="" textlink="">
      <xdr:nvSpPr>
        <xdr:cNvPr id="5" name="Text Box 324">
          <a:extLst>
            <a:ext uri="{FF2B5EF4-FFF2-40B4-BE49-F238E27FC236}">
              <a16:creationId xmlns:a16="http://schemas.microsoft.com/office/drawing/2014/main" id="{F039C765-AC17-4D9E-A63A-019B4BF6129C}"/>
            </a:ext>
          </a:extLst>
        </xdr:cNvPr>
        <xdr:cNvSpPr txBox="1">
          <a:spLocks noChangeArrowheads="1"/>
        </xdr:cNvSpPr>
      </xdr:nvSpPr>
      <xdr:spPr bwMode="auto">
        <a:xfrm>
          <a:off x="6915150" y="680085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31</xdr:row>
      <xdr:rowOff>66675</xdr:rowOff>
    </xdr:from>
    <xdr:to>
      <xdr:col>24</xdr:col>
      <xdr:colOff>95250</xdr:colOff>
      <xdr:row>34</xdr:row>
      <xdr:rowOff>0</xdr:rowOff>
    </xdr:to>
    <xdr:sp macro="" textlink="">
      <xdr:nvSpPr>
        <xdr:cNvPr id="6" name="AutoShape 325">
          <a:extLst>
            <a:ext uri="{FF2B5EF4-FFF2-40B4-BE49-F238E27FC236}">
              <a16:creationId xmlns:a16="http://schemas.microsoft.com/office/drawing/2014/main" id="{1DC64ECA-4F47-4F34-9429-2CF0657D013F}"/>
            </a:ext>
          </a:extLst>
        </xdr:cNvPr>
        <xdr:cNvSpPr>
          <a:spLocks noChangeArrowheads="1"/>
        </xdr:cNvSpPr>
      </xdr:nvSpPr>
      <xdr:spPr bwMode="auto">
        <a:xfrm>
          <a:off x="6057900" y="724852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32</xdr:row>
      <xdr:rowOff>11287</xdr:rowOff>
    </xdr:from>
    <xdr:ext cx="249299" cy="186974"/>
    <xdr:sp macro="" textlink="">
      <xdr:nvSpPr>
        <xdr:cNvPr id="7" name="Text Box 326">
          <a:extLst>
            <a:ext uri="{FF2B5EF4-FFF2-40B4-BE49-F238E27FC236}">
              <a16:creationId xmlns:a16="http://schemas.microsoft.com/office/drawing/2014/main" id="{D0CF03C5-0C5A-4305-997B-F60245215568}"/>
            </a:ext>
          </a:extLst>
        </xdr:cNvPr>
        <xdr:cNvSpPr txBox="1">
          <a:spLocks noChangeArrowheads="1"/>
        </xdr:cNvSpPr>
      </xdr:nvSpPr>
      <xdr:spPr bwMode="auto">
        <a:xfrm>
          <a:off x="6915150" y="7336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31</xdr:row>
      <xdr:rowOff>47625</xdr:rowOff>
    </xdr:from>
    <xdr:to>
      <xdr:col>17</xdr:col>
      <xdr:colOff>161925</xdr:colOff>
      <xdr:row>34</xdr:row>
      <xdr:rowOff>19050</xdr:rowOff>
    </xdr:to>
    <xdr:sp macro="" textlink="">
      <xdr:nvSpPr>
        <xdr:cNvPr id="8" name="laptop">
          <a:extLst>
            <a:ext uri="{FF2B5EF4-FFF2-40B4-BE49-F238E27FC236}">
              <a16:creationId xmlns:a16="http://schemas.microsoft.com/office/drawing/2014/main" id="{07E0CF13-333E-4E67-9A70-995FF6813C0F}"/>
            </a:ext>
          </a:extLst>
        </xdr:cNvPr>
        <xdr:cNvSpPr>
          <a:spLocks noEditPoints="1" noChangeArrowheads="1"/>
        </xdr:cNvSpPr>
      </xdr:nvSpPr>
      <xdr:spPr bwMode="auto">
        <a:xfrm>
          <a:off x="4410075" y="722947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32</xdr:row>
      <xdr:rowOff>11287</xdr:rowOff>
    </xdr:from>
    <xdr:ext cx="249299" cy="186974"/>
    <xdr:sp macro="" textlink="">
      <xdr:nvSpPr>
        <xdr:cNvPr id="9" name="Text Box 328">
          <a:extLst>
            <a:ext uri="{FF2B5EF4-FFF2-40B4-BE49-F238E27FC236}">
              <a16:creationId xmlns:a16="http://schemas.microsoft.com/office/drawing/2014/main" id="{CDDB91FC-7432-46FB-B20C-1963D1693CAD}"/>
            </a:ext>
          </a:extLst>
        </xdr:cNvPr>
        <xdr:cNvSpPr txBox="1">
          <a:spLocks noChangeArrowheads="1"/>
        </xdr:cNvSpPr>
      </xdr:nvSpPr>
      <xdr:spPr bwMode="auto">
        <a:xfrm>
          <a:off x="5162550" y="7336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34</xdr:row>
      <xdr:rowOff>66675</xdr:rowOff>
    </xdr:from>
    <xdr:to>
      <xdr:col>17</xdr:col>
      <xdr:colOff>142875</xdr:colOff>
      <xdr:row>36</xdr:row>
      <xdr:rowOff>38100</xdr:rowOff>
    </xdr:to>
    <xdr:sp macro="" textlink="">
      <xdr:nvSpPr>
        <xdr:cNvPr id="10" name="Text Box 329">
          <a:extLst>
            <a:ext uri="{FF2B5EF4-FFF2-40B4-BE49-F238E27FC236}">
              <a16:creationId xmlns:a16="http://schemas.microsoft.com/office/drawing/2014/main" id="{C0F7C4FE-F1CB-46DC-8AE4-24F8BE83168F}"/>
            </a:ext>
          </a:extLst>
        </xdr:cNvPr>
        <xdr:cNvSpPr txBox="1">
          <a:spLocks noChangeArrowheads="1"/>
        </xdr:cNvSpPr>
      </xdr:nvSpPr>
      <xdr:spPr bwMode="auto">
        <a:xfrm>
          <a:off x="4429125" y="767715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37</xdr:row>
      <xdr:rowOff>19050</xdr:rowOff>
    </xdr:from>
    <xdr:to>
      <xdr:col>17</xdr:col>
      <xdr:colOff>200025</xdr:colOff>
      <xdr:row>39</xdr:row>
      <xdr:rowOff>9525</xdr:rowOff>
    </xdr:to>
    <xdr:sp macro="" textlink="">
      <xdr:nvSpPr>
        <xdr:cNvPr id="11" name="Rectangle 330">
          <a:extLst>
            <a:ext uri="{FF2B5EF4-FFF2-40B4-BE49-F238E27FC236}">
              <a16:creationId xmlns:a16="http://schemas.microsoft.com/office/drawing/2014/main" id="{25B621E6-3A2B-46F1-82B8-121E54AF4DFA}"/>
            </a:ext>
          </a:extLst>
        </xdr:cNvPr>
        <xdr:cNvSpPr>
          <a:spLocks noChangeArrowheads="1"/>
        </xdr:cNvSpPr>
      </xdr:nvSpPr>
      <xdr:spPr bwMode="auto">
        <a:xfrm>
          <a:off x="4362450" y="805815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37</xdr:row>
      <xdr:rowOff>68437</xdr:rowOff>
    </xdr:from>
    <xdr:ext cx="826380" cy="186974"/>
    <xdr:sp macro="" textlink="">
      <xdr:nvSpPr>
        <xdr:cNvPr id="12" name="Text Box 331">
          <a:extLst>
            <a:ext uri="{FF2B5EF4-FFF2-40B4-BE49-F238E27FC236}">
              <a16:creationId xmlns:a16="http://schemas.microsoft.com/office/drawing/2014/main" id="{3BB2D135-8821-444F-AA57-395DCE3D4177}"/>
            </a:ext>
          </a:extLst>
        </xdr:cNvPr>
        <xdr:cNvSpPr txBox="1">
          <a:spLocks noChangeArrowheads="1"/>
        </xdr:cNvSpPr>
      </xdr:nvSpPr>
      <xdr:spPr bwMode="auto">
        <a:xfrm>
          <a:off x="5162550" y="81075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30</xdr:row>
      <xdr:rowOff>66675</xdr:rowOff>
    </xdr:from>
    <xdr:to>
      <xdr:col>30</xdr:col>
      <xdr:colOff>266700</xdr:colOff>
      <xdr:row>32</xdr:row>
      <xdr:rowOff>95250</xdr:rowOff>
    </xdr:to>
    <xdr:sp macro="" textlink="">
      <xdr:nvSpPr>
        <xdr:cNvPr id="13" name="AutoShape 332">
          <a:extLst>
            <a:ext uri="{FF2B5EF4-FFF2-40B4-BE49-F238E27FC236}">
              <a16:creationId xmlns:a16="http://schemas.microsoft.com/office/drawing/2014/main" id="{2DD75D20-B7F1-4A4E-815E-FE22EC81153B}"/>
            </a:ext>
          </a:extLst>
        </xdr:cNvPr>
        <xdr:cNvSpPr>
          <a:spLocks noChangeArrowheads="1"/>
        </xdr:cNvSpPr>
      </xdr:nvSpPr>
      <xdr:spPr bwMode="auto">
        <a:xfrm>
          <a:off x="7800975" y="71056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30</xdr:row>
      <xdr:rowOff>125587</xdr:rowOff>
    </xdr:from>
    <xdr:ext cx="480131" cy="186974"/>
    <xdr:sp macro="" textlink="">
      <xdr:nvSpPr>
        <xdr:cNvPr id="14" name="Text Box 333">
          <a:extLst>
            <a:ext uri="{FF2B5EF4-FFF2-40B4-BE49-F238E27FC236}">
              <a16:creationId xmlns:a16="http://schemas.microsoft.com/office/drawing/2014/main" id="{E8E856FD-FBAA-4FD1-BB9E-6079869B23F3}"/>
            </a:ext>
          </a:extLst>
        </xdr:cNvPr>
        <xdr:cNvSpPr txBox="1">
          <a:spLocks noChangeArrowheads="1"/>
        </xdr:cNvSpPr>
      </xdr:nvSpPr>
      <xdr:spPr bwMode="auto">
        <a:xfrm>
          <a:off x="8705850" y="716456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31</xdr:row>
      <xdr:rowOff>66675</xdr:rowOff>
    </xdr:from>
    <xdr:to>
      <xdr:col>10</xdr:col>
      <xdr:colOff>161925</xdr:colOff>
      <xdr:row>33</xdr:row>
      <xdr:rowOff>76200</xdr:rowOff>
    </xdr:to>
    <xdr:sp macro="" textlink="">
      <xdr:nvSpPr>
        <xdr:cNvPr id="15" name="AutoShape 334">
          <a:extLst>
            <a:ext uri="{FF2B5EF4-FFF2-40B4-BE49-F238E27FC236}">
              <a16:creationId xmlns:a16="http://schemas.microsoft.com/office/drawing/2014/main" id="{AB5A28E2-B7D8-4A90-B094-5D7267042A2E}"/>
            </a:ext>
          </a:extLst>
        </xdr:cNvPr>
        <xdr:cNvSpPr>
          <a:spLocks noChangeArrowheads="1"/>
        </xdr:cNvSpPr>
      </xdr:nvSpPr>
      <xdr:spPr bwMode="auto">
        <a:xfrm>
          <a:off x="2600325" y="7248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31</xdr:row>
      <xdr:rowOff>123825</xdr:rowOff>
    </xdr:from>
    <xdr:ext cx="826380" cy="168508"/>
    <xdr:sp macro="" textlink="">
      <xdr:nvSpPr>
        <xdr:cNvPr id="16" name="Text Box 335">
          <a:extLst>
            <a:ext uri="{FF2B5EF4-FFF2-40B4-BE49-F238E27FC236}">
              <a16:creationId xmlns:a16="http://schemas.microsoft.com/office/drawing/2014/main" id="{E73B5610-6431-46DF-B239-653BD9A1E8C8}"/>
            </a:ext>
          </a:extLst>
        </xdr:cNvPr>
        <xdr:cNvSpPr txBox="1">
          <a:spLocks noChangeArrowheads="1"/>
        </xdr:cNvSpPr>
      </xdr:nvSpPr>
      <xdr:spPr bwMode="auto">
        <a:xfrm>
          <a:off x="3295650" y="730567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31</xdr:row>
      <xdr:rowOff>133350</xdr:rowOff>
    </xdr:from>
    <xdr:ext cx="364715" cy="168508"/>
    <xdr:sp macro="" textlink="">
      <xdr:nvSpPr>
        <xdr:cNvPr id="17" name="Text Box 336">
          <a:extLst>
            <a:ext uri="{FF2B5EF4-FFF2-40B4-BE49-F238E27FC236}">
              <a16:creationId xmlns:a16="http://schemas.microsoft.com/office/drawing/2014/main" id="{F5BDB0ED-246E-4826-A095-DB8E7DD30675}"/>
            </a:ext>
          </a:extLst>
        </xdr:cNvPr>
        <xdr:cNvSpPr txBox="1">
          <a:spLocks noChangeArrowheads="1"/>
        </xdr:cNvSpPr>
      </xdr:nvSpPr>
      <xdr:spPr bwMode="auto">
        <a:xfrm>
          <a:off x="2571750" y="731520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27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18" name="Rectangle 337">
          <a:extLst>
            <a:ext uri="{FF2B5EF4-FFF2-40B4-BE49-F238E27FC236}">
              <a16:creationId xmlns:a16="http://schemas.microsoft.com/office/drawing/2014/main" id="{17B53B27-3E02-4B16-8A26-D300432349B9}"/>
            </a:ext>
          </a:extLst>
        </xdr:cNvPr>
        <xdr:cNvSpPr>
          <a:spLocks noChangeArrowheads="1"/>
        </xdr:cNvSpPr>
      </xdr:nvSpPr>
      <xdr:spPr bwMode="auto">
        <a:xfrm>
          <a:off x="7867650" y="661987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27</xdr:row>
      <xdr:rowOff>9525</xdr:rowOff>
    </xdr:from>
    <xdr:to>
      <xdr:col>30</xdr:col>
      <xdr:colOff>190500</xdr:colOff>
      <xdr:row>28</xdr:row>
      <xdr:rowOff>95250</xdr:rowOff>
    </xdr:to>
    <xdr:sp macro="" textlink="">
      <xdr:nvSpPr>
        <xdr:cNvPr id="19" name="Freeform 338">
          <a:extLst>
            <a:ext uri="{FF2B5EF4-FFF2-40B4-BE49-F238E27FC236}">
              <a16:creationId xmlns:a16="http://schemas.microsoft.com/office/drawing/2014/main" id="{042D0ABD-7A39-4704-9165-D19717BD18E7}"/>
            </a:ext>
          </a:extLst>
        </xdr:cNvPr>
        <xdr:cNvSpPr>
          <a:spLocks/>
        </xdr:cNvSpPr>
      </xdr:nvSpPr>
      <xdr:spPr bwMode="auto">
        <a:xfrm>
          <a:off x="7886700" y="661987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27</xdr:row>
      <xdr:rowOff>97012</xdr:rowOff>
    </xdr:from>
    <xdr:ext cx="595548" cy="186974"/>
    <xdr:sp macro="" textlink="">
      <xdr:nvSpPr>
        <xdr:cNvPr id="20" name="Text Box 339">
          <a:extLst>
            <a:ext uri="{FF2B5EF4-FFF2-40B4-BE49-F238E27FC236}">
              <a16:creationId xmlns:a16="http://schemas.microsoft.com/office/drawing/2014/main" id="{021A3D1D-496E-4C85-9B22-BA421CCD0FE9}"/>
            </a:ext>
          </a:extLst>
        </xdr:cNvPr>
        <xdr:cNvSpPr txBox="1">
          <a:spLocks noChangeArrowheads="1"/>
        </xdr:cNvSpPr>
      </xdr:nvSpPr>
      <xdr:spPr bwMode="auto">
        <a:xfrm>
          <a:off x="8696325" y="67073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27</xdr:row>
      <xdr:rowOff>104775</xdr:rowOff>
    </xdr:from>
    <xdr:to>
      <xdr:col>17</xdr:col>
      <xdr:colOff>123825</xdr:colOff>
      <xdr:row>27</xdr:row>
      <xdr:rowOff>104775</xdr:rowOff>
    </xdr:to>
    <xdr:sp macro="" textlink="">
      <xdr:nvSpPr>
        <xdr:cNvPr id="21" name="Line 340">
          <a:extLst>
            <a:ext uri="{FF2B5EF4-FFF2-40B4-BE49-F238E27FC236}">
              <a16:creationId xmlns:a16="http://schemas.microsoft.com/office/drawing/2014/main" id="{942DC4F9-EA57-41FD-8243-34F793DE5426}"/>
            </a:ext>
          </a:extLst>
        </xdr:cNvPr>
        <xdr:cNvSpPr>
          <a:spLocks noChangeShapeType="1"/>
        </xdr:cNvSpPr>
      </xdr:nvSpPr>
      <xdr:spPr bwMode="auto">
        <a:xfrm>
          <a:off x="4448175" y="67151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27</xdr:row>
      <xdr:rowOff>11287</xdr:rowOff>
    </xdr:from>
    <xdr:ext cx="595548" cy="186974"/>
    <xdr:sp macro="" textlink="">
      <xdr:nvSpPr>
        <xdr:cNvPr id="22" name="Text Box 341">
          <a:extLst>
            <a:ext uri="{FF2B5EF4-FFF2-40B4-BE49-F238E27FC236}">
              <a16:creationId xmlns:a16="http://schemas.microsoft.com/office/drawing/2014/main" id="{AB57AA12-20B4-4360-AE98-B8BFE5E4791F}"/>
            </a:ext>
          </a:extLst>
        </xdr:cNvPr>
        <xdr:cNvSpPr txBox="1">
          <a:spLocks noChangeArrowheads="1"/>
        </xdr:cNvSpPr>
      </xdr:nvSpPr>
      <xdr:spPr bwMode="auto">
        <a:xfrm>
          <a:off x="5162550" y="6621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30</xdr:row>
      <xdr:rowOff>66675</xdr:rowOff>
    </xdr:from>
    <xdr:to>
      <xdr:col>17</xdr:col>
      <xdr:colOff>104775</xdr:colOff>
      <xdr:row>30</xdr:row>
      <xdr:rowOff>66675</xdr:rowOff>
    </xdr:to>
    <xdr:sp macro="" textlink="">
      <xdr:nvSpPr>
        <xdr:cNvPr id="23" name="Line 342">
          <a:extLst>
            <a:ext uri="{FF2B5EF4-FFF2-40B4-BE49-F238E27FC236}">
              <a16:creationId xmlns:a16="http://schemas.microsoft.com/office/drawing/2014/main" id="{C54F0E26-ED67-491E-882E-0BBB2C1A4F0D}"/>
            </a:ext>
          </a:extLst>
        </xdr:cNvPr>
        <xdr:cNvSpPr>
          <a:spLocks noChangeShapeType="1"/>
        </xdr:cNvSpPr>
      </xdr:nvSpPr>
      <xdr:spPr bwMode="auto">
        <a:xfrm>
          <a:off x="4457700" y="71056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29</xdr:row>
      <xdr:rowOff>116062</xdr:rowOff>
    </xdr:from>
    <xdr:ext cx="364715" cy="186974"/>
    <xdr:sp macro="" textlink="">
      <xdr:nvSpPr>
        <xdr:cNvPr id="24" name="Text Box 343">
          <a:extLst>
            <a:ext uri="{FF2B5EF4-FFF2-40B4-BE49-F238E27FC236}">
              <a16:creationId xmlns:a16="http://schemas.microsoft.com/office/drawing/2014/main" id="{048E9472-7E27-44FC-825A-9EE8C46F1B2F}"/>
            </a:ext>
          </a:extLst>
        </xdr:cNvPr>
        <xdr:cNvSpPr txBox="1">
          <a:spLocks noChangeArrowheads="1"/>
        </xdr:cNvSpPr>
      </xdr:nvSpPr>
      <xdr:spPr bwMode="auto">
        <a:xfrm>
          <a:off x="5162550" y="701216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33</xdr:row>
      <xdr:rowOff>66675</xdr:rowOff>
    </xdr:from>
    <xdr:to>
      <xdr:col>30</xdr:col>
      <xdr:colOff>247650</xdr:colOff>
      <xdr:row>35</xdr:row>
      <xdr:rowOff>123825</xdr:rowOff>
    </xdr:to>
    <xdr:grpSp>
      <xdr:nvGrpSpPr>
        <xdr:cNvPr id="25" name="Group 344">
          <a:extLst>
            <a:ext uri="{FF2B5EF4-FFF2-40B4-BE49-F238E27FC236}">
              <a16:creationId xmlns:a16="http://schemas.microsoft.com/office/drawing/2014/main" id="{6D564D5A-244E-4BFD-BDA4-AD7A1406FD30}"/>
            </a:ext>
          </a:extLst>
        </xdr:cNvPr>
        <xdr:cNvGrpSpPr>
          <a:grpSpLocks/>
        </xdr:cNvGrpSpPr>
      </xdr:nvGrpSpPr>
      <xdr:grpSpPr bwMode="auto">
        <a:xfrm>
          <a:off x="7848600" y="4810125"/>
          <a:ext cx="685800" cy="342900"/>
          <a:chOff x="537" y="600"/>
          <a:chExt cx="72" cy="36"/>
        </a:xfrm>
      </xdr:grpSpPr>
      <xdr:sp macro="" textlink="">
        <xdr:nvSpPr>
          <xdr:cNvPr id="26" name="Line 345">
            <a:extLst>
              <a:ext uri="{FF2B5EF4-FFF2-40B4-BE49-F238E27FC236}">
                <a16:creationId xmlns:a16="http://schemas.microsoft.com/office/drawing/2014/main" id="{BCEC8B72-09C2-4381-A980-FEE99EAAF92E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7" name="Line 346">
            <a:extLst>
              <a:ext uri="{FF2B5EF4-FFF2-40B4-BE49-F238E27FC236}">
                <a16:creationId xmlns:a16="http://schemas.microsoft.com/office/drawing/2014/main" id="{3657944A-02F2-4521-981A-C0B9401FDA4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" name="Line 347">
            <a:extLst>
              <a:ext uri="{FF2B5EF4-FFF2-40B4-BE49-F238E27FC236}">
                <a16:creationId xmlns:a16="http://schemas.microsoft.com/office/drawing/2014/main" id="{1324EE38-F6C2-458C-AB13-985740BA4024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8">
            <a:extLst>
              <a:ext uri="{FF2B5EF4-FFF2-40B4-BE49-F238E27FC236}">
                <a16:creationId xmlns:a16="http://schemas.microsoft.com/office/drawing/2014/main" id="{3A53E31F-68CF-4D2F-8FB2-D9C05872EF13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34</xdr:row>
      <xdr:rowOff>1762</xdr:rowOff>
    </xdr:from>
    <xdr:ext cx="480131" cy="186974"/>
    <xdr:sp macro="" textlink="">
      <xdr:nvSpPr>
        <xdr:cNvPr id="30" name="Text Box 349">
          <a:extLst>
            <a:ext uri="{FF2B5EF4-FFF2-40B4-BE49-F238E27FC236}">
              <a16:creationId xmlns:a16="http://schemas.microsoft.com/office/drawing/2014/main" id="{CEC2DDA2-2C0D-460D-B302-711734AF87CA}"/>
            </a:ext>
          </a:extLst>
        </xdr:cNvPr>
        <xdr:cNvSpPr txBox="1">
          <a:spLocks noChangeArrowheads="1"/>
        </xdr:cNvSpPr>
      </xdr:nvSpPr>
      <xdr:spPr bwMode="auto">
        <a:xfrm>
          <a:off x="8724900" y="76122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36</xdr:row>
      <xdr:rowOff>85725</xdr:rowOff>
    </xdr:from>
    <xdr:to>
      <xdr:col>30</xdr:col>
      <xdr:colOff>247650</xdr:colOff>
      <xdr:row>39</xdr:row>
      <xdr:rowOff>0</xdr:rowOff>
    </xdr:to>
    <xdr:grpSp>
      <xdr:nvGrpSpPr>
        <xdr:cNvPr id="31" name="Group 350">
          <a:extLst>
            <a:ext uri="{FF2B5EF4-FFF2-40B4-BE49-F238E27FC236}">
              <a16:creationId xmlns:a16="http://schemas.microsoft.com/office/drawing/2014/main" id="{C3615093-67A1-4FD4-A08D-4017B7187748}"/>
            </a:ext>
          </a:extLst>
        </xdr:cNvPr>
        <xdr:cNvGrpSpPr>
          <a:grpSpLocks/>
        </xdr:cNvGrpSpPr>
      </xdr:nvGrpSpPr>
      <xdr:grpSpPr bwMode="auto">
        <a:xfrm>
          <a:off x="7848600" y="5257800"/>
          <a:ext cx="685800" cy="342900"/>
          <a:chOff x="536" y="660"/>
          <a:chExt cx="72" cy="36"/>
        </a:xfrm>
      </xdr:grpSpPr>
      <xdr:sp macro="" textlink="">
        <xdr:nvSpPr>
          <xdr:cNvPr id="32" name="Line 351">
            <a:extLst>
              <a:ext uri="{FF2B5EF4-FFF2-40B4-BE49-F238E27FC236}">
                <a16:creationId xmlns:a16="http://schemas.microsoft.com/office/drawing/2014/main" id="{15BC790D-6F1B-4D9A-A2EA-400F072B64CA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52">
            <a:extLst>
              <a:ext uri="{FF2B5EF4-FFF2-40B4-BE49-F238E27FC236}">
                <a16:creationId xmlns:a16="http://schemas.microsoft.com/office/drawing/2014/main" id="{5FE2450B-EAD9-4B44-B70D-13D5B59590F1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53">
            <a:extLst>
              <a:ext uri="{FF2B5EF4-FFF2-40B4-BE49-F238E27FC236}">
                <a16:creationId xmlns:a16="http://schemas.microsoft.com/office/drawing/2014/main" id="{642D7201-59F9-4047-B1EB-90B792E49583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4">
            <a:extLst>
              <a:ext uri="{FF2B5EF4-FFF2-40B4-BE49-F238E27FC236}">
                <a16:creationId xmlns:a16="http://schemas.microsoft.com/office/drawing/2014/main" id="{DC4290EC-B504-4953-B837-B20E18A9FA2E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37</xdr:row>
      <xdr:rowOff>20812</xdr:rowOff>
    </xdr:from>
    <xdr:ext cx="826380" cy="186974"/>
    <xdr:sp macro="" textlink="">
      <xdr:nvSpPr>
        <xdr:cNvPr id="36" name="Text Box 355">
          <a:extLst>
            <a:ext uri="{FF2B5EF4-FFF2-40B4-BE49-F238E27FC236}">
              <a16:creationId xmlns:a16="http://schemas.microsoft.com/office/drawing/2014/main" id="{4B4E5CDE-2808-4DA5-9554-975F59EF0FD8}"/>
            </a:ext>
          </a:extLst>
        </xdr:cNvPr>
        <xdr:cNvSpPr txBox="1">
          <a:spLocks noChangeArrowheads="1"/>
        </xdr:cNvSpPr>
      </xdr:nvSpPr>
      <xdr:spPr bwMode="auto">
        <a:xfrm>
          <a:off x="8724900" y="80599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33</xdr:row>
      <xdr:rowOff>133350</xdr:rowOff>
    </xdr:from>
    <xdr:to>
      <xdr:col>10</xdr:col>
      <xdr:colOff>76200</xdr:colOff>
      <xdr:row>34</xdr:row>
      <xdr:rowOff>133350</xdr:rowOff>
    </xdr:to>
    <xdr:sp macro="" textlink="">
      <xdr:nvSpPr>
        <xdr:cNvPr id="37" name="Oval 356">
          <a:extLst>
            <a:ext uri="{FF2B5EF4-FFF2-40B4-BE49-F238E27FC236}">
              <a16:creationId xmlns:a16="http://schemas.microsoft.com/office/drawing/2014/main" id="{774EB7C5-877B-430B-8568-AB7C6E01DA74}"/>
            </a:ext>
          </a:extLst>
        </xdr:cNvPr>
        <xdr:cNvSpPr>
          <a:spLocks noChangeArrowheads="1"/>
        </xdr:cNvSpPr>
      </xdr:nvSpPr>
      <xdr:spPr bwMode="auto">
        <a:xfrm>
          <a:off x="2695575" y="7600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33</xdr:row>
      <xdr:rowOff>116062</xdr:rowOff>
    </xdr:from>
    <xdr:ext cx="595548" cy="186974"/>
    <xdr:sp macro="" textlink="">
      <xdr:nvSpPr>
        <xdr:cNvPr id="38" name="Text Box 357">
          <a:extLst>
            <a:ext uri="{FF2B5EF4-FFF2-40B4-BE49-F238E27FC236}">
              <a16:creationId xmlns:a16="http://schemas.microsoft.com/office/drawing/2014/main" id="{AD9E5245-D1AE-40D1-9FDC-3DD2D3318D76}"/>
            </a:ext>
          </a:extLst>
        </xdr:cNvPr>
        <xdr:cNvSpPr txBox="1">
          <a:spLocks noChangeArrowheads="1"/>
        </xdr:cNvSpPr>
      </xdr:nvSpPr>
      <xdr:spPr bwMode="auto">
        <a:xfrm>
          <a:off x="3295650" y="7583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35</xdr:row>
      <xdr:rowOff>68437</xdr:rowOff>
    </xdr:from>
    <xdr:ext cx="595548" cy="186974"/>
    <xdr:sp macro="" textlink="">
      <xdr:nvSpPr>
        <xdr:cNvPr id="39" name="Text Box 358">
          <a:extLst>
            <a:ext uri="{FF2B5EF4-FFF2-40B4-BE49-F238E27FC236}">
              <a16:creationId xmlns:a16="http://schemas.microsoft.com/office/drawing/2014/main" id="{4E61DFF8-B556-4214-B98C-A8A2CE43D16D}"/>
            </a:ext>
          </a:extLst>
        </xdr:cNvPr>
        <xdr:cNvSpPr txBox="1">
          <a:spLocks noChangeArrowheads="1"/>
        </xdr:cNvSpPr>
      </xdr:nvSpPr>
      <xdr:spPr bwMode="auto">
        <a:xfrm>
          <a:off x="3295650" y="78217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35</xdr:row>
      <xdr:rowOff>85725</xdr:rowOff>
    </xdr:from>
    <xdr:to>
      <xdr:col>10</xdr:col>
      <xdr:colOff>76200</xdr:colOff>
      <xdr:row>36</xdr:row>
      <xdr:rowOff>95250</xdr:rowOff>
    </xdr:to>
    <xdr:grpSp>
      <xdr:nvGrpSpPr>
        <xdr:cNvPr id="40" name="Group 359">
          <a:extLst>
            <a:ext uri="{FF2B5EF4-FFF2-40B4-BE49-F238E27FC236}">
              <a16:creationId xmlns:a16="http://schemas.microsoft.com/office/drawing/2014/main" id="{CF3DB4B2-E0BE-4836-95C1-C54607849F0B}"/>
            </a:ext>
          </a:extLst>
        </xdr:cNvPr>
        <xdr:cNvGrpSpPr>
          <a:grpSpLocks/>
        </xdr:cNvGrpSpPr>
      </xdr:nvGrpSpPr>
      <xdr:grpSpPr bwMode="auto">
        <a:xfrm>
          <a:off x="2695575" y="5114925"/>
          <a:ext cx="142875" cy="152400"/>
          <a:chOff x="671" y="631"/>
          <a:chExt cx="15" cy="16"/>
        </a:xfrm>
      </xdr:grpSpPr>
      <xdr:sp macro="" textlink="">
        <xdr:nvSpPr>
          <xdr:cNvPr id="41" name="Oval 360">
            <a:extLst>
              <a:ext uri="{FF2B5EF4-FFF2-40B4-BE49-F238E27FC236}">
                <a16:creationId xmlns:a16="http://schemas.microsoft.com/office/drawing/2014/main" id="{A8707EB1-6A82-46AF-AFDB-959DFC2EED16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" name="Oval 361">
            <a:extLst>
              <a:ext uri="{FF2B5EF4-FFF2-40B4-BE49-F238E27FC236}">
                <a16:creationId xmlns:a16="http://schemas.microsoft.com/office/drawing/2014/main" id="{98E53FA2-F638-446D-B2F1-2FD2FA3FFE69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29</xdr:row>
      <xdr:rowOff>0</xdr:rowOff>
    </xdr:from>
    <xdr:to>
      <xdr:col>10</xdr:col>
      <xdr:colOff>228600</xdr:colOff>
      <xdr:row>31</xdr:row>
      <xdr:rowOff>28575</xdr:rowOff>
    </xdr:to>
    <xdr:sp macro="" textlink="">
      <xdr:nvSpPr>
        <xdr:cNvPr id="43" name="Text Box 362">
          <a:extLst>
            <a:ext uri="{FF2B5EF4-FFF2-40B4-BE49-F238E27FC236}">
              <a16:creationId xmlns:a16="http://schemas.microsoft.com/office/drawing/2014/main" id="{FE7CAB41-698F-4D98-B15C-51ED3232A76B}"/>
            </a:ext>
          </a:extLst>
        </xdr:cNvPr>
        <xdr:cNvSpPr txBox="1">
          <a:spLocks noChangeArrowheads="1"/>
        </xdr:cNvSpPr>
      </xdr:nvSpPr>
      <xdr:spPr bwMode="auto">
        <a:xfrm>
          <a:off x="2543175" y="689610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27</xdr:row>
      <xdr:rowOff>66675</xdr:rowOff>
    </xdr:from>
    <xdr:to>
      <xdr:col>10</xdr:col>
      <xdr:colOff>114300</xdr:colOff>
      <xdr:row>29</xdr:row>
      <xdr:rowOff>9525</xdr:rowOff>
    </xdr:to>
    <xdr:sp macro="" textlink="">
      <xdr:nvSpPr>
        <xdr:cNvPr id="44" name="AutoShape 363">
          <a:extLst>
            <a:ext uri="{FF2B5EF4-FFF2-40B4-BE49-F238E27FC236}">
              <a16:creationId xmlns:a16="http://schemas.microsoft.com/office/drawing/2014/main" id="{C9341C66-07B5-4806-8DCA-BC0DB764B1F5}"/>
            </a:ext>
          </a:extLst>
        </xdr:cNvPr>
        <xdr:cNvSpPr>
          <a:spLocks noChangeArrowheads="1"/>
        </xdr:cNvSpPr>
      </xdr:nvSpPr>
      <xdr:spPr bwMode="auto">
        <a:xfrm>
          <a:off x="2647950" y="6677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27</xdr:row>
      <xdr:rowOff>76200</xdr:rowOff>
    </xdr:from>
    <xdr:to>
      <xdr:col>15</xdr:col>
      <xdr:colOff>228600</xdr:colOff>
      <xdr:row>29</xdr:row>
      <xdr:rowOff>0</xdr:rowOff>
    </xdr:to>
    <xdr:sp macro="" textlink="">
      <xdr:nvSpPr>
        <xdr:cNvPr id="45" name="Text Box 364">
          <a:extLst>
            <a:ext uri="{FF2B5EF4-FFF2-40B4-BE49-F238E27FC236}">
              <a16:creationId xmlns:a16="http://schemas.microsoft.com/office/drawing/2014/main" id="{D572577E-A722-4949-90F1-822CBB3E0921}"/>
            </a:ext>
          </a:extLst>
        </xdr:cNvPr>
        <xdr:cNvSpPr txBox="1">
          <a:spLocks noChangeArrowheads="1"/>
        </xdr:cNvSpPr>
      </xdr:nvSpPr>
      <xdr:spPr bwMode="auto">
        <a:xfrm>
          <a:off x="3295650" y="668655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34</xdr:row>
      <xdr:rowOff>76200</xdr:rowOff>
    </xdr:from>
    <xdr:to>
      <xdr:col>24</xdr:col>
      <xdr:colOff>95250</xdr:colOff>
      <xdr:row>37</xdr:row>
      <xdr:rowOff>114300</xdr:rowOff>
    </xdr:to>
    <xdr:sp macro="" textlink="">
      <xdr:nvSpPr>
        <xdr:cNvPr id="46" name="AutoShape 365">
          <a:extLst>
            <a:ext uri="{FF2B5EF4-FFF2-40B4-BE49-F238E27FC236}">
              <a16:creationId xmlns:a16="http://schemas.microsoft.com/office/drawing/2014/main" id="{5F53AEA5-A06F-4F20-8FDF-4E946CC1A434}"/>
            </a:ext>
          </a:extLst>
        </xdr:cNvPr>
        <xdr:cNvSpPr>
          <a:spLocks noChangeArrowheads="1"/>
        </xdr:cNvSpPr>
      </xdr:nvSpPr>
      <xdr:spPr bwMode="auto">
        <a:xfrm>
          <a:off x="6048375" y="7686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35</xdr:row>
      <xdr:rowOff>38100</xdr:rowOff>
    </xdr:from>
    <xdr:to>
      <xdr:col>28</xdr:col>
      <xdr:colOff>85725</xdr:colOff>
      <xdr:row>37</xdr:row>
      <xdr:rowOff>9525</xdr:rowOff>
    </xdr:to>
    <xdr:sp macro="" textlink="">
      <xdr:nvSpPr>
        <xdr:cNvPr id="47" name="Text Box 366">
          <a:extLst>
            <a:ext uri="{FF2B5EF4-FFF2-40B4-BE49-F238E27FC236}">
              <a16:creationId xmlns:a16="http://schemas.microsoft.com/office/drawing/2014/main" id="{7A1DC414-D1FA-4BF1-BC07-2EF504A5FDAB}"/>
            </a:ext>
          </a:extLst>
        </xdr:cNvPr>
        <xdr:cNvSpPr txBox="1">
          <a:spLocks noChangeArrowheads="1"/>
        </xdr:cNvSpPr>
      </xdr:nvSpPr>
      <xdr:spPr bwMode="auto">
        <a:xfrm>
          <a:off x="6905625" y="77914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35</xdr:row>
      <xdr:rowOff>9525</xdr:rowOff>
    </xdr:from>
    <xdr:ext cx="902555" cy="283924"/>
    <xdr:sp macro="" textlink="">
      <xdr:nvSpPr>
        <xdr:cNvPr id="48" name="Text Box 367">
          <a:extLst>
            <a:ext uri="{FF2B5EF4-FFF2-40B4-BE49-F238E27FC236}">
              <a16:creationId xmlns:a16="http://schemas.microsoft.com/office/drawing/2014/main" id="{D4C59ECC-4AD9-468B-8ADF-7C81FBC06397}"/>
            </a:ext>
          </a:extLst>
        </xdr:cNvPr>
        <xdr:cNvSpPr txBox="1">
          <a:spLocks noChangeArrowheads="1"/>
        </xdr:cNvSpPr>
      </xdr:nvSpPr>
      <xdr:spPr bwMode="auto">
        <a:xfrm>
          <a:off x="5976300" y="776287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37</xdr:row>
      <xdr:rowOff>28575</xdr:rowOff>
    </xdr:from>
    <xdr:to>
      <xdr:col>10</xdr:col>
      <xdr:colOff>266700</xdr:colOff>
      <xdr:row>39</xdr:row>
      <xdr:rowOff>19050</xdr:rowOff>
    </xdr:to>
    <xdr:sp macro="" textlink="">
      <xdr:nvSpPr>
        <xdr:cNvPr id="49" name="AutoShape 368">
          <a:extLst>
            <a:ext uri="{FF2B5EF4-FFF2-40B4-BE49-F238E27FC236}">
              <a16:creationId xmlns:a16="http://schemas.microsoft.com/office/drawing/2014/main" id="{B107ED2A-C2B3-4CCC-A825-751E3E3D2D5F}"/>
            </a:ext>
          </a:extLst>
        </xdr:cNvPr>
        <xdr:cNvSpPr>
          <a:spLocks noChangeArrowheads="1"/>
        </xdr:cNvSpPr>
      </xdr:nvSpPr>
      <xdr:spPr bwMode="auto">
        <a:xfrm>
          <a:off x="2495550" y="80676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37</xdr:row>
      <xdr:rowOff>38100</xdr:rowOff>
    </xdr:from>
    <xdr:to>
      <xdr:col>15</xdr:col>
      <xdr:colOff>76200</xdr:colOff>
      <xdr:row>39</xdr:row>
      <xdr:rowOff>9525</xdr:rowOff>
    </xdr:to>
    <xdr:sp macro="" textlink="">
      <xdr:nvSpPr>
        <xdr:cNvPr id="50" name="Text Box 369">
          <a:extLst>
            <a:ext uri="{FF2B5EF4-FFF2-40B4-BE49-F238E27FC236}">
              <a16:creationId xmlns:a16="http://schemas.microsoft.com/office/drawing/2014/main" id="{F6001C10-A289-45A3-9815-F12E22742DF9}"/>
            </a:ext>
          </a:extLst>
        </xdr:cNvPr>
        <xdr:cNvSpPr txBox="1">
          <a:spLocks noChangeArrowheads="1"/>
        </xdr:cNvSpPr>
      </xdr:nvSpPr>
      <xdr:spPr bwMode="auto">
        <a:xfrm>
          <a:off x="3305175" y="80772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29</xdr:row>
      <xdr:rowOff>9525</xdr:rowOff>
    </xdr:from>
    <xdr:to>
      <xdr:col>17</xdr:col>
      <xdr:colOff>123825</xdr:colOff>
      <xdr:row>29</xdr:row>
      <xdr:rowOff>9525</xdr:rowOff>
    </xdr:to>
    <xdr:sp macro="" textlink="">
      <xdr:nvSpPr>
        <xdr:cNvPr id="51" name="Line 370">
          <a:extLst>
            <a:ext uri="{FF2B5EF4-FFF2-40B4-BE49-F238E27FC236}">
              <a16:creationId xmlns:a16="http://schemas.microsoft.com/office/drawing/2014/main" id="{89134EF4-114C-4BA7-B73C-3D6257BCFF0C}"/>
            </a:ext>
          </a:extLst>
        </xdr:cNvPr>
        <xdr:cNvSpPr>
          <a:spLocks noChangeShapeType="1"/>
        </xdr:cNvSpPr>
      </xdr:nvSpPr>
      <xdr:spPr bwMode="auto">
        <a:xfrm>
          <a:off x="4448175" y="69056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28</xdr:row>
      <xdr:rowOff>58912</xdr:rowOff>
    </xdr:from>
    <xdr:ext cx="826380" cy="186974"/>
    <xdr:sp macro="" textlink="">
      <xdr:nvSpPr>
        <xdr:cNvPr id="52" name="Text Box 371">
          <a:extLst>
            <a:ext uri="{FF2B5EF4-FFF2-40B4-BE49-F238E27FC236}">
              <a16:creationId xmlns:a16="http://schemas.microsoft.com/office/drawing/2014/main" id="{95A19ECA-7FED-4AC8-B47F-B30CCB24FFE1}"/>
            </a:ext>
          </a:extLst>
        </xdr:cNvPr>
        <xdr:cNvSpPr txBox="1">
          <a:spLocks noChangeArrowheads="1"/>
        </xdr:cNvSpPr>
      </xdr:nvSpPr>
      <xdr:spPr bwMode="auto">
        <a:xfrm>
          <a:off x="5162550" y="68121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171449</xdr:colOff>
      <xdr:row>12</xdr:row>
      <xdr:rowOff>135820</xdr:rowOff>
    </xdr:from>
    <xdr:to>
      <xdr:col>24</xdr:col>
      <xdr:colOff>76199</xdr:colOff>
      <xdr:row>16</xdr:row>
      <xdr:rowOff>86125</xdr:rowOff>
    </xdr:to>
    <xdr:sp macro="" textlink="">
      <xdr:nvSpPr>
        <xdr:cNvPr id="75" name="AutoShape 161">
          <a:extLst>
            <a:ext uri="{FF2B5EF4-FFF2-40B4-BE49-F238E27FC236}">
              <a16:creationId xmlns:a16="http://schemas.microsoft.com/office/drawing/2014/main" id="{F1A31995-7A22-4315-B0EF-FD04A24E8C2F}"/>
            </a:ext>
          </a:extLst>
        </xdr:cNvPr>
        <xdr:cNvSpPr>
          <a:spLocks noChangeArrowheads="1"/>
        </xdr:cNvSpPr>
      </xdr:nvSpPr>
      <xdr:spPr bwMode="auto">
        <a:xfrm>
          <a:off x="5695949" y="1878895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38099</xdr:colOff>
      <xdr:row>7</xdr:row>
      <xdr:rowOff>76200</xdr:rowOff>
    </xdr:from>
    <xdr:to>
      <xdr:col>15</xdr:col>
      <xdr:colOff>180974</xdr:colOff>
      <xdr:row>8</xdr:row>
      <xdr:rowOff>76200</xdr:rowOff>
    </xdr:to>
    <xdr:sp macro="" textlink="">
      <xdr:nvSpPr>
        <xdr:cNvPr id="76" name="Oval 167">
          <a:extLst>
            <a:ext uri="{FF2B5EF4-FFF2-40B4-BE49-F238E27FC236}">
              <a16:creationId xmlns:a16="http://schemas.microsoft.com/office/drawing/2014/main" id="{9C187760-4866-4A2E-A967-0FFA11F16FE2}"/>
            </a:ext>
          </a:extLst>
        </xdr:cNvPr>
        <xdr:cNvSpPr>
          <a:spLocks noChangeArrowheads="1"/>
        </xdr:cNvSpPr>
      </xdr:nvSpPr>
      <xdr:spPr bwMode="auto">
        <a:xfrm>
          <a:off x="4181474" y="11049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28574</xdr:colOff>
      <xdr:row>20</xdr:row>
      <xdr:rowOff>91087</xdr:rowOff>
    </xdr:from>
    <xdr:to>
      <xdr:col>15</xdr:col>
      <xdr:colOff>171449</xdr:colOff>
      <xdr:row>21</xdr:row>
      <xdr:rowOff>100611</xdr:rowOff>
    </xdr:to>
    <xdr:grpSp>
      <xdr:nvGrpSpPr>
        <xdr:cNvPr id="77" name="Group 168">
          <a:extLst>
            <a:ext uri="{FF2B5EF4-FFF2-40B4-BE49-F238E27FC236}">
              <a16:creationId xmlns:a16="http://schemas.microsoft.com/office/drawing/2014/main" id="{7AF6A4ED-4844-4353-882C-7B1A8785FDFE}"/>
            </a:ext>
          </a:extLst>
        </xdr:cNvPr>
        <xdr:cNvGrpSpPr>
          <a:grpSpLocks/>
        </xdr:cNvGrpSpPr>
      </xdr:nvGrpSpPr>
      <xdr:grpSpPr bwMode="auto">
        <a:xfrm>
          <a:off x="4171949" y="2977162"/>
          <a:ext cx="142875" cy="152399"/>
          <a:chOff x="671" y="631"/>
          <a:chExt cx="15" cy="16"/>
        </a:xfrm>
      </xdr:grpSpPr>
      <xdr:sp macro="" textlink="">
        <xdr:nvSpPr>
          <xdr:cNvPr id="78" name="Oval 169">
            <a:extLst>
              <a:ext uri="{FF2B5EF4-FFF2-40B4-BE49-F238E27FC236}">
                <a16:creationId xmlns:a16="http://schemas.microsoft.com/office/drawing/2014/main" id="{98147A78-DC9C-4939-AE92-D8A6EA19775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" name="Oval 170">
            <a:extLst>
              <a:ext uri="{FF2B5EF4-FFF2-40B4-BE49-F238E27FC236}">
                <a16:creationId xmlns:a16="http://schemas.microsoft.com/office/drawing/2014/main" id="{391CA16A-1BF3-4C97-898C-50F0DF2B30E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100012</xdr:colOff>
      <xdr:row>8</xdr:row>
      <xdr:rowOff>76200</xdr:rowOff>
    </xdr:from>
    <xdr:to>
      <xdr:col>15</xdr:col>
      <xdr:colOff>109537</xdr:colOff>
      <xdr:row>20</xdr:row>
      <xdr:rowOff>91087</xdr:rowOff>
    </xdr:to>
    <xdr:cxnSp macro="">
      <xdr:nvCxnSpPr>
        <xdr:cNvPr id="80" name="AutoShape 183">
          <a:extLst>
            <a:ext uri="{FF2B5EF4-FFF2-40B4-BE49-F238E27FC236}">
              <a16:creationId xmlns:a16="http://schemas.microsoft.com/office/drawing/2014/main" id="{1E9D583B-DB41-4CDF-8988-CF015699A358}"/>
            </a:ext>
          </a:extLst>
        </xdr:cNvPr>
        <xdr:cNvCxnSpPr>
          <a:cxnSpLocks noChangeShapeType="1"/>
          <a:stCxn id="76" idx="4"/>
          <a:endCxn id="78" idx="0"/>
        </xdr:cNvCxnSpPr>
      </xdr:nvCxnSpPr>
      <xdr:spPr bwMode="auto">
        <a:xfrm flipH="1">
          <a:off x="4243387" y="1247775"/>
          <a:ext cx="9525" cy="172938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12</xdr:col>
      <xdr:colOff>228600</xdr:colOff>
      <xdr:row>12</xdr:row>
      <xdr:rowOff>76200</xdr:rowOff>
    </xdr:from>
    <xdr:to>
      <xdr:col>17</xdr:col>
      <xdr:colOff>266699</xdr:colOff>
      <xdr:row>16</xdr:row>
      <xdr:rowOff>133350</xdr:rowOff>
    </xdr:to>
    <xdr:sp macro="" textlink="">
      <xdr:nvSpPr>
        <xdr:cNvPr id="81" name="Rectangle 145">
          <a:extLst>
            <a:ext uri="{FF2B5EF4-FFF2-40B4-BE49-F238E27FC236}">
              <a16:creationId xmlns:a16="http://schemas.microsoft.com/office/drawing/2014/main" id="{D85D0964-5A8B-4442-9375-933C556917F9}"/>
            </a:ext>
          </a:extLst>
        </xdr:cNvPr>
        <xdr:cNvSpPr>
          <a:spLocks noChangeArrowheads="1"/>
        </xdr:cNvSpPr>
      </xdr:nvSpPr>
      <xdr:spPr bwMode="auto">
        <a:xfrm>
          <a:off x="3543300" y="181927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BA1070101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266699</xdr:colOff>
      <xdr:row>14</xdr:row>
      <xdr:rowOff>104775</xdr:rowOff>
    </xdr:from>
    <xdr:to>
      <xdr:col>20</xdr:col>
      <xdr:colOff>161925</xdr:colOff>
      <xdr:row>14</xdr:row>
      <xdr:rowOff>104775</xdr:rowOff>
    </xdr:to>
    <xdr:cxnSp macro="">
      <xdr:nvCxnSpPr>
        <xdr:cNvPr id="82" name="AutoShape 162">
          <a:extLst>
            <a:ext uri="{FF2B5EF4-FFF2-40B4-BE49-F238E27FC236}">
              <a16:creationId xmlns:a16="http://schemas.microsoft.com/office/drawing/2014/main" id="{D4FB5935-74C7-454F-95B9-6C7D574AAC09}"/>
            </a:ext>
          </a:extLst>
        </xdr:cNvPr>
        <xdr:cNvCxnSpPr>
          <a:cxnSpLocks noChangeShapeType="1"/>
        </xdr:cNvCxnSpPr>
      </xdr:nvCxnSpPr>
      <xdr:spPr bwMode="auto">
        <a:xfrm>
          <a:off x="4962524" y="2133600"/>
          <a:ext cx="72390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46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1">
        <f ca="1">IF(INDIRECT("変更履歴!D8")="","",MAX(INDIRECT("変更履歴!D8"):INDIRECT("変更履歴!F33")))</f>
        <v>44889</v>
      </c>
      <c r="J25" s="51"/>
      <c r="K25" s="51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9" customFormat="1" ht="12" customHeight="1" x14ac:dyDescent="0.15">
      <c r="A1" s="104" t="s">
        <v>15</v>
      </c>
      <c r="B1" s="96"/>
      <c r="C1" s="96"/>
      <c r="D1" s="97"/>
      <c r="E1" s="98" t="s">
        <v>16</v>
      </c>
      <c r="F1" s="99"/>
      <c r="G1" s="99"/>
      <c r="H1" s="99"/>
      <c r="I1" s="99"/>
      <c r="J1" s="99"/>
      <c r="K1" s="99"/>
      <c r="L1" s="99"/>
      <c r="M1" s="99"/>
      <c r="N1" s="100"/>
      <c r="O1" s="105" t="s">
        <v>11</v>
      </c>
      <c r="P1" s="106"/>
      <c r="Q1" s="106"/>
      <c r="R1" s="107"/>
      <c r="S1" s="114" t="s">
        <v>24</v>
      </c>
      <c r="T1" s="115"/>
      <c r="U1" s="115"/>
      <c r="V1" s="115"/>
      <c r="W1" s="115"/>
      <c r="X1" s="115"/>
      <c r="Y1" s="115"/>
      <c r="Z1" s="116"/>
      <c r="AA1" s="95" t="s">
        <v>12</v>
      </c>
      <c r="AB1" s="97"/>
      <c r="AC1" s="123" t="str">
        <f>IF(AF8="","",AF8)</f>
        <v>TIS</v>
      </c>
      <c r="AD1" s="124"/>
      <c r="AE1" s="124"/>
      <c r="AF1" s="125"/>
      <c r="AG1" s="88">
        <f>IF(D8="","",D8)</f>
        <v>43578</v>
      </c>
      <c r="AH1" s="89"/>
      <c r="AI1" s="90"/>
      <c r="AJ1" s="7"/>
      <c r="AK1" s="7"/>
      <c r="AL1" s="7"/>
      <c r="AM1" s="7"/>
      <c r="AN1" s="8"/>
    </row>
    <row r="2" spans="1:40" s="9" customFormat="1" ht="12" customHeight="1" x14ac:dyDescent="0.15">
      <c r="A2" s="95" t="s">
        <v>1</v>
      </c>
      <c r="B2" s="96"/>
      <c r="C2" s="96"/>
      <c r="D2" s="97"/>
      <c r="E2" s="98" t="s">
        <v>17</v>
      </c>
      <c r="F2" s="99"/>
      <c r="G2" s="99"/>
      <c r="H2" s="99"/>
      <c r="I2" s="99"/>
      <c r="J2" s="99"/>
      <c r="K2" s="99"/>
      <c r="L2" s="99"/>
      <c r="M2" s="99"/>
      <c r="N2" s="100"/>
      <c r="O2" s="108"/>
      <c r="P2" s="109"/>
      <c r="Q2" s="109"/>
      <c r="R2" s="110"/>
      <c r="S2" s="117"/>
      <c r="T2" s="118"/>
      <c r="U2" s="118"/>
      <c r="V2" s="118"/>
      <c r="W2" s="118"/>
      <c r="X2" s="118"/>
      <c r="Y2" s="118"/>
      <c r="Z2" s="119"/>
      <c r="AA2" s="95" t="s">
        <v>13</v>
      </c>
      <c r="AB2" s="97"/>
      <c r="AC2" s="101" t="str">
        <f ca="1">IF(COUNTA(AF9:AF33)&lt;&gt;0,INDIRECT("AF"&amp;(COUNTA(AF9:AF33)+8)),"")</f>
        <v>TIS</v>
      </c>
      <c r="AD2" s="102"/>
      <c r="AE2" s="102"/>
      <c r="AF2" s="103"/>
      <c r="AG2" s="88">
        <f>IF(D9="","",MAX(D9:F33))</f>
        <v>44889</v>
      </c>
      <c r="AH2" s="89"/>
      <c r="AI2" s="90"/>
      <c r="AJ2" s="7"/>
      <c r="AK2" s="7"/>
      <c r="AL2" s="7"/>
      <c r="AM2" s="7"/>
      <c r="AN2" s="7"/>
    </row>
    <row r="3" spans="1:40" s="9" customFormat="1" ht="12" customHeight="1" x14ac:dyDescent="0.15">
      <c r="A3" s="95" t="s">
        <v>2</v>
      </c>
      <c r="B3" s="96"/>
      <c r="C3" s="96"/>
      <c r="D3" s="97"/>
      <c r="E3" s="126" t="s">
        <v>26</v>
      </c>
      <c r="F3" s="99"/>
      <c r="G3" s="99"/>
      <c r="H3" s="99"/>
      <c r="I3" s="99"/>
      <c r="J3" s="99"/>
      <c r="K3" s="99"/>
      <c r="L3" s="99"/>
      <c r="M3" s="99"/>
      <c r="N3" s="100"/>
      <c r="O3" s="111"/>
      <c r="P3" s="112"/>
      <c r="Q3" s="112"/>
      <c r="R3" s="113"/>
      <c r="S3" s="120"/>
      <c r="T3" s="121"/>
      <c r="U3" s="121"/>
      <c r="V3" s="121"/>
      <c r="W3" s="121"/>
      <c r="X3" s="121"/>
      <c r="Y3" s="121"/>
      <c r="Z3" s="122"/>
      <c r="AA3" s="95"/>
      <c r="AB3" s="97"/>
      <c r="AC3" s="123"/>
      <c r="AD3" s="124"/>
      <c r="AE3" s="124"/>
      <c r="AF3" s="125"/>
      <c r="AG3" s="88"/>
      <c r="AH3" s="89"/>
      <c r="AI3" s="90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18</v>
      </c>
      <c r="B7" s="91" t="s">
        <v>6</v>
      </c>
      <c r="C7" s="92"/>
      <c r="D7" s="91" t="s">
        <v>7</v>
      </c>
      <c r="E7" s="93"/>
      <c r="F7" s="92"/>
      <c r="G7" s="91" t="s">
        <v>8</v>
      </c>
      <c r="H7" s="93"/>
      <c r="I7" s="92"/>
      <c r="J7" s="94" t="s">
        <v>25</v>
      </c>
      <c r="K7" s="93"/>
      <c r="L7" s="93"/>
      <c r="M7" s="93"/>
      <c r="N7" s="93"/>
      <c r="O7" s="93"/>
      <c r="P7" s="92"/>
      <c r="Q7" s="91" t="s">
        <v>9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2"/>
      <c r="AF7" s="91" t="s">
        <v>10</v>
      </c>
      <c r="AG7" s="93"/>
      <c r="AH7" s="93"/>
      <c r="AI7" s="92"/>
    </row>
    <row r="8" spans="1:40" s="16" customFormat="1" ht="15" customHeight="1" thickTop="1" x14ac:dyDescent="0.15">
      <c r="A8" s="21">
        <v>1</v>
      </c>
      <c r="B8" s="74">
        <v>1</v>
      </c>
      <c r="C8" s="75"/>
      <c r="D8" s="76">
        <v>43578</v>
      </c>
      <c r="E8" s="77"/>
      <c r="F8" s="78"/>
      <c r="G8" s="79" t="s">
        <v>19</v>
      </c>
      <c r="H8" s="80"/>
      <c r="I8" s="81"/>
      <c r="J8" s="82" t="s">
        <v>20</v>
      </c>
      <c r="K8" s="83"/>
      <c r="L8" s="83"/>
      <c r="M8" s="83"/>
      <c r="N8" s="83"/>
      <c r="O8" s="83"/>
      <c r="P8" s="84"/>
      <c r="Q8" s="85" t="s">
        <v>21</v>
      </c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7"/>
      <c r="AF8" s="82" t="s">
        <v>22</v>
      </c>
      <c r="AG8" s="83"/>
      <c r="AH8" s="83"/>
      <c r="AI8" s="84"/>
    </row>
    <row r="9" spans="1:40" s="16" customFormat="1" ht="15" customHeight="1" x14ac:dyDescent="0.15">
      <c r="A9" s="17">
        <v>2</v>
      </c>
      <c r="B9" s="52">
        <v>1.1000000000000001</v>
      </c>
      <c r="C9" s="53"/>
      <c r="D9" s="54">
        <v>43805</v>
      </c>
      <c r="E9" s="55"/>
      <c r="F9" s="56"/>
      <c r="G9" s="73" t="s">
        <v>4</v>
      </c>
      <c r="H9" s="58"/>
      <c r="I9" s="59"/>
      <c r="J9" s="68" t="s">
        <v>29</v>
      </c>
      <c r="K9" s="61"/>
      <c r="L9" s="61"/>
      <c r="M9" s="61"/>
      <c r="N9" s="61"/>
      <c r="O9" s="61"/>
      <c r="P9" s="62"/>
      <c r="Q9" s="72" t="s">
        <v>34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68" t="s">
        <v>35</v>
      </c>
      <c r="AG9" s="61"/>
      <c r="AH9" s="61"/>
      <c r="AI9" s="62"/>
    </row>
    <row r="10" spans="1:40" s="16" customFormat="1" ht="15" customHeight="1" x14ac:dyDescent="0.15">
      <c r="A10" s="17">
        <v>3</v>
      </c>
      <c r="B10" s="71" t="s">
        <v>36</v>
      </c>
      <c r="C10" s="53"/>
      <c r="D10" s="54">
        <v>43895</v>
      </c>
      <c r="E10" s="55"/>
      <c r="F10" s="56"/>
      <c r="G10" s="67" t="s">
        <v>4</v>
      </c>
      <c r="H10" s="58"/>
      <c r="I10" s="59"/>
      <c r="J10" s="68" t="s">
        <v>29</v>
      </c>
      <c r="K10" s="61"/>
      <c r="L10" s="61"/>
      <c r="M10" s="61"/>
      <c r="N10" s="61"/>
      <c r="O10" s="61"/>
      <c r="P10" s="62"/>
      <c r="Q10" s="72" t="s">
        <v>37</v>
      </c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5"/>
      <c r="AF10" s="68" t="s">
        <v>22</v>
      </c>
      <c r="AG10" s="61"/>
      <c r="AH10" s="61"/>
      <c r="AI10" s="62"/>
    </row>
    <row r="11" spans="1:40" s="16" customFormat="1" ht="15" customHeight="1" x14ac:dyDescent="0.15">
      <c r="A11" s="17">
        <v>4</v>
      </c>
      <c r="B11" s="52" t="s">
        <v>38</v>
      </c>
      <c r="C11" s="53"/>
      <c r="D11" s="54">
        <v>44325</v>
      </c>
      <c r="E11" s="55"/>
      <c r="F11" s="56"/>
      <c r="G11" s="67" t="s">
        <v>4</v>
      </c>
      <c r="H11" s="58"/>
      <c r="I11" s="59"/>
      <c r="J11" s="70" t="s">
        <v>47</v>
      </c>
      <c r="K11" s="61"/>
      <c r="L11" s="61"/>
      <c r="M11" s="61"/>
      <c r="N11" s="61"/>
      <c r="O11" s="61"/>
      <c r="P11" s="62"/>
      <c r="Q11" s="63" t="s">
        <v>39</v>
      </c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5"/>
      <c r="AF11" s="60" t="s">
        <v>35</v>
      </c>
      <c r="AG11" s="61"/>
      <c r="AH11" s="61"/>
      <c r="AI11" s="62"/>
    </row>
    <row r="12" spans="1:40" s="16" customFormat="1" ht="15" customHeight="1" x14ac:dyDescent="0.15">
      <c r="A12" s="17">
        <v>5</v>
      </c>
      <c r="B12" s="52">
        <v>1.4</v>
      </c>
      <c r="C12" s="53"/>
      <c r="D12" s="54">
        <v>44866</v>
      </c>
      <c r="E12" s="55"/>
      <c r="F12" s="56"/>
      <c r="G12" s="67" t="s">
        <v>4</v>
      </c>
      <c r="H12" s="58"/>
      <c r="I12" s="59"/>
      <c r="J12" s="70" t="s">
        <v>41</v>
      </c>
      <c r="K12" s="61"/>
      <c r="L12" s="61"/>
      <c r="M12" s="61"/>
      <c r="N12" s="61"/>
      <c r="O12" s="61"/>
      <c r="P12" s="62"/>
      <c r="Q12" s="69" t="s">
        <v>45</v>
      </c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5"/>
      <c r="AF12" s="60" t="s">
        <v>35</v>
      </c>
      <c r="AG12" s="61"/>
      <c r="AH12" s="61"/>
      <c r="AI12" s="62"/>
    </row>
    <row r="13" spans="1:40" s="16" customFormat="1" ht="15" customHeight="1" x14ac:dyDescent="0.15">
      <c r="A13" s="17">
        <v>6</v>
      </c>
      <c r="B13" s="52">
        <v>1.4</v>
      </c>
      <c r="C13" s="53"/>
      <c r="D13" s="54">
        <v>44869</v>
      </c>
      <c r="E13" s="55"/>
      <c r="F13" s="56"/>
      <c r="G13" s="67" t="s">
        <v>4</v>
      </c>
      <c r="H13" s="58"/>
      <c r="I13" s="59"/>
      <c r="J13" s="68" t="s">
        <v>29</v>
      </c>
      <c r="K13" s="61"/>
      <c r="L13" s="61"/>
      <c r="M13" s="61"/>
      <c r="N13" s="61"/>
      <c r="O13" s="61"/>
      <c r="P13" s="62"/>
      <c r="Q13" s="69" t="s">
        <v>48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5"/>
      <c r="AF13" s="70" t="s">
        <v>35</v>
      </c>
      <c r="AG13" s="61"/>
      <c r="AH13" s="61"/>
      <c r="AI13" s="62"/>
    </row>
    <row r="14" spans="1:40" s="16" customFormat="1" ht="15" customHeight="1" x14ac:dyDescent="0.15">
      <c r="A14" s="17">
        <v>7</v>
      </c>
      <c r="B14" s="52">
        <v>1.4</v>
      </c>
      <c r="C14" s="53"/>
      <c r="D14" s="54">
        <v>44883</v>
      </c>
      <c r="E14" s="55"/>
      <c r="F14" s="56"/>
      <c r="G14" s="67" t="s">
        <v>4</v>
      </c>
      <c r="H14" s="58"/>
      <c r="I14" s="59"/>
      <c r="J14" s="68" t="s">
        <v>47</v>
      </c>
      <c r="K14" s="61"/>
      <c r="L14" s="61"/>
      <c r="M14" s="61"/>
      <c r="N14" s="61"/>
      <c r="O14" s="61"/>
      <c r="P14" s="62"/>
      <c r="Q14" s="69" t="s">
        <v>50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5"/>
      <c r="AF14" s="70" t="s">
        <v>35</v>
      </c>
      <c r="AG14" s="61"/>
      <c r="AH14" s="61"/>
      <c r="AI14" s="62"/>
    </row>
    <row r="15" spans="1:40" s="16" customFormat="1" ht="15" customHeight="1" x14ac:dyDescent="0.15">
      <c r="A15" s="17">
        <v>8</v>
      </c>
      <c r="B15" s="52">
        <v>1.4</v>
      </c>
      <c r="C15" s="53"/>
      <c r="D15" s="54">
        <v>44889</v>
      </c>
      <c r="E15" s="55"/>
      <c r="F15" s="56"/>
      <c r="G15" s="67" t="s">
        <v>4</v>
      </c>
      <c r="H15" s="58"/>
      <c r="I15" s="59"/>
      <c r="J15" s="68" t="s">
        <v>29</v>
      </c>
      <c r="K15" s="61"/>
      <c r="L15" s="61"/>
      <c r="M15" s="61"/>
      <c r="N15" s="61"/>
      <c r="O15" s="61"/>
      <c r="P15" s="62"/>
      <c r="Q15" s="69" t="s">
        <v>49</v>
      </c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5"/>
      <c r="AF15" s="70" t="s">
        <v>35</v>
      </c>
      <c r="AG15" s="61"/>
      <c r="AH15" s="61"/>
      <c r="AI15" s="62"/>
    </row>
    <row r="16" spans="1:40" s="16" customFormat="1" ht="15" customHeight="1" x14ac:dyDescent="0.15">
      <c r="A16" s="17"/>
      <c r="B16" s="52"/>
      <c r="C16" s="53"/>
      <c r="D16" s="54"/>
      <c r="E16" s="55"/>
      <c r="F16" s="56"/>
      <c r="G16" s="57"/>
      <c r="H16" s="58"/>
      <c r="I16" s="59"/>
      <c r="J16" s="60"/>
      <c r="K16" s="61"/>
      <c r="L16" s="61"/>
      <c r="M16" s="61"/>
      <c r="N16" s="61"/>
      <c r="O16" s="61"/>
      <c r="P16" s="62"/>
      <c r="Q16" s="63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/>
      <c r="AF16" s="60"/>
      <c r="AG16" s="61"/>
      <c r="AH16" s="61"/>
      <c r="AI16" s="62"/>
    </row>
    <row r="17" spans="1:35" s="16" customFormat="1" ht="15" customHeight="1" x14ac:dyDescent="0.15">
      <c r="A17" s="17"/>
      <c r="B17" s="52"/>
      <c r="C17" s="53"/>
      <c r="D17" s="54"/>
      <c r="E17" s="55"/>
      <c r="F17" s="56"/>
      <c r="G17" s="57"/>
      <c r="H17" s="58"/>
      <c r="I17" s="59"/>
      <c r="J17" s="60"/>
      <c r="K17" s="61"/>
      <c r="L17" s="61"/>
      <c r="M17" s="61"/>
      <c r="N17" s="61"/>
      <c r="O17" s="61"/>
      <c r="P17" s="62"/>
      <c r="Q17" s="63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5"/>
      <c r="AF17" s="60"/>
      <c r="AG17" s="61"/>
      <c r="AH17" s="61"/>
      <c r="AI17" s="62"/>
    </row>
    <row r="18" spans="1:35" s="16" customFormat="1" ht="15" customHeight="1" x14ac:dyDescent="0.15">
      <c r="A18" s="17"/>
      <c r="B18" s="52"/>
      <c r="C18" s="53"/>
      <c r="D18" s="54"/>
      <c r="E18" s="55"/>
      <c r="F18" s="56"/>
      <c r="G18" s="57"/>
      <c r="H18" s="58"/>
      <c r="I18" s="59"/>
      <c r="J18" s="60"/>
      <c r="K18" s="61"/>
      <c r="L18" s="61"/>
      <c r="M18" s="61"/>
      <c r="N18" s="61"/>
      <c r="O18" s="61"/>
      <c r="P18" s="62"/>
      <c r="Q18" s="63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5"/>
      <c r="AF18" s="60"/>
      <c r="AG18" s="61"/>
      <c r="AH18" s="61"/>
      <c r="AI18" s="62"/>
    </row>
    <row r="19" spans="1:35" s="16" customFormat="1" ht="15" customHeight="1" x14ac:dyDescent="0.15">
      <c r="A19" s="17"/>
      <c r="B19" s="52"/>
      <c r="C19" s="53"/>
      <c r="D19" s="54"/>
      <c r="E19" s="55"/>
      <c r="F19" s="56"/>
      <c r="G19" s="57"/>
      <c r="H19" s="58"/>
      <c r="I19" s="59"/>
      <c r="J19" s="60"/>
      <c r="K19" s="61"/>
      <c r="L19" s="61"/>
      <c r="M19" s="61"/>
      <c r="N19" s="61"/>
      <c r="O19" s="61"/>
      <c r="P19" s="62"/>
      <c r="Q19" s="63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5"/>
      <c r="AF19" s="60"/>
      <c r="AG19" s="61"/>
      <c r="AH19" s="61"/>
      <c r="AI19" s="62"/>
    </row>
    <row r="20" spans="1:35" s="16" customFormat="1" ht="15" customHeight="1" x14ac:dyDescent="0.15">
      <c r="A20" s="17"/>
      <c r="B20" s="52"/>
      <c r="C20" s="53"/>
      <c r="D20" s="54"/>
      <c r="E20" s="55"/>
      <c r="F20" s="56"/>
      <c r="G20" s="57"/>
      <c r="H20" s="58"/>
      <c r="I20" s="59"/>
      <c r="J20" s="60"/>
      <c r="K20" s="61"/>
      <c r="L20" s="61"/>
      <c r="M20" s="61"/>
      <c r="N20" s="61"/>
      <c r="O20" s="61"/>
      <c r="P20" s="62"/>
      <c r="Q20" s="63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5"/>
      <c r="AF20" s="60"/>
      <c r="AG20" s="61"/>
      <c r="AH20" s="61"/>
      <c r="AI20" s="62"/>
    </row>
    <row r="21" spans="1:35" s="16" customFormat="1" ht="15" customHeight="1" x14ac:dyDescent="0.15">
      <c r="A21" s="17"/>
      <c r="B21" s="52"/>
      <c r="C21" s="53"/>
      <c r="D21" s="54"/>
      <c r="E21" s="55"/>
      <c r="F21" s="56"/>
      <c r="G21" s="57"/>
      <c r="H21" s="58"/>
      <c r="I21" s="59"/>
      <c r="J21" s="60"/>
      <c r="K21" s="61"/>
      <c r="L21" s="61"/>
      <c r="M21" s="61"/>
      <c r="N21" s="61"/>
      <c r="O21" s="61"/>
      <c r="P21" s="62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5"/>
      <c r="AF21" s="60"/>
      <c r="AG21" s="61"/>
      <c r="AH21" s="61"/>
      <c r="AI21" s="62"/>
    </row>
    <row r="22" spans="1:35" s="16" customFormat="1" ht="15" customHeight="1" x14ac:dyDescent="0.15">
      <c r="A22" s="17"/>
      <c r="B22" s="52"/>
      <c r="C22" s="53"/>
      <c r="D22" s="54"/>
      <c r="E22" s="55"/>
      <c r="F22" s="56"/>
      <c r="G22" s="57"/>
      <c r="H22" s="58"/>
      <c r="I22" s="59"/>
      <c r="J22" s="60"/>
      <c r="K22" s="61"/>
      <c r="L22" s="61"/>
      <c r="M22" s="61"/>
      <c r="N22" s="61"/>
      <c r="O22" s="61"/>
      <c r="P22" s="62"/>
      <c r="Q22" s="63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5"/>
      <c r="AF22" s="60"/>
      <c r="AG22" s="61"/>
      <c r="AH22" s="61"/>
      <c r="AI22" s="62"/>
    </row>
    <row r="23" spans="1:35" s="16" customFormat="1" ht="15" customHeight="1" x14ac:dyDescent="0.15">
      <c r="A23" s="17"/>
      <c r="B23" s="52"/>
      <c r="C23" s="53"/>
      <c r="D23" s="54"/>
      <c r="E23" s="55"/>
      <c r="F23" s="56"/>
      <c r="G23" s="57"/>
      <c r="H23" s="58"/>
      <c r="I23" s="59"/>
      <c r="J23" s="60"/>
      <c r="K23" s="61"/>
      <c r="L23" s="61"/>
      <c r="M23" s="61"/>
      <c r="N23" s="61"/>
      <c r="O23" s="61"/>
      <c r="P23" s="62"/>
      <c r="Q23" s="63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5"/>
      <c r="AF23" s="60"/>
      <c r="AG23" s="61"/>
      <c r="AH23" s="61"/>
      <c r="AI23" s="62"/>
    </row>
    <row r="24" spans="1:35" s="16" customFormat="1" ht="15" customHeight="1" x14ac:dyDescent="0.15">
      <c r="A24" s="17"/>
      <c r="B24" s="52"/>
      <c r="C24" s="53"/>
      <c r="D24" s="54"/>
      <c r="E24" s="55"/>
      <c r="F24" s="56"/>
      <c r="G24" s="57"/>
      <c r="H24" s="58"/>
      <c r="I24" s="59"/>
      <c r="J24" s="60"/>
      <c r="K24" s="61"/>
      <c r="L24" s="61"/>
      <c r="M24" s="61"/>
      <c r="N24" s="61"/>
      <c r="O24" s="61"/>
      <c r="P24" s="62"/>
      <c r="Q24" s="63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5"/>
      <c r="AF24" s="60"/>
      <c r="AG24" s="61"/>
      <c r="AH24" s="61"/>
      <c r="AI24" s="62"/>
    </row>
    <row r="25" spans="1:35" s="16" customFormat="1" ht="15" customHeight="1" x14ac:dyDescent="0.15">
      <c r="A25" s="17"/>
      <c r="B25" s="52"/>
      <c r="C25" s="53"/>
      <c r="D25" s="54"/>
      <c r="E25" s="55"/>
      <c r="F25" s="56"/>
      <c r="G25" s="57"/>
      <c r="H25" s="58"/>
      <c r="I25" s="59"/>
      <c r="J25" s="60"/>
      <c r="K25" s="61"/>
      <c r="L25" s="61"/>
      <c r="M25" s="61"/>
      <c r="N25" s="61"/>
      <c r="O25" s="61"/>
      <c r="P25" s="62"/>
      <c r="Q25" s="63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5"/>
      <c r="AF25" s="60"/>
      <c r="AG25" s="61"/>
      <c r="AH25" s="61"/>
      <c r="AI25" s="62"/>
    </row>
    <row r="26" spans="1:35" s="16" customFormat="1" ht="15" customHeight="1" x14ac:dyDescent="0.15">
      <c r="A26" s="17"/>
      <c r="B26" s="52"/>
      <c r="C26" s="53"/>
      <c r="D26" s="54"/>
      <c r="E26" s="55"/>
      <c r="F26" s="56"/>
      <c r="G26" s="57"/>
      <c r="H26" s="58"/>
      <c r="I26" s="59"/>
      <c r="J26" s="60"/>
      <c r="K26" s="61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5"/>
      <c r="AF26" s="60"/>
      <c r="AG26" s="61"/>
      <c r="AH26" s="61"/>
      <c r="AI26" s="62"/>
    </row>
    <row r="27" spans="1:35" s="16" customFormat="1" ht="15" customHeight="1" x14ac:dyDescent="0.15">
      <c r="A27" s="17"/>
      <c r="B27" s="52"/>
      <c r="C27" s="53"/>
      <c r="D27" s="54"/>
      <c r="E27" s="55"/>
      <c r="F27" s="56"/>
      <c r="G27" s="57"/>
      <c r="H27" s="58"/>
      <c r="I27" s="59"/>
      <c r="J27" s="60"/>
      <c r="K27" s="61"/>
      <c r="L27" s="61"/>
      <c r="M27" s="61"/>
      <c r="N27" s="61"/>
      <c r="O27" s="61"/>
      <c r="P27" s="62"/>
      <c r="Q27" s="63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5"/>
      <c r="AF27" s="60"/>
      <c r="AG27" s="61"/>
      <c r="AH27" s="61"/>
      <c r="AI27" s="62"/>
    </row>
    <row r="28" spans="1:35" s="16" customFormat="1" ht="15" customHeight="1" x14ac:dyDescent="0.15">
      <c r="A28" s="17"/>
      <c r="B28" s="52"/>
      <c r="C28" s="53"/>
      <c r="D28" s="54"/>
      <c r="E28" s="55"/>
      <c r="F28" s="56"/>
      <c r="G28" s="57"/>
      <c r="H28" s="58"/>
      <c r="I28" s="59"/>
      <c r="J28" s="60"/>
      <c r="K28" s="61"/>
      <c r="L28" s="61"/>
      <c r="M28" s="61"/>
      <c r="N28" s="61"/>
      <c r="O28" s="61"/>
      <c r="P28" s="62"/>
      <c r="Q28" s="63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5"/>
      <c r="AF28" s="60"/>
      <c r="AG28" s="61"/>
      <c r="AH28" s="61"/>
      <c r="AI28" s="62"/>
    </row>
    <row r="29" spans="1:35" s="16" customFormat="1" ht="15" customHeight="1" x14ac:dyDescent="0.15">
      <c r="A29" s="17"/>
      <c r="B29" s="52"/>
      <c r="C29" s="53"/>
      <c r="D29" s="54"/>
      <c r="E29" s="55"/>
      <c r="F29" s="56"/>
      <c r="G29" s="57"/>
      <c r="H29" s="58"/>
      <c r="I29" s="59"/>
      <c r="J29" s="60"/>
      <c r="K29" s="61"/>
      <c r="L29" s="61"/>
      <c r="M29" s="61"/>
      <c r="N29" s="61"/>
      <c r="O29" s="61"/>
      <c r="P29" s="62"/>
      <c r="Q29" s="63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5"/>
      <c r="AF29" s="60"/>
      <c r="AG29" s="61"/>
      <c r="AH29" s="61"/>
      <c r="AI29" s="62"/>
    </row>
    <row r="30" spans="1:35" s="16" customFormat="1" ht="15" customHeight="1" x14ac:dyDescent="0.15">
      <c r="A30" s="17"/>
      <c r="B30" s="52"/>
      <c r="C30" s="53"/>
      <c r="D30" s="54"/>
      <c r="E30" s="55"/>
      <c r="F30" s="56"/>
      <c r="G30" s="57"/>
      <c r="H30" s="58"/>
      <c r="I30" s="59"/>
      <c r="J30" s="60"/>
      <c r="K30" s="61"/>
      <c r="L30" s="61"/>
      <c r="M30" s="61"/>
      <c r="N30" s="61"/>
      <c r="O30" s="61"/>
      <c r="P30" s="62"/>
      <c r="Q30" s="63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5"/>
      <c r="AF30" s="60"/>
      <c r="AG30" s="61"/>
      <c r="AH30" s="61"/>
      <c r="AI30" s="62"/>
    </row>
    <row r="31" spans="1:35" s="16" customFormat="1" ht="15" customHeight="1" x14ac:dyDescent="0.15">
      <c r="A31" s="17"/>
      <c r="B31" s="52"/>
      <c r="C31" s="53"/>
      <c r="D31" s="54"/>
      <c r="E31" s="55"/>
      <c r="F31" s="56"/>
      <c r="G31" s="57"/>
      <c r="H31" s="58"/>
      <c r="I31" s="59"/>
      <c r="J31" s="60"/>
      <c r="K31" s="61"/>
      <c r="L31" s="61"/>
      <c r="M31" s="61"/>
      <c r="N31" s="61"/>
      <c r="O31" s="61"/>
      <c r="P31" s="62"/>
      <c r="Q31" s="63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5"/>
      <c r="AF31" s="60"/>
      <c r="AG31" s="61"/>
      <c r="AH31" s="61"/>
      <c r="AI31" s="62"/>
    </row>
    <row r="32" spans="1:35" s="16" customFormat="1" ht="15" customHeight="1" x14ac:dyDescent="0.15">
      <c r="A32" s="17"/>
      <c r="B32" s="52"/>
      <c r="C32" s="53"/>
      <c r="D32" s="54"/>
      <c r="E32" s="55"/>
      <c r="F32" s="56"/>
      <c r="G32" s="57"/>
      <c r="H32" s="58"/>
      <c r="I32" s="59"/>
      <c r="J32" s="60"/>
      <c r="K32" s="66"/>
      <c r="L32" s="61"/>
      <c r="M32" s="61"/>
      <c r="N32" s="61"/>
      <c r="O32" s="61"/>
      <c r="P32" s="62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5"/>
      <c r="AF32" s="60"/>
      <c r="AG32" s="61"/>
      <c r="AH32" s="61"/>
      <c r="AI32" s="62"/>
    </row>
    <row r="33" spans="1:35" s="16" customFormat="1" ht="15" customHeight="1" x14ac:dyDescent="0.15">
      <c r="A33" s="17"/>
      <c r="B33" s="52"/>
      <c r="C33" s="53"/>
      <c r="D33" s="54"/>
      <c r="E33" s="55"/>
      <c r="F33" s="56"/>
      <c r="G33" s="57"/>
      <c r="H33" s="58"/>
      <c r="I33" s="59"/>
      <c r="J33" s="60"/>
      <c r="K33" s="61"/>
      <c r="L33" s="61"/>
      <c r="M33" s="61"/>
      <c r="N33" s="61"/>
      <c r="O33" s="61"/>
      <c r="P33" s="62"/>
      <c r="Q33" s="63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5"/>
      <c r="AF33" s="60"/>
      <c r="AG33" s="61"/>
      <c r="AH33" s="61"/>
      <c r="AI33" s="62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05" t="s">
        <v>11</v>
      </c>
      <c r="P1" s="106"/>
      <c r="Q1" s="106"/>
      <c r="R1" s="107"/>
      <c r="S1" s="127" t="str">
        <f ca="1">IF(INDIRECT("変更履歴!S1")&lt;&gt;"",INDIRECT("変更履歴!S1"),"")</f>
        <v>システム処理フロー</v>
      </c>
      <c r="T1" s="115"/>
      <c r="U1" s="115"/>
      <c r="V1" s="115"/>
      <c r="W1" s="115"/>
      <c r="X1" s="115"/>
      <c r="Y1" s="115"/>
      <c r="Z1" s="116"/>
      <c r="AA1" s="128" t="s">
        <v>12</v>
      </c>
      <c r="AB1" s="129"/>
      <c r="AC1" s="123" t="str">
        <f ca="1">IF(INDIRECT("変更履歴!AC1")&lt;&gt;"",INDIRECT("変更履歴!AC1"),"")</f>
        <v>TIS</v>
      </c>
      <c r="AD1" s="124"/>
      <c r="AE1" s="124"/>
      <c r="AF1" s="125"/>
      <c r="AG1" s="130">
        <f ca="1">IF(INDIRECT("変更履歴!AG1")&lt;&gt;"",INDIRECT("変更履歴!AG1"),"")</f>
        <v>43578</v>
      </c>
      <c r="AH1" s="131"/>
      <c r="AI1" s="132"/>
      <c r="AJ1" s="7"/>
      <c r="AK1" s="7"/>
      <c r="AL1" s="8"/>
    </row>
    <row r="2" spans="1:38" s="9" customFormat="1" ht="12" customHeigh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08"/>
      <c r="P2" s="109"/>
      <c r="Q2" s="109"/>
      <c r="R2" s="110"/>
      <c r="S2" s="117"/>
      <c r="T2" s="118"/>
      <c r="U2" s="118"/>
      <c r="V2" s="118"/>
      <c r="W2" s="118"/>
      <c r="X2" s="118"/>
      <c r="Y2" s="118"/>
      <c r="Z2" s="119"/>
      <c r="AA2" s="128" t="s">
        <v>13</v>
      </c>
      <c r="AB2" s="129"/>
      <c r="AC2" s="123" t="str">
        <f ca="1">IF(INDIRECT("変更履歴!AC2")&lt;&gt;"",INDIRECT("変更履歴!AC2"),"")</f>
        <v>TIS</v>
      </c>
      <c r="AD2" s="124"/>
      <c r="AE2" s="124"/>
      <c r="AF2" s="125"/>
      <c r="AG2" s="130">
        <f ca="1">IF(INDIRECT("変更履歴!AG2")&lt;&gt;"",INDIRECT("変更履歴!AG2"),"")</f>
        <v>44889</v>
      </c>
      <c r="AH2" s="131"/>
      <c r="AI2" s="132"/>
      <c r="AJ2" s="7"/>
      <c r="AK2" s="7"/>
      <c r="AL2" s="7"/>
    </row>
    <row r="3" spans="1:38" s="9" customFormat="1" ht="12" customHeigh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11"/>
      <c r="P3" s="112"/>
      <c r="Q3" s="112"/>
      <c r="R3" s="113"/>
      <c r="S3" s="120"/>
      <c r="T3" s="121"/>
      <c r="U3" s="121"/>
      <c r="V3" s="121"/>
      <c r="W3" s="121"/>
      <c r="X3" s="121"/>
      <c r="Y3" s="121"/>
      <c r="Z3" s="122"/>
      <c r="AA3" s="128"/>
      <c r="AB3" s="129"/>
      <c r="AC3" s="123" t="str">
        <f ca="1">IF(INDIRECT("変更履歴!AC3")&lt;&gt;"",INDIRECT("変更履歴!AC3"),"")</f>
        <v/>
      </c>
      <c r="AD3" s="124"/>
      <c r="AE3" s="124"/>
      <c r="AF3" s="125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8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8" s="31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30"/>
      <c r="AD6" s="13"/>
      <c r="AE6" s="13"/>
      <c r="AF6" s="13"/>
      <c r="AG6" s="13"/>
      <c r="AH6" s="13"/>
      <c r="AI6" s="13"/>
    </row>
    <row r="7" spans="1:38" ht="15" customHeight="1" x14ac:dyDescent="0.15">
      <c r="A7" s="13"/>
      <c r="B7" t="s">
        <v>27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2"/>
      <c r="O7" s="13"/>
      <c r="P7" s="30"/>
      <c r="Q7" s="13"/>
      <c r="R7" s="3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30"/>
      <c r="AH7" s="33"/>
      <c r="AI7" s="13"/>
    </row>
    <row r="8" spans="1:38" ht="1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2"/>
      <c r="O8" s="13"/>
      <c r="P8" s="30"/>
      <c r="Q8" s="13"/>
      <c r="R8" s="3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30"/>
      <c r="AG8" s="30"/>
      <c r="AH8" s="33"/>
      <c r="AI8" s="13"/>
    </row>
    <row r="9" spans="1:38" ht="15" customHeight="1" x14ac:dyDescent="0.15">
      <c r="A9" s="13"/>
      <c r="B9" t="s">
        <v>28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2"/>
      <c r="O9" s="13"/>
      <c r="P9" s="30"/>
      <c r="Q9" s="13"/>
      <c r="R9" s="3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33"/>
      <c r="AI9" s="13"/>
    </row>
    <row r="10" spans="1:38" ht="1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2"/>
      <c r="O10" s="13"/>
      <c r="P10" s="30"/>
      <c r="Q10" s="13"/>
      <c r="R10" s="3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30"/>
      <c r="AH10" s="33"/>
      <c r="AI10" s="13"/>
    </row>
    <row r="11" spans="1:38" ht="15" customHeight="1" x14ac:dyDescent="0.15">
      <c r="A11"/>
      <c r="B11" t="s">
        <v>42</v>
      </c>
      <c r="C11"/>
      <c r="D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0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30"/>
      <c r="AH11" s="33"/>
      <c r="AI11" s="13"/>
    </row>
    <row r="12" spans="1:38" s="50" customFormat="1" ht="15" customHeight="1" x14ac:dyDescent="0.15">
      <c r="A12"/>
      <c r="B12"/>
      <c r="C12" t="s">
        <v>31</v>
      </c>
      <c r="D12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8"/>
      <c r="AH12" s="49"/>
      <c r="AI12" s="47"/>
    </row>
    <row r="13" spans="1:38" s="50" customFormat="1" ht="15" customHeight="1" x14ac:dyDescent="0.15">
      <c r="A13"/>
      <c r="B13"/>
      <c r="C13" t="s">
        <v>32</v>
      </c>
      <c r="D13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8"/>
      <c r="AH13" s="49"/>
      <c r="AI13" s="47"/>
    </row>
    <row r="14" spans="1:38" s="50" customFormat="1" ht="15" customHeight="1" x14ac:dyDescent="0.15">
      <c r="A14"/>
      <c r="B14"/>
      <c r="C14" t="s">
        <v>51</v>
      </c>
      <c r="D14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  <c r="AH14" s="49"/>
      <c r="AI14" s="47"/>
    </row>
    <row r="15" spans="1:38" ht="15" customHeight="1" x14ac:dyDescent="0.15">
      <c r="A15" s="13"/>
      <c r="B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30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0"/>
      <c r="AH15" s="33"/>
      <c r="AI15" s="13"/>
    </row>
    <row r="16" spans="1:38" ht="15" customHeight="1" x14ac:dyDescent="0.15">
      <c r="A16" s="13"/>
      <c r="B16" t="s">
        <v>41</v>
      </c>
      <c r="C16"/>
      <c r="D16"/>
      <c r="E16" s="13"/>
      <c r="F16" s="13"/>
      <c r="G16" s="13"/>
      <c r="H16" s="13"/>
      <c r="I16" s="13"/>
      <c r="J16" s="13"/>
      <c r="K16" s="13"/>
      <c r="L16" s="13"/>
      <c r="M16" s="13"/>
      <c r="N16" s="32"/>
      <c r="O16" s="13"/>
      <c r="P16" s="30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0"/>
      <c r="AH16" s="33"/>
      <c r="AI16" s="13"/>
    </row>
    <row r="17" spans="1:35" ht="15" customHeight="1" x14ac:dyDescent="0.15">
      <c r="A17" s="13"/>
      <c r="B17"/>
      <c r="C17" t="s">
        <v>44</v>
      </c>
      <c r="D1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0"/>
      <c r="AH17" s="33"/>
      <c r="AI17" s="13"/>
    </row>
    <row r="18" spans="1:35" ht="15" customHeight="1" x14ac:dyDescent="0.15">
      <c r="A18" s="3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0"/>
      <c r="Q18" s="13"/>
      <c r="R18" s="13"/>
      <c r="S18" s="13"/>
      <c r="T18" s="13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7"/>
      <c r="AI18" s="35"/>
    </row>
    <row r="19" spans="1:35" ht="15" customHeight="1" x14ac:dyDescent="0.15">
      <c r="A19" s="35"/>
      <c r="B19" s="13"/>
      <c r="C19" s="30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30"/>
      <c r="Q19" s="33"/>
      <c r="R19" s="13"/>
      <c r="S19" s="38"/>
      <c r="T19" s="13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7"/>
      <c r="AI19" s="35"/>
    </row>
    <row r="20" spans="1:35" ht="15" customHeight="1" x14ac:dyDescent="0.15">
      <c r="A20" s="35"/>
      <c r="B20" s="35"/>
      <c r="C20" s="13"/>
      <c r="D20" s="35"/>
      <c r="E20" s="35"/>
      <c r="F20" s="35"/>
      <c r="G20" s="35"/>
      <c r="H20" s="35"/>
      <c r="I20" s="35"/>
      <c r="J20" s="35"/>
      <c r="K20" s="39"/>
      <c r="L20" s="35"/>
      <c r="M20" s="35"/>
      <c r="N20" s="35"/>
      <c r="O20" s="35"/>
      <c r="P20" s="40"/>
      <c r="Q20" s="33"/>
      <c r="R20" s="35"/>
      <c r="S20" s="41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7"/>
      <c r="AI20" s="35"/>
    </row>
    <row r="21" spans="1:35" ht="15" customHeight="1" x14ac:dyDescent="0.15">
      <c r="A21" s="35"/>
      <c r="B21" s="35"/>
      <c r="C21" s="13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0"/>
      <c r="Q21" s="33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7"/>
      <c r="AI21" s="35"/>
    </row>
    <row r="22" spans="1:35" ht="15" customHeight="1" x14ac:dyDescent="0.15">
      <c r="A22" s="35"/>
      <c r="B22" s="35"/>
      <c r="C22" s="13"/>
      <c r="D22" s="35"/>
      <c r="E22" s="35"/>
      <c r="F22" s="35"/>
      <c r="G22" s="35"/>
      <c r="H22" s="35"/>
      <c r="I22" s="35"/>
      <c r="J22" s="35"/>
      <c r="K22" s="39"/>
      <c r="L22" s="35"/>
      <c r="M22" s="35"/>
      <c r="N22" s="35"/>
      <c r="O22" s="35"/>
      <c r="P22" s="40"/>
      <c r="Q22" s="33"/>
      <c r="R22" s="35"/>
      <c r="S22" s="41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7"/>
      <c r="AI22" s="35"/>
    </row>
    <row r="23" spans="1:35" ht="15" customHeight="1" x14ac:dyDescent="0.15">
      <c r="A23" s="35"/>
      <c r="B23" s="35"/>
      <c r="C23" s="13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0"/>
      <c r="Q23" s="33"/>
      <c r="R23" s="35"/>
      <c r="S23" s="35"/>
      <c r="T23" s="35"/>
      <c r="U23" s="42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37"/>
      <c r="AI23" s="35"/>
    </row>
    <row r="24" spans="1:35" ht="15" customHeight="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37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7"/>
      <c r="AI24" s="35"/>
    </row>
    <row r="25" spans="1:35" ht="15" customHeight="1" x14ac:dyDescent="0.15">
      <c r="P25" s="43"/>
      <c r="U25" s="45"/>
      <c r="AG25" s="46"/>
    </row>
    <row r="26" spans="1:35" ht="15" customHeight="1" x14ac:dyDescent="0.15">
      <c r="U26" s="45"/>
      <c r="AF26" s="46"/>
      <c r="AG26" s="43"/>
    </row>
    <row r="27" spans="1:35" ht="15" customHeight="1" x14ac:dyDescent="0.15">
      <c r="T27" s="45"/>
      <c r="AF27" s="46"/>
      <c r="AG27" s="46"/>
    </row>
    <row r="28" spans="1:35" ht="15" customHeight="1" x14ac:dyDescent="0.15">
      <c r="AG28" s="43"/>
    </row>
    <row r="29" spans="1:35" ht="15" customHeight="1" x14ac:dyDescent="0.15">
      <c r="AG29" s="43"/>
    </row>
    <row r="30" spans="1:35" ht="15" customHeight="1" x14ac:dyDescent="0.15">
      <c r="AF30" s="46"/>
      <c r="AG30" s="43"/>
    </row>
    <row r="31" spans="1:35" ht="15" customHeight="1" x14ac:dyDescent="0.15">
      <c r="AF31" s="46"/>
      <c r="AG31" s="46"/>
    </row>
    <row r="32" spans="1:35" ht="15" customHeight="1" x14ac:dyDescent="0.15">
      <c r="AF32" s="46"/>
      <c r="AG32" s="46"/>
    </row>
    <row r="33" spans="32:33" ht="15" customHeight="1" x14ac:dyDescent="0.15">
      <c r="AG33" s="46"/>
    </row>
    <row r="34" spans="32:33" ht="15" customHeight="1" x14ac:dyDescent="0.15">
      <c r="AF34" s="46"/>
      <c r="AG34" s="46"/>
    </row>
    <row r="35" spans="32:33" ht="15" customHeight="1" x14ac:dyDescent="0.15">
      <c r="AG35" s="46"/>
    </row>
    <row r="37" spans="32:33" ht="15" customHeight="1" x14ac:dyDescent="0.15">
      <c r="AG37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123" t="str">
        <f ca="1">IF(INDIRECT("変更履歴!AC1")&lt;&gt;"",INDIRECT("変更履歴!AC1"),"")</f>
        <v>TIS</v>
      </c>
      <c r="AD1" s="124"/>
      <c r="AE1" s="124"/>
      <c r="AF1" s="125"/>
      <c r="AG1" s="130">
        <f ca="1">IF(INDIRECT("変更履歴!AG1")&lt;&gt;"",INDIRECT("変更履歴!AG1"),"")</f>
        <v>43578</v>
      </c>
      <c r="AH1" s="131"/>
      <c r="AI1" s="132"/>
      <c r="AJ1" s="7"/>
      <c r="AK1" s="7"/>
      <c r="AL1" s="8"/>
    </row>
    <row r="2" spans="1:38" s="9" customFormat="1" ht="12" customHeigh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123" t="str">
        <f ca="1">IF(INDIRECT("変更履歴!AC2")&lt;&gt;"",INDIRECT("変更履歴!AC2"),"")</f>
        <v>TIS</v>
      </c>
      <c r="AD2" s="124"/>
      <c r="AE2" s="124"/>
      <c r="AF2" s="125"/>
      <c r="AG2" s="130">
        <f ca="1">IF(INDIRECT("変更履歴!AG2")&lt;&gt;"",INDIRECT("変更履歴!AG2"),"")</f>
        <v>44889</v>
      </c>
      <c r="AH2" s="131"/>
      <c r="AI2" s="132"/>
      <c r="AJ2" s="7"/>
      <c r="AK2" s="7"/>
      <c r="AL2" s="7"/>
    </row>
    <row r="3" spans="1:38" s="9" customFormat="1" ht="12" customHeigh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51"/>
      <c r="AB3" s="152"/>
      <c r="AC3" s="123" t="str">
        <f ca="1">IF(INDIRECT("変更履歴!AC3")&lt;&gt;"",INDIRECT("変更履歴!AC3"),"")</f>
        <v/>
      </c>
      <c r="AD3" s="124"/>
      <c r="AE3" s="124"/>
      <c r="AF3" s="125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30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123" t="str">
        <f ca="1">IF(INDIRECT("変更履歴!AC1")&lt;&gt;"",INDIRECT("変更履歴!AC1"),"")</f>
        <v>TIS</v>
      </c>
      <c r="AD1" s="124"/>
      <c r="AE1" s="124"/>
      <c r="AF1" s="125"/>
      <c r="AG1" s="130">
        <f ca="1">IF(INDIRECT("変更履歴!AG1")&lt;&gt;"",INDIRECT("変更履歴!AG1"),"")</f>
        <v>43578</v>
      </c>
      <c r="AH1" s="131"/>
      <c r="AI1" s="132"/>
      <c r="AJ1" s="7"/>
      <c r="AK1" s="7"/>
      <c r="AL1" s="8"/>
    </row>
    <row r="2" spans="1:38" s="9" customFormat="1" ht="12" customHeigh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123" t="str">
        <f ca="1">IF(INDIRECT("変更履歴!AC2")&lt;&gt;"",INDIRECT("変更履歴!AC2"),"")</f>
        <v>TIS</v>
      </c>
      <c r="AD2" s="124"/>
      <c r="AE2" s="124"/>
      <c r="AF2" s="125"/>
      <c r="AG2" s="130">
        <f ca="1">IF(INDIRECT("変更履歴!AG2")&lt;&gt;"",INDIRECT("変更履歴!AG2"),"")</f>
        <v>44889</v>
      </c>
      <c r="AH2" s="131"/>
      <c r="AI2" s="132"/>
      <c r="AJ2" s="7"/>
      <c r="AK2" s="7"/>
      <c r="AL2" s="7"/>
    </row>
    <row r="3" spans="1:38" s="9" customFormat="1" ht="12" customHeigh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51"/>
      <c r="AB3" s="152"/>
      <c r="AC3" s="123" t="str">
        <f ca="1">IF(INDIRECT("変更履歴!AC3")&lt;&gt;"",INDIRECT("変更履歴!AC3"),"")</f>
        <v/>
      </c>
      <c r="AD3" s="124"/>
      <c r="AE3" s="124"/>
      <c r="AF3" s="125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29</v>
      </c>
    </row>
    <row r="6" spans="1:38" x14ac:dyDescent="0.15">
      <c r="B6"/>
    </row>
    <row r="7" spans="1:38" x14ac:dyDescent="0.15">
      <c r="B7"/>
      <c r="C7"/>
    </row>
    <row r="8" spans="1:38" x14ac:dyDescent="0.15">
      <c r="B8"/>
    </row>
    <row r="9" spans="1:38" ht="11.25" customHeight="1" x14ac:dyDescent="0.15"/>
    <row r="10" spans="1:38" ht="11.25" customHeight="1" x14ac:dyDescent="0.15"/>
    <row r="11" spans="1:38" ht="11.25" customHeight="1" x14ac:dyDescent="0.15"/>
    <row r="12" spans="1:38" ht="11.25" customHeight="1" x14ac:dyDescent="0.15"/>
    <row r="13" spans="1:38" ht="11.25" customHeight="1" x14ac:dyDescent="0.15"/>
    <row r="14" spans="1:38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8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123" t="str">
        <f ca="1">IF(INDIRECT("変更履歴!AC1")&lt;&gt;"",INDIRECT("変更履歴!AC1"),"")</f>
        <v>TIS</v>
      </c>
      <c r="AD1" s="124"/>
      <c r="AE1" s="124"/>
      <c r="AF1" s="125"/>
      <c r="AG1" s="130">
        <f ca="1">IF(INDIRECT("変更履歴!AG1")&lt;&gt;"",INDIRECT("変更履歴!AG1"),"")</f>
        <v>43578</v>
      </c>
      <c r="AH1" s="131"/>
      <c r="AI1" s="132"/>
      <c r="AJ1" s="7"/>
      <c r="AK1" s="7"/>
      <c r="AL1" s="8"/>
    </row>
    <row r="2" spans="1:38" s="9" customFormat="1" ht="12" customHeigh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123" t="str">
        <f ca="1">IF(INDIRECT("変更履歴!AC2")&lt;&gt;"",INDIRECT("変更履歴!AC2"),"")</f>
        <v>TIS</v>
      </c>
      <c r="AD2" s="124"/>
      <c r="AE2" s="124"/>
      <c r="AF2" s="125"/>
      <c r="AG2" s="130">
        <f ca="1">IF(INDIRECT("変更履歴!AG2")&lt;&gt;"",INDIRECT("変更履歴!AG2"),"")</f>
        <v>44889</v>
      </c>
      <c r="AH2" s="131"/>
      <c r="AI2" s="132"/>
      <c r="AJ2" s="7"/>
      <c r="AK2" s="7"/>
      <c r="AL2" s="7"/>
    </row>
    <row r="3" spans="1:38" s="9" customFormat="1" ht="12" customHeigh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51"/>
      <c r="AB3" s="152"/>
      <c r="AC3" s="123" t="str">
        <f ca="1">IF(INDIRECT("変更履歴!AC3")&lt;&gt;"",INDIRECT("変更履歴!AC3"),"")</f>
        <v/>
      </c>
      <c r="AD3" s="124"/>
      <c r="AE3" s="124"/>
      <c r="AF3" s="125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33</v>
      </c>
    </row>
    <row r="6" spans="1:38" ht="11.25" customHeight="1" x14ac:dyDescent="0.15"/>
    <row r="7" spans="1:38" s="47" customFormat="1" ht="11.25" customHeight="1" x14ac:dyDescent="0.15">
      <c r="C7" t="s">
        <v>31</v>
      </c>
    </row>
    <row r="26" spans="3:3" s="47" customFormat="1" ht="11.25" customHeight="1" x14ac:dyDescent="0.15">
      <c r="C26" t="s">
        <v>32</v>
      </c>
    </row>
    <row r="27" spans="3:3" ht="11.25" customHeight="1" x14ac:dyDescent="0.15"/>
    <row r="28" spans="3:3" ht="12" customHeight="1" x14ac:dyDescent="0.15"/>
    <row r="47" spans="3:3" x14ac:dyDescent="0.15">
      <c r="C47" t="s">
        <v>51</v>
      </c>
    </row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rowBreaks count="2" manualBreakCount="2">
    <brk id="24" max="34" man="1"/>
    <brk id="65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702-1806-4448-BE4D-1E7C2788118A}">
  <sheetPr>
    <pageSetUpPr fitToPage="1"/>
  </sheetPr>
  <dimension ref="A1:AL4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95" t="s">
        <v>0</v>
      </c>
      <c r="B1" s="96"/>
      <c r="C1" s="96"/>
      <c r="D1" s="97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システム処理フロー</v>
      </c>
      <c r="T1" s="143"/>
      <c r="U1" s="143"/>
      <c r="V1" s="143"/>
      <c r="W1" s="143"/>
      <c r="X1" s="143"/>
      <c r="Y1" s="143"/>
      <c r="Z1" s="144"/>
      <c r="AA1" s="128" t="s">
        <v>3</v>
      </c>
      <c r="AB1" s="129"/>
      <c r="AC1" s="123" t="str">
        <f ca="1">IF(INDIRECT("変更履歴!AC1")&lt;&gt;"",INDIRECT("変更履歴!AC1"),"")</f>
        <v>TIS</v>
      </c>
      <c r="AD1" s="124"/>
      <c r="AE1" s="124"/>
      <c r="AF1" s="125"/>
      <c r="AG1" s="130">
        <f ca="1">IF(INDIRECT("変更履歴!AG1")&lt;&gt;"",INDIRECT("変更履歴!AG1"),"")</f>
        <v>43578</v>
      </c>
      <c r="AH1" s="131"/>
      <c r="AI1" s="132"/>
      <c r="AJ1" s="7"/>
      <c r="AK1" s="7"/>
      <c r="AL1" s="8"/>
    </row>
    <row r="2" spans="1:38" s="9" customFormat="1" ht="12" customHeight="1" x14ac:dyDescent="0.15">
      <c r="A2" s="95" t="s">
        <v>1</v>
      </c>
      <c r="B2" s="96"/>
      <c r="C2" s="96"/>
      <c r="D2" s="97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8" t="s">
        <v>4</v>
      </c>
      <c r="AB2" s="129"/>
      <c r="AC2" s="123" t="str">
        <f ca="1">IF(INDIRECT("変更履歴!AC2")&lt;&gt;"",INDIRECT("変更履歴!AC2"),"")</f>
        <v>TIS</v>
      </c>
      <c r="AD2" s="124"/>
      <c r="AE2" s="124"/>
      <c r="AF2" s="125"/>
      <c r="AG2" s="130">
        <f ca="1">IF(INDIRECT("変更履歴!AG2")&lt;&gt;"",INDIRECT("変更履歴!AG2"),"")</f>
        <v>44889</v>
      </c>
      <c r="AH2" s="131"/>
      <c r="AI2" s="132"/>
      <c r="AJ2" s="7"/>
      <c r="AK2" s="7"/>
      <c r="AL2" s="7"/>
    </row>
    <row r="3" spans="1:38" s="9" customFormat="1" ht="12" customHeight="1" x14ac:dyDescent="0.15">
      <c r="A3" s="95" t="s">
        <v>2</v>
      </c>
      <c r="B3" s="96"/>
      <c r="C3" s="96"/>
      <c r="D3" s="97"/>
      <c r="E3" s="98" t="str">
        <f ca="1">IF(INDIRECT("変更履歴!E3")&lt;&gt;"",INDIRECT("変更履歴!E3"),"")</f>
        <v>プロジェクト管理システム</v>
      </c>
      <c r="F3" s="99"/>
      <c r="G3" s="99"/>
      <c r="H3" s="99"/>
      <c r="I3" s="99"/>
      <c r="J3" s="99"/>
      <c r="K3" s="99"/>
      <c r="L3" s="99"/>
      <c r="M3" s="99"/>
      <c r="N3" s="100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51"/>
      <c r="AB3" s="152"/>
      <c r="AC3" s="123" t="str">
        <f ca="1">IF(INDIRECT("変更履歴!AC3")&lt;&gt;"",INDIRECT("変更履歴!AC3"),"")</f>
        <v/>
      </c>
      <c r="AD3" s="124"/>
      <c r="AE3" s="124"/>
      <c r="AF3" s="125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40</v>
      </c>
    </row>
    <row r="6" spans="1:38" ht="11.25" customHeight="1" x14ac:dyDescent="0.15"/>
    <row r="7" spans="1:38" s="47" customFormat="1" ht="11.25" customHeight="1" x14ac:dyDescent="0.15">
      <c r="C7" t="s">
        <v>43</v>
      </c>
    </row>
    <row r="41" ht="11.25" customHeight="1" x14ac:dyDescent="0.15"/>
    <row r="42" ht="11.25" customHeight="1" x14ac:dyDescent="0.15"/>
    <row r="43" ht="11.25" customHeight="1" x14ac:dyDescent="0.15"/>
    <row r="44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ログイン(A101)</vt:lpstr>
      <vt:lpstr>2. プロジェクト管理(A102)</vt:lpstr>
      <vt:lpstr>3. プロジェクト一括入出力(A106) </vt:lpstr>
      <vt:lpstr>4. 業務日付更新(A107) </vt:lpstr>
      <vt:lpstr>'1. ログイン(A101)'!Print_Area</vt:lpstr>
      <vt:lpstr>'2. プロジェクト管理(A102)'!Print_Area</vt:lpstr>
      <vt:lpstr>'3. プロジェクト一括入出力(A106) '!Print_Area</vt:lpstr>
      <vt:lpstr>'4. 業務日付更新(A107) 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プロジェクト一括入出力(A106) '!Print_Titles</vt:lpstr>
      <vt:lpstr>'4. 業務日付更新(A107) 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2022-09-22T01:24:00Z</dcterms:created>
  <dcterms:modified xsi:type="dcterms:W3CDTF">2022-12-16T02:43:54Z</dcterms:modified>
</cp:coreProperties>
</file>