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7933E783-7750-4E58-8C5F-DC21A7620DEE}" xr6:coauthVersionLast="47" xr6:coauthVersionMax="47" xr10:uidLastSave="{00000000-0000-0000-0000-000000000000}"/>
  <bookViews>
    <workbookView xWindow="1095" yWindow="-120" windowWidth="27825" windowHeight="16440" tabRatio="822" xr2:uid="{00000000-000D-0000-FFFF-FFFF00000000}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70101(業務日付更新)" sheetId="33" r:id="rId6"/>
    <sheet name="データ" sheetId="35" r:id="rId7"/>
  </sheets>
  <definedNames>
    <definedName name="_xlnm.Print_Area" localSheetId="3">'1.1. バッチ取引概要'!$A$1:$AI$31</definedName>
    <definedName name="_xlnm.Print_Area" localSheetId="5">'2. BA1070101(業務日付更新)'!$A$1:$AI$67</definedName>
    <definedName name="_xlnm.Print_Area" localSheetId="6">データ!$A$1:$B$8</definedName>
    <definedName name="_xlnm.Print_Area" localSheetId="1">変更履歴!$A$1:$AI$34</definedName>
    <definedName name="_xlnm.Print_Area" localSheetId="2">目次!$A$1:$AI$28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BA1070101(業務日付更新)'!$1:$4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画面項目種類">データ!$A$2:$A$7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14" l="1"/>
  <c r="AG2" i="14" l="1"/>
  <c r="AC2" i="14"/>
  <c r="AC1" i="14"/>
  <c r="AC2" i="13"/>
  <c r="AG1" i="13"/>
  <c r="E3" i="13"/>
  <c r="AG2" i="34"/>
  <c r="AC2" i="32"/>
  <c r="AC1" i="13"/>
  <c r="E3" i="33"/>
  <c r="AC2" i="34"/>
  <c r="AC2" i="33"/>
  <c r="S1" i="32"/>
  <c r="AG1" i="33"/>
  <c r="AG3" i="13"/>
  <c r="AC1" i="34"/>
  <c r="AG3" i="32"/>
  <c r="AG2" i="33"/>
  <c r="E3" i="32"/>
  <c r="AG1" i="34"/>
  <c r="AC3" i="32"/>
  <c r="AC1" i="32"/>
  <c r="E3" i="34"/>
  <c r="AC3" i="33"/>
  <c r="E2" i="33"/>
  <c r="AG3" i="34"/>
  <c r="E1" i="34"/>
  <c r="AC1" i="33"/>
  <c r="AC3" i="34"/>
  <c r="I25" i="11"/>
  <c r="E2" i="34"/>
  <c r="AC3" i="13"/>
  <c r="E1" i="32"/>
  <c r="AG1" i="32"/>
  <c r="E2" i="32"/>
  <c r="S1" i="13"/>
  <c r="AG2" i="32"/>
  <c r="E2" i="13"/>
  <c r="E1" i="13"/>
  <c r="E1" i="33"/>
  <c r="S1" i="34"/>
  <c r="AG2" i="13"/>
  <c r="S1" i="33"/>
  <c r="AG3" i="33"/>
</calcChain>
</file>

<file path=xl/sharedStrings.xml><?xml version="1.0" encoding="utf-8"?>
<sst xmlns="http://schemas.openxmlformats.org/spreadsheetml/2006/main" count="205" uniqueCount="150">
  <si>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</si>
  <si>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</si>
  <si>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</si>
  <si>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</si>
  <si>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</si>
  <si>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</si>
  <si>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</si>
  <si>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</si>
  <si>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</si>
  <si>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</si>
  <si>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</si>
  <si>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</si>
  <si>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</si>
  <si>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</si>
  <si>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</si>
  <si>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</si>
  <si>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</si>
  <si>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</si>
  <si>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</si>
  <si>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</si>
  <si>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</si>
  <si>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</si>
  <si>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</si>
  <si>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</si>
  <si>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</si>
  <si>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</si>
  <si>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</si>
  <si>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</si>
  <si>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</si>
  <si>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</si>
  <si>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</si>
  <si>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</si>
  <si>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</si>
  <si>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</si>
  <si>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</si>
  <si>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</si>
  <si>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</si>
  <si>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</si>
  <si>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</si>
  <si>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</si>
  <si>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</si>
  <si>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</si>
  <si>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</si>
  <si>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</si>
  <si>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</si>
  <si>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</si>
  <si>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</si>
  <si>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</si>
  <si>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</si>
  <si>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</si>
  <si>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</si>
  <si>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</si>
  <si>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</si>
  <si>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</si>
  <si>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</si>
  <si>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</si>
  <si>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</si>
  <si>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</si>
  <si>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</si>
  <si>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</si>
  <si>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</si>
  <si>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</si>
  <si>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</si>
  <si>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</si>
  <si>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</si>
  <si>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</si>
  <si>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</si>
  <si>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</si>
  <si>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</si>
  <si>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</si>
  <si>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</si>
  <si>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</si>
  <si>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</si>
  <si>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</si>
  <si>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</si>
  <si>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</si>
  <si>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</si>
  <si>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</si>
  <si>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</si>
  <si>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</si>
  <si>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</si>
  <si>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</si>
  <si>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</si>
  <si>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</si>
  <si>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PJ名</t>
    <phoneticPr fontId="12"/>
  </si>
  <si>
    <t>2.3. 処理結果一覧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</si>
  <si>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</si>
  <si>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</si>
  <si>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</si>
  <si>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</si>
  <si>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</si>
  <si>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</si>
  <si>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なし</t>
    <phoneticPr fontId="12"/>
  </si>
  <si>
    <t>なし</t>
    <phoneticPr fontId="12"/>
  </si>
  <si>
    <t>-</t>
    <phoneticPr fontId="12"/>
  </si>
  <si>
    <t>No.</t>
    <phoneticPr fontId="12"/>
  </si>
  <si>
    <t>正常に処理が終了した場合。</t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</si>
  <si>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</si>
  <si>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メッセージID</t>
    <phoneticPr fontId="12"/>
  </si>
  <si>
    <t>プロジェクト管理システム</t>
    <phoneticPr fontId="15"/>
  </si>
  <si>
    <t>(2) バリデーション処理</t>
    <rPh sb="11" eb="13">
      <t>ショリ</t>
    </rPh>
    <phoneticPr fontId="12"/>
  </si>
  <si>
    <t>バリデーション名</t>
    <rPh sb="7" eb="8">
      <t>メイ</t>
    </rPh>
    <phoneticPr fontId="12"/>
  </si>
  <si>
    <t>バリデーション内容</t>
    <rPh sb="7" eb="9">
      <t>ナイヨウ</t>
    </rPh>
    <phoneticPr fontId="12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</si>
  <si>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12"/>
  </si>
  <si>
    <t>終了する</t>
    <rPh sb="0" eb="2">
      <t>シュウリョウ</t>
    </rPh>
    <phoneticPr fontId="12"/>
  </si>
  <si>
    <t>リラン方法</t>
    <rPh sb="3" eb="5">
      <t>ホウホウ</t>
    </rPh>
    <phoneticPr fontId="12"/>
  </si>
  <si>
    <t>取得条件</t>
    <phoneticPr fontId="12"/>
  </si>
  <si>
    <t>ソート条件</t>
    <phoneticPr fontId="12"/>
  </si>
  <si>
    <t>システム機能設計書(バッチ)
BA10701/業務日付更新バッチ</t>
    <rPh sb="24" eb="28">
      <t>ギョウムヒヅケ</t>
    </rPh>
    <rPh sb="28" eb="30">
      <t>コウシン</t>
    </rPh>
    <phoneticPr fontId="15"/>
  </si>
  <si>
    <t>BA10701</t>
    <phoneticPr fontId="12"/>
  </si>
  <si>
    <t>業務日付更新バッチ</t>
    <rPh sb="0" eb="4">
      <t>ギョウムヒヅケ</t>
    </rPh>
    <rPh sb="4" eb="6">
      <t>コウシン</t>
    </rPh>
    <phoneticPr fontId="12"/>
  </si>
  <si>
    <t>BA1070101</t>
    <phoneticPr fontId="12"/>
  </si>
  <si>
    <t>業務日付更新</t>
    <rPh sb="0" eb="4">
      <t>ギョウムヒヅケ</t>
    </rPh>
    <rPh sb="4" eb="6">
      <t>コウシン</t>
    </rPh>
    <phoneticPr fontId="12"/>
  </si>
  <si>
    <t>業務日付更新を再実行する。</t>
    <rPh sb="0" eb="4">
      <t>ギョウムヒヅケ</t>
    </rPh>
    <rPh sb="4" eb="6">
      <t>コウシン</t>
    </rPh>
    <rPh sb="7" eb="10">
      <t>サイジッコウ</t>
    </rPh>
    <phoneticPr fontId="12"/>
  </si>
  <si>
    <t>2. BA1070101(業務日付更新)</t>
    <rPh sb="13" eb="19">
      <t>ギョウムヒヅケコウシン</t>
    </rPh>
    <phoneticPr fontId="12"/>
  </si>
  <si>
    <t>業務日付テーブル</t>
    <rPh sb="0" eb="4">
      <t>ギョウムヒヅケ</t>
    </rPh>
    <phoneticPr fontId="12"/>
  </si>
  <si>
    <t>業務日付テーブルのレコード1件</t>
    <rPh sb="0" eb="4">
      <t>ギョウムヒヅケ</t>
    </rPh>
    <rPh sb="14" eb="15">
      <t>ケン</t>
    </rPh>
    <phoneticPr fontId="12"/>
  </si>
  <si>
    <t>業務日付</t>
    <rPh sb="0" eb="4">
      <t>ギョウムヒヅケ</t>
    </rPh>
    <phoneticPr fontId="12"/>
  </si>
  <si>
    <t>区分 = 区分(プロパティ)</t>
    <rPh sb="0" eb="2">
      <t>クブン</t>
    </rPh>
    <rPh sb="5" eb="7">
      <t>クブン</t>
    </rPh>
    <phoneticPr fontId="12"/>
  </si>
  <si>
    <t>単純再実行</t>
    <rPh sb="0" eb="2">
      <t>タンジュン</t>
    </rPh>
    <rPh sb="2" eb="5">
      <t>サイジッコウ</t>
    </rPh>
    <phoneticPr fontId="12"/>
  </si>
  <si>
    <t>パラメータ名</t>
    <rPh sb="5" eb="6">
      <t>メイ</t>
    </rPh>
    <phoneticPr fontId="12"/>
  </si>
  <si>
    <t>パラメータ値</t>
    <rPh sb="5" eb="6">
      <t>チ</t>
    </rPh>
    <phoneticPr fontId="12"/>
  </si>
  <si>
    <t>説明</t>
    <rPh sb="0" eb="2">
      <t>セツメイ</t>
    </rPh>
    <phoneticPr fontId="12"/>
  </si>
  <si>
    <t>パラメータ名(物理)</t>
    <rPh sb="5" eb="6">
      <t>メイ</t>
    </rPh>
    <rPh sb="7" eb="9">
      <t>ブツリ</t>
    </rPh>
    <phoneticPr fontId="12"/>
  </si>
  <si>
    <t>業務日付(yyyyMMdd)</t>
    <rPh sb="0" eb="4">
      <t>ギョウムヒヅケ</t>
    </rPh>
    <phoneticPr fontId="12"/>
  </si>
  <si>
    <t>businessDate</t>
    <phoneticPr fontId="12"/>
  </si>
  <si>
    <t>業務日付存在チェック</t>
    <rPh sb="0" eb="4">
      <t>ギョウムヒヅケ</t>
    </rPh>
    <rPh sb="4" eb="6">
      <t>ソンザイ</t>
    </rPh>
    <phoneticPr fontId="12"/>
  </si>
  <si>
    <t>errors.business-date-not-found</t>
    <phoneticPr fontId="12"/>
  </si>
  <si>
    <t>区分(プロパティ)</t>
    <rPh sb="0" eb="2">
      <t>クブン</t>
    </rPh>
    <phoneticPr fontId="12"/>
  </si>
  <si>
    <t>バリデーションエラーがある場合。</t>
    <rPh sb="13" eb="15">
      <t>バアイ</t>
    </rPh>
    <phoneticPr fontId="12"/>
  </si>
  <si>
    <t>(3) DBアクセス（更新処理）</t>
    <rPh sb="11" eb="13">
      <t>コウシン</t>
    </rPh>
    <rPh sb="13" eb="15">
      <t>ショリ</t>
    </rPh>
    <phoneticPr fontId="12"/>
  </si>
  <si>
    <t>対象：業務日付テーブル</t>
    <rPh sb="0" eb="2">
      <t>タイショウ</t>
    </rPh>
    <rPh sb="3" eb="7">
      <t>ギョウムヒヅケ</t>
    </rPh>
    <phoneticPr fontId="12"/>
  </si>
  <si>
    <t>更新条件</t>
    <phoneticPr fontId="12"/>
  </si>
  <si>
    <t>No.</t>
  </si>
  <si>
    <t>編集元</t>
    <rPh sb="0" eb="2">
      <t>ヘンシュウ</t>
    </rPh>
    <rPh sb="2" eb="3">
      <t>モト</t>
    </rPh>
    <phoneticPr fontId="12"/>
  </si>
  <si>
    <t>ファイル/テーブル名</t>
    <rPh sb="9" eb="10">
      <t>メイ</t>
    </rPh>
    <phoneticPr fontId="12"/>
  </si>
  <si>
    <t>システム日付
または業務日付(起動パラメータ)</t>
    <rPh sb="4" eb="6">
      <t>ヒヅケ</t>
    </rPh>
    <rPh sb="10" eb="14">
      <t>ギョウムヒヅケ</t>
    </rPh>
    <rPh sb="15" eb="17">
      <t>キドウ</t>
    </rPh>
    <phoneticPr fontId="12"/>
  </si>
  <si>
    <t>指定された区分の業務日付を更新する。</t>
    <rPh sb="0" eb="2">
      <t>シテイ</t>
    </rPh>
    <rPh sb="5" eb="7">
      <t>クブン</t>
    </rPh>
    <rPh sb="8" eb="12">
      <t>ギョウムヒヅケ</t>
    </rPh>
    <rPh sb="13" eb="15">
      <t>コウシン</t>
    </rPh>
    <phoneticPr fontId="12"/>
  </si>
  <si>
    <t>指定された区分の業務日付を実行時のシステム日付に更新する。</t>
    <rPh sb="13" eb="16">
      <t>ジッコウジ</t>
    </rPh>
    <rPh sb="21" eb="23">
      <t>ヒヅケ</t>
    </rPh>
    <rPh sb="24" eb="26">
      <t>コウシン</t>
    </rPh>
    <phoneticPr fontId="12"/>
  </si>
  <si>
    <t>2. BA1070101(業務日付更新)</t>
    <phoneticPr fontId="12"/>
  </si>
  <si>
    <t>業務日付の更新後の値を指定する場合に使用する。
未指定の場合は実行時のシステム日付で更新される。</t>
    <rPh sb="0" eb="4">
      <t>ギョウムヒヅケ</t>
    </rPh>
    <rPh sb="5" eb="8">
      <t>コウシンゴ</t>
    </rPh>
    <rPh sb="9" eb="10">
      <t>アタイ</t>
    </rPh>
    <rPh sb="11" eb="13">
      <t>シテイ</t>
    </rPh>
    <rPh sb="15" eb="17">
      <t>バアイ</t>
    </rPh>
    <rPh sb="18" eb="20">
      <t>シヨウ</t>
    </rPh>
    <rPh sb="24" eb="27">
      <t>ミシテイ</t>
    </rPh>
    <rPh sb="28" eb="30">
      <t>バアイ</t>
    </rPh>
    <rPh sb="31" eb="34">
      <t>ジッコウジ</t>
    </rPh>
    <rPh sb="39" eb="41">
      <t>ヒヅケ</t>
    </rPh>
    <rPh sb="42" eb="44">
      <t>コウシン</t>
    </rPh>
    <phoneticPr fontId="12"/>
  </si>
  <si>
    <t>・区分(プロパティ)で指定されたレコードの業務日付を更新する</t>
    <rPh sb="1" eb="3">
      <t>クブン</t>
    </rPh>
    <rPh sb="11" eb="13">
      <t>シテイ</t>
    </rPh>
    <rPh sb="21" eb="25">
      <t>ギョウムヒヅケ</t>
    </rPh>
    <rPh sb="26" eb="28">
      <t>コウシン</t>
    </rPh>
    <phoneticPr fontId="12"/>
  </si>
  <si>
    <t>2.5. 処理詳細</t>
    <rPh sb="5" eb="7">
      <t>ショリ</t>
    </rPh>
    <rPh sb="7" eb="9">
      <t>ショウサイ</t>
    </rPh>
    <phoneticPr fontId="12"/>
  </si>
  <si>
    <t>業務日付(起動パラメータ)が指定されている場合はそれを使用し、指定されていない場合はシステム日付を使用する</t>
    <phoneticPr fontId="12"/>
  </si>
  <si>
    <t>区分</t>
    <rPh sb="0" eb="2">
      <t>クブン</t>
    </rPh>
    <phoneticPr fontId="12"/>
  </si>
  <si>
    <t>業務日付区分</t>
    <phoneticPr fontId="12"/>
  </si>
  <si>
    <t>業務日付</t>
    <phoneticPr fontId="12"/>
  </si>
  <si>
    <t>(1) 業務日付テーブル取得</t>
    <rPh sb="4" eb="6">
      <t>ギョウム</t>
    </rPh>
    <rPh sb="6" eb="8">
      <t>ヒヅケ</t>
    </rPh>
    <rPh sb="12" eb="14">
      <t>シュトク</t>
    </rPh>
    <phoneticPr fontId="12"/>
  </si>
  <si>
    <t>・区分(プロパティ)で更新対象のレコードを取得する</t>
    <rPh sb="1" eb="3">
      <t>クブン</t>
    </rPh>
    <rPh sb="11" eb="15">
      <t>コウシンタイショウ</t>
    </rPh>
    <rPh sb="21" eb="23">
      <t>シュトク</t>
    </rPh>
    <phoneticPr fontId="12"/>
  </si>
  <si>
    <t>「(1)業務日付テーブル取得」で検索した結果が存在することを確認する。</t>
    <rPh sb="4" eb="8">
      <t>ギョウムヒヅケ</t>
    </rPh>
    <rPh sb="12" eb="14">
      <t>シュトク</t>
    </rPh>
    <rPh sb="16" eb="18">
      <t>ケンサク</t>
    </rPh>
    <rPh sb="20" eb="22">
      <t>ケッカ</t>
    </rPh>
    <rPh sb="23" eb="25">
      <t>ソンザイ</t>
    </rPh>
    <rPh sb="30" eb="32">
      <t>カクニン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</si>
</sst>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1" fillId="0" borderId="0"/>
    <xf numFmtId="0" fontId="21" fillId="0" borderId="0"/>
  </cellStyleXfs>
  <cellXfs count="34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31" fontId="8" fillId="0" borderId="0" xfId="0" applyNumberFormat="1" applyFont="1"/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2" applyFont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0" xfId="2" applyAlignment="1">
      <alignment horizontal="left" vertical="center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7" fillId="0" borderId="0" xfId="0" applyFont="1"/>
    <xf numFmtId="0" fontId="1" fillId="0" borderId="0" xfId="0" applyFont="1" applyAlignment="1">
      <alignment horizontal="right"/>
    </xf>
    <xf numFmtId="0" fontId="18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10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4" borderId="10" xfId="0" applyFill="1" applyBorder="1"/>
    <xf numFmtId="0" fontId="0" fillId="5" borderId="10" xfId="0" applyFill="1" applyBorder="1"/>
    <xf numFmtId="0" fontId="0" fillId="0" borderId="10" xfId="0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3" xfId="0" applyBorder="1" applyAlignment="1">
      <alignment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/>
    <xf numFmtId="0" fontId="1" fillId="5" borderId="0" xfId="0" applyFont="1" applyFill="1" applyAlignment="1">
      <alignment vertical="center"/>
    </xf>
    <xf numFmtId="0" fontId="0" fillId="5" borderId="0" xfId="0" applyFill="1" applyAlignment="1">
      <alignment horizontal="left" vertical="top"/>
    </xf>
    <xf numFmtId="0" fontId="1" fillId="5" borderId="0" xfId="0" applyFont="1" applyFill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0" fillId="0" borderId="0" xfId="0" applyAlignment="1">
      <alignment vertical="center"/>
    </xf>
    <xf numFmtId="0" fontId="0" fillId="0" borderId="14" xfId="0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1" fillId="0" borderId="10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center"/>
    </xf>
    <xf numFmtId="0" fontId="0" fillId="2" borderId="10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1" fillId="0" borderId="10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1" xfId="0" applyBorder="1" applyAlignment="1">
      <alignment vertical="top"/>
    </xf>
    <xf numFmtId="0" fontId="1" fillId="0" borderId="0" xfId="0" applyFont="1" applyBorder="1" applyAlignment="1">
      <alignment horizontal="right" vertical="top" wrapText="1"/>
    </xf>
    <xf numFmtId="49" fontId="0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 wrapText="1"/>
    </xf>
    <xf numFmtId="49" fontId="0" fillId="0" borderId="0" xfId="0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0" fillId="0" borderId="0" xfId="0" applyFont="1"/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177" fontId="1" fillId="0" borderId="1" xfId="4" applyNumberFormat="1" applyBorder="1" applyAlignment="1">
      <alignment horizontal="right"/>
    </xf>
    <xf numFmtId="177" fontId="1" fillId="0" borderId="2" xfId="4" applyNumberFormat="1" applyBorder="1" applyAlignment="1">
      <alignment horizontal="right"/>
    </xf>
    <xf numFmtId="177" fontId="1" fillId="0" borderId="3" xfId="4" applyNumberFormat="1" applyBorder="1" applyAlignment="1">
      <alignment horizontal="right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1" fillId="2" borderId="1" xfId="2" applyFill="1" applyBorder="1"/>
    <xf numFmtId="0" fontId="1" fillId="2" borderId="2" xfId="2" applyFill="1" applyBorder="1"/>
    <xf numFmtId="0" fontId="1" fillId="2" borderId="3" xfId="2" applyFill="1" applyBorder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Border="1" applyAlignment="1">
      <alignment vertical="top" wrapText="1"/>
    </xf>
    <xf numFmtId="0" fontId="1" fillId="0" borderId="5" xfId="2" applyBorder="1" applyAlignment="1">
      <alignment vertical="top"/>
    </xf>
    <xf numFmtId="0" fontId="1" fillId="0" borderId="6" xfId="2" applyBorder="1" applyAlignment="1">
      <alignment vertical="top"/>
    </xf>
    <xf numFmtId="0" fontId="1" fillId="0" borderId="13" xfId="2" applyBorder="1" applyAlignment="1">
      <alignment vertical="top"/>
    </xf>
    <xf numFmtId="0" fontId="1" fillId="0" borderId="0" xfId="2" applyAlignment="1">
      <alignment vertical="top"/>
    </xf>
    <xf numFmtId="0" fontId="1" fillId="0" borderId="14" xfId="2" applyBorder="1" applyAlignment="1">
      <alignment vertical="top"/>
    </xf>
    <xf numFmtId="0" fontId="1" fillId="0" borderId="7" xfId="2" applyBorder="1" applyAlignment="1">
      <alignment vertical="top"/>
    </xf>
    <xf numFmtId="0" fontId="1" fillId="0" borderId="8" xfId="2" applyBorder="1" applyAlignment="1">
      <alignment vertical="top"/>
    </xf>
    <xf numFmtId="0" fontId="1" fillId="0" borderId="9" xfId="2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4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1" fillId="0" borderId="1" xfId="3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0" fillId="2" borderId="1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2" borderId="11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3" borderId="11" xfId="0" applyFill="1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3" xfId="0" applyNumberFormat="1" applyFont="1" applyBorder="1" applyAlignment="1">
      <alignment horizontal="left" vertical="top" wrapText="1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98A75F5-9529-4D14-98A4-538B9926930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業務日付更新バッチ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22</xdr:row>
      <xdr:rowOff>47625</xdr:rowOff>
    </xdr:from>
    <xdr:to>
      <xdr:col>34</xdr:col>
      <xdr:colOff>190500</xdr:colOff>
      <xdr:row>37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3248025"/>
          <a:ext cx="5657850" cy="2162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27</xdr:row>
      <xdr:rowOff>76200</xdr:rowOff>
    </xdr:from>
    <xdr:to>
      <xdr:col>23</xdr:col>
      <xdr:colOff>209550</xdr:colOff>
      <xdr:row>31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28</xdr:row>
      <xdr:rowOff>104775</xdr:rowOff>
    </xdr:from>
    <xdr:to>
      <xdr:col>26</xdr:col>
      <xdr:colOff>133350</xdr:colOff>
      <xdr:row>30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31</xdr:row>
      <xdr:rowOff>85725</xdr:rowOff>
    </xdr:from>
    <xdr:to>
      <xdr:col>23</xdr:col>
      <xdr:colOff>228600</xdr:colOff>
      <xdr:row>34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32</xdr:row>
      <xdr:rowOff>30338</xdr:rowOff>
    </xdr:from>
    <xdr:ext cx="249299" cy="186974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25</xdr:row>
      <xdr:rowOff>68438</xdr:rowOff>
    </xdr:from>
    <xdr:ext cx="595548" cy="186974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28</xdr:row>
      <xdr:rowOff>95250</xdr:rowOff>
    </xdr:from>
    <xdr:to>
      <xdr:col>30</xdr:col>
      <xdr:colOff>114300</xdr:colOff>
      <xdr:row>30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29</xdr:row>
      <xdr:rowOff>11288</xdr:rowOff>
    </xdr:from>
    <xdr:ext cx="480131" cy="18697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24</xdr:row>
      <xdr:rowOff>85725</xdr:rowOff>
    </xdr:from>
    <xdr:to>
      <xdr:col>16</xdr:col>
      <xdr:colOff>76200</xdr:colOff>
      <xdr:row>26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25</xdr:row>
      <xdr:rowOff>0</xdr:rowOff>
    </xdr:from>
    <xdr:ext cx="364715" cy="168508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25</xdr:row>
      <xdr:rowOff>9525</xdr:rowOff>
    </xdr:from>
    <xdr:ext cx="364715" cy="168508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34</xdr:row>
      <xdr:rowOff>90854</xdr:rowOff>
    </xdr:from>
    <xdr:to>
      <xdr:col>23</xdr:col>
      <xdr:colOff>200025</xdr:colOff>
      <xdr:row>36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5005754"/>
          <a:ext cx="609600" cy="33337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35</xdr:row>
      <xdr:rowOff>1763</xdr:rowOff>
    </xdr:from>
    <xdr:ext cx="595548" cy="186974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34</xdr:row>
      <xdr:rowOff>0</xdr:rowOff>
    </xdr:from>
    <xdr:to>
      <xdr:col>16</xdr:col>
      <xdr:colOff>104775</xdr:colOff>
      <xdr:row>34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33</xdr:row>
      <xdr:rowOff>49388</xdr:rowOff>
    </xdr:from>
    <xdr:ext cx="595548" cy="186974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36</xdr:row>
      <xdr:rowOff>19050</xdr:rowOff>
    </xdr:from>
    <xdr:to>
      <xdr:col>16</xdr:col>
      <xdr:colOff>85725</xdr:colOff>
      <xdr:row>36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35</xdr:row>
      <xdr:rowOff>68438</xdr:rowOff>
    </xdr:from>
    <xdr:ext cx="364715" cy="186974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31</xdr:row>
      <xdr:rowOff>95250</xdr:rowOff>
    </xdr:from>
    <xdr:to>
      <xdr:col>30</xdr:col>
      <xdr:colOff>85725</xdr:colOff>
      <xdr:row>34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4581525"/>
          <a:ext cx="685800" cy="342900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32</xdr:row>
      <xdr:rowOff>30338</xdr:rowOff>
    </xdr:from>
    <xdr:ext cx="480131" cy="186974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34</xdr:row>
      <xdr:rowOff>114300</xdr:rowOff>
    </xdr:from>
    <xdr:to>
      <xdr:col>30</xdr:col>
      <xdr:colOff>85725</xdr:colOff>
      <xdr:row>37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5029200"/>
          <a:ext cx="685800" cy="342900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49388</xdr:rowOff>
    </xdr:from>
    <xdr:ext cx="826380" cy="186974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27</xdr:row>
      <xdr:rowOff>9525</xdr:rowOff>
    </xdr:from>
    <xdr:to>
      <xdr:col>15</xdr:col>
      <xdr:colOff>266700</xdr:colOff>
      <xdr:row>28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26</xdr:row>
      <xdr:rowOff>141916</xdr:rowOff>
    </xdr:from>
    <xdr:ext cx="595548" cy="186974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28</xdr:row>
      <xdr:rowOff>87488</xdr:rowOff>
    </xdr:from>
    <xdr:ext cx="595548" cy="186974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28</xdr:row>
      <xdr:rowOff>104775</xdr:rowOff>
    </xdr:from>
    <xdr:to>
      <xdr:col>15</xdr:col>
      <xdr:colOff>266700</xdr:colOff>
      <xdr:row>29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4162425"/>
          <a:ext cx="142875" cy="152400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25</xdr:row>
      <xdr:rowOff>0</xdr:rowOff>
    </xdr:from>
    <xdr:to>
      <xdr:col>30</xdr:col>
      <xdr:colOff>85725</xdr:colOff>
      <xdr:row>28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25</xdr:row>
      <xdr:rowOff>104775</xdr:rowOff>
    </xdr:from>
    <xdr:to>
      <xdr:col>34</xdr:col>
      <xdr:colOff>76200</xdr:colOff>
      <xdr:row>27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25</xdr:row>
      <xdr:rowOff>76200</xdr:rowOff>
    </xdr:from>
    <xdr:ext cx="902555" cy="318549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30</xdr:row>
      <xdr:rowOff>104775</xdr:rowOff>
    </xdr:from>
    <xdr:to>
      <xdr:col>16</xdr:col>
      <xdr:colOff>180975</xdr:colOff>
      <xdr:row>32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30</xdr:row>
      <xdr:rowOff>123825</xdr:rowOff>
    </xdr:from>
    <xdr:to>
      <xdr:col>20</xdr:col>
      <xdr:colOff>257175</xdr:colOff>
      <xdr:row>32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24</xdr:row>
      <xdr:rowOff>107674</xdr:rowOff>
    </xdr:from>
    <xdr:to>
      <xdr:col>23</xdr:col>
      <xdr:colOff>238125</xdr:colOff>
      <xdr:row>27</xdr:row>
      <xdr:rowOff>9525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20</xdr:col>
      <xdr:colOff>209550</xdr:colOff>
      <xdr:row>11</xdr:row>
      <xdr:rowOff>59620</xdr:rowOff>
    </xdr:from>
    <xdr:to>
      <xdr:col>24</xdr:col>
      <xdr:colOff>114300</xdr:colOff>
      <xdr:row>15</xdr:row>
      <xdr:rowOff>9925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5734050" y="1688395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業務日付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19</xdr:row>
      <xdr:rowOff>14887</xdr:rowOff>
    </xdr:from>
    <xdr:to>
      <xdr:col>15</xdr:col>
      <xdr:colOff>209550</xdr:colOff>
      <xdr:row>20</xdr:row>
      <xdr:rowOff>24411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786662"/>
          <a:ext cx="142875" cy="152399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7</xdr:row>
      <xdr:rowOff>0</xdr:rowOff>
    </xdr:from>
    <xdr:to>
      <xdr:col>15</xdr:col>
      <xdr:colOff>147638</xdr:colOff>
      <xdr:row>19</xdr:row>
      <xdr:rowOff>14887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34" idx="0"/>
        </xdr:cNvCxnSpPr>
      </xdr:nvCxnSpPr>
      <xdr:spPr bwMode="auto">
        <a:xfrm flipH="1">
          <a:off x="4281488" y="1057275"/>
          <a:ext cx="9525" cy="172938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12</xdr:col>
      <xdr:colOff>266701</xdr:colOff>
      <xdr:row>11</xdr:row>
      <xdr:rowOff>0</xdr:rowOff>
    </xdr:from>
    <xdr:to>
      <xdr:col>18</xdr:col>
      <xdr:colOff>28575</xdr:colOff>
      <xdr:row>15</xdr:row>
      <xdr:rowOff>57150</xdr:rowOff>
    </xdr:to>
    <xdr:sp macro="" textlink="">
      <xdr:nvSpPr>
        <xdr:cNvPr id="6" name="Rectangle 145">
          <a:extLst>
            <a:ext uri="{FF2B5EF4-FFF2-40B4-BE49-F238E27FC236}">
              <a16:creationId xmlns:a16="http://schemas.microsoft.com/office/drawing/2014/main" id="{08148B3A-B565-A9AD-1A7C-BFF70BB71897}"/>
            </a:ext>
          </a:extLst>
        </xdr:cNvPr>
        <xdr:cNvSpPr>
          <a:spLocks noChangeArrowheads="1"/>
        </xdr:cNvSpPr>
      </xdr:nvSpPr>
      <xdr:spPr bwMode="auto">
        <a:xfrm>
          <a:off x="3581401" y="162877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BA1070101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業務日付更新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28575</xdr:colOff>
      <xdr:row>13</xdr:row>
      <xdr:rowOff>28575</xdr:rowOff>
    </xdr:from>
    <xdr:to>
      <xdr:col>20</xdr:col>
      <xdr:colOff>200026</xdr:colOff>
      <xdr:row>13</xdr:row>
      <xdr:rowOff>28575</xdr:rowOff>
    </xdr:to>
    <xdr:cxnSp macro="">
      <xdr:nvCxnSpPr>
        <xdr:cNvPr id="20" name="AutoShape 162">
          <a:extLst>
            <a:ext uri="{FF2B5EF4-FFF2-40B4-BE49-F238E27FC236}">
              <a16:creationId xmlns:a16="http://schemas.microsoft.com/office/drawing/2014/main" id="{74EF8BDA-0D0E-0BCF-308C-351AEE679518}"/>
            </a:ext>
          </a:extLst>
        </xdr:cNvPr>
        <xdr:cNvCxnSpPr>
          <a:cxnSpLocks noChangeShapeType="1"/>
        </xdr:cNvCxnSpPr>
      </xdr:nvCxnSpPr>
      <xdr:spPr bwMode="auto">
        <a:xfrm>
          <a:off x="5000625" y="1943100"/>
          <a:ext cx="723901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0"/>
      <c r="J23" s="14" t="s">
        <v>27</v>
      </c>
      <c r="K23" s="30"/>
      <c r="L23" s="30"/>
    </row>
    <row r="24" spans="6:12" ht="13.5" customHeight="1" x14ac:dyDescent="0.2">
      <c r="F24" s="5"/>
      <c r="G24" s="5"/>
      <c r="H24" s="5"/>
      <c r="I24" s="30"/>
      <c r="J24" s="30"/>
      <c r="K24" s="30"/>
      <c r="L24" s="30"/>
    </row>
    <row r="25" spans="6:12" ht="18" customHeight="1" x14ac:dyDescent="0.2">
      <c r="F25" s="5"/>
      <c r="G25" s="5"/>
      <c r="H25" s="5"/>
      <c r="I25" s="138">
        <f ca="1">IF(INDIRECT("変更履歴!D8")="","",MAX(INDIRECT("変更履歴!D8"):INDIRECT("変更履歴!F33")))</f>
        <v>44862</v>
      </c>
      <c r="J25" s="138"/>
      <c r="K25" s="138"/>
      <c r="L25" s="30"/>
    </row>
    <row r="26" spans="6:12" ht="13.5" customHeight="1" x14ac:dyDescent="0.2">
      <c r="F26" s="5"/>
      <c r="G26" s="5"/>
      <c r="H26" s="5"/>
      <c r="I26" s="30"/>
      <c r="J26" s="30"/>
      <c r="K26" s="30"/>
      <c r="L26" s="30"/>
    </row>
    <row r="27" spans="6:12" ht="13.5" customHeight="1" x14ac:dyDescent="0.2">
      <c r="F27" s="5"/>
      <c r="G27" s="5"/>
      <c r="H27" s="5"/>
      <c r="I27" s="30"/>
      <c r="J27" s="30"/>
      <c r="K27" s="30"/>
      <c r="L27" s="30"/>
    </row>
    <row r="28" spans="6:12" ht="13.5" customHeight="1" x14ac:dyDescent="0.2">
      <c r="F28" s="6"/>
      <c r="G28" s="5"/>
      <c r="H28" s="5"/>
      <c r="I28" s="30"/>
      <c r="J28" s="30"/>
      <c r="K28" s="30"/>
      <c r="L28" s="30"/>
    </row>
    <row r="29" spans="6:12" ht="15" customHeight="1" x14ac:dyDescent="0.2">
      <c r="F29" s="5"/>
      <c r="H29" s="5"/>
      <c r="I29" s="30"/>
      <c r="J29" s="30"/>
      <c r="K29" s="30"/>
      <c r="L29" s="30"/>
    </row>
    <row r="30" spans="6:12" ht="13.5" customHeight="1" x14ac:dyDescent="0.2">
      <c r="F30" s="5"/>
      <c r="G30" s="12"/>
      <c r="H30" s="5"/>
      <c r="I30" s="30"/>
      <c r="J30" s="30"/>
      <c r="K30" s="30"/>
      <c r="L30" s="30"/>
    </row>
    <row r="31" spans="6:12" ht="18.75" customHeight="1" x14ac:dyDescent="0.2">
      <c r="F31" s="5"/>
      <c r="G31" s="12"/>
      <c r="H31" s="5"/>
      <c r="I31" s="30"/>
      <c r="J31" s="30"/>
      <c r="K31" s="30"/>
      <c r="L31" s="30"/>
    </row>
    <row r="32" spans="6:12" ht="18.75" customHeight="1" x14ac:dyDescent="0.2">
      <c r="F32" s="5"/>
      <c r="G32" s="12"/>
      <c r="H32" s="5"/>
      <c r="I32" s="30"/>
      <c r="J32" s="31"/>
      <c r="K32" s="30"/>
      <c r="L32" s="30"/>
    </row>
    <row r="33" spans="6:19" ht="18.75" x14ac:dyDescent="0.2">
      <c r="F33" s="5"/>
      <c r="H33" s="5"/>
      <c r="I33" s="30"/>
      <c r="J33" s="32"/>
      <c r="K33" s="30"/>
      <c r="L33" s="33"/>
      <c r="M33" s="8"/>
      <c r="N33" s="7"/>
      <c r="O33" s="7"/>
      <c r="P33" s="7"/>
    </row>
    <row r="34" spans="6:19" ht="18.75" customHeight="1" x14ac:dyDescent="0.2">
      <c r="F34" s="5"/>
      <c r="H34" s="5"/>
      <c r="I34" s="30"/>
      <c r="J34" s="31"/>
      <c r="K34" s="30"/>
      <c r="L34" s="33"/>
      <c r="M34" s="7"/>
      <c r="N34" s="7"/>
      <c r="O34" s="7"/>
      <c r="P34" s="7"/>
      <c r="Q34" s="139"/>
      <c r="R34" s="140"/>
      <c r="S34" s="140"/>
    </row>
    <row r="35" spans="6:19" ht="13.5" customHeight="1" x14ac:dyDescent="0.15">
      <c r="O35" s="7"/>
      <c r="P35" s="7"/>
      <c r="Q35" s="140"/>
      <c r="R35" s="140"/>
      <c r="S35" s="140"/>
    </row>
    <row r="36" spans="6:19" ht="13.5" customHeight="1" x14ac:dyDescent="0.15">
      <c r="O36" s="141"/>
      <c r="P36" s="140"/>
      <c r="Q36" s="141"/>
      <c r="R36" s="140"/>
      <c r="S36" s="29"/>
    </row>
    <row r="37" spans="6:19" ht="13.5" customHeight="1" x14ac:dyDescent="0.15">
      <c r="O37" s="142"/>
      <c r="P37" s="143"/>
      <c r="Q37" s="142"/>
      <c r="R37" s="143"/>
      <c r="S37" s="142"/>
    </row>
    <row r="38" spans="6:19" ht="13.5" customHeight="1" x14ac:dyDescent="0.15">
      <c r="O38" s="143"/>
      <c r="P38" s="143"/>
      <c r="Q38" s="143"/>
      <c r="R38" s="143"/>
      <c r="S38" s="143"/>
    </row>
    <row r="39" spans="6:19" ht="13.5" customHeight="1" x14ac:dyDescent="0.15">
      <c r="O39" s="143"/>
      <c r="P39" s="143"/>
      <c r="Q39" s="143"/>
      <c r="R39" s="143"/>
      <c r="S39" s="14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11" customFormat="1" ht="12" customHeight="1" x14ac:dyDescent="0.15">
      <c r="A1" s="171" t="s">
        <v>0</v>
      </c>
      <c r="B1" s="172"/>
      <c r="C1" s="172"/>
      <c r="D1" s="173"/>
      <c r="E1" s="159" t="s">
        <v>73</v>
      </c>
      <c r="F1" s="160"/>
      <c r="G1" s="160"/>
      <c r="H1" s="160"/>
      <c r="I1" s="160"/>
      <c r="J1" s="160"/>
      <c r="K1" s="160"/>
      <c r="L1" s="160"/>
      <c r="M1" s="160"/>
      <c r="N1" s="161"/>
      <c r="O1" s="177" t="s">
        <v>29</v>
      </c>
      <c r="P1" s="178"/>
      <c r="Q1" s="178"/>
      <c r="R1" s="179"/>
      <c r="S1" s="186" t="s">
        <v>108</v>
      </c>
      <c r="T1" s="187"/>
      <c r="U1" s="187"/>
      <c r="V1" s="187"/>
      <c r="W1" s="187"/>
      <c r="X1" s="187"/>
      <c r="Y1" s="187"/>
      <c r="Z1" s="188"/>
      <c r="AA1" s="171" t="s">
        <v>30</v>
      </c>
      <c r="AB1" s="173"/>
      <c r="AC1" s="150" t="str">
        <f>IF(AF8="","",AF8)</f>
        <v>TIS</v>
      </c>
      <c r="AD1" s="151"/>
      <c r="AE1" s="151"/>
      <c r="AF1" s="152"/>
      <c r="AG1" s="144">
        <f>IF(D8="","",D8)</f>
        <v>44862</v>
      </c>
      <c r="AH1" s="145"/>
      <c r="AI1" s="146"/>
      <c r="AJ1" s="9"/>
      <c r="AK1" s="9"/>
      <c r="AL1" s="9"/>
      <c r="AM1" s="9"/>
      <c r="AN1" s="10"/>
    </row>
    <row r="2" spans="1:40" s="11" customFormat="1" ht="12" customHeight="1" x14ac:dyDescent="0.15">
      <c r="A2" s="171" t="s">
        <v>1</v>
      </c>
      <c r="B2" s="172"/>
      <c r="C2" s="172"/>
      <c r="D2" s="173"/>
      <c r="E2" s="159" t="s">
        <v>74</v>
      </c>
      <c r="F2" s="160"/>
      <c r="G2" s="160"/>
      <c r="H2" s="160"/>
      <c r="I2" s="160"/>
      <c r="J2" s="160"/>
      <c r="K2" s="160"/>
      <c r="L2" s="160"/>
      <c r="M2" s="160"/>
      <c r="N2" s="161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71" t="s">
        <v>31</v>
      </c>
      <c r="AB2" s="173"/>
      <c r="AC2" s="147" t="str">
        <f ca="1">IF(COUNTA(AF9:AF33)&lt;&gt;0,INDIRECT("AF"&amp;(COUNTA(AF9:AF33)+8)),"")</f>
        <v/>
      </c>
      <c r="AD2" s="148"/>
      <c r="AE2" s="148"/>
      <c r="AF2" s="149"/>
      <c r="AG2" s="144" t="str">
        <f>IF(D9="","",MAX(D9:F33))</f>
        <v/>
      </c>
      <c r="AH2" s="145"/>
      <c r="AI2" s="146"/>
      <c r="AJ2" s="9"/>
      <c r="AK2" s="9"/>
      <c r="AL2" s="9"/>
      <c r="AM2" s="9"/>
      <c r="AN2" s="9"/>
    </row>
    <row r="3" spans="1:40" s="11" customFormat="1" x14ac:dyDescent="0.15">
      <c r="A3" s="174" t="s">
        <v>2</v>
      </c>
      <c r="B3" s="175"/>
      <c r="C3" s="175"/>
      <c r="D3" s="176"/>
      <c r="E3" s="159" t="s">
        <v>99</v>
      </c>
      <c r="F3" s="160"/>
      <c r="G3" s="160"/>
      <c r="H3" s="160"/>
      <c r="I3" s="160"/>
      <c r="J3" s="160"/>
      <c r="K3" s="160"/>
      <c r="L3" s="160"/>
      <c r="M3" s="160"/>
      <c r="N3" s="161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74"/>
      <c r="AB3" s="176"/>
      <c r="AC3" s="150"/>
      <c r="AD3" s="151"/>
      <c r="AE3" s="151"/>
      <c r="AF3" s="152"/>
      <c r="AG3" s="144"/>
      <c r="AH3" s="145"/>
      <c r="AI3" s="146"/>
      <c r="AJ3" s="9"/>
      <c r="AK3" s="9"/>
      <c r="AL3" s="9"/>
      <c r="AM3" s="9"/>
      <c r="AN3" s="9"/>
    </row>
    <row r="4" spans="1:40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24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34"/>
      <c r="AB5" s="34"/>
      <c r="AC5" s="35"/>
      <c r="AD5" s="36"/>
      <c r="AE5" s="36"/>
      <c r="AF5" s="36"/>
      <c r="AG5" s="34"/>
      <c r="AH5" s="34"/>
      <c r="AI5" s="34"/>
      <c r="AJ5" s="11"/>
      <c r="AK5" s="11"/>
      <c r="AL5" s="11"/>
      <c r="AM5" s="11"/>
      <c r="AN5" s="11"/>
    </row>
    <row r="6" spans="1:40" s="24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34"/>
      <c r="AB6" s="34"/>
      <c r="AC6" s="35"/>
      <c r="AD6" s="36"/>
      <c r="AE6" s="36"/>
      <c r="AF6" s="36"/>
      <c r="AG6" s="34"/>
      <c r="AH6" s="34"/>
      <c r="AI6" s="34"/>
      <c r="AJ6" s="11"/>
      <c r="AK6" s="11"/>
      <c r="AL6" s="11"/>
      <c r="AM6" s="11"/>
      <c r="AN6" s="11"/>
    </row>
    <row r="7" spans="1:40" s="25" customFormat="1" ht="15" customHeight="1" thickBot="1" x14ac:dyDescent="0.2">
      <c r="A7" s="26" t="s">
        <v>28</v>
      </c>
      <c r="B7" s="162" t="s">
        <v>6</v>
      </c>
      <c r="C7" s="164"/>
      <c r="D7" s="162" t="s">
        <v>7</v>
      </c>
      <c r="E7" s="163"/>
      <c r="F7" s="164"/>
      <c r="G7" s="162" t="s">
        <v>8</v>
      </c>
      <c r="H7" s="163"/>
      <c r="I7" s="164"/>
      <c r="J7" s="195" t="s">
        <v>71</v>
      </c>
      <c r="K7" s="163"/>
      <c r="L7" s="163"/>
      <c r="M7" s="163"/>
      <c r="N7" s="163"/>
      <c r="O7" s="163"/>
      <c r="P7" s="164"/>
      <c r="Q7" s="162" t="s">
        <v>9</v>
      </c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4"/>
      <c r="AF7" s="162" t="s">
        <v>10</v>
      </c>
      <c r="AG7" s="163"/>
      <c r="AH7" s="163"/>
      <c r="AI7" s="164"/>
      <c r="AJ7" s="37"/>
      <c r="AK7" s="37"/>
      <c r="AL7" s="37"/>
      <c r="AM7" s="37"/>
      <c r="AN7" s="37"/>
    </row>
    <row r="8" spans="1:40" s="25" customFormat="1" ht="15" customHeight="1" thickTop="1" x14ac:dyDescent="0.15">
      <c r="A8" s="27">
        <v>1</v>
      </c>
      <c r="B8" s="196" t="s">
        <v>75</v>
      </c>
      <c r="C8" s="197"/>
      <c r="D8" s="198">
        <v>44862</v>
      </c>
      <c r="E8" s="199"/>
      <c r="F8" s="200"/>
      <c r="G8" s="196" t="s">
        <v>76</v>
      </c>
      <c r="H8" s="201"/>
      <c r="I8" s="197"/>
      <c r="J8" s="202" t="s">
        <v>77</v>
      </c>
      <c r="K8" s="203"/>
      <c r="L8" s="203"/>
      <c r="M8" s="203"/>
      <c r="N8" s="203"/>
      <c r="O8" s="203"/>
      <c r="P8" s="204"/>
      <c r="Q8" s="205" t="s">
        <v>78</v>
      </c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7"/>
      <c r="AF8" s="202" t="s">
        <v>79</v>
      </c>
      <c r="AG8" s="203"/>
      <c r="AH8" s="203"/>
      <c r="AI8" s="204"/>
      <c r="AJ8" s="37"/>
      <c r="AK8" s="37"/>
      <c r="AL8" s="37"/>
      <c r="AM8" s="37"/>
      <c r="AN8" s="37"/>
    </row>
    <row r="9" spans="1:40" s="25" customFormat="1" ht="15" customHeight="1" x14ac:dyDescent="0.15">
      <c r="A9" s="28"/>
      <c r="B9" s="165"/>
      <c r="C9" s="166"/>
      <c r="D9" s="167"/>
      <c r="E9" s="168"/>
      <c r="F9" s="169"/>
      <c r="G9" s="165"/>
      <c r="H9" s="170"/>
      <c r="I9" s="166"/>
      <c r="J9" s="153"/>
      <c r="K9" s="154"/>
      <c r="L9" s="154"/>
      <c r="M9" s="154"/>
      <c r="N9" s="154"/>
      <c r="O9" s="154"/>
      <c r="P9" s="155"/>
      <c r="Q9" s="156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8"/>
      <c r="AF9" s="153"/>
      <c r="AG9" s="154"/>
      <c r="AH9" s="154"/>
      <c r="AI9" s="155"/>
      <c r="AJ9" s="37"/>
      <c r="AK9" s="37"/>
      <c r="AL9" s="37"/>
      <c r="AM9" s="37"/>
      <c r="AN9" s="37"/>
    </row>
    <row r="10" spans="1:40" s="25" customFormat="1" ht="15" customHeight="1" x14ac:dyDescent="0.15">
      <c r="A10" s="28"/>
      <c r="B10" s="165"/>
      <c r="C10" s="166"/>
      <c r="D10" s="167"/>
      <c r="E10" s="168"/>
      <c r="F10" s="169"/>
      <c r="G10" s="165"/>
      <c r="H10" s="170"/>
      <c r="I10" s="166"/>
      <c r="J10" s="153"/>
      <c r="K10" s="154"/>
      <c r="L10" s="154"/>
      <c r="M10" s="154"/>
      <c r="N10" s="154"/>
      <c r="O10" s="154"/>
      <c r="P10" s="155"/>
      <c r="Q10" s="156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8"/>
      <c r="AF10" s="153"/>
      <c r="AG10" s="154"/>
      <c r="AH10" s="154"/>
      <c r="AI10" s="155"/>
      <c r="AJ10" s="37"/>
      <c r="AK10" s="37"/>
      <c r="AL10" s="37"/>
      <c r="AM10" s="37"/>
      <c r="AN10" s="37"/>
    </row>
    <row r="11" spans="1:40" s="25" customFormat="1" ht="15" customHeight="1" x14ac:dyDescent="0.15">
      <c r="A11" s="28"/>
      <c r="B11" s="165"/>
      <c r="C11" s="166"/>
      <c r="D11" s="167"/>
      <c r="E11" s="168"/>
      <c r="F11" s="169"/>
      <c r="G11" s="165"/>
      <c r="H11" s="170"/>
      <c r="I11" s="166"/>
      <c r="J11" s="153"/>
      <c r="K11" s="154"/>
      <c r="L11" s="154"/>
      <c r="M11" s="154"/>
      <c r="N11" s="154"/>
      <c r="O11" s="154"/>
      <c r="P11" s="155"/>
      <c r="Q11" s="156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8"/>
      <c r="AF11" s="153"/>
      <c r="AG11" s="154"/>
      <c r="AH11" s="154"/>
      <c r="AI11" s="155"/>
      <c r="AJ11" s="37"/>
      <c r="AK11" s="37"/>
      <c r="AL11" s="37"/>
      <c r="AM11" s="37"/>
      <c r="AN11" s="37"/>
    </row>
    <row r="12" spans="1:40" s="25" customFormat="1" ht="15" customHeight="1" x14ac:dyDescent="0.15">
      <c r="A12" s="28"/>
      <c r="B12" s="165"/>
      <c r="C12" s="166"/>
      <c r="D12" s="167"/>
      <c r="E12" s="168"/>
      <c r="F12" s="169"/>
      <c r="G12" s="165"/>
      <c r="H12" s="170"/>
      <c r="I12" s="166"/>
      <c r="J12" s="153"/>
      <c r="K12" s="154"/>
      <c r="L12" s="154"/>
      <c r="M12" s="154"/>
      <c r="N12" s="154"/>
      <c r="O12" s="154"/>
      <c r="P12" s="155"/>
      <c r="Q12" s="156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8"/>
      <c r="AF12" s="153"/>
      <c r="AG12" s="154"/>
      <c r="AH12" s="154"/>
      <c r="AI12" s="155"/>
      <c r="AJ12" s="37"/>
      <c r="AK12" s="37"/>
      <c r="AL12" s="37"/>
      <c r="AM12" s="37"/>
      <c r="AN12" s="37"/>
    </row>
    <row r="13" spans="1:40" s="25" customFormat="1" ht="15" customHeight="1" x14ac:dyDescent="0.15">
      <c r="A13" s="28"/>
      <c r="B13" s="165"/>
      <c r="C13" s="166"/>
      <c r="D13" s="167"/>
      <c r="E13" s="168"/>
      <c r="F13" s="169"/>
      <c r="G13" s="165"/>
      <c r="H13" s="170"/>
      <c r="I13" s="166"/>
      <c r="J13" s="153"/>
      <c r="K13" s="154"/>
      <c r="L13" s="154"/>
      <c r="M13" s="154"/>
      <c r="N13" s="154"/>
      <c r="O13" s="154"/>
      <c r="P13" s="155"/>
      <c r="Q13" s="156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8"/>
      <c r="AF13" s="153"/>
      <c r="AG13" s="154"/>
      <c r="AH13" s="154"/>
      <c r="AI13" s="155"/>
      <c r="AJ13" s="37"/>
      <c r="AK13" s="37"/>
      <c r="AL13" s="37"/>
      <c r="AM13" s="37"/>
      <c r="AN13" s="37"/>
    </row>
    <row r="14" spans="1:40" s="25" customFormat="1" ht="15" customHeight="1" x14ac:dyDescent="0.15">
      <c r="A14" s="28"/>
      <c r="B14" s="165"/>
      <c r="C14" s="166"/>
      <c r="D14" s="167"/>
      <c r="E14" s="168"/>
      <c r="F14" s="169"/>
      <c r="G14" s="165"/>
      <c r="H14" s="170"/>
      <c r="I14" s="166"/>
      <c r="J14" s="153"/>
      <c r="K14" s="154"/>
      <c r="L14" s="154"/>
      <c r="M14" s="154"/>
      <c r="N14" s="154"/>
      <c r="O14" s="154"/>
      <c r="P14" s="155"/>
      <c r="Q14" s="156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8"/>
      <c r="AF14" s="153"/>
      <c r="AG14" s="154"/>
      <c r="AH14" s="154"/>
      <c r="AI14" s="155"/>
      <c r="AJ14" s="37"/>
      <c r="AK14" s="37"/>
      <c r="AL14" s="37"/>
      <c r="AM14" s="37"/>
      <c r="AN14" s="37"/>
    </row>
    <row r="15" spans="1:40" s="25" customFormat="1" ht="15" customHeight="1" x14ac:dyDescent="0.15">
      <c r="A15" s="28"/>
      <c r="B15" s="165"/>
      <c r="C15" s="166"/>
      <c r="D15" s="167"/>
      <c r="E15" s="168"/>
      <c r="F15" s="169"/>
      <c r="G15" s="165"/>
      <c r="H15" s="170"/>
      <c r="I15" s="166"/>
      <c r="J15" s="153"/>
      <c r="K15" s="154"/>
      <c r="L15" s="154"/>
      <c r="M15" s="154"/>
      <c r="N15" s="154"/>
      <c r="O15" s="154"/>
      <c r="P15" s="155"/>
      <c r="Q15" s="156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8"/>
      <c r="AF15" s="153"/>
      <c r="AG15" s="154"/>
      <c r="AH15" s="154"/>
      <c r="AI15" s="155"/>
      <c r="AJ15" s="37"/>
      <c r="AK15" s="37"/>
      <c r="AL15" s="37"/>
      <c r="AM15" s="37"/>
      <c r="AN15" s="37"/>
    </row>
    <row r="16" spans="1:40" s="25" customFormat="1" ht="15" customHeight="1" x14ac:dyDescent="0.15">
      <c r="A16" s="28"/>
      <c r="B16" s="165"/>
      <c r="C16" s="166"/>
      <c r="D16" s="167"/>
      <c r="E16" s="168"/>
      <c r="F16" s="169"/>
      <c r="G16" s="165"/>
      <c r="H16" s="170"/>
      <c r="I16" s="166"/>
      <c r="J16" s="153"/>
      <c r="K16" s="154"/>
      <c r="L16" s="154"/>
      <c r="M16" s="154"/>
      <c r="N16" s="154"/>
      <c r="O16" s="154"/>
      <c r="P16" s="155"/>
      <c r="Q16" s="156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8"/>
      <c r="AF16" s="153"/>
      <c r="AG16" s="154"/>
      <c r="AH16" s="154"/>
      <c r="AI16" s="155"/>
      <c r="AJ16" s="37"/>
      <c r="AK16" s="37"/>
      <c r="AL16" s="37"/>
      <c r="AM16" s="37"/>
      <c r="AN16" s="37"/>
    </row>
    <row r="17" spans="1:40" s="25" customFormat="1" ht="15" customHeight="1" x14ac:dyDescent="0.15">
      <c r="A17" s="28"/>
      <c r="B17" s="165"/>
      <c r="C17" s="166"/>
      <c r="D17" s="167"/>
      <c r="E17" s="168"/>
      <c r="F17" s="169"/>
      <c r="G17" s="165"/>
      <c r="H17" s="170"/>
      <c r="I17" s="166"/>
      <c r="J17" s="153"/>
      <c r="K17" s="154"/>
      <c r="L17" s="154"/>
      <c r="M17" s="154"/>
      <c r="N17" s="154"/>
      <c r="O17" s="154"/>
      <c r="P17" s="155"/>
      <c r="Q17" s="156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8"/>
      <c r="AF17" s="153"/>
      <c r="AG17" s="154"/>
      <c r="AH17" s="154"/>
      <c r="AI17" s="155"/>
      <c r="AJ17" s="37"/>
      <c r="AK17" s="37"/>
      <c r="AL17" s="37"/>
      <c r="AM17" s="37"/>
      <c r="AN17" s="37"/>
    </row>
    <row r="18" spans="1:40" s="25" customFormat="1" ht="15" customHeight="1" x14ac:dyDescent="0.15">
      <c r="A18" s="28"/>
      <c r="B18" s="165"/>
      <c r="C18" s="166"/>
      <c r="D18" s="167"/>
      <c r="E18" s="168"/>
      <c r="F18" s="169"/>
      <c r="G18" s="165"/>
      <c r="H18" s="170"/>
      <c r="I18" s="166"/>
      <c r="J18" s="153"/>
      <c r="K18" s="154"/>
      <c r="L18" s="154"/>
      <c r="M18" s="154"/>
      <c r="N18" s="154"/>
      <c r="O18" s="154"/>
      <c r="P18" s="155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8"/>
      <c r="AF18" s="153"/>
      <c r="AG18" s="154"/>
      <c r="AH18" s="154"/>
      <c r="AI18" s="155"/>
      <c r="AJ18" s="37"/>
      <c r="AK18" s="37"/>
      <c r="AL18" s="37"/>
      <c r="AM18" s="37"/>
      <c r="AN18" s="37"/>
    </row>
    <row r="19" spans="1:40" s="25" customFormat="1" ht="15" customHeight="1" x14ac:dyDescent="0.15">
      <c r="A19" s="28"/>
      <c r="B19" s="165"/>
      <c r="C19" s="166"/>
      <c r="D19" s="167"/>
      <c r="E19" s="168"/>
      <c r="F19" s="169"/>
      <c r="G19" s="165"/>
      <c r="H19" s="170"/>
      <c r="I19" s="166"/>
      <c r="J19" s="153"/>
      <c r="K19" s="154"/>
      <c r="L19" s="154"/>
      <c r="M19" s="154"/>
      <c r="N19" s="154"/>
      <c r="O19" s="154"/>
      <c r="P19" s="155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8"/>
      <c r="AF19" s="153"/>
      <c r="AG19" s="154"/>
      <c r="AH19" s="154"/>
      <c r="AI19" s="155"/>
      <c r="AJ19" s="37"/>
      <c r="AK19" s="37"/>
      <c r="AL19" s="37"/>
      <c r="AM19" s="37"/>
      <c r="AN19" s="37"/>
    </row>
    <row r="20" spans="1:40" s="25" customFormat="1" ht="15" customHeight="1" x14ac:dyDescent="0.15">
      <c r="A20" s="28"/>
      <c r="B20" s="165"/>
      <c r="C20" s="166"/>
      <c r="D20" s="167"/>
      <c r="E20" s="168"/>
      <c r="F20" s="169"/>
      <c r="G20" s="165"/>
      <c r="H20" s="170"/>
      <c r="I20" s="166"/>
      <c r="J20" s="153"/>
      <c r="K20" s="154"/>
      <c r="L20" s="154"/>
      <c r="M20" s="154"/>
      <c r="N20" s="154"/>
      <c r="O20" s="154"/>
      <c r="P20" s="155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8"/>
      <c r="AF20" s="153"/>
      <c r="AG20" s="154"/>
      <c r="AH20" s="154"/>
      <c r="AI20" s="155"/>
      <c r="AJ20" s="37"/>
      <c r="AK20" s="37"/>
      <c r="AL20" s="37"/>
      <c r="AM20" s="37"/>
      <c r="AN20" s="37"/>
    </row>
    <row r="21" spans="1:40" s="25" customFormat="1" ht="15" customHeight="1" x14ac:dyDescent="0.15">
      <c r="A21" s="28"/>
      <c r="B21" s="165"/>
      <c r="C21" s="166"/>
      <c r="D21" s="167"/>
      <c r="E21" s="168"/>
      <c r="F21" s="169"/>
      <c r="G21" s="165"/>
      <c r="H21" s="170"/>
      <c r="I21" s="166"/>
      <c r="J21" s="153"/>
      <c r="K21" s="154"/>
      <c r="L21" s="154"/>
      <c r="M21" s="154"/>
      <c r="N21" s="154"/>
      <c r="O21" s="154"/>
      <c r="P21" s="155"/>
      <c r="Q21" s="156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8"/>
      <c r="AF21" s="153"/>
      <c r="AG21" s="154"/>
      <c r="AH21" s="154"/>
      <c r="AI21" s="155"/>
      <c r="AJ21" s="37"/>
      <c r="AK21" s="37"/>
      <c r="AL21" s="37"/>
      <c r="AM21" s="37"/>
      <c r="AN21" s="37"/>
    </row>
    <row r="22" spans="1:40" s="25" customFormat="1" ht="15" customHeight="1" x14ac:dyDescent="0.15">
      <c r="A22" s="28"/>
      <c r="B22" s="165"/>
      <c r="C22" s="166"/>
      <c r="D22" s="167"/>
      <c r="E22" s="168"/>
      <c r="F22" s="169"/>
      <c r="G22" s="165"/>
      <c r="H22" s="170"/>
      <c r="I22" s="166"/>
      <c r="J22" s="153"/>
      <c r="K22" s="154"/>
      <c r="L22" s="154"/>
      <c r="M22" s="154"/>
      <c r="N22" s="154"/>
      <c r="O22" s="154"/>
      <c r="P22" s="155"/>
      <c r="Q22" s="156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8"/>
      <c r="AF22" s="153"/>
      <c r="AG22" s="154"/>
      <c r="AH22" s="154"/>
      <c r="AI22" s="155"/>
      <c r="AJ22" s="37"/>
      <c r="AK22" s="37"/>
      <c r="AL22" s="37"/>
      <c r="AM22" s="37"/>
      <c r="AN22" s="37"/>
    </row>
    <row r="23" spans="1:40" s="25" customFormat="1" ht="15" customHeight="1" x14ac:dyDescent="0.15">
      <c r="A23" s="28"/>
      <c r="B23" s="165"/>
      <c r="C23" s="166"/>
      <c r="D23" s="167"/>
      <c r="E23" s="168"/>
      <c r="F23" s="169"/>
      <c r="G23" s="165"/>
      <c r="H23" s="170"/>
      <c r="I23" s="166"/>
      <c r="J23" s="153"/>
      <c r="K23" s="154"/>
      <c r="L23" s="154"/>
      <c r="M23" s="154"/>
      <c r="N23" s="154"/>
      <c r="O23" s="154"/>
      <c r="P23" s="155"/>
      <c r="Q23" s="156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8"/>
      <c r="AF23" s="153"/>
      <c r="AG23" s="154"/>
      <c r="AH23" s="154"/>
      <c r="AI23" s="155"/>
      <c r="AJ23" s="37"/>
      <c r="AK23" s="37"/>
      <c r="AL23" s="37"/>
      <c r="AM23" s="37"/>
      <c r="AN23" s="37"/>
    </row>
    <row r="24" spans="1:40" s="25" customFormat="1" ht="15" customHeight="1" x14ac:dyDescent="0.15">
      <c r="A24" s="28"/>
      <c r="B24" s="165"/>
      <c r="C24" s="166"/>
      <c r="D24" s="167"/>
      <c r="E24" s="168"/>
      <c r="F24" s="169"/>
      <c r="G24" s="165"/>
      <c r="H24" s="170"/>
      <c r="I24" s="166"/>
      <c r="J24" s="153"/>
      <c r="K24" s="154"/>
      <c r="L24" s="154"/>
      <c r="M24" s="154"/>
      <c r="N24" s="154"/>
      <c r="O24" s="154"/>
      <c r="P24" s="155"/>
      <c r="Q24" s="156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8"/>
      <c r="AF24" s="153"/>
      <c r="AG24" s="154"/>
      <c r="AH24" s="154"/>
      <c r="AI24" s="155"/>
      <c r="AJ24" s="37"/>
      <c r="AK24" s="37"/>
      <c r="AL24" s="37"/>
      <c r="AM24" s="37"/>
      <c r="AN24" s="37"/>
    </row>
    <row r="25" spans="1:40" s="25" customFormat="1" ht="15" customHeight="1" x14ac:dyDescent="0.15">
      <c r="A25" s="28"/>
      <c r="B25" s="165"/>
      <c r="C25" s="166"/>
      <c r="D25" s="167"/>
      <c r="E25" s="168"/>
      <c r="F25" s="169"/>
      <c r="G25" s="165"/>
      <c r="H25" s="170"/>
      <c r="I25" s="166"/>
      <c r="J25" s="153"/>
      <c r="K25" s="154"/>
      <c r="L25" s="154"/>
      <c r="M25" s="154"/>
      <c r="N25" s="154"/>
      <c r="O25" s="154"/>
      <c r="P25" s="155"/>
      <c r="Q25" s="156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8"/>
      <c r="AF25" s="153"/>
      <c r="AG25" s="154"/>
      <c r="AH25" s="154"/>
      <c r="AI25" s="155"/>
      <c r="AJ25" s="37"/>
      <c r="AK25" s="37"/>
      <c r="AL25" s="37"/>
      <c r="AM25" s="37"/>
      <c r="AN25" s="37"/>
    </row>
    <row r="26" spans="1:40" s="25" customFormat="1" ht="15" customHeight="1" x14ac:dyDescent="0.15">
      <c r="A26" s="28"/>
      <c r="B26" s="165"/>
      <c r="C26" s="166"/>
      <c r="D26" s="167"/>
      <c r="E26" s="168"/>
      <c r="F26" s="169"/>
      <c r="G26" s="165"/>
      <c r="H26" s="170"/>
      <c r="I26" s="166"/>
      <c r="J26" s="153"/>
      <c r="K26" s="154"/>
      <c r="L26" s="154"/>
      <c r="M26" s="154"/>
      <c r="N26" s="154"/>
      <c r="O26" s="154"/>
      <c r="P26" s="155"/>
      <c r="Q26" s="156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8"/>
      <c r="AF26" s="153"/>
      <c r="AG26" s="154"/>
      <c r="AH26" s="154"/>
      <c r="AI26" s="155"/>
      <c r="AJ26" s="37"/>
      <c r="AK26" s="37"/>
      <c r="AL26" s="37"/>
      <c r="AM26" s="37"/>
      <c r="AN26" s="37"/>
    </row>
    <row r="27" spans="1:40" s="25" customFormat="1" ht="15" customHeight="1" x14ac:dyDescent="0.15">
      <c r="A27" s="28"/>
      <c r="B27" s="165"/>
      <c r="C27" s="166"/>
      <c r="D27" s="167"/>
      <c r="E27" s="168"/>
      <c r="F27" s="169"/>
      <c r="G27" s="165"/>
      <c r="H27" s="170"/>
      <c r="I27" s="166"/>
      <c r="J27" s="153"/>
      <c r="K27" s="154"/>
      <c r="L27" s="154"/>
      <c r="M27" s="154"/>
      <c r="N27" s="154"/>
      <c r="O27" s="154"/>
      <c r="P27" s="155"/>
      <c r="Q27" s="156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8"/>
      <c r="AF27" s="153"/>
      <c r="AG27" s="154"/>
      <c r="AH27" s="154"/>
      <c r="AI27" s="155"/>
      <c r="AJ27" s="37"/>
      <c r="AK27" s="37"/>
      <c r="AL27" s="37"/>
      <c r="AM27" s="37"/>
      <c r="AN27" s="37"/>
    </row>
    <row r="28" spans="1:40" s="25" customFormat="1" ht="15" customHeight="1" x14ac:dyDescent="0.15">
      <c r="A28" s="28"/>
      <c r="B28" s="165"/>
      <c r="C28" s="166"/>
      <c r="D28" s="167"/>
      <c r="E28" s="168"/>
      <c r="F28" s="169"/>
      <c r="G28" s="165"/>
      <c r="H28" s="170"/>
      <c r="I28" s="166"/>
      <c r="J28" s="153"/>
      <c r="K28" s="154"/>
      <c r="L28" s="154"/>
      <c r="M28" s="154"/>
      <c r="N28" s="154"/>
      <c r="O28" s="154"/>
      <c r="P28" s="155"/>
      <c r="Q28" s="156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8"/>
      <c r="AF28" s="153"/>
      <c r="AG28" s="154"/>
      <c r="AH28" s="154"/>
      <c r="AI28" s="155"/>
      <c r="AJ28" s="37"/>
      <c r="AK28" s="37"/>
      <c r="AL28" s="37"/>
      <c r="AM28" s="37"/>
      <c r="AN28" s="37"/>
    </row>
    <row r="29" spans="1:40" s="25" customFormat="1" ht="15" customHeight="1" x14ac:dyDescent="0.15">
      <c r="A29" s="28"/>
      <c r="B29" s="165"/>
      <c r="C29" s="166"/>
      <c r="D29" s="167"/>
      <c r="E29" s="168"/>
      <c r="F29" s="169"/>
      <c r="G29" s="165"/>
      <c r="H29" s="170"/>
      <c r="I29" s="166"/>
      <c r="J29" s="153"/>
      <c r="K29" s="154"/>
      <c r="L29" s="154"/>
      <c r="M29" s="154"/>
      <c r="N29" s="154"/>
      <c r="O29" s="154"/>
      <c r="P29" s="155"/>
      <c r="Q29" s="156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8"/>
      <c r="AF29" s="153"/>
      <c r="AG29" s="154"/>
      <c r="AH29" s="154"/>
      <c r="AI29" s="155"/>
      <c r="AJ29" s="37"/>
      <c r="AK29" s="37"/>
      <c r="AL29" s="37"/>
      <c r="AM29" s="37"/>
      <c r="AN29" s="37"/>
    </row>
    <row r="30" spans="1:40" s="25" customFormat="1" ht="15" customHeight="1" x14ac:dyDescent="0.15">
      <c r="A30" s="28"/>
      <c r="B30" s="165"/>
      <c r="C30" s="166"/>
      <c r="D30" s="167"/>
      <c r="E30" s="168"/>
      <c r="F30" s="169"/>
      <c r="G30" s="165"/>
      <c r="H30" s="170"/>
      <c r="I30" s="166"/>
      <c r="J30" s="153"/>
      <c r="K30" s="154"/>
      <c r="L30" s="154"/>
      <c r="M30" s="154"/>
      <c r="N30" s="154"/>
      <c r="O30" s="154"/>
      <c r="P30" s="155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8"/>
      <c r="AF30" s="153"/>
      <c r="AG30" s="154"/>
      <c r="AH30" s="154"/>
      <c r="AI30" s="155"/>
      <c r="AJ30" s="37"/>
      <c r="AK30" s="37"/>
      <c r="AL30" s="37"/>
      <c r="AM30" s="37"/>
      <c r="AN30" s="37"/>
    </row>
    <row r="31" spans="1:40" s="25" customFormat="1" ht="15" customHeight="1" x14ac:dyDescent="0.15">
      <c r="A31" s="28"/>
      <c r="B31" s="165"/>
      <c r="C31" s="166"/>
      <c r="D31" s="167"/>
      <c r="E31" s="168"/>
      <c r="F31" s="169"/>
      <c r="G31" s="165"/>
      <c r="H31" s="170"/>
      <c r="I31" s="166"/>
      <c r="J31" s="153"/>
      <c r="K31" s="154"/>
      <c r="L31" s="154"/>
      <c r="M31" s="154"/>
      <c r="N31" s="154"/>
      <c r="O31" s="154"/>
      <c r="P31" s="155"/>
      <c r="Q31" s="156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8"/>
      <c r="AF31" s="153"/>
      <c r="AG31" s="154"/>
      <c r="AH31" s="154"/>
      <c r="AI31" s="155"/>
      <c r="AJ31" s="37"/>
      <c r="AK31" s="37"/>
      <c r="AL31" s="37"/>
      <c r="AM31" s="37"/>
      <c r="AN31" s="37"/>
    </row>
    <row r="32" spans="1:40" s="25" customFormat="1" ht="15" customHeight="1" x14ac:dyDescent="0.15">
      <c r="A32" s="28"/>
      <c r="B32" s="165"/>
      <c r="C32" s="166"/>
      <c r="D32" s="167"/>
      <c r="E32" s="168"/>
      <c r="F32" s="169"/>
      <c r="G32" s="165"/>
      <c r="H32" s="170"/>
      <c r="I32" s="166"/>
      <c r="J32" s="153"/>
      <c r="K32" s="154"/>
      <c r="L32" s="154"/>
      <c r="M32" s="154"/>
      <c r="N32" s="154"/>
      <c r="O32" s="154"/>
      <c r="P32" s="155"/>
      <c r="Q32" s="156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8"/>
      <c r="AF32" s="153"/>
      <c r="AG32" s="154"/>
      <c r="AH32" s="154"/>
      <c r="AI32" s="155"/>
      <c r="AJ32" s="37"/>
      <c r="AK32" s="37"/>
      <c r="AL32" s="37"/>
      <c r="AM32" s="37"/>
      <c r="AN32" s="37"/>
    </row>
    <row r="33" spans="1:40" s="25" customFormat="1" ht="15" customHeight="1" x14ac:dyDescent="0.15">
      <c r="A33" s="28"/>
      <c r="B33" s="165"/>
      <c r="C33" s="166"/>
      <c r="D33" s="167"/>
      <c r="E33" s="168"/>
      <c r="F33" s="169"/>
      <c r="G33" s="165"/>
      <c r="H33" s="170"/>
      <c r="I33" s="166"/>
      <c r="J33" s="153"/>
      <c r="K33" s="154"/>
      <c r="L33" s="154"/>
      <c r="M33" s="154"/>
      <c r="N33" s="154"/>
      <c r="O33" s="154"/>
      <c r="P33" s="155"/>
      <c r="Q33" s="156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8"/>
      <c r="AF33" s="153"/>
      <c r="AG33" s="154"/>
      <c r="AH33" s="154"/>
      <c r="AI33" s="155"/>
      <c r="AJ33" s="37"/>
      <c r="AK33" s="37"/>
      <c r="AL33" s="37"/>
      <c r="AM33" s="37"/>
      <c r="AN33" s="37"/>
    </row>
    <row r="34" spans="1:40" s="25" customFormat="1" ht="1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37"/>
      <c r="AK34" s="37"/>
      <c r="AL34" s="37"/>
      <c r="AM34" s="37"/>
      <c r="AN34" s="37"/>
    </row>
    <row r="35" spans="1:40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3" customWidth="1"/>
    <col min="17" max="17" width="4.83203125" style="56" customWidth="1"/>
    <col min="18" max="33" width="4.83203125" style="23" customWidth="1"/>
    <col min="34" max="34" width="4.83203125" style="56" customWidth="1"/>
    <col min="35" max="256" width="4.83203125" style="23"/>
    <col min="257" max="290" width="4.83203125" style="23" customWidth="1"/>
    <col min="291" max="512" width="4.83203125" style="23"/>
    <col min="513" max="546" width="4.83203125" style="23" customWidth="1"/>
    <col min="547" max="768" width="4.83203125" style="23"/>
    <col min="769" max="802" width="4.83203125" style="23" customWidth="1"/>
    <col min="803" max="1024" width="4.83203125" style="23"/>
    <col min="1025" max="1058" width="4.83203125" style="23" customWidth="1"/>
    <col min="1059" max="1280" width="4.83203125" style="23"/>
    <col min="1281" max="1314" width="4.83203125" style="23" customWidth="1"/>
    <col min="1315" max="1536" width="4.83203125" style="23"/>
    <col min="1537" max="1570" width="4.83203125" style="23" customWidth="1"/>
    <col min="1571" max="1792" width="4.83203125" style="23"/>
    <col min="1793" max="1826" width="4.83203125" style="23" customWidth="1"/>
    <col min="1827" max="2048" width="4.83203125" style="23"/>
    <col min="2049" max="2082" width="4.83203125" style="23" customWidth="1"/>
    <col min="2083" max="2304" width="4.83203125" style="23"/>
    <col min="2305" max="2338" width="4.83203125" style="23" customWidth="1"/>
    <col min="2339" max="2560" width="4.83203125" style="23"/>
    <col min="2561" max="2594" width="4.83203125" style="23" customWidth="1"/>
    <col min="2595" max="2816" width="4.83203125" style="23"/>
    <col min="2817" max="2850" width="4.83203125" style="23" customWidth="1"/>
    <col min="2851" max="3072" width="4.83203125" style="23"/>
    <col min="3073" max="3106" width="4.83203125" style="23" customWidth="1"/>
    <col min="3107" max="3328" width="4.83203125" style="23"/>
    <col min="3329" max="3362" width="4.83203125" style="23" customWidth="1"/>
    <col min="3363" max="3584" width="4.83203125" style="23"/>
    <col min="3585" max="3618" width="4.83203125" style="23" customWidth="1"/>
    <col min="3619" max="3840" width="4.83203125" style="23"/>
    <col min="3841" max="3874" width="4.83203125" style="23" customWidth="1"/>
    <col min="3875" max="4096" width="4.83203125" style="23"/>
    <col min="4097" max="4130" width="4.83203125" style="23" customWidth="1"/>
    <col min="4131" max="4352" width="4.83203125" style="23"/>
    <col min="4353" max="4386" width="4.83203125" style="23" customWidth="1"/>
    <col min="4387" max="4608" width="4.83203125" style="23"/>
    <col min="4609" max="4642" width="4.83203125" style="23" customWidth="1"/>
    <col min="4643" max="4864" width="4.83203125" style="23"/>
    <col min="4865" max="4898" width="4.83203125" style="23" customWidth="1"/>
    <col min="4899" max="5120" width="4.83203125" style="23"/>
    <col min="5121" max="5154" width="4.83203125" style="23" customWidth="1"/>
    <col min="5155" max="5376" width="4.83203125" style="23"/>
    <col min="5377" max="5410" width="4.83203125" style="23" customWidth="1"/>
    <col min="5411" max="5632" width="4.83203125" style="23"/>
    <col min="5633" max="5666" width="4.83203125" style="23" customWidth="1"/>
    <col min="5667" max="5888" width="4.83203125" style="23"/>
    <col min="5889" max="5922" width="4.83203125" style="23" customWidth="1"/>
    <col min="5923" max="6144" width="4.83203125" style="23"/>
    <col min="6145" max="6178" width="4.83203125" style="23" customWidth="1"/>
    <col min="6179" max="6400" width="4.83203125" style="23"/>
    <col min="6401" max="6434" width="4.83203125" style="23" customWidth="1"/>
    <col min="6435" max="6656" width="4.83203125" style="23"/>
    <col min="6657" max="6690" width="4.83203125" style="23" customWidth="1"/>
    <col min="6691" max="6912" width="4.83203125" style="23"/>
    <col min="6913" max="6946" width="4.83203125" style="23" customWidth="1"/>
    <col min="6947" max="7168" width="4.83203125" style="23"/>
    <col min="7169" max="7202" width="4.83203125" style="23" customWidth="1"/>
    <col min="7203" max="7424" width="4.83203125" style="23"/>
    <col min="7425" max="7458" width="4.83203125" style="23" customWidth="1"/>
    <col min="7459" max="7680" width="4.83203125" style="23"/>
    <col min="7681" max="7714" width="4.83203125" style="23" customWidth="1"/>
    <col min="7715" max="7936" width="4.83203125" style="23"/>
    <col min="7937" max="7970" width="4.83203125" style="23" customWidth="1"/>
    <col min="7971" max="8192" width="4.83203125" style="23"/>
    <col min="8193" max="8226" width="4.83203125" style="23" customWidth="1"/>
    <col min="8227" max="8448" width="4.83203125" style="23"/>
    <col min="8449" max="8482" width="4.83203125" style="23" customWidth="1"/>
    <col min="8483" max="8704" width="4.83203125" style="23"/>
    <col min="8705" max="8738" width="4.83203125" style="23" customWidth="1"/>
    <col min="8739" max="8960" width="4.83203125" style="23"/>
    <col min="8961" max="8994" width="4.83203125" style="23" customWidth="1"/>
    <col min="8995" max="9216" width="4.83203125" style="23"/>
    <col min="9217" max="9250" width="4.83203125" style="23" customWidth="1"/>
    <col min="9251" max="9472" width="4.83203125" style="23"/>
    <col min="9473" max="9506" width="4.83203125" style="23" customWidth="1"/>
    <col min="9507" max="9728" width="4.83203125" style="23"/>
    <col min="9729" max="9762" width="4.83203125" style="23" customWidth="1"/>
    <col min="9763" max="9984" width="4.83203125" style="23"/>
    <col min="9985" max="10018" width="4.83203125" style="23" customWidth="1"/>
    <col min="10019" max="10240" width="4.83203125" style="23"/>
    <col min="10241" max="10274" width="4.83203125" style="23" customWidth="1"/>
    <col min="10275" max="10496" width="4.83203125" style="23"/>
    <col min="10497" max="10530" width="4.83203125" style="23" customWidth="1"/>
    <col min="10531" max="10752" width="4.83203125" style="23"/>
    <col min="10753" max="10786" width="4.83203125" style="23" customWidth="1"/>
    <col min="10787" max="11008" width="4.83203125" style="23"/>
    <col min="11009" max="11042" width="4.83203125" style="23" customWidth="1"/>
    <col min="11043" max="11264" width="4.83203125" style="23"/>
    <col min="11265" max="11298" width="4.83203125" style="23" customWidth="1"/>
    <col min="11299" max="11520" width="4.83203125" style="23"/>
    <col min="11521" max="11554" width="4.83203125" style="23" customWidth="1"/>
    <col min="11555" max="11776" width="4.83203125" style="23"/>
    <col min="11777" max="11810" width="4.83203125" style="23" customWidth="1"/>
    <col min="11811" max="12032" width="4.83203125" style="23"/>
    <col min="12033" max="12066" width="4.83203125" style="23" customWidth="1"/>
    <col min="12067" max="12288" width="4.83203125" style="23"/>
    <col min="12289" max="12322" width="4.83203125" style="23" customWidth="1"/>
    <col min="12323" max="12544" width="4.83203125" style="23"/>
    <col min="12545" max="12578" width="4.83203125" style="23" customWidth="1"/>
    <col min="12579" max="12800" width="4.83203125" style="23"/>
    <col min="12801" max="12834" width="4.83203125" style="23" customWidth="1"/>
    <col min="12835" max="13056" width="4.83203125" style="23"/>
    <col min="13057" max="13090" width="4.83203125" style="23" customWidth="1"/>
    <col min="13091" max="13312" width="4.83203125" style="23"/>
    <col min="13313" max="13346" width="4.83203125" style="23" customWidth="1"/>
    <col min="13347" max="13568" width="4.83203125" style="23"/>
    <col min="13569" max="13602" width="4.83203125" style="23" customWidth="1"/>
    <col min="13603" max="13824" width="4.83203125" style="23"/>
    <col min="13825" max="13858" width="4.83203125" style="23" customWidth="1"/>
    <col min="13859" max="14080" width="4.83203125" style="23"/>
    <col min="14081" max="14114" width="4.83203125" style="23" customWidth="1"/>
    <col min="14115" max="14336" width="4.83203125" style="23"/>
    <col min="14337" max="14370" width="4.83203125" style="23" customWidth="1"/>
    <col min="14371" max="14592" width="4.83203125" style="23"/>
    <col min="14593" max="14626" width="4.83203125" style="23" customWidth="1"/>
    <col min="14627" max="14848" width="4.83203125" style="23"/>
    <col min="14849" max="14882" width="4.83203125" style="23" customWidth="1"/>
    <col min="14883" max="15104" width="4.83203125" style="23"/>
    <col min="15105" max="15138" width="4.83203125" style="23" customWidth="1"/>
    <col min="15139" max="15360" width="4.83203125" style="23"/>
    <col min="15361" max="15394" width="4.83203125" style="23" customWidth="1"/>
    <col min="15395" max="15616" width="4.83203125" style="23"/>
    <col min="15617" max="15650" width="4.83203125" style="23" customWidth="1"/>
    <col min="15651" max="15872" width="4.83203125" style="23"/>
    <col min="15873" max="15906" width="4.83203125" style="23" customWidth="1"/>
    <col min="15907" max="16128" width="4.83203125" style="23"/>
    <col min="16129" max="16162" width="4.83203125" style="23" customWidth="1"/>
    <col min="16163" max="16384" width="4.83203125" style="23"/>
  </cols>
  <sheetData>
    <row r="1" spans="1:35" s="11" customFormat="1" ht="12" customHeight="1" x14ac:dyDescent="0.15">
      <c r="A1" s="171" t="s">
        <v>0</v>
      </c>
      <c r="B1" s="172"/>
      <c r="C1" s="172"/>
      <c r="D1" s="173"/>
      <c r="E1" s="217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77" t="s">
        <v>32</v>
      </c>
      <c r="P1" s="178"/>
      <c r="Q1" s="178"/>
      <c r="R1" s="179"/>
      <c r="S1" s="208" t="str">
        <f ca="1">IF(INDIRECT("変更履歴!S1")&lt;&gt;"",INDIRECT("変更履歴!S1"),"")</f>
        <v>システム機能設計書(バッチ)
BA10701/業務日付更新バッチ</v>
      </c>
      <c r="T1" s="209"/>
      <c r="U1" s="209"/>
      <c r="V1" s="209"/>
      <c r="W1" s="209"/>
      <c r="X1" s="209"/>
      <c r="Y1" s="209"/>
      <c r="Z1" s="210"/>
      <c r="AA1" s="171" t="s">
        <v>3</v>
      </c>
      <c r="AB1" s="173"/>
      <c r="AC1" s="150" t="str">
        <f ca="1">IF(INDIRECT("変更履歴!AC1")&lt;&gt;"",INDIRECT("変更履歴!AC1"),"")</f>
        <v>TIS</v>
      </c>
      <c r="AD1" s="151"/>
      <c r="AE1" s="151"/>
      <c r="AF1" s="152"/>
      <c r="AG1" s="218">
        <f ca="1">IF(INDIRECT("変更履歴!AG1")&lt;&gt;"",INDIRECT("変更履歴!AG1"),"")</f>
        <v>44862</v>
      </c>
      <c r="AH1" s="219"/>
      <c r="AI1" s="220"/>
    </row>
    <row r="2" spans="1:35" s="11" customFormat="1" ht="12" customHeight="1" x14ac:dyDescent="0.15">
      <c r="A2" s="171" t="s">
        <v>1</v>
      </c>
      <c r="B2" s="172"/>
      <c r="C2" s="172"/>
      <c r="D2" s="173"/>
      <c r="E2" s="217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80"/>
      <c r="P2" s="181"/>
      <c r="Q2" s="181"/>
      <c r="R2" s="182"/>
      <c r="S2" s="211"/>
      <c r="T2" s="212"/>
      <c r="U2" s="212"/>
      <c r="V2" s="212"/>
      <c r="W2" s="212"/>
      <c r="X2" s="212"/>
      <c r="Y2" s="212"/>
      <c r="Z2" s="213"/>
      <c r="AA2" s="171" t="s">
        <v>4</v>
      </c>
      <c r="AB2" s="173"/>
      <c r="AC2" s="150" t="str">
        <f ca="1">IF(INDIRECT("変更履歴!AC2")&lt;&gt;"",INDIRECT("変更履歴!AC2"),"")</f>
        <v/>
      </c>
      <c r="AD2" s="151"/>
      <c r="AE2" s="151"/>
      <c r="AF2" s="152"/>
      <c r="AG2" s="218" t="str">
        <f ca="1">IF(INDIRECT("変更履歴!AG2")&lt;&gt;"",INDIRECT("変更履歴!AG2"),"")</f>
        <v/>
      </c>
      <c r="AH2" s="219"/>
      <c r="AI2" s="220"/>
    </row>
    <row r="3" spans="1:35" s="11" customFormat="1" ht="12" customHeight="1" x14ac:dyDescent="0.15">
      <c r="A3" s="174" t="s">
        <v>2</v>
      </c>
      <c r="B3" s="175"/>
      <c r="C3" s="175"/>
      <c r="D3" s="176"/>
      <c r="E3" s="217" t="str">
        <f ca="1">IF(INDIRECT("変更履歴!E3")&lt;&gt;"",INDIRECT("変更履歴!E3"),"")</f>
        <v>プロジェクト管理システム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183"/>
      <c r="P3" s="184"/>
      <c r="Q3" s="184"/>
      <c r="R3" s="185"/>
      <c r="S3" s="214"/>
      <c r="T3" s="215"/>
      <c r="U3" s="215"/>
      <c r="V3" s="215"/>
      <c r="W3" s="215"/>
      <c r="X3" s="215"/>
      <c r="Y3" s="215"/>
      <c r="Z3" s="216"/>
      <c r="AA3" s="174"/>
      <c r="AB3" s="176"/>
      <c r="AC3" s="150" t="str">
        <f ca="1">IF(INDIRECT("変更履歴!AC3")&lt;&gt;"",INDIRECT("変更履歴!AC3"),"")</f>
        <v/>
      </c>
      <c r="AD3" s="151"/>
      <c r="AE3" s="151"/>
      <c r="AF3" s="152"/>
      <c r="AG3" s="218" t="str">
        <f ca="1">IF(INDIRECT("変更履歴!AG3")&lt;&gt;"",INDIRECT("変更履歴!AG3"),"")</f>
        <v/>
      </c>
      <c r="AH3" s="219"/>
      <c r="AI3" s="220"/>
    </row>
    <row r="4" spans="1:35" s="43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42"/>
      <c r="AD4" s="16"/>
      <c r="AE4" s="16"/>
      <c r="AF4" s="16"/>
      <c r="AG4" s="16"/>
      <c r="AH4" s="16"/>
      <c r="AI4" s="16"/>
    </row>
    <row r="5" spans="1:35" s="43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59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42"/>
      <c r="AD5" s="16"/>
      <c r="AE5" s="16"/>
      <c r="AF5" s="16"/>
      <c r="AG5" s="16"/>
      <c r="AH5" s="16"/>
      <c r="AI5" s="16"/>
    </row>
    <row r="6" spans="1:35" s="43" customFormat="1" ht="1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8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42"/>
      <c r="AD6" s="16"/>
      <c r="AE6" s="16"/>
      <c r="AF6" s="16"/>
      <c r="AG6" s="16"/>
      <c r="AH6" s="16"/>
      <c r="AI6" s="16"/>
    </row>
    <row r="7" spans="1:35" ht="15" customHeight="1" x14ac:dyDescent="0.15">
      <c r="A7" s="16"/>
      <c r="B7" s="44" t="s">
        <v>60</v>
      </c>
      <c r="C7" s="44"/>
      <c r="D7" s="16"/>
      <c r="E7" s="16"/>
      <c r="F7" s="16"/>
      <c r="G7" s="16"/>
      <c r="H7" s="16"/>
      <c r="I7" s="16"/>
      <c r="J7" s="16"/>
      <c r="K7" s="16"/>
      <c r="L7" s="16"/>
      <c r="M7" s="16"/>
      <c r="N7" s="45"/>
      <c r="O7" s="16"/>
      <c r="P7" s="42"/>
      <c r="Q7" s="16"/>
      <c r="R7" s="16"/>
      <c r="S7" s="44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42"/>
      <c r="AH7" s="46"/>
      <c r="AI7" s="16"/>
    </row>
    <row r="8" spans="1:35" ht="15" customHeight="1" x14ac:dyDescent="0.15">
      <c r="A8" s="16"/>
      <c r="B8" s="44"/>
      <c r="C8" s="44" t="s">
        <v>61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45"/>
      <c r="O8" s="16"/>
      <c r="P8" s="42"/>
      <c r="Q8" s="16"/>
      <c r="R8" s="16"/>
      <c r="S8" s="16"/>
      <c r="T8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42"/>
      <c r="AG8" s="42"/>
      <c r="AH8" s="46"/>
      <c r="AI8" s="16"/>
    </row>
    <row r="9" spans="1:35" ht="15" customHeight="1" x14ac:dyDescent="0.15">
      <c r="A9" s="16"/>
      <c r="B9" s="16"/>
      <c r="C9" t="s">
        <v>43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45"/>
      <c r="O9" s="16"/>
      <c r="P9" s="42"/>
      <c r="Q9" s="16"/>
      <c r="R9" s="16"/>
      <c r="S9" s="16"/>
      <c r="T9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46"/>
      <c r="AI9" s="16"/>
    </row>
    <row r="10" spans="1:35" ht="15" customHeight="1" x14ac:dyDescent="0.15">
      <c r="A10" s="16"/>
      <c r="B10" s="16"/>
      <c r="C10" s="44" t="s">
        <v>36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45"/>
      <c r="O10" s="16"/>
      <c r="P10" s="42"/>
      <c r="Q10" s="16"/>
      <c r="R10" s="16"/>
      <c r="S10" s="16"/>
      <c r="T10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46"/>
      <c r="AI10" s="16"/>
    </row>
    <row r="11" spans="1:35" ht="1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45"/>
      <c r="O11" s="16"/>
      <c r="P11" s="42"/>
      <c r="Q11" s="16"/>
      <c r="R11" s="16"/>
      <c r="S11" s="44"/>
      <c r="T11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42"/>
      <c r="AH11" s="46"/>
      <c r="AI11" s="16"/>
    </row>
    <row r="12" spans="1:35" ht="15" customHeight="1" x14ac:dyDescent="0.15">
      <c r="A12" s="16"/>
      <c r="B12" s="44" t="s">
        <v>139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45"/>
      <c r="O12" s="16"/>
      <c r="P12" s="42"/>
      <c r="Q12" s="16"/>
      <c r="R12" s="16"/>
      <c r="S12" s="44"/>
      <c r="T12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42"/>
      <c r="AH12" s="46"/>
      <c r="AI12" s="16"/>
    </row>
    <row r="13" spans="1:35" ht="15" customHeight="1" x14ac:dyDescent="0.15">
      <c r="A13" s="16"/>
      <c r="B13" s="16"/>
      <c r="C13" t="s">
        <v>37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45"/>
      <c r="O13" s="16"/>
      <c r="P13" s="42"/>
      <c r="Q13" s="16"/>
      <c r="R13" s="16"/>
      <c r="S13" s="16"/>
      <c r="T1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42"/>
      <c r="AH13" s="46"/>
      <c r="AI13" s="16"/>
    </row>
    <row r="14" spans="1:35" ht="15" customHeight="1" x14ac:dyDescent="0.15">
      <c r="A14" s="16"/>
      <c r="B14" s="16"/>
      <c r="C14" t="s">
        <v>38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42"/>
      <c r="AH14" s="46"/>
      <c r="AI14" s="16"/>
    </row>
    <row r="15" spans="1:35" ht="15" customHeight="1" x14ac:dyDescent="0.15">
      <c r="A15" s="16"/>
      <c r="B15" s="16"/>
      <c r="C15" t="s">
        <v>85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42"/>
      <c r="AH15" s="46"/>
      <c r="AI15" s="16"/>
    </row>
    <row r="16" spans="1:35" ht="15" customHeight="1" x14ac:dyDescent="0.15">
      <c r="A16" s="16"/>
      <c r="B16" s="44"/>
      <c r="C16" t="s">
        <v>58</v>
      </c>
      <c r="D16" s="16"/>
      <c r="E16" s="16"/>
      <c r="F16" s="16"/>
      <c r="G16" s="16"/>
      <c r="H16" s="16"/>
      <c r="I16" s="16"/>
      <c r="J16" s="47"/>
      <c r="K16" s="16"/>
      <c r="L16" s="16"/>
      <c r="M16" s="16"/>
      <c r="N16" s="45"/>
      <c r="O16" s="16"/>
      <c r="P16" s="42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42"/>
      <c r="AH16" s="46"/>
      <c r="AI16" s="16"/>
    </row>
    <row r="17" spans="1:35" ht="15" customHeight="1" x14ac:dyDescent="0.15">
      <c r="A17" s="16"/>
      <c r="B17" s="16"/>
      <c r="C17" t="s">
        <v>142</v>
      </c>
      <c r="D17" s="16"/>
      <c r="E17" s="16"/>
      <c r="F17" s="16"/>
      <c r="G17" s="16"/>
      <c r="H17" s="16"/>
      <c r="I17" s="16"/>
      <c r="K17" s="16"/>
      <c r="L17" s="16"/>
      <c r="M17" s="16"/>
      <c r="N17" s="16"/>
      <c r="O17" s="16"/>
      <c r="P17" s="42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42"/>
      <c r="AH17" s="46"/>
      <c r="AI17" s="16"/>
    </row>
    <row r="18" spans="1:35" ht="15" customHeight="1" x14ac:dyDescent="0.15">
      <c r="A18" s="16"/>
      <c r="B18" s="16"/>
      <c r="C18"/>
      <c r="D18" s="16"/>
      <c r="E18" s="16"/>
      <c r="F18" s="16"/>
      <c r="G18" s="16"/>
      <c r="H18" s="16"/>
      <c r="I18" s="16"/>
      <c r="K18" s="16"/>
      <c r="L18" s="16"/>
      <c r="M18" s="16"/>
      <c r="N18" s="16"/>
      <c r="O18" s="16"/>
      <c r="P18" s="42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42"/>
      <c r="AH18" s="46"/>
      <c r="AI18" s="16"/>
    </row>
    <row r="19" spans="1:35" ht="15" customHeight="1" x14ac:dyDescent="0.15">
      <c r="A19" s="16"/>
      <c r="B19" s="60"/>
      <c r="C19" s="60"/>
      <c r="D19" s="60"/>
      <c r="E19" s="16"/>
      <c r="F19" s="16"/>
      <c r="G19" s="16"/>
      <c r="H19" s="16"/>
      <c r="I19" s="16"/>
      <c r="K19" s="16"/>
      <c r="L19" s="16"/>
      <c r="M19" s="16"/>
      <c r="N19" s="16"/>
      <c r="O19" s="16"/>
      <c r="P19" s="42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42"/>
      <c r="AH19" s="46"/>
      <c r="AI19" s="16"/>
    </row>
    <row r="20" spans="1:35" ht="15" customHeight="1" x14ac:dyDescent="0.15">
      <c r="A20" s="16"/>
      <c r="B20" s="44"/>
      <c r="C20" s="16"/>
      <c r="D20" s="6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2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42"/>
      <c r="AH20" s="46"/>
      <c r="AI20" s="16"/>
    </row>
    <row r="21" spans="1:35" ht="15" customHeight="1" x14ac:dyDescent="0.15">
      <c r="A21" s="16"/>
      <c r="B21" s="16"/>
      <c r="C21"/>
      <c r="D21" s="60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42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42"/>
      <c r="AH21" s="46"/>
      <c r="AI21" s="16"/>
    </row>
    <row r="22" spans="1:35" ht="15" customHeight="1" x14ac:dyDescent="0.15">
      <c r="A22" s="16"/>
      <c r="B22" s="16"/>
      <c r="C22"/>
      <c r="D22" s="6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2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42"/>
      <c r="AH22" s="46"/>
      <c r="AI22" s="16"/>
    </row>
    <row r="23" spans="1:35" ht="15" customHeight="1" x14ac:dyDescent="0.15">
      <c r="A23" s="16"/>
      <c r="B23" s="16"/>
      <c r="C23"/>
      <c r="D23" s="60"/>
      <c r="E23" s="16"/>
      <c r="F23" s="16"/>
      <c r="G23" s="16"/>
      <c r="H23" s="16"/>
      <c r="I23" s="16"/>
      <c r="J23" s="16"/>
      <c r="K23" s="16"/>
      <c r="L23" s="16"/>
      <c r="M23" s="16"/>
      <c r="N23" s="45"/>
      <c r="O23" s="16"/>
      <c r="P23" s="42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42"/>
      <c r="AH23" s="46"/>
      <c r="AI23" s="16"/>
    </row>
    <row r="24" spans="1:35" ht="15" customHeight="1" x14ac:dyDescent="0.15">
      <c r="A24" s="16"/>
      <c r="B24" s="44"/>
      <c r="C24"/>
      <c r="D24" s="60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42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42"/>
      <c r="AH24" s="46"/>
      <c r="AI24" s="16"/>
    </row>
    <row r="25" spans="1:35" ht="15" customHeight="1" x14ac:dyDescent="0.15">
      <c r="A25" s="16"/>
      <c r="B25" s="44"/>
      <c r="C25"/>
      <c r="D25" s="60"/>
      <c r="E25" s="16"/>
      <c r="F25" s="16"/>
      <c r="G25" s="16"/>
      <c r="H25" s="16"/>
      <c r="I25" s="16"/>
      <c r="K25" s="16"/>
      <c r="L25" s="16"/>
      <c r="M25" s="16"/>
      <c r="N25" s="16"/>
      <c r="O25" s="16"/>
      <c r="P25" s="42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42"/>
      <c r="AH25" s="46"/>
      <c r="AI25" s="16"/>
    </row>
    <row r="26" spans="1:35" ht="15" customHeight="1" x14ac:dyDescent="0.15">
      <c r="A26" s="16"/>
      <c r="B26" s="16"/>
      <c r="C26"/>
      <c r="D26" s="6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42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42"/>
      <c r="AH26" s="46"/>
      <c r="AI26" s="16"/>
    </row>
    <row r="27" spans="1:35" ht="15" customHeight="1" x14ac:dyDescent="0.15">
      <c r="A27" s="16"/>
      <c r="B27" s="16"/>
      <c r="C27"/>
      <c r="D27" s="60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2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42"/>
      <c r="AH27" s="46"/>
      <c r="AI27" s="16"/>
    </row>
    <row r="28" spans="1:35" ht="1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45"/>
      <c r="O28" s="16"/>
      <c r="P28" s="42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42"/>
      <c r="AH28" s="46"/>
      <c r="AI28" s="16"/>
    </row>
    <row r="29" spans="1:35" ht="1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42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42"/>
      <c r="AH29" s="46"/>
      <c r="AI29" s="16"/>
    </row>
    <row r="30" spans="1:35" ht="15" customHeight="1" x14ac:dyDescent="0.15">
      <c r="A30" s="47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42"/>
      <c r="Q30" s="16"/>
      <c r="R30" s="16"/>
      <c r="S30" s="16"/>
      <c r="T30" s="16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47"/>
    </row>
    <row r="31" spans="1:35" ht="15" customHeight="1" x14ac:dyDescent="0.15">
      <c r="A31" s="47"/>
      <c r="B31" s="16"/>
      <c r="C31" s="4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42"/>
      <c r="Q31" s="16"/>
      <c r="R31" s="16"/>
      <c r="S31" s="50"/>
      <c r="T31" s="1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47"/>
    </row>
    <row r="32" spans="1:35" ht="15" customHeight="1" x14ac:dyDescent="0.15">
      <c r="A32" s="47"/>
      <c r="B32" s="47"/>
      <c r="C32" s="16"/>
      <c r="D32" s="47"/>
      <c r="E32" s="47"/>
      <c r="F32" s="47"/>
      <c r="G32" s="47"/>
      <c r="H32" s="47"/>
      <c r="I32" s="47"/>
      <c r="K32" s="51"/>
      <c r="L32" s="47"/>
      <c r="M32" s="47"/>
      <c r="N32" s="47"/>
      <c r="O32" s="47"/>
      <c r="P32" s="52"/>
      <c r="Q32" s="16"/>
      <c r="R32" s="16"/>
      <c r="S32" s="53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47"/>
    </row>
    <row r="33" spans="1:35" ht="15" customHeight="1" x14ac:dyDescent="0.15">
      <c r="A33" s="47"/>
      <c r="B33" s="47"/>
      <c r="C33" s="1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52"/>
      <c r="Q33" s="16"/>
      <c r="R33" s="16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8"/>
      <c r="AH33" s="49"/>
      <c r="AI33" s="47"/>
    </row>
    <row r="34" spans="1:35" ht="15" customHeight="1" x14ac:dyDescent="0.15">
      <c r="A34" s="47"/>
      <c r="B34" s="47"/>
      <c r="C34" s="16"/>
      <c r="D34" s="47"/>
      <c r="E34" s="47"/>
      <c r="F34" s="47"/>
      <c r="G34" s="47"/>
      <c r="H34" s="47"/>
      <c r="I34" s="47"/>
      <c r="J34" s="47"/>
      <c r="K34" s="51"/>
      <c r="L34" s="47"/>
      <c r="M34" s="47"/>
      <c r="N34" s="47"/>
      <c r="O34" s="47"/>
      <c r="P34" s="52"/>
      <c r="Q34" s="16"/>
      <c r="R34" s="16"/>
      <c r="S34" s="53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47"/>
    </row>
    <row r="35" spans="1:35" ht="15" customHeight="1" x14ac:dyDescent="0.15">
      <c r="A35" s="47"/>
      <c r="B35" s="47"/>
      <c r="C35" s="16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52"/>
      <c r="Q35" s="16"/>
      <c r="R35" s="16"/>
      <c r="S35" s="47"/>
      <c r="T35" s="47"/>
      <c r="U35" s="54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8"/>
      <c r="AH35" s="49"/>
      <c r="AI35" s="47"/>
    </row>
    <row r="36" spans="1:35" ht="15" customHeight="1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52"/>
      <c r="Q36" s="49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9"/>
      <c r="AI36" s="47"/>
    </row>
    <row r="37" spans="1:35" ht="15" customHeight="1" x14ac:dyDescent="0.15">
      <c r="P37" s="55"/>
      <c r="U37" s="57"/>
      <c r="AG37" s="58"/>
    </row>
    <row r="38" spans="1:35" ht="15" customHeight="1" x14ac:dyDescent="0.15">
      <c r="U38" s="57"/>
      <c r="AF38" s="58"/>
      <c r="AG38" s="55"/>
    </row>
    <row r="39" spans="1:35" ht="15" customHeight="1" x14ac:dyDescent="0.15">
      <c r="T39" s="57"/>
      <c r="AF39" s="58"/>
      <c r="AG39" s="58"/>
    </row>
    <row r="40" spans="1:35" ht="15" customHeight="1" x14ac:dyDescent="0.15">
      <c r="AG40" s="55"/>
    </row>
    <row r="41" spans="1:35" ht="15" customHeight="1" x14ac:dyDescent="0.15">
      <c r="AG41" s="55"/>
    </row>
    <row r="42" spans="1:35" ht="15" customHeight="1" x14ac:dyDescent="0.15">
      <c r="AF42" s="58"/>
      <c r="AG42" s="55"/>
    </row>
    <row r="43" spans="1:35" ht="15" customHeight="1" x14ac:dyDescent="0.15">
      <c r="AF43" s="58"/>
      <c r="AG43" s="58"/>
    </row>
    <row r="44" spans="1:35" ht="15" customHeight="1" x14ac:dyDescent="0.15">
      <c r="AF44" s="58"/>
      <c r="AG44" s="58"/>
    </row>
    <row r="45" spans="1:35" ht="15" customHeight="1" x14ac:dyDescent="0.15">
      <c r="AG45" s="58"/>
    </row>
    <row r="46" spans="1:35" ht="15" customHeight="1" x14ac:dyDescent="0.15">
      <c r="AF46" s="58"/>
      <c r="AG46" s="58"/>
    </row>
    <row r="47" spans="1:35" ht="15" customHeight="1" x14ac:dyDescent="0.15">
      <c r="AG47" s="58"/>
    </row>
    <row r="49" spans="33:33" ht="15" customHeight="1" x14ac:dyDescent="0.15">
      <c r="AG49" s="58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ht="12" customHeight="1" x14ac:dyDescent="0.15">
      <c r="A1" s="232" t="s">
        <v>84</v>
      </c>
      <c r="B1" s="172"/>
      <c r="C1" s="172"/>
      <c r="D1" s="173"/>
      <c r="E1" s="217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77" t="s">
        <v>32</v>
      </c>
      <c r="P1" s="178"/>
      <c r="Q1" s="178"/>
      <c r="R1" s="179"/>
      <c r="S1" s="208" t="str">
        <f ca="1">IF(INDIRECT("変更履歴!S1")&lt;&gt;"",INDIRECT("変更履歴!S1"),"")</f>
        <v>システム機能設計書(バッチ)
BA10701/業務日付更新バッチ</v>
      </c>
      <c r="T1" s="209"/>
      <c r="U1" s="209"/>
      <c r="V1" s="209"/>
      <c r="W1" s="209"/>
      <c r="X1" s="209"/>
      <c r="Y1" s="209"/>
      <c r="Z1" s="210"/>
      <c r="AA1" s="171" t="s">
        <v>3</v>
      </c>
      <c r="AB1" s="173"/>
      <c r="AC1" s="150" t="str">
        <f ca="1">IF(INDIRECT("変更履歴!AC1")&lt;&gt;"",INDIRECT("変更履歴!AC1"),"")</f>
        <v>TIS</v>
      </c>
      <c r="AD1" s="151"/>
      <c r="AE1" s="151"/>
      <c r="AF1" s="152"/>
      <c r="AG1" s="218">
        <f ca="1">IF(INDIRECT("変更履歴!AG1")&lt;&gt;"",INDIRECT("変更履歴!AG1"),"")</f>
        <v>44862</v>
      </c>
      <c r="AH1" s="219"/>
      <c r="AI1" s="220"/>
    </row>
    <row r="2" spans="1:35" s="11" customFormat="1" ht="12" customHeight="1" x14ac:dyDescent="0.15">
      <c r="A2" s="171" t="s">
        <v>1</v>
      </c>
      <c r="B2" s="172"/>
      <c r="C2" s="172"/>
      <c r="D2" s="173"/>
      <c r="E2" s="217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80"/>
      <c r="P2" s="181"/>
      <c r="Q2" s="181"/>
      <c r="R2" s="182"/>
      <c r="S2" s="211"/>
      <c r="T2" s="212"/>
      <c r="U2" s="212"/>
      <c r="V2" s="212"/>
      <c r="W2" s="212"/>
      <c r="X2" s="212"/>
      <c r="Y2" s="212"/>
      <c r="Z2" s="213"/>
      <c r="AA2" s="171" t="s">
        <v>4</v>
      </c>
      <c r="AB2" s="173"/>
      <c r="AC2" s="150" t="str">
        <f ca="1">IF(INDIRECT("変更履歴!AC2")&lt;&gt;"",INDIRECT("変更履歴!AC2"),"")</f>
        <v/>
      </c>
      <c r="AD2" s="151"/>
      <c r="AE2" s="151"/>
      <c r="AF2" s="152"/>
      <c r="AG2" s="218" t="str">
        <f ca="1">IF(INDIRECT("変更履歴!AG2")&lt;&gt;"",INDIRECT("変更履歴!AG2"),"")</f>
        <v/>
      </c>
      <c r="AH2" s="219"/>
      <c r="AI2" s="220"/>
    </row>
    <row r="3" spans="1:35" s="11" customFormat="1" ht="12" customHeight="1" x14ac:dyDescent="0.15">
      <c r="A3" s="174" t="s">
        <v>2</v>
      </c>
      <c r="B3" s="175"/>
      <c r="C3" s="175"/>
      <c r="D3" s="176"/>
      <c r="E3" s="217" t="str">
        <f ca="1">IF(INDIRECT("変更履歴!E3")&lt;&gt;"",INDIRECT("変更履歴!E3"),"")</f>
        <v>プロジェクト管理システム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183"/>
      <c r="P3" s="184"/>
      <c r="Q3" s="184"/>
      <c r="R3" s="185"/>
      <c r="S3" s="214"/>
      <c r="T3" s="215"/>
      <c r="U3" s="215"/>
      <c r="V3" s="215"/>
      <c r="W3" s="215"/>
      <c r="X3" s="215"/>
      <c r="Y3" s="215"/>
      <c r="Z3" s="216"/>
      <c r="AA3" s="174"/>
      <c r="AB3" s="176"/>
      <c r="AC3" s="150" t="str">
        <f ca="1">IF(INDIRECT("変更履歴!AC3")&lt;&gt;"",INDIRECT("変更履歴!AC3"),"")</f>
        <v/>
      </c>
      <c r="AD3" s="151"/>
      <c r="AE3" s="151"/>
      <c r="AF3" s="152"/>
      <c r="AG3" s="218" t="str">
        <f ca="1">IF(INDIRECT("変更履歴!AG3")&lt;&gt;"",INDIRECT("変更履歴!AG3"),"")</f>
        <v/>
      </c>
      <c r="AH3" s="219"/>
      <c r="AI3" s="220"/>
    </row>
    <row r="4" spans="1:35" ht="12" customHeight="1" x14ac:dyDescent="0.15"/>
    <row r="5" spans="1:35" ht="12" customHeight="1" x14ac:dyDescent="0.15">
      <c r="A5"/>
      <c r="B5" t="s">
        <v>35</v>
      </c>
    </row>
    <row r="6" spans="1:35" ht="12" customHeight="1" x14ac:dyDescent="0.15">
      <c r="C6" t="s">
        <v>46</v>
      </c>
    </row>
    <row r="7" spans="1:35" ht="12" customHeight="1" x14ac:dyDescent="0.15"/>
    <row r="8" spans="1:35" s="19" customFormat="1" ht="12" customHeight="1" x14ac:dyDescent="0.15">
      <c r="D8" s="233" t="s">
        <v>24</v>
      </c>
      <c r="E8" s="234"/>
      <c r="F8" s="234"/>
      <c r="G8" s="235"/>
      <c r="H8" s="250" t="s">
        <v>109</v>
      </c>
      <c r="I8" s="154"/>
      <c r="J8" s="154"/>
      <c r="K8" s="154"/>
      <c r="L8" s="154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2"/>
    </row>
    <row r="9" spans="1:35" s="19" customFormat="1" ht="12" customHeight="1" x14ac:dyDescent="0.15">
      <c r="D9" s="245" t="s">
        <v>47</v>
      </c>
      <c r="E9" s="246"/>
      <c r="F9" s="246"/>
      <c r="G9" s="247"/>
      <c r="H9" s="250" t="s">
        <v>110</v>
      </c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2"/>
    </row>
    <row r="10" spans="1:35" s="19" customFormat="1" x14ac:dyDescent="0.15">
      <c r="D10" s="223" t="s">
        <v>48</v>
      </c>
      <c r="E10" s="224"/>
      <c r="F10" s="224"/>
      <c r="G10" s="225"/>
      <c r="H10" s="71" t="s">
        <v>137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5"/>
    </row>
    <row r="11" spans="1:35" s="19" customFormat="1" x14ac:dyDescent="0.15">
      <c r="D11" s="229"/>
      <c r="E11" s="230"/>
      <c r="F11" s="230"/>
      <c r="G11" s="231"/>
      <c r="H11" s="66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67"/>
    </row>
    <row r="12" spans="1:35" s="19" customFormat="1" x14ac:dyDescent="0.15">
      <c r="D12" s="223" t="s">
        <v>42</v>
      </c>
      <c r="E12" s="224"/>
      <c r="F12" s="224"/>
      <c r="G12" s="225"/>
      <c r="H12" s="71" t="s">
        <v>93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5"/>
    </row>
    <row r="13" spans="1:35" s="19" customFormat="1" x14ac:dyDescent="0.15">
      <c r="D13" s="229"/>
      <c r="E13" s="230"/>
      <c r="F13" s="230"/>
      <c r="G13" s="231"/>
      <c r="H13" s="7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67"/>
    </row>
    <row r="14" spans="1:35" s="19" customFormat="1" x14ac:dyDescent="0.15">
      <c r="D14" s="226"/>
      <c r="E14" s="227"/>
      <c r="F14" s="227"/>
      <c r="G14" s="228"/>
      <c r="H14" s="68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70"/>
    </row>
    <row r="15" spans="1:35" s="86" customFormat="1" x14ac:dyDescent="0.15">
      <c r="D15" s="223" t="s">
        <v>105</v>
      </c>
      <c r="E15" s="224"/>
      <c r="F15" s="224"/>
      <c r="G15" s="225"/>
      <c r="H15" s="72" t="s">
        <v>113</v>
      </c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87"/>
    </row>
    <row r="16" spans="1:35" s="86" customFormat="1" x14ac:dyDescent="0.15">
      <c r="D16" s="229"/>
      <c r="E16" s="230"/>
      <c r="F16" s="230"/>
      <c r="G16" s="231"/>
      <c r="H16" s="72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87"/>
    </row>
    <row r="17" spans="3:34" s="86" customFormat="1" x14ac:dyDescent="0.15">
      <c r="D17" s="229"/>
      <c r="E17" s="230"/>
      <c r="F17" s="230"/>
      <c r="G17" s="231"/>
      <c r="H17" s="72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87"/>
    </row>
    <row r="18" spans="3:34" s="86" customFormat="1" x14ac:dyDescent="0.15">
      <c r="D18" s="226"/>
      <c r="E18" s="227"/>
      <c r="F18" s="227"/>
      <c r="G18" s="228"/>
      <c r="H18" s="72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87"/>
    </row>
    <row r="19" spans="3:34" s="19" customFormat="1" x14ac:dyDescent="0.15">
      <c r="D19" s="223" t="s">
        <v>49</v>
      </c>
      <c r="E19" s="224"/>
      <c r="F19" s="224"/>
      <c r="G19" s="225"/>
      <c r="H19" s="71" t="s">
        <v>92</v>
      </c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5"/>
    </row>
    <row r="20" spans="3:34" s="19" customFormat="1" x14ac:dyDescent="0.15">
      <c r="D20" s="226"/>
      <c r="E20" s="227"/>
      <c r="F20" s="227"/>
      <c r="G20" s="228"/>
      <c r="H20" s="68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70"/>
    </row>
    <row r="21" spans="3:34" s="76" customFormat="1" x14ac:dyDescent="0.15">
      <c r="D21" s="77"/>
      <c r="E21" s="77"/>
      <c r="F21" s="77"/>
      <c r="G21" s="77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spans="3:34" x14ac:dyDescent="0.15">
      <c r="C22" t="s">
        <v>86</v>
      </c>
    </row>
    <row r="24" spans="3:34" x14ac:dyDescent="0.15">
      <c r="D24" s="248" t="s">
        <v>41</v>
      </c>
      <c r="E24" s="236" t="s">
        <v>23</v>
      </c>
      <c r="F24" s="237"/>
      <c r="G24" s="237"/>
      <c r="H24" s="238"/>
      <c r="I24" s="223" t="s">
        <v>13</v>
      </c>
      <c r="J24" s="224"/>
      <c r="K24" s="224"/>
      <c r="L24" s="224"/>
      <c r="M24" s="224"/>
      <c r="N24" s="224"/>
      <c r="O24" s="224"/>
      <c r="P24" s="225"/>
      <c r="Q24" s="223" t="s">
        <v>34</v>
      </c>
      <c r="R24" s="225"/>
      <c r="S24" s="242" t="s">
        <v>44</v>
      </c>
      <c r="T24" s="243"/>
      <c r="U24" s="243"/>
      <c r="V24" s="244"/>
      <c r="W24" s="236" t="s">
        <v>12</v>
      </c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8"/>
    </row>
    <row r="25" spans="3:34" ht="11.25" customHeight="1" x14ac:dyDescent="0.15">
      <c r="D25" s="249"/>
      <c r="E25" s="239"/>
      <c r="F25" s="240"/>
      <c r="G25" s="240"/>
      <c r="H25" s="241"/>
      <c r="I25" s="226"/>
      <c r="J25" s="227"/>
      <c r="K25" s="227"/>
      <c r="L25" s="227"/>
      <c r="M25" s="227"/>
      <c r="N25" s="227"/>
      <c r="O25" s="227"/>
      <c r="P25" s="228"/>
      <c r="Q25" s="226"/>
      <c r="R25" s="228"/>
      <c r="S25" s="221" t="s">
        <v>45</v>
      </c>
      <c r="T25" s="222"/>
      <c r="U25" s="221" t="s">
        <v>88</v>
      </c>
      <c r="V25" s="222"/>
      <c r="W25" s="239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1"/>
    </row>
    <row r="26" spans="3:34" x14ac:dyDescent="0.15">
      <c r="D26" s="255">
        <v>1</v>
      </c>
      <c r="E26" s="271" t="s">
        <v>111</v>
      </c>
      <c r="F26" s="272"/>
      <c r="G26" s="272"/>
      <c r="H26" s="273"/>
      <c r="I26" s="258" t="s">
        <v>112</v>
      </c>
      <c r="J26" s="259"/>
      <c r="K26" s="259"/>
      <c r="L26" s="259"/>
      <c r="M26" s="259"/>
      <c r="N26" s="259"/>
      <c r="O26" s="259"/>
      <c r="P26" s="260"/>
      <c r="Q26" s="162" t="s">
        <v>87</v>
      </c>
      <c r="R26" s="164"/>
      <c r="S26" s="162" t="s">
        <v>87</v>
      </c>
      <c r="T26" s="164"/>
      <c r="U26" s="162" t="s">
        <v>87</v>
      </c>
      <c r="V26" s="164"/>
      <c r="W26" s="253" t="s">
        <v>138</v>
      </c>
      <c r="X26" s="254"/>
      <c r="Y26" s="254"/>
      <c r="Z26" s="254"/>
      <c r="AA26" s="254"/>
      <c r="AB26" s="254"/>
      <c r="AC26" s="254"/>
      <c r="AD26" s="254"/>
      <c r="AE26" s="254"/>
      <c r="AF26" s="254"/>
      <c r="AG26" s="254"/>
      <c r="AH26" s="254"/>
    </row>
    <row r="27" spans="3:34" x14ac:dyDescent="0.15">
      <c r="D27" s="256"/>
      <c r="E27" s="274"/>
      <c r="F27" s="275"/>
      <c r="G27" s="275"/>
      <c r="H27" s="276"/>
      <c r="I27" s="261"/>
      <c r="J27" s="262"/>
      <c r="K27" s="262"/>
      <c r="L27" s="262"/>
      <c r="M27" s="262"/>
      <c r="N27" s="262"/>
      <c r="O27" s="262"/>
      <c r="P27" s="263"/>
      <c r="Q27" s="267"/>
      <c r="R27" s="268"/>
      <c r="S27" s="267"/>
      <c r="T27" s="268"/>
      <c r="U27" s="267"/>
      <c r="V27" s="268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</row>
    <row r="28" spans="3:34" x14ac:dyDescent="0.15">
      <c r="D28" s="257"/>
      <c r="E28" s="277"/>
      <c r="F28" s="278"/>
      <c r="G28" s="278"/>
      <c r="H28" s="279"/>
      <c r="I28" s="264"/>
      <c r="J28" s="265"/>
      <c r="K28" s="265"/>
      <c r="L28" s="265"/>
      <c r="M28" s="265"/>
      <c r="N28" s="265"/>
      <c r="O28" s="265"/>
      <c r="P28" s="266"/>
      <c r="Q28" s="269"/>
      <c r="R28" s="270"/>
      <c r="S28" s="269"/>
      <c r="T28" s="270"/>
      <c r="U28" s="269"/>
      <c r="V28" s="270"/>
      <c r="W28" s="254"/>
      <c r="X28" s="254"/>
      <c r="Y28" s="254"/>
      <c r="Z28" s="254"/>
      <c r="AA28" s="254"/>
      <c r="AB28" s="254"/>
      <c r="AC28" s="254"/>
      <c r="AD28" s="254"/>
      <c r="AE28" s="254"/>
      <c r="AF28" s="254"/>
      <c r="AG28" s="254"/>
      <c r="AH28" s="254"/>
    </row>
  </sheetData>
  <mergeCells count="40">
    <mergeCell ref="W26:AH28"/>
    <mergeCell ref="D26:D28"/>
    <mergeCell ref="I26:P28"/>
    <mergeCell ref="Q26:R28"/>
    <mergeCell ref="S26:T28"/>
    <mergeCell ref="U26:V28"/>
    <mergeCell ref="E26:H28"/>
    <mergeCell ref="AA1:AB1"/>
    <mergeCell ref="AC1:AF1"/>
    <mergeCell ref="AG1:AI1"/>
    <mergeCell ref="AA2:AB2"/>
    <mergeCell ref="AC2:AF2"/>
    <mergeCell ref="AG2:AI2"/>
    <mergeCell ref="AA3:AB3"/>
    <mergeCell ref="AC3:AF3"/>
    <mergeCell ref="AG3:AI3"/>
    <mergeCell ref="D8:G8"/>
    <mergeCell ref="E24:H25"/>
    <mergeCell ref="W24:AH25"/>
    <mergeCell ref="U25:V25"/>
    <mergeCell ref="S24:V24"/>
    <mergeCell ref="D9:G9"/>
    <mergeCell ref="D10:G11"/>
    <mergeCell ref="D12:G14"/>
    <mergeCell ref="D24:D25"/>
    <mergeCell ref="H8:AH8"/>
    <mergeCell ref="H9:AH9"/>
    <mergeCell ref="I24:P25"/>
    <mergeCell ref="Q24:R25"/>
    <mergeCell ref="S25:T25"/>
    <mergeCell ref="D19:G20"/>
    <mergeCell ref="D15:G18"/>
    <mergeCell ref="A1:D1"/>
    <mergeCell ref="A2:D2"/>
    <mergeCell ref="A3:D3"/>
    <mergeCell ref="O1:R3"/>
    <mergeCell ref="S1:Z3"/>
    <mergeCell ref="E2:N2"/>
    <mergeCell ref="E1:N1"/>
    <mergeCell ref="E3:N3"/>
  </mergeCells>
  <phoneticPr fontId="12"/>
  <dataValidations count="1">
    <dataValidation type="list" allowBlank="1" showInputMessage="1" showErrorMessage="1" sqref="Q26:V28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ht="12" customHeight="1" x14ac:dyDescent="0.15">
      <c r="A1" s="171" t="s">
        <v>0</v>
      </c>
      <c r="B1" s="172"/>
      <c r="C1" s="172"/>
      <c r="D1" s="173"/>
      <c r="E1" s="217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77" t="s">
        <v>32</v>
      </c>
      <c r="P1" s="178"/>
      <c r="Q1" s="178"/>
      <c r="R1" s="179"/>
      <c r="S1" s="208" t="str">
        <f ca="1">IF(INDIRECT("変更履歴!S1")&lt;&gt;"",INDIRECT("変更履歴!S1"),"")</f>
        <v>システム機能設計書(バッチ)
BA10701/業務日付更新バッチ</v>
      </c>
      <c r="T1" s="209"/>
      <c r="U1" s="209"/>
      <c r="V1" s="209"/>
      <c r="W1" s="209"/>
      <c r="X1" s="209"/>
      <c r="Y1" s="209"/>
      <c r="Z1" s="210"/>
      <c r="AA1" s="171" t="s">
        <v>3</v>
      </c>
      <c r="AB1" s="173"/>
      <c r="AC1" s="150" t="str">
        <f ca="1">IF(INDIRECT("変更履歴!AC1")&lt;&gt;"",INDIRECT("変更履歴!AC1"),"")</f>
        <v>TIS</v>
      </c>
      <c r="AD1" s="151"/>
      <c r="AE1" s="151"/>
      <c r="AF1" s="152"/>
      <c r="AG1" s="218">
        <f ca="1">IF(INDIRECT("変更履歴!AG1")&lt;&gt;"",INDIRECT("変更履歴!AG1"),"")</f>
        <v>44862</v>
      </c>
      <c r="AH1" s="219"/>
      <c r="AI1" s="220"/>
    </row>
    <row r="2" spans="1:35" s="11" customFormat="1" ht="12" customHeight="1" x14ac:dyDescent="0.15">
      <c r="A2" s="171" t="s">
        <v>1</v>
      </c>
      <c r="B2" s="172"/>
      <c r="C2" s="172"/>
      <c r="D2" s="173"/>
      <c r="E2" s="217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80"/>
      <c r="P2" s="181"/>
      <c r="Q2" s="181"/>
      <c r="R2" s="182"/>
      <c r="S2" s="211"/>
      <c r="T2" s="212"/>
      <c r="U2" s="212"/>
      <c r="V2" s="212"/>
      <c r="W2" s="212"/>
      <c r="X2" s="212"/>
      <c r="Y2" s="212"/>
      <c r="Z2" s="213"/>
      <c r="AA2" s="171" t="s">
        <v>4</v>
      </c>
      <c r="AB2" s="173"/>
      <c r="AC2" s="150" t="str">
        <f ca="1">IF(INDIRECT("変更履歴!AC2")&lt;&gt;"",INDIRECT("変更履歴!AC2"),"")</f>
        <v/>
      </c>
      <c r="AD2" s="151"/>
      <c r="AE2" s="151"/>
      <c r="AF2" s="152"/>
      <c r="AG2" s="218" t="str">
        <f ca="1">IF(INDIRECT("変更履歴!AG2")&lt;&gt;"",INDIRECT("変更履歴!AG2"),"")</f>
        <v/>
      </c>
      <c r="AH2" s="219"/>
      <c r="AI2" s="220"/>
    </row>
    <row r="3" spans="1:35" s="11" customFormat="1" ht="12" customHeight="1" x14ac:dyDescent="0.15">
      <c r="A3" s="174" t="s">
        <v>2</v>
      </c>
      <c r="B3" s="175"/>
      <c r="C3" s="175"/>
      <c r="D3" s="176"/>
      <c r="E3" s="217" t="str">
        <f ca="1">IF(INDIRECT("変更履歴!E3")&lt;&gt;"",INDIRECT("変更履歴!E3"),"")</f>
        <v>プロジェクト管理システム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183"/>
      <c r="P3" s="184"/>
      <c r="Q3" s="184"/>
      <c r="R3" s="185"/>
      <c r="S3" s="214"/>
      <c r="T3" s="215"/>
      <c r="U3" s="215"/>
      <c r="V3" s="215"/>
      <c r="W3" s="215"/>
      <c r="X3" s="215"/>
      <c r="Y3" s="215"/>
      <c r="Z3" s="216"/>
      <c r="AA3" s="174"/>
      <c r="AB3" s="176"/>
      <c r="AC3" s="150" t="str">
        <f ca="1">IF(INDIRECT("変更履歴!AC3")&lt;&gt;"",INDIRECT("変更履歴!AC3"),"")</f>
        <v/>
      </c>
      <c r="AD3" s="151"/>
      <c r="AE3" s="151"/>
      <c r="AF3" s="152"/>
      <c r="AG3" s="218" t="str">
        <f ca="1">IF(INDIRECT("変更履歴!AG3")&lt;&gt;"",INDIRECT("変更履歴!AG3"),"")</f>
        <v/>
      </c>
      <c r="AH3" s="219"/>
      <c r="AI3" s="220"/>
    </row>
    <row r="4" spans="1:35" ht="12" customHeight="1" x14ac:dyDescent="0.15"/>
    <row r="5" spans="1:35" ht="12" customHeight="1" x14ac:dyDescent="0.15">
      <c r="C5" t="s">
        <v>36</v>
      </c>
    </row>
    <row r="6" spans="1:35" ht="12" customHeight="1" x14ac:dyDescent="0.1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E7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2" s="11" customFormat="1" ht="12" customHeight="1" x14ac:dyDescent="0.15">
      <c r="A1" s="171" t="s">
        <v>0</v>
      </c>
      <c r="B1" s="172"/>
      <c r="C1" s="172"/>
      <c r="D1" s="173"/>
      <c r="E1" s="217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77" t="s">
        <v>33</v>
      </c>
      <c r="P1" s="178"/>
      <c r="Q1" s="178"/>
      <c r="R1" s="179"/>
      <c r="S1" s="208" t="str">
        <f ca="1">IF(INDIRECT("変更履歴!S1")&lt;&gt;"",INDIRECT("変更履歴!S1"),"")</f>
        <v>システム機能設計書(バッチ)
BA10701/業務日付更新バッチ</v>
      </c>
      <c r="T1" s="209"/>
      <c r="U1" s="209"/>
      <c r="V1" s="209"/>
      <c r="W1" s="209"/>
      <c r="X1" s="209"/>
      <c r="Y1" s="209"/>
      <c r="Z1" s="210"/>
      <c r="AA1" s="171" t="s">
        <v>3</v>
      </c>
      <c r="AB1" s="173"/>
      <c r="AC1" s="150" t="str">
        <f ca="1">IF(INDIRECT("変更履歴!AC1")&lt;&gt;"",INDIRECT("変更履歴!AC1"),"")</f>
        <v>TIS</v>
      </c>
      <c r="AD1" s="151"/>
      <c r="AE1" s="151"/>
      <c r="AF1" s="152"/>
      <c r="AG1" s="218">
        <f ca="1">IF(INDIRECT("変更履歴!AG1")&lt;&gt;"",INDIRECT("変更履歴!AG1"),"")</f>
        <v>44862</v>
      </c>
      <c r="AH1" s="219"/>
      <c r="AI1" s="220"/>
      <c r="AJ1" s="9"/>
      <c r="AK1" s="9"/>
      <c r="AL1" s="10"/>
    </row>
    <row r="2" spans="1:42" s="11" customFormat="1" ht="12" customHeight="1" x14ac:dyDescent="0.15">
      <c r="A2" s="171" t="s">
        <v>1</v>
      </c>
      <c r="B2" s="172"/>
      <c r="C2" s="172"/>
      <c r="D2" s="173"/>
      <c r="E2" s="217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80"/>
      <c r="P2" s="181"/>
      <c r="Q2" s="181"/>
      <c r="R2" s="182"/>
      <c r="S2" s="211"/>
      <c r="T2" s="212"/>
      <c r="U2" s="212"/>
      <c r="V2" s="212"/>
      <c r="W2" s="212"/>
      <c r="X2" s="212"/>
      <c r="Y2" s="212"/>
      <c r="Z2" s="213"/>
      <c r="AA2" s="171" t="s">
        <v>4</v>
      </c>
      <c r="AB2" s="173"/>
      <c r="AC2" s="150" t="str">
        <f ca="1">IF(INDIRECT("変更履歴!AC2")&lt;&gt;"",INDIRECT("変更履歴!AC2"),"")</f>
        <v/>
      </c>
      <c r="AD2" s="151"/>
      <c r="AE2" s="151"/>
      <c r="AF2" s="152"/>
      <c r="AG2" s="218" t="str">
        <f ca="1">IF(INDIRECT("変更履歴!AG2")&lt;&gt;"",INDIRECT("変更履歴!AG2"),"")</f>
        <v/>
      </c>
      <c r="AH2" s="219"/>
      <c r="AI2" s="220"/>
      <c r="AJ2" s="9"/>
      <c r="AK2" s="9"/>
      <c r="AL2" s="9"/>
    </row>
    <row r="3" spans="1:42" s="11" customFormat="1" ht="12" customHeight="1" x14ac:dyDescent="0.15">
      <c r="A3" s="174" t="s">
        <v>2</v>
      </c>
      <c r="B3" s="175"/>
      <c r="C3" s="175"/>
      <c r="D3" s="176"/>
      <c r="E3" s="217" t="str">
        <f ca="1">IF(INDIRECT("変更履歴!E3")&lt;&gt;"",INDIRECT("変更履歴!E3"),"")</f>
        <v>プロジェクト管理システム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183"/>
      <c r="P3" s="184"/>
      <c r="Q3" s="184"/>
      <c r="R3" s="185"/>
      <c r="S3" s="214"/>
      <c r="T3" s="215"/>
      <c r="U3" s="215"/>
      <c r="V3" s="215"/>
      <c r="W3" s="215"/>
      <c r="X3" s="215"/>
      <c r="Y3" s="215"/>
      <c r="Z3" s="216"/>
      <c r="AA3" s="174"/>
      <c r="AB3" s="176"/>
      <c r="AC3" s="150" t="str">
        <f ca="1">IF(INDIRECT("変更履歴!AC3")&lt;&gt;"",INDIRECT("変更履歴!AC3"),"")</f>
        <v/>
      </c>
      <c r="AD3" s="151"/>
      <c r="AE3" s="151"/>
      <c r="AF3" s="152"/>
      <c r="AG3" s="218" t="str">
        <f ca="1">IF(INDIRECT("変更履歴!AG3")&lt;&gt;"",INDIRECT("変更履歴!AG3"),"")</f>
        <v/>
      </c>
      <c r="AH3" s="219"/>
      <c r="AI3" s="220"/>
      <c r="AJ3" s="9"/>
      <c r="AK3" s="9"/>
      <c r="AL3" s="9"/>
    </row>
    <row r="4" spans="1:42" ht="12" customHeight="1" x14ac:dyDescent="0.15"/>
    <row r="5" spans="1:42" ht="12" customHeight="1" x14ac:dyDescent="0.15"/>
    <row r="6" spans="1:42" ht="12" customHeight="1" x14ac:dyDescent="0.15">
      <c r="B6" t="s">
        <v>114</v>
      </c>
    </row>
    <row r="7" spans="1:42" ht="12" customHeight="1" x14ac:dyDescent="0.15">
      <c r="C7" s="16" t="s">
        <v>89</v>
      </c>
    </row>
    <row r="8" spans="1:42" ht="12" customHeight="1" x14ac:dyDescent="0.15"/>
    <row r="9" spans="1:42" s="17" customFormat="1" x14ac:dyDescent="0.15">
      <c r="D9" s="289" t="s">
        <v>14</v>
      </c>
      <c r="E9" s="290"/>
      <c r="F9" s="290"/>
      <c r="G9" s="290"/>
      <c r="H9" s="291"/>
      <c r="I9" s="292" t="s">
        <v>116</v>
      </c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8"/>
      <c r="AI9" s="41"/>
    </row>
    <row r="10" spans="1:42" s="17" customFormat="1" x14ac:dyDescent="0.15">
      <c r="D10" s="289" t="s">
        <v>25</v>
      </c>
      <c r="E10" s="290"/>
      <c r="F10" s="290"/>
      <c r="G10" s="290"/>
      <c r="H10" s="291"/>
      <c r="I10" s="292" t="s">
        <v>93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8"/>
      <c r="AI10" s="41"/>
    </row>
    <row r="11" spans="1:42" s="17" customFormat="1" x14ac:dyDescent="0.15">
      <c r="D11" s="289" t="s">
        <v>15</v>
      </c>
      <c r="E11" s="290"/>
      <c r="F11" s="290"/>
      <c r="G11" s="290"/>
      <c r="H11" s="291"/>
      <c r="I11" s="292" t="s">
        <v>119</v>
      </c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8"/>
      <c r="AI11" s="41"/>
    </row>
    <row r="12" spans="1:42" s="73" customFormat="1" x14ac:dyDescent="0.15"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</row>
    <row r="13" spans="1:42" s="73" customFormat="1" x14ac:dyDescent="0.15"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</row>
    <row r="14" spans="1:42" x14ac:dyDescent="0.15">
      <c r="C14" s="16" t="s">
        <v>90</v>
      </c>
    </row>
    <row r="15" spans="1:42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42" s="17" customFormat="1" x14ac:dyDescent="0.15">
      <c r="D16" s="102" t="s">
        <v>97</v>
      </c>
      <c r="E16" s="305" t="s">
        <v>120</v>
      </c>
      <c r="F16" s="306"/>
      <c r="G16" s="306"/>
      <c r="H16" s="306"/>
      <c r="I16" s="306"/>
      <c r="J16" s="307"/>
      <c r="K16" s="103" t="s">
        <v>39</v>
      </c>
      <c r="L16" s="308" t="s">
        <v>121</v>
      </c>
      <c r="M16" s="309"/>
      <c r="N16" s="309"/>
      <c r="O16" s="309"/>
      <c r="P16" s="310"/>
      <c r="Q16" s="308" t="s">
        <v>122</v>
      </c>
      <c r="R16" s="309"/>
      <c r="S16" s="309"/>
      <c r="T16" s="309"/>
      <c r="U16" s="309"/>
      <c r="V16" s="309"/>
      <c r="W16" s="309"/>
      <c r="X16" s="309"/>
      <c r="Y16" s="309"/>
      <c r="Z16" s="309"/>
      <c r="AA16" s="309"/>
      <c r="AB16" s="309"/>
      <c r="AC16" s="309"/>
      <c r="AD16" s="309"/>
      <c r="AE16" s="309"/>
      <c r="AF16" s="309"/>
      <c r="AG16" s="309"/>
      <c r="AH16" s="310"/>
      <c r="AI16" s="72"/>
      <c r="AK16" s="308" t="s">
        <v>123</v>
      </c>
      <c r="AL16" s="306"/>
      <c r="AM16" s="306"/>
      <c r="AN16" s="306"/>
      <c r="AO16" s="306"/>
      <c r="AP16" s="307"/>
    </row>
    <row r="17" spans="1:42" s="17" customFormat="1" ht="26.25" customHeight="1" x14ac:dyDescent="0.15">
      <c r="D17" s="104">
        <v>1</v>
      </c>
      <c r="E17" s="317" t="s">
        <v>117</v>
      </c>
      <c r="F17" s="157"/>
      <c r="G17" s="157"/>
      <c r="H17" s="157"/>
      <c r="I17" s="157"/>
      <c r="J17" s="158"/>
      <c r="K17" s="105" t="s">
        <v>87</v>
      </c>
      <c r="L17" s="317" t="s">
        <v>124</v>
      </c>
      <c r="M17" s="157"/>
      <c r="N17" s="157"/>
      <c r="O17" s="157"/>
      <c r="P17" s="158"/>
      <c r="Q17" s="317" t="s">
        <v>140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8"/>
      <c r="AI17" s="106"/>
      <c r="AK17" s="318" t="s">
        <v>125</v>
      </c>
      <c r="AL17" s="154"/>
      <c r="AM17" s="154"/>
      <c r="AN17" s="154"/>
      <c r="AO17" s="154"/>
      <c r="AP17" s="155"/>
    </row>
    <row r="19" spans="1:42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42" x14ac:dyDescent="0.15">
      <c r="A20"/>
      <c r="B20"/>
      <c r="C20" t="s">
        <v>62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2" spans="1:42" x14ac:dyDescent="0.15">
      <c r="D22" s="79" t="s">
        <v>95</v>
      </c>
      <c r="E22" s="311" t="s">
        <v>16</v>
      </c>
      <c r="F22" s="312"/>
      <c r="G22" s="313"/>
      <c r="H22" s="302" t="s">
        <v>26</v>
      </c>
      <c r="I22" s="303"/>
      <c r="J22" s="304"/>
      <c r="K22" s="245" t="s">
        <v>72</v>
      </c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7"/>
    </row>
    <row r="23" spans="1:42" ht="11.25" customHeight="1" x14ac:dyDescent="0.15">
      <c r="D23" s="38">
        <v>1</v>
      </c>
      <c r="E23" s="156">
        <v>0</v>
      </c>
      <c r="F23" s="157"/>
      <c r="G23" s="158"/>
      <c r="H23" s="292" t="s">
        <v>94</v>
      </c>
      <c r="I23" s="157"/>
      <c r="J23" s="158"/>
      <c r="K23" s="292" t="s">
        <v>96</v>
      </c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9"/>
    </row>
    <row r="24" spans="1:42" x14ac:dyDescent="0.15">
      <c r="D24" s="38">
        <v>2</v>
      </c>
      <c r="E24" s="156">
        <v>1</v>
      </c>
      <c r="F24" s="157"/>
      <c r="G24" s="158"/>
      <c r="H24" s="292" t="s">
        <v>65</v>
      </c>
      <c r="I24" s="157"/>
      <c r="J24" s="158"/>
      <c r="K24" s="292" t="s">
        <v>129</v>
      </c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9"/>
    </row>
    <row r="27" spans="1:42" x14ac:dyDescent="0.15">
      <c r="C27" s="16" t="s">
        <v>58</v>
      </c>
    </row>
    <row r="29" spans="1:42" x14ac:dyDescent="0.15">
      <c r="D29" s="287" t="s">
        <v>91</v>
      </c>
      <c r="E29" s="80" t="s">
        <v>18</v>
      </c>
      <c r="F29" s="81"/>
      <c r="G29" s="81"/>
      <c r="H29" s="81"/>
      <c r="I29" s="81"/>
      <c r="J29" s="81"/>
      <c r="K29" s="81"/>
      <c r="L29" s="81"/>
      <c r="M29" s="81"/>
      <c r="N29" s="81"/>
      <c r="O29" s="82"/>
      <c r="P29" s="80" t="s">
        <v>17</v>
      </c>
      <c r="Q29" s="81"/>
      <c r="R29" s="81"/>
      <c r="S29" s="82"/>
      <c r="T29" s="319" t="s">
        <v>51</v>
      </c>
      <c r="U29" s="295" t="s">
        <v>52</v>
      </c>
      <c r="V29" s="296"/>
      <c r="W29" s="296"/>
      <c r="X29" s="296"/>
      <c r="Y29" s="296"/>
      <c r="Z29" s="297"/>
      <c r="AA29" s="80" t="s">
        <v>21</v>
      </c>
      <c r="AB29" s="81"/>
      <c r="AC29" s="81"/>
      <c r="AD29" s="81"/>
      <c r="AE29" s="81"/>
      <c r="AF29" s="81"/>
      <c r="AG29" s="81"/>
      <c r="AH29" s="82"/>
    </row>
    <row r="30" spans="1:42" s="17" customFormat="1" x14ac:dyDescent="0.15">
      <c r="D30" s="288"/>
      <c r="E30" s="83"/>
      <c r="F30" s="84"/>
      <c r="G30" s="84"/>
      <c r="H30" s="84"/>
      <c r="I30" s="84"/>
      <c r="J30" s="84"/>
      <c r="K30" s="84"/>
      <c r="L30" s="84"/>
      <c r="M30" s="84"/>
      <c r="N30" s="84"/>
      <c r="O30" s="85"/>
      <c r="P30" s="83"/>
      <c r="Q30" s="84"/>
      <c r="R30" s="84"/>
      <c r="S30" s="85"/>
      <c r="T30" s="320"/>
      <c r="U30" s="40" t="s">
        <v>53</v>
      </c>
      <c r="V30" s="40" t="s">
        <v>54</v>
      </c>
      <c r="W30" s="40" t="s">
        <v>55</v>
      </c>
      <c r="X30" s="40" t="s">
        <v>56</v>
      </c>
      <c r="Y30" s="293" t="s">
        <v>57</v>
      </c>
      <c r="Z30" s="294"/>
      <c r="AA30" s="83"/>
      <c r="AB30" s="84"/>
      <c r="AC30" s="84"/>
      <c r="AD30" s="84"/>
      <c r="AE30" s="84"/>
      <c r="AF30" s="84"/>
      <c r="AG30" s="84"/>
      <c r="AH30" s="85"/>
    </row>
    <row r="31" spans="1:42" s="17" customFormat="1" ht="11.25" customHeight="1" x14ac:dyDescent="0.15">
      <c r="D31" s="94">
        <v>1</v>
      </c>
      <c r="E31" s="95" t="s">
        <v>115</v>
      </c>
      <c r="F31" s="96"/>
      <c r="G31" s="96"/>
      <c r="H31" s="96"/>
      <c r="I31" s="96"/>
      <c r="J31" s="96"/>
      <c r="K31" s="96"/>
      <c r="L31" s="96"/>
      <c r="M31" s="96"/>
      <c r="N31" s="96"/>
      <c r="O31" s="97"/>
      <c r="P31" s="95" t="s">
        <v>81</v>
      </c>
      <c r="Q31" s="96"/>
      <c r="R31" s="96"/>
      <c r="S31" s="97"/>
      <c r="T31" s="98" t="s">
        <v>82</v>
      </c>
      <c r="U31" s="99" t="s">
        <v>87</v>
      </c>
      <c r="V31" s="99" t="s">
        <v>80</v>
      </c>
      <c r="W31" s="99" t="s">
        <v>87</v>
      </c>
      <c r="X31" s="99" t="s">
        <v>87</v>
      </c>
      <c r="Y31" s="300" t="s">
        <v>80</v>
      </c>
      <c r="Z31" s="301"/>
      <c r="AA31" s="100"/>
      <c r="AB31" s="96"/>
      <c r="AC31" s="96"/>
      <c r="AD31" s="96"/>
      <c r="AE31" s="96"/>
      <c r="AF31" s="96"/>
      <c r="AG31" s="96"/>
      <c r="AH31" s="97"/>
    </row>
    <row r="32" spans="1:42" s="17" customFormat="1" ht="11.25" customHeight="1" x14ac:dyDescent="0.15">
      <c r="D32" s="94">
        <v>2</v>
      </c>
      <c r="E32" s="95" t="s">
        <v>115</v>
      </c>
      <c r="F32" s="96"/>
      <c r="G32" s="96"/>
      <c r="H32" s="96"/>
      <c r="I32" s="96"/>
      <c r="J32" s="96"/>
      <c r="K32" s="96"/>
      <c r="L32" s="96"/>
      <c r="M32" s="96"/>
      <c r="N32" s="96"/>
      <c r="O32" s="97"/>
      <c r="P32" s="95" t="s">
        <v>81</v>
      </c>
      <c r="Q32" s="96"/>
      <c r="R32" s="96"/>
      <c r="S32" s="97"/>
      <c r="T32" s="98" t="s">
        <v>83</v>
      </c>
      <c r="U32" s="99" t="s">
        <v>87</v>
      </c>
      <c r="V32" s="99" t="s">
        <v>87</v>
      </c>
      <c r="W32" s="99" t="s">
        <v>80</v>
      </c>
      <c r="X32" s="99" t="s">
        <v>87</v>
      </c>
      <c r="Y32" s="300" t="s">
        <v>87</v>
      </c>
      <c r="Z32" s="301"/>
      <c r="AA32" s="100"/>
      <c r="AB32" s="96"/>
      <c r="AC32" s="96"/>
      <c r="AD32" s="96"/>
      <c r="AE32" s="96"/>
      <c r="AF32" s="96"/>
      <c r="AG32" s="96"/>
      <c r="AH32" s="97"/>
    </row>
    <row r="34" spans="3:34" x14ac:dyDescent="0.15">
      <c r="C34"/>
      <c r="D34"/>
    </row>
    <row r="35" spans="3:34" x14ac:dyDescent="0.15">
      <c r="C35"/>
      <c r="D35"/>
    </row>
    <row r="36" spans="3:34" x14ac:dyDescent="0.15">
      <c r="C36" s="135" t="s">
        <v>142</v>
      </c>
    </row>
    <row r="37" spans="3:34" x14ac:dyDescent="0.15">
      <c r="D37" s="60" t="s">
        <v>147</v>
      </c>
      <c r="E37" s="21"/>
    </row>
    <row r="38" spans="3:34" x14ac:dyDescent="0.15">
      <c r="D38" s="60"/>
      <c r="E38" s="21"/>
    </row>
    <row r="39" spans="3:34" x14ac:dyDescent="0.15">
      <c r="F39" s="109" t="s">
        <v>19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1"/>
    </row>
    <row r="40" spans="3:34" x14ac:dyDescent="0.15">
      <c r="F40" s="323" t="s">
        <v>97</v>
      </c>
      <c r="G40" s="236" t="s">
        <v>20</v>
      </c>
      <c r="H40" s="237"/>
      <c r="I40" s="237"/>
      <c r="J40" s="237"/>
      <c r="K40" s="237"/>
      <c r="L40" s="238"/>
      <c r="M40" s="236" t="s">
        <v>19</v>
      </c>
      <c r="N40" s="237"/>
      <c r="O40" s="237"/>
      <c r="P40" s="237"/>
      <c r="Q40" s="238"/>
      <c r="R40" s="325" t="s">
        <v>39</v>
      </c>
      <c r="S40" s="242" t="s">
        <v>50</v>
      </c>
      <c r="T40" s="243"/>
      <c r="U40" s="243"/>
      <c r="V40" s="243"/>
      <c r="W40" s="244"/>
      <c r="X40" s="116" t="s">
        <v>21</v>
      </c>
      <c r="Y40" s="117"/>
      <c r="Z40" s="117"/>
      <c r="AA40" s="117"/>
      <c r="AB40" s="117"/>
      <c r="AC40" s="117"/>
      <c r="AD40" s="117"/>
      <c r="AE40" s="117"/>
      <c r="AF40" s="117"/>
      <c r="AG40" s="117"/>
      <c r="AH40" s="118"/>
    </row>
    <row r="41" spans="3:34" x14ac:dyDescent="0.15">
      <c r="F41" s="324"/>
      <c r="G41" s="239"/>
      <c r="H41" s="240"/>
      <c r="I41" s="240"/>
      <c r="J41" s="240"/>
      <c r="K41" s="240"/>
      <c r="L41" s="241"/>
      <c r="M41" s="239"/>
      <c r="N41" s="240"/>
      <c r="O41" s="240"/>
      <c r="P41" s="240"/>
      <c r="Q41" s="241"/>
      <c r="R41" s="326"/>
      <c r="S41" s="242" t="s">
        <v>40</v>
      </c>
      <c r="T41" s="243"/>
      <c r="U41" s="243"/>
      <c r="V41" s="243"/>
      <c r="W41" s="244"/>
      <c r="X41" s="119"/>
      <c r="Y41" s="120"/>
      <c r="Z41" s="120"/>
      <c r="AA41" s="120"/>
      <c r="AB41" s="120"/>
      <c r="AC41" s="120"/>
      <c r="AD41" s="120"/>
      <c r="AE41" s="120"/>
      <c r="AF41" s="120"/>
      <c r="AG41" s="120"/>
      <c r="AH41" s="121"/>
    </row>
    <row r="42" spans="3:34" ht="11.25" customHeight="1" x14ac:dyDescent="0.15">
      <c r="F42" s="39">
        <v>1</v>
      </c>
      <c r="G42" s="330" t="s">
        <v>117</v>
      </c>
      <c r="H42" s="331"/>
      <c r="I42" s="331"/>
      <c r="J42" s="331"/>
      <c r="K42" s="331"/>
      <c r="L42" s="332"/>
      <c r="M42" s="333" t="s">
        <v>144</v>
      </c>
      <c r="N42" s="334"/>
      <c r="O42" s="334"/>
      <c r="P42" s="334"/>
      <c r="Q42" s="335"/>
      <c r="R42" s="28" t="s">
        <v>87</v>
      </c>
      <c r="S42" s="292" t="s">
        <v>145</v>
      </c>
      <c r="T42" s="298"/>
      <c r="U42" s="298"/>
      <c r="V42" s="298"/>
      <c r="W42" s="299"/>
      <c r="X42" s="122"/>
      <c r="Y42" s="112"/>
      <c r="Z42" s="112"/>
      <c r="AA42" s="112"/>
      <c r="AB42" s="112"/>
      <c r="AC42" s="112"/>
      <c r="AD42" s="112"/>
      <c r="AE42" s="112"/>
      <c r="AF42" s="112"/>
      <c r="AG42" s="112"/>
      <c r="AH42" s="113"/>
    </row>
    <row r="43" spans="3:34" ht="11.25" customHeight="1" x14ac:dyDescent="0.15">
      <c r="F43" s="39">
        <v>2</v>
      </c>
      <c r="G43" s="330" t="s">
        <v>117</v>
      </c>
      <c r="H43" s="331"/>
      <c r="I43" s="331"/>
      <c r="J43" s="331"/>
      <c r="K43" s="331"/>
      <c r="L43" s="332"/>
      <c r="M43" s="333" t="s">
        <v>117</v>
      </c>
      <c r="N43" s="334"/>
      <c r="O43" s="334"/>
      <c r="P43" s="334"/>
      <c r="Q43" s="335"/>
      <c r="R43" s="28" t="s">
        <v>87</v>
      </c>
      <c r="S43" s="292" t="s">
        <v>146</v>
      </c>
      <c r="T43" s="298"/>
      <c r="U43" s="298"/>
      <c r="V43" s="298"/>
      <c r="W43" s="299"/>
      <c r="X43" s="122"/>
      <c r="Y43" s="136"/>
      <c r="Z43" s="136"/>
      <c r="AA43" s="136"/>
      <c r="AB43" s="136"/>
      <c r="AC43" s="136"/>
      <c r="AD43" s="136"/>
      <c r="AE43" s="136"/>
      <c r="AF43" s="136"/>
      <c r="AG43" s="136"/>
      <c r="AH43" s="137"/>
    </row>
    <row r="44" spans="3:34" x14ac:dyDescent="0.15">
      <c r="F44" s="123" t="s">
        <v>106</v>
      </c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5"/>
    </row>
    <row r="45" spans="3:34" x14ac:dyDescent="0.15">
      <c r="F45" s="101" t="s">
        <v>118</v>
      </c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2"/>
    </row>
    <row r="46" spans="3:34" x14ac:dyDescent="0.15">
      <c r="F46" s="123" t="s">
        <v>107</v>
      </c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5"/>
    </row>
    <row r="47" spans="3:34" x14ac:dyDescent="0.15">
      <c r="F47" s="90" t="s">
        <v>92</v>
      </c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2"/>
    </row>
    <row r="48" spans="3:34" x14ac:dyDescent="0.15"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</row>
    <row r="49" spans="1:57" x14ac:dyDescent="0.15">
      <c r="F49" s="93" t="s">
        <v>148</v>
      </c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</row>
    <row r="50" spans="1:57" x14ac:dyDescent="0.15">
      <c r="C50"/>
      <c r="D50"/>
    </row>
    <row r="51" spans="1:57" x14ac:dyDescent="0.15">
      <c r="C51"/>
      <c r="D51" s="59" t="s">
        <v>100</v>
      </c>
    </row>
    <row r="52" spans="1:57" x14ac:dyDescent="0.15">
      <c r="C52"/>
      <c r="D52"/>
    </row>
    <row r="53" spans="1:57" ht="41.25" customHeight="1" x14ac:dyDescent="0.15">
      <c r="A53"/>
      <c r="E53" s="43"/>
      <c r="F53" s="88" t="s">
        <v>41</v>
      </c>
      <c r="G53" s="305" t="s">
        <v>101</v>
      </c>
      <c r="H53" s="306"/>
      <c r="I53" s="306"/>
      <c r="J53" s="306"/>
      <c r="K53" s="306"/>
      <c r="L53" s="307"/>
      <c r="M53" s="308" t="s">
        <v>102</v>
      </c>
      <c r="N53" s="306"/>
      <c r="O53" s="306"/>
      <c r="P53" s="306"/>
      <c r="Q53" s="306"/>
      <c r="R53" s="306"/>
      <c r="S53" s="306"/>
      <c r="T53" s="306"/>
      <c r="U53" s="306"/>
      <c r="V53" s="307"/>
      <c r="W53" s="327" t="s">
        <v>98</v>
      </c>
      <c r="X53" s="328"/>
      <c r="Y53" s="329"/>
      <c r="Z53" s="327" t="s">
        <v>63</v>
      </c>
      <c r="AA53" s="328"/>
      <c r="AB53" s="328"/>
      <c r="AC53" s="329"/>
      <c r="AD53" s="314" t="s">
        <v>103</v>
      </c>
      <c r="AE53" s="315"/>
      <c r="AF53" s="315"/>
      <c r="AG53" s="316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</row>
    <row r="54" spans="1:57" ht="47.25" customHeight="1" x14ac:dyDescent="0.15">
      <c r="E54" s="43"/>
      <c r="F54" s="89">
        <v>1</v>
      </c>
      <c r="G54" s="280" t="s">
        <v>126</v>
      </c>
      <c r="H54" s="281"/>
      <c r="I54" s="281"/>
      <c r="J54" s="281"/>
      <c r="K54" s="281"/>
      <c r="L54" s="282"/>
      <c r="M54" s="286" t="s">
        <v>149</v>
      </c>
      <c r="N54" s="281"/>
      <c r="O54" s="281"/>
      <c r="P54" s="281"/>
      <c r="Q54" s="281"/>
      <c r="R54" s="281"/>
      <c r="S54" s="281"/>
      <c r="T54" s="281"/>
      <c r="U54" s="281"/>
      <c r="V54" s="282"/>
      <c r="W54" s="283" t="s">
        <v>127</v>
      </c>
      <c r="X54" s="284"/>
      <c r="Y54" s="285"/>
      <c r="Z54" s="286" t="s">
        <v>128</v>
      </c>
      <c r="AA54" s="321"/>
      <c r="AB54" s="321"/>
      <c r="AC54" s="322"/>
      <c r="AD54" s="286" t="s">
        <v>104</v>
      </c>
      <c r="AE54" s="281"/>
      <c r="AF54" s="281"/>
      <c r="AG54" s="282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</row>
    <row r="55" spans="1:57" x14ac:dyDescent="0.15">
      <c r="E55" s="43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</row>
    <row r="56" spans="1:57" x14ac:dyDescent="0.15">
      <c r="E56" s="43"/>
      <c r="F56" s="43"/>
      <c r="G56"/>
    </row>
    <row r="57" spans="1:57" x14ac:dyDescent="0.15">
      <c r="D57" t="s">
        <v>130</v>
      </c>
    </row>
    <row r="58" spans="1:57" x14ac:dyDescent="0.15">
      <c r="C58"/>
      <c r="D58"/>
      <c r="E58" t="s">
        <v>131</v>
      </c>
    </row>
    <row r="59" spans="1:57" x14ac:dyDescent="0.15">
      <c r="C59"/>
      <c r="D59"/>
      <c r="F59"/>
    </row>
    <row r="60" spans="1:57" ht="11.25" customHeight="1" x14ac:dyDescent="0.15">
      <c r="F60" s="245" t="s">
        <v>132</v>
      </c>
      <c r="G60" s="246"/>
      <c r="H60" s="246"/>
      <c r="I60" s="246"/>
      <c r="J60" s="246"/>
      <c r="K60" s="247"/>
      <c r="L60" s="126" t="s">
        <v>118</v>
      </c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5"/>
    </row>
    <row r="61" spans="1:57" x14ac:dyDescent="0.15">
      <c r="F61" s="336" t="s">
        <v>133</v>
      </c>
      <c r="G61" s="236" t="s">
        <v>11</v>
      </c>
      <c r="H61" s="237"/>
      <c r="I61" s="237"/>
      <c r="J61" s="237"/>
      <c r="K61" s="238"/>
      <c r="L61" s="302" t="s">
        <v>134</v>
      </c>
      <c r="M61" s="303"/>
      <c r="N61" s="303"/>
      <c r="O61" s="303"/>
      <c r="P61" s="303"/>
      <c r="Q61" s="303"/>
      <c r="R61" s="303"/>
      <c r="S61" s="303"/>
      <c r="T61" s="303"/>
      <c r="U61" s="303"/>
      <c r="V61" s="304"/>
      <c r="W61" s="116" t="s">
        <v>22</v>
      </c>
      <c r="X61" s="117"/>
      <c r="Y61" s="117"/>
      <c r="Z61" s="117"/>
      <c r="AA61" s="117"/>
      <c r="AB61" s="117"/>
      <c r="AC61" s="118"/>
      <c r="AD61" s="236" t="s">
        <v>21</v>
      </c>
      <c r="AE61" s="237"/>
      <c r="AF61" s="237"/>
      <c r="AG61" s="237"/>
      <c r="AH61" s="238"/>
      <c r="AI61" s="107"/>
    </row>
    <row r="62" spans="1:57" x14ac:dyDescent="0.15">
      <c r="F62" s="337"/>
      <c r="G62" s="239"/>
      <c r="H62" s="240"/>
      <c r="I62" s="240"/>
      <c r="J62" s="240"/>
      <c r="K62" s="241"/>
      <c r="L62" s="302" t="s">
        <v>135</v>
      </c>
      <c r="M62" s="303"/>
      <c r="N62" s="303"/>
      <c r="O62" s="303"/>
      <c r="P62" s="303"/>
      <c r="Q62" s="304"/>
      <c r="R62" s="302" t="s">
        <v>11</v>
      </c>
      <c r="S62" s="303"/>
      <c r="T62" s="303"/>
      <c r="U62" s="303"/>
      <c r="V62" s="304"/>
      <c r="W62" s="119"/>
      <c r="X62" s="120"/>
      <c r="Y62" s="120"/>
      <c r="Z62" s="120"/>
      <c r="AA62" s="120"/>
      <c r="AB62" s="120"/>
      <c r="AC62" s="121"/>
      <c r="AD62" s="338"/>
      <c r="AE62" s="339"/>
      <c r="AF62" s="339"/>
      <c r="AG62" s="339"/>
      <c r="AH62" s="340"/>
      <c r="AI62" s="106"/>
    </row>
    <row r="63" spans="1:57" ht="63" customHeight="1" x14ac:dyDescent="0.15">
      <c r="F63" s="108">
        <v>1</v>
      </c>
      <c r="G63" s="341" t="s">
        <v>117</v>
      </c>
      <c r="H63" s="342"/>
      <c r="I63" s="342"/>
      <c r="J63" s="342"/>
      <c r="K63" s="343"/>
      <c r="L63" s="341" t="s">
        <v>65</v>
      </c>
      <c r="M63" s="342"/>
      <c r="N63" s="342"/>
      <c r="O63" s="342"/>
      <c r="P63" s="342"/>
      <c r="Q63" s="343"/>
      <c r="R63" s="341" t="s">
        <v>136</v>
      </c>
      <c r="S63" s="342"/>
      <c r="T63" s="342"/>
      <c r="U63" s="342"/>
      <c r="V63" s="343"/>
      <c r="W63" s="341" t="s">
        <v>143</v>
      </c>
      <c r="X63" s="344"/>
      <c r="Y63" s="344"/>
      <c r="Z63" s="344"/>
      <c r="AA63" s="344"/>
      <c r="AB63" s="344"/>
      <c r="AC63" s="345"/>
      <c r="AD63" s="317" t="s">
        <v>65</v>
      </c>
      <c r="AE63" s="157"/>
      <c r="AF63" s="157"/>
      <c r="AG63" s="157"/>
      <c r="AH63" s="158"/>
      <c r="AI63" s="106"/>
    </row>
    <row r="64" spans="1:57" x14ac:dyDescent="0.15">
      <c r="F64" s="127"/>
      <c r="G64" s="128"/>
      <c r="H64" s="129"/>
      <c r="I64" s="129"/>
      <c r="J64" s="129"/>
      <c r="K64" s="129"/>
      <c r="L64" s="128"/>
      <c r="M64" s="129"/>
      <c r="N64" s="129"/>
      <c r="O64" s="129"/>
      <c r="P64" s="129"/>
      <c r="Q64" s="129"/>
      <c r="R64" s="128"/>
      <c r="S64" s="129"/>
      <c r="T64" s="129"/>
      <c r="U64" s="129"/>
      <c r="V64" s="129"/>
      <c r="W64" s="130"/>
      <c r="X64" s="131"/>
      <c r="Y64" s="131"/>
      <c r="Z64" s="131"/>
      <c r="AA64" s="131"/>
      <c r="AB64" s="131"/>
      <c r="AC64" s="131"/>
      <c r="AD64" s="132"/>
      <c r="AE64" s="133"/>
      <c r="AF64" s="133"/>
      <c r="AG64" s="133"/>
      <c r="AH64" s="133"/>
      <c r="AI64" s="134"/>
    </row>
    <row r="65" spans="3:35" x14ac:dyDescent="0.15">
      <c r="F65" t="s">
        <v>141</v>
      </c>
    </row>
    <row r="66" spans="3:35" ht="12" customHeight="1" x14ac:dyDescent="0.15"/>
    <row r="69" spans="3:35" x14ac:dyDescent="0.15">
      <c r="AI69" s="20"/>
    </row>
    <row r="78" spans="3:35" x14ac:dyDescent="0.15">
      <c r="C78" s="18"/>
      <c r="D78" s="18"/>
      <c r="E78" s="18"/>
      <c r="F78" s="18"/>
      <c r="G78" s="18"/>
      <c r="H78" s="18"/>
      <c r="I78" s="20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2"/>
      <c r="Z78" s="22"/>
      <c r="AA78" s="22"/>
      <c r="AB78" s="22"/>
      <c r="AC78" s="22"/>
      <c r="AD78" s="22"/>
      <c r="AE78" s="23"/>
      <c r="AF78" s="23"/>
      <c r="AG78" s="23"/>
      <c r="AH78" s="23"/>
    </row>
  </sheetData>
  <mergeCells count="80">
    <mergeCell ref="G63:K63"/>
    <mergeCell ref="L63:Q63"/>
    <mergeCell ref="R63:V63"/>
    <mergeCell ref="AD63:AH63"/>
    <mergeCell ref="W63:AC63"/>
    <mergeCell ref="F60:K60"/>
    <mergeCell ref="F61:F62"/>
    <mergeCell ref="G61:K62"/>
    <mergeCell ref="L61:V61"/>
    <mergeCell ref="AD61:AH62"/>
    <mergeCell ref="L62:Q62"/>
    <mergeCell ref="R62:V62"/>
    <mergeCell ref="Y31:Z31"/>
    <mergeCell ref="G53:L53"/>
    <mergeCell ref="M53:V53"/>
    <mergeCell ref="W53:Y53"/>
    <mergeCell ref="Z53:AC53"/>
    <mergeCell ref="S40:W40"/>
    <mergeCell ref="S41:W41"/>
    <mergeCell ref="G42:L42"/>
    <mergeCell ref="M42:Q42"/>
    <mergeCell ref="S42:W42"/>
    <mergeCell ref="G43:L43"/>
    <mergeCell ref="M43:Q43"/>
    <mergeCell ref="S43:W43"/>
    <mergeCell ref="AD53:AG53"/>
    <mergeCell ref="G54:L54"/>
    <mergeCell ref="AK16:AP16"/>
    <mergeCell ref="E17:J17"/>
    <mergeCell ref="L17:P17"/>
    <mergeCell ref="Q17:AH17"/>
    <mergeCell ref="AK17:AP17"/>
    <mergeCell ref="T29:T30"/>
    <mergeCell ref="E23:G23"/>
    <mergeCell ref="Z54:AC54"/>
    <mergeCell ref="AD54:AG54"/>
    <mergeCell ref="W54:Y54"/>
    <mergeCell ref="F40:F41"/>
    <mergeCell ref="G40:L41"/>
    <mergeCell ref="M40:Q41"/>
    <mergeCell ref="R40:R41"/>
    <mergeCell ref="AG1:AI1"/>
    <mergeCell ref="AC2:AF2"/>
    <mergeCell ref="AG2:AI2"/>
    <mergeCell ref="H22:J22"/>
    <mergeCell ref="E16:J16"/>
    <mergeCell ref="L16:P16"/>
    <mergeCell ref="Q16:AH16"/>
    <mergeCell ref="E22:G22"/>
    <mergeCell ref="D9:H9"/>
    <mergeCell ref="D10:H10"/>
    <mergeCell ref="I9:AH9"/>
    <mergeCell ref="I10:AH10"/>
    <mergeCell ref="A1:D1"/>
    <mergeCell ref="A2:D2"/>
    <mergeCell ref="A3:D3"/>
    <mergeCell ref="O1:R3"/>
    <mergeCell ref="S1:Z3"/>
    <mergeCell ref="AA1:AB1"/>
    <mergeCell ref="AA2:AB2"/>
    <mergeCell ref="AA3:AB3"/>
    <mergeCell ref="E1:N1"/>
    <mergeCell ref="E2:N2"/>
    <mergeCell ref="E3:N3"/>
    <mergeCell ref="AC1:AF1"/>
    <mergeCell ref="M54:V54"/>
    <mergeCell ref="D29:D30"/>
    <mergeCell ref="AC3:AF3"/>
    <mergeCell ref="AG3:AI3"/>
    <mergeCell ref="D11:H11"/>
    <mergeCell ref="I11:AH11"/>
    <mergeCell ref="Y30:Z30"/>
    <mergeCell ref="U29:Z29"/>
    <mergeCell ref="K22:AH22"/>
    <mergeCell ref="K23:AH23"/>
    <mergeCell ref="H23:J23"/>
    <mergeCell ref="E24:G24"/>
    <mergeCell ref="H24:J24"/>
    <mergeCell ref="K24:AH24"/>
    <mergeCell ref="Y32:Z32"/>
  </mergeCells>
  <phoneticPr fontId="12"/>
  <dataValidations count="3">
    <dataValidation type="list" allowBlank="1" showInputMessage="1" showErrorMessage="1" sqref="U31:Z32 K17 R42:R43" xr:uid="{00000000-0002-0000-0500-000000000000}">
      <formula1>"○,-"</formula1>
    </dataValidation>
    <dataValidation type="list" allowBlank="1" showInputMessage="1" showErrorMessage="1" sqref="P31:S32" xr:uid="{00000000-0002-0000-0500-000001000000}">
      <formula1>種別一覧</formula1>
    </dataValidation>
    <dataValidation type="list" allowBlank="1" showInputMessage="1" showErrorMessage="1" sqref="T31:T32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/>
  <rowBreaks count="1" manualBreakCount="1">
    <brk id="34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7"/>
  <sheetViews>
    <sheetView showGridLines="0"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61" t="s">
        <v>64</v>
      </c>
    </row>
    <row r="2" spans="1:1" x14ac:dyDescent="0.15">
      <c r="A2" s="62" t="s">
        <v>65</v>
      </c>
    </row>
    <row r="3" spans="1:1" x14ac:dyDescent="0.15">
      <c r="A3" s="63" t="s">
        <v>66</v>
      </c>
    </row>
    <row r="4" spans="1:1" x14ac:dyDescent="0.15">
      <c r="A4" s="63" t="s">
        <v>67</v>
      </c>
    </row>
    <row r="5" spans="1:1" x14ac:dyDescent="0.15">
      <c r="A5" s="63" t="s">
        <v>68</v>
      </c>
    </row>
    <row r="6" spans="1:1" x14ac:dyDescent="0.15">
      <c r="A6" s="63" t="s">
        <v>69</v>
      </c>
    </row>
    <row r="7" spans="1:1" x14ac:dyDescent="0.15">
      <c r="A7" s="63" t="s">
        <v>70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バッチ取引概要</vt:lpstr>
      <vt:lpstr>1.3. バッチ処理フロー</vt:lpstr>
      <vt:lpstr>2. BA1070101(業務日付更新)</vt:lpstr>
      <vt:lpstr>データ</vt:lpstr>
      <vt:lpstr>'1.1. バッチ取引概要'!Print_Area</vt:lpstr>
      <vt:lpstr>'2. BA1070101(業務日付更新)'!Print_Area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BA1070101(業務日付更新)'!Print_Titles</vt:lpstr>
      <vt:lpstr>変更履歴!Print_Titles</vt:lpstr>
      <vt:lpstr>目次!Print_Titles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2022-09-22T01:30:15Z</dcterms:created>
  <dcterms:modified xsi:type="dcterms:W3CDTF">2022-11-17T01:04:05Z</dcterms:modified>
</cp:coreProperties>
</file>