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updateLinks="never" codeName="ThisWorkbook"/>
  <xr:revisionPtr revIDLastSave="0" documentId="13_ncr:1_{E63A06F2-18BC-4A0A-A2E1-11D661CE5E92}" xr6:coauthVersionLast="47" xr6:coauthVersionMax="47" xr10:uidLastSave="{00000000-0000-0000-0000-000000000000}"/>
  <bookViews>
    <workbookView xWindow="1035" yWindow="-120" windowWidth="27885" windowHeight="164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20301(プロジェクト更新画面)" sheetId="31" r:id="rId5"/>
    <sheet name="3. WA1020302(プロジェクト更新確認画面)" sheetId="32" r:id="rId6"/>
    <sheet name="4. WA1020303(プロジェクト更新完了画面)" sheetId="28" r:id="rId7"/>
    <sheet name="データ" sheetId="29" r:id="rId8"/>
  </sheets>
  <definedNames>
    <definedName name="_xlnm._FilterDatabase" localSheetId="4" hidden="1">'2. WA1020301(プロジェクト更新画面)'!#REF!</definedName>
    <definedName name="_xlnm._FilterDatabase" localSheetId="5" hidden="1">'3. WA1020302(プロジェクト更新確認画面)'!#REF!</definedName>
    <definedName name="_xlnm._FilterDatabase" localSheetId="6" hidden="1">'4. WA1020303(プロジェクト更新完了画面)'!#REF!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WA1020301(プロジェクト更新画面)'!$A$1:$AI$226</definedName>
    <definedName name="_xlnm.Print_Area" localSheetId="5">'3. WA1020302(プロジェクト更新確認画面)'!$A$1:$AI$138</definedName>
    <definedName name="_xlnm.Print_Area" localSheetId="6">'4. WA1020303(プロジェクト更新完了画面)'!$A$1:$AI$68</definedName>
    <definedName name="_xlnm.Print_Area" localSheetId="7">データ!$A$1:$E$15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'1.  画面取引定義'!$1:$4</definedName>
    <definedName name="_xlnm.Print_Titles" localSheetId="4">'2. WA1020301(プロジェクト更新画面)'!$1:$4</definedName>
    <definedName name="_xlnm.Print_Titles" localSheetId="5">'3. WA1020302(プロジェクト更新確認画面)'!$1:$4</definedName>
    <definedName name="_xlnm.Print_Titles" localSheetId="6">'4. WA1020303(プロジェクト更新完了画面)'!$1:$4</definedName>
    <definedName name="引継項目格納先">データ!$B$2:$B$2</definedName>
    <definedName name="画面項目種類">データ!$A$2:$A$14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E3" i="32"/>
  <c r="E2" i="32"/>
  <c r="E1" i="13"/>
  <c r="E1" i="32"/>
  <c r="AG3" i="28"/>
  <c r="E3" i="31"/>
  <c r="AG1" i="28"/>
  <c r="AC1" i="32"/>
  <c r="I25" i="11"/>
  <c r="S1" i="28"/>
  <c r="S1" i="30"/>
  <c r="AG2" i="30"/>
  <c r="E2" i="13"/>
  <c r="E1" i="28"/>
  <c r="E3" i="30"/>
  <c r="AG3" i="31"/>
  <c r="E2" i="28"/>
  <c r="AG3" i="13"/>
  <c r="E2" i="30"/>
  <c r="AG2" i="32"/>
  <c r="S1" i="13"/>
  <c r="S1" i="32"/>
  <c r="E3" i="28"/>
  <c r="AC3" i="30"/>
  <c r="E2" i="31"/>
  <c r="AG3" i="30"/>
  <c r="AG3" i="32"/>
  <c r="S1" i="31"/>
  <c r="AG1" i="31"/>
  <c r="E1" i="31"/>
  <c r="E1" i="30"/>
  <c r="AC3" i="31"/>
  <c r="AG2" i="13"/>
  <c r="AG1" i="30"/>
  <c r="AC3" i="28"/>
  <c r="AC1" i="31"/>
  <c r="AG2" i="31"/>
  <c r="AG1" i="32"/>
  <c r="E3" i="13"/>
  <c r="AC1" i="30"/>
  <c r="AC3" i="13"/>
  <c r="AG1" i="13"/>
  <c r="AC3" i="32"/>
  <c r="AC1" i="13"/>
  <c r="AG2" i="28"/>
  <c r="AC1" i="28"/>
  <c r="AC2" i="14"/>
  <c r="AC2" i="13"/>
  <c r="AC2" i="32"/>
  <c r="AC2" i="31"/>
  <c r="AC2" i="28"/>
  <c r="AC2" i="30"/>
</calcChain>
</file>

<file path=xl/sharedStrings.xml><?xml version="1.0" encoding="utf-8"?>
<sst xmlns="http://schemas.openxmlformats.org/spreadsheetml/2006/main" count="929" uniqueCount="397">
  <si>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</si>
  <si>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</si>
  <si>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</si>
  <si>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</si>
  <si>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</si>
  <si>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</si>
  <si>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</si>
  <si>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</si>
  <si>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</si>
  <si>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</si>
  <si>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</si>
  <si>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</si>
  <si>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</si>
  <si>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</si>
  <si>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備考</t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</si>
  <si>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</si>
  <si>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</si>
  <si>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</si>
  <si>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</si>
  <si>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</si>
  <si>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</si>
  <si>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</si>
  <si>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</si>
  <si>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</si>
  <si>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</si>
  <si>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ソート条件</t>
    <phoneticPr fontId="11"/>
  </si>
  <si>
    <t>正常時遷移先画面</t>
  </si>
  <si>
    <t>初期値</t>
    <rPh sb="0" eb="3">
      <t>ショキチ</t>
    </rPh>
    <phoneticPr fontId="11"/>
  </si>
  <si>
    <t>No.</t>
    <phoneticPr fontId="10"/>
  </si>
  <si>
    <t>表示情報</t>
    <rPh sb="0" eb="2">
      <t>ヒョウジ</t>
    </rPh>
    <rPh sb="2" eb="4">
      <t>ジョウホウ</t>
    </rPh>
    <phoneticPr fontId="11"/>
  </si>
  <si>
    <t>備考</t>
    <rPh sb="0" eb="2">
      <t>ビコウ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</si>
  <si>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</si>
  <si>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編集仕様</t>
    <rPh sb="0" eb="2">
      <t>ヘンシュウ</t>
    </rPh>
    <rPh sb="2" eb="4">
      <t>シヨウ</t>
    </rPh>
    <phoneticPr fontId="11"/>
  </si>
  <si>
    <t>ドメイン名</t>
    <rPh sb="4" eb="5">
      <t>メイ</t>
    </rPh>
    <phoneticPr fontId="11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</si>
  <si>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</si>
  <si>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</si>
  <si>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</si>
  <si>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</si>
  <si>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</si>
  <si>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</si>
  <si>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画面項目名
（物理）</t>
    <rPh sb="0" eb="2">
      <t>ガメン</t>
    </rPh>
    <rPh sb="2" eb="4">
      <t>コウモク</t>
    </rPh>
    <rPh sb="4" eb="5">
      <t>メイ</t>
    </rPh>
    <rPh sb="7" eb="9">
      <t>ブツリ</t>
    </rPh>
    <phoneticPr fontId="11"/>
  </si>
  <si>
    <t>No.</t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</si>
  <si>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</si>
  <si>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ページング有無</t>
    <rPh sb="5" eb="7">
      <t>ウム</t>
    </rPh>
    <phoneticPr fontId="11"/>
  </si>
  <si>
    <t>必須</t>
    <rPh sb="0" eb="2">
      <t>ヒッス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</si>
  <si>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</si>
  <si>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</si>
  <si>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</si>
  <si>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</si>
  <si>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</si>
  <si>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</si>
  <si>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</si>
  <si>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</si>
  <si>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</si>
  <si>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</si>
  <si>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</si>
  <si>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</si>
  <si>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</si>
  <si>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</si>
  <si>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</si>
  <si>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</si>
  <si>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</si>
  <si>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</si>
  <si>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</si>
  <si>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</si>
  <si>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</si>
  <si>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</si>
  <si>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</si>
  <si>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バリデーション名</t>
    <rPh sb="7" eb="8">
      <t>メイ</t>
    </rPh>
    <phoneticPr fontId="11"/>
  </si>
  <si>
    <t>領域名</t>
    <rPh sb="0" eb="2">
      <t>リョウイキ</t>
    </rPh>
    <rPh sb="2" eb="3">
      <t>メイ</t>
    </rPh>
    <phoneticPr fontId="11"/>
  </si>
  <si>
    <t>単項目バリデーション</t>
    <rPh sb="0" eb="3">
      <t>タンコウモク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</si>
  <si>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</si>
  <si>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</si>
  <si>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</si>
  <si>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</si>
  <si>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</si>
  <si>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>バリデーション内容</t>
    <rPh sb="7" eb="9">
      <t>ナイヨウ</t>
    </rPh>
    <phoneticPr fontId="11"/>
  </si>
  <si>
    <t>メッセージID</t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</si>
  <si>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</si>
  <si>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</si>
  <si>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</si>
  <si>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</si>
  <si>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</si>
  <si>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</si>
  <si>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</si>
  <si>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</si>
  <si>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</si>
  <si>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</si>
  <si>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label</t>
  </si>
  <si>
    <t>select(pulldown)</t>
  </si>
  <si>
    <t>備考</t>
  </si>
  <si>
    <t>text</t>
  </si>
  <si>
    <t>textarea</t>
  </si>
  <si>
    <t>-</t>
  </si>
  <si>
    <t>‐</t>
  </si>
  <si>
    <t>○</t>
  </si>
  <si>
    <t>日付大小関係</t>
  </si>
  <si>
    <t>テーブル</t>
  </si>
  <si>
    <t>I</t>
  </si>
  <si>
    <t>-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</si>
  <si>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</si>
  <si>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</si>
  <si>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</si>
  <si>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(1) バリデーション処理</t>
    <rPh sb="11" eb="13">
      <t>ショリ</t>
    </rPh>
    <phoneticPr fontId="11"/>
  </si>
  <si>
    <t>(2) DBアクセス（検索処理）</t>
    <rPh sb="11" eb="13">
      <t>ケンサク</t>
    </rPh>
    <rPh sb="13" eb="15">
      <t>ショリ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</si>
  <si>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</si>
  <si>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</si>
  <si>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検索条件</t>
    <rPh sb="0" eb="2">
      <t>ケンサク</t>
    </rPh>
    <rPh sb="2" eb="4">
      <t>ジョウケン</t>
    </rPh>
    <phoneticPr fontId="11"/>
  </si>
  <si>
    <t>=</t>
    <phoneticPr fontId="11"/>
  </si>
  <si>
    <t>(3)　表示処理</t>
    <rPh sb="4" eb="6">
      <t>ヒョウジ</t>
    </rPh>
    <rPh sb="6" eb="8">
      <t>ショリ</t>
    </rPh>
    <phoneticPr fontId="11"/>
  </si>
  <si>
    <t>3.1. 画面レイアウト</t>
    <rPh sb="5" eb="7">
      <t>ガメン</t>
    </rPh>
    <phoneticPr fontId="11"/>
  </si>
  <si>
    <t>3.2. 一覧表示</t>
    <phoneticPr fontId="11"/>
  </si>
  <si>
    <t>3.4. 入出力一覧</t>
    <rPh sb="5" eb="8">
      <t>ニュウシュツリョク</t>
    </rPh>
    <phoneticPr fontId="11"/>
  </si>
  <si>
    <t>3.5. 画面イベント一覧</t>
    <rPh sb="5" eb="7">
      <t>ガメン</t>
    </rPh>
    <rPh sb="11" eb="13">
      <t>イチラン</t>
    </rPh>
    <phoneticPr fontId="11"/>
  </si>
  <si>
    <t>3.6. 画面イベント詳細</t>
    <rPh sb="5" eb="7">
      <t>ガメン</t>
    </rPh>
    <rPh sb="11" eb="13">
      <t>ショウサイ</t>
    </rPh>
    <phoneticPr fontId="11"/>
  </si>
  <si>
    <t>3.2. 一覧表示</t>
    <rPh sb="5" eb="7">
      <t>イチラン</t>
    </rPh>
    <rPh sb="7" eb="9">
      <t>ヒョウジ</t>
    </rPh>
    <phoneticPr fontId="11"/>
  </si>
  <si>
    <t>No.</t>
    <phoneticPr fontId="11"/>
  </si>
  <si>
    <t>ソート条件</t>
    <phoneticPr fontId="11"/>
  </si>
  <si>
    <t>‐</t>
    <phoneticPr fontId="11"/>
  </si>
  <si>
    <t>O</t>
  </si>
  <si>
    <t>確定</t>
    <phoneticPr fontId="11"/>
  </si>
  <si>
    <t>「確定」ボタン押下</t>
    <phoneticPr fontId="11"/>
  </si>
  <si>
    <t>戻る</t>
    <phoneticPr fontId="11"/>
  </si>
  <si>
    <t>「戻る」ボタン押下</t>
    <phoneticPr fontId="11"/>
  </si>
  <si>
    <t>3.6.1. 確定イベント</t>
    <rPh sb="7" eb="9">
      <t>カクテイ</t>
    </rPh>
    <phoneticPr fontId="11"/>
  </si>
  <si>
    <t>No.</t>
    <phoneticPr fontId="11"/>
  </si>
  <si>
    <t>出力項目名</t>
    <rPh sb="0" eb="2">
      <t>シュツリョク</t>
    </rPh>
    <rPh sb="2" eb="4">
      <t>コウモク</t>
    </rPh>
    <rPh sb="4" eb="5">
      <t>メイ</t>
    </rPh>
    <phoneticPr fontId="11"/>
  </si>
  <si>
    <t>項目名</t>
    <rPh sb="0" eb="2">
      <t>コウモク</t>
    </rPh>
    <rPh sb="2" eb="3">
      <t>メイ</t>
    </rPh>
    <phoneticPr fontId="11"/>
  </si>
  <si>
    <t>‐</t>
    <phoneticPr fontId="11"/>
  </si>
  <si>
    <t>(3) 表示処理</t>
    <rPh sb="4" eb="6">
      <t>ヒョウジ</t>
    </rPh>
    <rPh sb="6" eb="8">
      <t>ショリ</t>
    </rPh>
    <phoneticPr fontId="11"/>
  </si>
  <si>
    <t>3.6.2. 戻るイベント</t>
    <rPh sb="7" eb="8">
      <t>モド</t>
    </rPh>
    <phoneticPr fontId="11"/>
  </si>
  <si>
    <t>(1) 表示処理</t>
    <rPh sb="4" eb="6">
      <t>ヒョウジ</t>
    </rPh>
    <rPh sb="6" eb="8">
      <t>ショリ</t>
    </rPh>
    <phoneticPr fontId="11"/>
  </si>
  <si>
    <t>4.1. 画面レイアウト</t>
    <rPh sb="5" eb="7">
      <t>ガメン</t>
    </rPh>
    <phoneticPr fontId="11"/>
  </si>
  <si>
    <t>4.2. 一覧表示</t>
    <phoneticPr fontId="11"/>
  </si>
  <si>
    <t>4.4. 入出力一覧</t>
    <rPh sb="5" eb="8">
      <t>ニュウシュツリョク</t>
    </rPh>
    <phoneticPr fontId="11"/>
  </si>
  <si>
    <t>4.5. 画面イベント一覧</t>
    <rPh sb="5" eb="7">
      <t>ガメン</t>
    </rPh>
    <rPh sb="11" eb="13">
      <t>イチラン</t>
    </rPh>
    <phoneticPr fontId="11"/>
  </si>
  <si>
    <t>4.6. 画面イベント詳細</t>
    <rPh sb="5" eb="7">
      <t>ガメン</t>
    </rPh>
    <rPh sb="11" eb="13">
      <t>ショウサイ</t>
    </rPh>
    <phoneticPr fontId="11"/>
  </si>
  <si>
    <t>-</t>
    <phoneticPr fontId="11"/>
  </si>
  <si>
    <t>-</t>
    <phoneticPr fontId="11"/>
  </si>
  <si>
    <t>4.2. 一覧表示</t>
    <rPh sb="5" eb="7">
      <t>イチラン</t>
    </rPh>
    <rPh sb="7" eb="9">
      <t>ヒョウジ</t>
    </rPh>
    <phoneticPr fontId="11"/>
  </si>
  <si>
    <t>完了メッセージ</t>
    <phoneticPr fontId="11"/>
  </si>
  <si>
    <t>-</t>
    <phoneticPr fontId="11"/>
  </si>
  <si>
    <t>No.</t>
    <phoneticPr fontId="11"/>
  </si>
  <si>
    <t>画面イベント名</t>
    <rPh sb="0" eb="2">
      <t>ガメン</t>
    </rPh>
    <rPh sb="6" eb="7">
      <t>メイ</t>
    </rPh>
    <phoneticPr fontId="11"/>
  </si>
  <si>
    <t>画面イベント概要</t>
    <rPh sb="0" eb="2">
      <t>ガメン</t>
    </rPh>
    <rPh sb="6" eb="8">
      <t>ガイヨウ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</si>
  <si>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</si>
  <si>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</si>
  <si>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</si>
  <si>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</si>
  <si>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</si>
  <si>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</si>
  <si>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</si>
  <si>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-</t>
    <phoneticPr fontId="11"/>
  </si>
  <si>
    <t>出力情報</t>
    <rPh sb="0" eb="2">
      <t>シュツリョク</t>
    </rPh>
    <rPh sb="2" eb="4">
      <t>ジョウホウ</t>
    </rPh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</si>
  <si>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</si>
  <si>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なし。</t>
    <phoneticPr fontId="11"/>
  </si>
  <si>
    <t>No.</t>
    <phoneticPr fontId="11"/>
  </si>
  <si>
    <t>No.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</si>
  <si>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</si>
  <si>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-</t>
    <phoneticPr fontId="11"/>
  </si>
  <si>
    <t>-</t>
    <phoneticPr fontId="11"/>
  </si>
  <si>
    <t>終了する</t>
    <rPh sb="0" eb="2">
      <t>シュウリョウ</t>
    </rPh>
    <phoneticPr fontId="11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</si>
  <si>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</si>
  <si>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3.3. 画面項目定義</t>
    <rPh sb="5" eb="7">
      <t>ガメン</t>
    </rPh>
    <rPh sb="7" eb="9">
      <t>コウモク</t>
    </rPh>
    <rPh sb="9" eb="11">
      <t>テイギ</t>
    </rPh>
    <phoneticPr fontId="11"/>
  </si>
  <si>
    <t>4.3. 画面項目定義</t>
    <rPh sb="5" eb="7">
      <t>ガメン</t>
    </rPh>
    <rPh sb="7" eb="9">
      <t>コウモク</t>
    </rPh>
    <rPh sb="9" eb="11">
      <t>テイギ</t>
    </rPh>
    <phoneticPr fontId="11"/>
  </si>
  <si>
    <t>上記バリデーションにおいて一箇所でもエラーが発生した場合、後続の処理は実施しない。</t>
    <rPh sb="32" eb="34">
      <t>ショリ</t>
    </rPh>
    <phoneticPr fontId="11"/>
  </si>
  <si>
    <t>-</t>
    <phoneticPr fontId="11"/>
  </si>
  <si>
    <t>【内部設計情報】 画面項目名（物理）</t>
    <phoneticPr fontId="11"/>
  </si>
  <si>
    <t>(2) DBアクセス（登録、更新処理）</t>
    <rPh sb="11" eb="13">
      <t>トウロク</t>
    </rPh>
    <rPh sb="14" eb="16">
      <t>コウシン</t>
    </rPh>
    <rPh sb="16" eb="18">
      <t>ショリ</t>
    </rPh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</si>
  <si>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</si>
  <si>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</si>
  <si>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</si>
  <si>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</si>
  <si>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</si>
  <si>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11"/>
  </si>
  <si>
    <t>（ドメイン別）</t>
    <phoneticPr fontId="11"/>
  </si>
  <si>
    <t>（ドメイン別）</t>
    <rPh sb="5" eb="6">
      <t>ベツ</t>
    </rPh>
    <phoneticPr fontId="11"/>
  </si>
  <si>
    <t>-</t>
    <phoneticPr fontId="11"/>
  </si>
  <si>
    <t>プロジェクト管理システム</t>
    <rPh sb="6" eb="8">
      <t>カンリ</t>
    </rPh>
    <phoneticPr fontId="14"/>
  </si>
  <si>
    <t>マネージャーユーザ</t>
    <phoneticPr fontId="11"/>
  </si>
  <si>
    <t>プロジェクト名</t>
  </si>
  <si>
    <t>プロジェクト種別</t>
  </si>
  <si>
    <t>プロジェクト分類</t>
  </si>
  <si>
    <t>プロジェクト開始日付</t>
  </si>
  <si>
    <t>プロジェクト終了日付</t>
  </si>
  <si>
    <t>売上高</t>
  </si>
  <si>
    <t>日付</t>
  </si>
  <si>
    <t>-</t>
    <phoneticPr fontId="11"/>
  </si>
  <si>
    <t>ユーザ氏名（漢字）</t>
  </si>
  <si>
    <t>顧客</t>
  </si>
  <si>
    <t>顧客</t>
    <phoneticPr fontId="11"/>
  </si>
  <si>
    <t>-</t>
    <phoneticPr fontId="11"/>
  </si>
  <si>
    <t>project_name</t>
  </si>
  <si>
    <t>project_type</t>
  </si>
  <si>
    <t>project_class</t>
  </si>
  <si>
    <t>project_start_date</t>
  </si>
  <si>
    <t>project_end_date</t>
  </si>
  <si>
    <t>client_id</t>
  </si>
  <si>
    <t>project_manager</t>
  </si>
  <si>
    <t>project_leader</t>
  </si>
  <si>
    <t>note</t>
  </si>
  <si>
    <t>sales</t>
  </si>
  <si>
    <t>プロジェクト</t>
    <phoneticPr fontId="11"/>
  </si>
  <si>
    <t>事業部</t>
    <rPh sb="0" eb="3">
      <t>ジギョウブ</t>
    </rPh>
    <phoneticPr fontId="11"/>
  </si>
  <si>
    <t>部門</t>
  </si>
  <si>
    <t>部門</t>
    <rPh sb="0" eb="2">
      <t>ブモン</t>
    </rPh>
    <phoneticPr fontId="11"/>
  </si>
  <si>
    <t>組織</t>
    <phoneticPr fontId="11"/>
  </si>
  <si>
    <t>部門リスト取得</t>
    <rPh sb="0" eb="2">
      <t>ブモン</t>
    </rPh>
    <rPh sb="5" eb="7">
      <t>シュトク</t>
    </rPh>
    <phoneticPr fontId="11"/>
  </si>
  <si>
    <t>「事業部」プルダウン選択</t>
    <rPh sb="10" eb="12">
      <t>センタク</t>
    </rPh>
    <phoneticPr fontId="11"/>
  </si>
  <si>
    <t>選択された事業部をもとに、配下部門リストを「部門」プルダウンに設定する。</t>
    <rPh sb="0" eb="2">
      <t>センタク</t>
    </rPh>
    <rPh sb="5" eb="7">
      <t>ジギョウ</t>
    </rPh>
    <rPh sb="7" eb="8">
      <t>ブ</t>
    </rPh>
    <rPh sb="13" eb="15">
      <t>ハイカ</t>
    </rPh>
    <rPh sb="15" eb="17">
      <t>ブモン</t>
    </rPh>
    <rPh sb="22" eb="24">
      <t>ブモン</t>
    </rPh>
    <rPh sb="31" eb="33">
      <t>セッテイ</t>
    </rPh>
    <phoneticPr fontId="11"/>
  </si>
  <si>
    <t>-</t>
    <phoneticPr fontId="11"/>
  </si>
  <si>
    <t>顧客検索</t>
    <rPh sb="0" eb="2">
      <t>コキャク</t>
    </rPh>
    <rPh sb="2" eb="4">
      <t>ケンサク</t>
    </rPh>
    <phoneticPr fontId="11"/>
  </si>
  <si>
    <t>顧客検索画面を開く。</t>
    <rPh sb="4" eb="6">
      <t>ガメン</t>
    </rPh>
    <rPh sb="7" eb="8">
      <t>ヒラ</t>
    </rPh>
    <phoneticPr fontId="11"/>
  </si>
  <si>
    <t>(a) 組織検索条件</t>
    <rPh sb="4" eb="6">
      <t>ソシキ</t>
    </rPh>
    <rPh sb="6" eb="8">
      <t>ケンサク</t>
    </rPh>
    <rPh sb="8" eb="10">
      <t>ジョウケン</t>
    </rPh>
    <phoneticPr fontId="11"/>
  </si>
  <si>
    <t>組織</t>
    <rPh sb="0" eb="2">
      <t>ソシキ</t>
    </rPh>
    <phoneticPr fontId="11"/>
  </si>
  <si>
    <t>組織ID</t>
    <phoneticPr fontId="11"/>
  </si>
  <si>
    <t>組織名</t>
    <phoneticPr fontId="11"/>
  </si>
  <si>
    <t>組織.上位組織ID</t>
    <rPh sb="0" eb="2">
      <t>ソシキ</t>
    </rPh>
    <rPh sb="3" eb="5">
      <t>ジョウイ</t>
    </rPh>
    <rPh sb="5" eb="7">
      <t>ソシキ</t>
    </rPh>
    <phoneticPr fontId="11"/>
  </si>
  <si>
    <t>2.6.2.部門リスト取得イベント</t>
    <rPh sb="6" eb="8">
      <t>ブモン</t>
    </rPh>
    <rPh sb="11" eb="13">
      <t>シュトク</t>
    </rPh>
    <phoneticPr fontId="11"/>
  </si>
  <si>
    <t>事業部（入力値）</t>
    <rPh sb="0" eb="2">
      <t>ジギョウ</t>
    </rPh>
    <rPh sb="2" eb="3">
      <t>ブ</t>
    </rPh>
    <phoneticPr fontId="11"/>
  </si>
  <si>
    <t>(a)「部門」プルダウンを初期化する。</t>
    <rPh sb="4" eb="6">
      <t>ブモン</t>
    </rPh>
    <rPh sb="13" eb="16">
      <t>ショキカ</t>
    </rPh>
    <phoneticPr fontId="11"/>
  </si>
  <si>
    <t>2.6.3.顧客検索イベント</t>
    <rPh sb="6" eb="8">
      <t>コキャク</t>
    </rPh>
    <rPh sb="8" eb="10">
      <t>ケンサク</t>
    </rPh>
    <phoneticPr fontId="11"/>
  </si>
  <si>
    <t>(2)　表示処理</t>
    <rPh sb="4" eb="6">
      <t>ヒョウジ</t>
    </rPh>
    <rPh sb="6" eb="8">
      <t>ショリ</t>
    </rPh>
    <phoneticPr fontId="11"/>
  </si>
  <si>
    <t>顧客検索画面</t>
    <phoneticPr fontId="11"/>
  </si>
  <si>
    <t>顧客検索画面をポップアップ画面として開く。</t>
    <rPh sb="13" eb="15">
      <t>ガメン</t>
    </rPh>
    <rPh sb="18" eb="19">
      <t>ヒラ</t>
    </rPh>
    <phoneticPr fontId="11"/>
  </si>
  <si>
    <t>表示内容をデータベースに登録する。登録仕様については下記の通り。</t>
    <rPh sb="0" eb="2">
      <t>ヒョウジ</t>
    </rPh>
    <rPh sb="2" eb="4">
      <t>ナイヨウ</t>
    </rPh>
    <rPh sb="12" eb="14">
      <t>トウロク</t>
    </rPh>
    <rPh sb="17" eb="19">
      <t>トウロク</t>
    </rPh>
    <rPh sb="19" eb="21">
      <t>シヨウ</t>
    </rPh>
    <rPh sb="26" eb="28">
      <t>カキ</t>
    </rPh>
    <rPh sb="29" eb="30">
      <t>トオ</t>
    </rPh>
    <phoneticPr fontId="11"/>
  </si>
  <si>
    <t>バージョン番号</t>
    <phoneticPr fontId="11"/>
  </si>
  <si>
    <t>-</t>
    <phoneticPr fontId="11"/>
  </si>
  <si>
    <t>プロジェクトテーブル</t>
    <phoneticPr fontId="11"/>
  </si>
  <si>
    <t>領域名：プロジェクト情報入力</t>
    <phoneticPr fontId="11"/>
  </si>
  <si>
    <t>-</t>
    <phoneticPr fontId="11"/>
  </si>
  <si>
    <t>-</t>
    <phoneticPr fontId="11"/>
  </si>
  <si>
    <r>
      <t>P</t>
    </r>
    <r>
      <rPr>
        <sz val="9"/>
        <rFont val="ＭＳ 明朝"/>
        <family val="1"/>
        <charset val="128"/>
      </rPr>
      <t>J</t>
    </r>
    <r>
      <rPr>
        <sz val="9"/>
        <rFont val="ＭＳ 明朝"/>
        <family val="1"/>
        <charset val="128"/>
      </rPr>
      <t>種別</t>
    </r>
    <phoneticPr fontId="11"/>
  </si>
  <si>
    <r>
      <t>P</t>
    </r>
    <r>
      <rPr>
        <sz val="9"/>
        <rFont val="ＭＳ 明朝"/>
        <family val="1"/>
        <charset val="128"/>
      </rPr>
      <t>J</t>
    </r>
    <r>
      <rPr>
        <sz val="9"/>
        <rFont val="ＭＳ 明朝"/>
        <family val="1"/>
        <charset val="128"/>
      </rPr>
      <t>分類</t>
    </r>
    <phoneticPr fontId="11"/>
  </si>
  <si>
    <t>radio</t>
  </si>
  <si>
    <t>組織ID</t>
    <rPh sb="0" eb="2">
      <t>ソシキ</t>
    </rPh>
    <phoneticPr fontId="11"/>
  </si>
  <si>
    <t>組織ID</t>
    <phoneticPr fontId="11"/>
  </si>
  <si>
    <t>顧客ID</t>
    <rPh sb="0" eb="2">
      <t>コキャク</t>
    </rPh>
    <phoneticPr fontId="11"/>
  </si>
  <si>
    <t>PM</t>
    <phoneticPr fontId="11"/>
  </si>
  <si>
    <t>「顧客選択」ボタン押下</t>
    <rPh sb="1" eb="3">
      <t>コキャク</t>
    </rPh>
    <rPh sb="3" eb="5">
      <t>センタク</t>
    </rPh>
    <rPh sb="9" eb="11">
      <t>オウカ</t>
    </rPh>
    <phoneticPr fontId="11"/>
  </si>
  <si>
    <t>2.6.5. 確認イベント</t>
    <rPh sb="7" eb="9">
      <t>カクニン</t>
    </rPh>
    <phoneticPr fontId="11"/>
  </si>
  <si>
    <r>
      <t>P</t>
    </r>
    <r>
      <rPr>
        <sz val="9"/>
        <rFont val="ＭＳ 明朝"/>
        <family val="1"/>
        <charset val="128"/>
      </rPr>
      <t>J</t>
    </r>
    <r>
      <rPr>
        <sz val="9"/>
        <rFont val="ＭＳ 明朝"/>
        <family val="1"/>
        <charset val="128"/>
      </rPr>
      <t>名</t>
    </r>
    <phoneticPr fontId="11"/>
  </si>
  <si>
    <t>プロジェクトID</t>
    <phoneticPr fontId="11"/>
  </si>
  <si>
    <t>PM</t>
    <phoneticPr fontId="11"/>
  </si>
  <si>
    <t>当画面に表示していた内容を登録画面に表示する。</t>
    <rPh sb="13" eb="15">
      <t>トウロク</t>
    </rPh>
    <phoneticPr fontId="11"/>
  </si>
  <si>
    <t>当画面に表示していた内容をデータベースに登録する。</t>
    <rPh sb="20" eb="22">
      <t>トウロク</t>
    </rPh>
    <phoneticPr fontId="11"/>
  </si>
  <si>
    <t>「プロジェクト開始日付」と「プロジェクト終了日付」が両方入力されている場合、「プロジェクト開始日付」≦「プロジェクト終了日付」であること。</t>
    <phoneticPr fontId="11"/>
  </si>
  <si>
    <t>プロジェクト名</t>
    <phoneticPr fontId="11"/>
  </si>
  <si>
    <t>プロジェクト種別</t>
    <phoneticPr fontId="11"/>
  </si>
  <si>
    <t>プロジェクト分類</t>
    <phoneticPr fontId="11"/>
  </si>
  <si>
    <t>プロジェクトマネージャー</t>
    <phoneticPr fontId="11"/>
  </si>
  <si>
    <t>プロジェクトリーダー</t>
    <phoneticPr fontId="11"/>
  </si>
  <si>
    <r>
      <t>P</t>
    </r>
    <r>
      <rPr>
        <sz val="9"/>
        <rFont val="ＭＳ 明朝"/>
        <family val="1"/>
        <charset val="128"/>
      </rPr>
      <t>J名</t>
    </r>
    <rPh sb="2" eb="3">
      <t>メイ</t>
    </rPh>
    <phoneticPr fontId="11"/>
  </si>
  <si>
    <r>
      <t>P</t>
    </r>
    <r>
      <rPr>
        <sz val="9"/>
        <rFont val="ＭＳ 明朝"/>
        <family val="1"/>
        <charset val="128"/>
      </rPr>
      <t>J種別</t>
    </r>
    <rPh sb="2" eb="4">
      <t>シュベツ</t>
    </rPh>
    <phoneticPr fontId="11"/>
  </si>
  <si>
    <t>PJ分類</t>
    <rPh sb="2" eb="4">
      <t>ブンルイ</t>
    </rPh>
    <phoneticPr fontId="11"/>
  </si>
  <si>
    <t>PM</t>
    <phoneticPr fontId="11"/>
  </si>
  <si>
    <t>PL</t>
    <phoneticPr fontId="11"/>
  </si>
  <si>
    <t>divisionId</t>
    <phoneticPr fontId="11"/>
  </si>
  <si>
    <t>organizationId</t>
    <phoneticPr fontId="11"/>
  </si>
  <si>
    <t>projectName</t>
    <phoneticPr fontId="11"/>
  </si>
  <si>
    <t>projectType</t>
    <phoneticPr fontId="11"/>
  </si>
  <si>
    <t>projectClass</t>
    <phoneticPr fontId="11"/>
  </si>
  <si>
    <t>sales</t>
    <phoneticPr fontId="11"/>
  </si>
  <si>
    <t>clientId</t>
    <phoneticPr fontId="11"/>
  </si>
  <si>
    <t>projectManager</t>
    <phoneticPr fontId="11"/>
  </si>
  <si>
    <t>projectLeader</t>
    <phoneticPr fontId="11"/>
  </si>
  <si>
    <t>projectStartDate</t>
    <phoneticPr fontId="11"/>
  </si>
  <si>
    <t>projectEndDate</t>
    <phoneticPr fontId="11"/>
  </si>
  <si>
    <t>システム機能設計書（画面）
WA10203/プロジェクト更新</t>
    <rPh sb="4" eb="6">
      <t>キノウ</t>
    </rPh>
    <rPh sb="6" eb="9">
      <t>セッケイショ</t>
    </rPh>
    <rPh sb="10" eb="12">
      <t>ガメン</t>
    </rPh>
    <rPh sb="29" eb="31">
      <t>コウシン</t>
    </rPh>
    <phoneticPr fontId="14"/>
  </si>
  <si>
    <t>2. WA1020301(プロジェクト更新画面)</t>
  </si>
  <si>
    <t>2. WA1020301(プロジェクト更新画面)</t>
    <rPh sb="19" eb="21">
      <t>コウシン</t>
    </rPh>
    <phoneticPr fontId="11"/>
  </si>
  <si>
    <t>4. WA1020303(プロジェクト更新完了画面)</t>
    <rPh sb="19" eb="21">
      <t>コウシン</t>
    </rPh>
    <rPh sb="21" eb="23">
      <t>カンリョウ</t>
    </rPh>
    <rPh sb="23" eb="25">
      <t>ガメン</t>
    </rPh>
    <phoneticPr fontId="11"/>
  </si>
  <si>
    <t>3. WA1020302(プロジェクト更新確認画面)</t>
    <rPh sb="19" eb="21">
      <t>コウシン</t>
    </rPh>
    <rPh sb="21" eb="23">
      <t>カクニン</t>
    </rPh>
    <rPh sb="23" eb="25">
      <t>ガメン</t>
    </rPh>
    <phoneticPr fontId="11"/>
  </si>
  <si>
    <t>WA10203</t>
    <phoneticPr fontId="11"/>
  </si>
  <si>
    <t>プロジェクト更新</t>
    <rPh sb="6" eb="8">
      <t>コウシン</t>
    </rPh>
    <phoneticPr fontId="11"/>
  </si>
  <si>
    <t>プロジェクトのデータ1件を更新する。</t>
    <rPh sb="13" eb="15">
      <t>コウシン</t>
    </rPh>
    <phoneticPr fontId="11"/>
  </si>
  <si>
    <t>プロジェクト更新画面を表示する。</t>
    <rPh sb="8" eb="10">
      <t>ガメン</t>
    </rPh>
    <phoneticPr fontId="11"/>
  </si>
  <si>
    <t>入力内容のバリデーション処理を行い、プロジェクト更新確認を表示する。</t>
  </si>
  <si>
    <t>プロジェクト更新確認</t>
    <phoneticPr fontId="11"/>
  </si>
  <si>
    <t>組織、組織名</t>
    <rPh sb="0" eb="2">
      <t>ソシキ</t>
    </rPh>
    <rPh sb="3" eb="6">
      <t>ソシキメイ</t>
    </rPh>
    <phoneticPr fontId="11"/>
  </si>
  <si>
    <t>プロジェクト、プロジェクト名</t>
    <rPh sb="13" eb="14">
      <t>メイ</t>
    </rPh>
    <phoneticPr fontId="11"/>
  </si>
  <si>
    <t>プロジェクト、プロジェクト種別</t>
    <rPh sb="13" eb="15">
      <t>シュベツ</t>
    </rPh>
    <phoneticPr fontId="11"/>
  </si>
  <si>
    <t>プロジェクト、プロジェクト分類</t>
    <rPh sb="13" eb="15">
      <t>ブンルイ</t>
    </rPh>
    <phoneticPr fontId="11"/>
  </si>
  <si>
    <t>プロジェクト、売上高</t>
    <rPh sb="7" eb="10">
      <t>ウリアゲダカ</t>
    </rPh>
    <phoneticPr fontId="11"/>
  </si>
  <si>
    <t>顧客管理システム、顧客詳細取得API</t>
    <rPh sb="0" eb="2">
      <t>コキャク</t>
    </rPh>
    <rPh sb="2" eb="4">
      <t>カンリ</t>
    </rPh>
    <rPh sb="9" eb="11">
      <t>コキャク</t>
    </rPh>
    <rPh sb="11" eb="13">
      <t>ショウサイ</t>
    </rPh>
    <rPh sb="13" eb="15">
      <t>シュトク</t>
    </rPh>
    <phoneticPr fontId="11"/>
  </si>
  <si>
    <t>プロジェクト、プロジェクトマネージャー</t>
    <phoneticPr fontId="11"/>
  </si>
  <si>
    <t>プロジェクト、プロジェクトリーダー</t>
    <phoneticPr fontId="11"/>
  </si>
  <si>
    <t>プロジェクト、プロジェクト開始日付</t>
    <rPh sb="13" eb="15">
      <t>カイシ</t>
    </rPh>
    <rPh sb="15" eb="17">
      <t>ヒヅケ</t>
    </rPh>
    <phoneticPr fontId="11"/>
  </si>
  <si>
    <t>プロジェクト、プロジェクト終了日付</t>
    <rPh sb="13" eb="15">
      <t>シュウリョウ</t>
    </rPh>
    <rPh sb="15" eb="17">
      <t>ヒヅケ</t>
    </rPh>
    <phoneticPr fontId="11"/>
  </si>
  <si>
    <t>プロジェクト、備考</t>
    <rPh sb="7" eb="9">
      <t>ビコウ</t>
    </rPh>
    <phoneticPr fontId="11"/>
  </si>
  <si>
    <t>＜コード値取得情報＞
ｺｰﾄﾞID　  ：C0200001
ｺｰﾄﾞ名称　：プロジェクト種別
ｺｰﾄﾞﾊﾟﾀｰﾝ ：1
表示名称 ：コード値名称
選択なしのオプション ：なし</t>
    <phoneticPr fontId="11"/>
  </si>
  <si>
    <t>＜コード値取得情報＞
ｺｰﾄﾞID　  ：C0300001
ｺｰﾄﾞ名称　：プロジェクト分類
ｺｰﾄﾞﾊﾟﾀｰﾝ ：1
表示名称 ：コード値名称
選択なしのオプション ：なし</t>
    <phoneticPr fontId="11"/>
  </si>
  <si>
    <t>＜表示変換:日付変換＞
yyyy/MM/dd</t>
    <phoneticPr fontId="11"/>
  </si>
  <si>
    <t>戻る</t>
    <rPh sb="0" eb="1">
      <t>モド</t>
    </rPh>
    <phoneticPr fontId="11"/>
  </si>
  <si>
    <t>「戻る」ボタン押下</t>
    <rPh sb="1" eb="2">
      <t>モド</t>
    </rPh>
    <phoneticPr fontId="11"/>
  </si>
  <si>
    <t>プロジェクト詳細画面を表示する。</t>
    <rPh sb="6" eb="8">
      <t>ショウサイ</t>
    </rPh>
    <rPh sb="8" eb="10">
      <t>ガメン</t>
    </rPh>
    <rPh sb="11" eb="13">
      <t>ヒョウジ</t>
    </rPh>
    <phoneticPr fontId="11"/>
  </si>
  <si>
    <t>プロジェクト詳細画面</t>
    <rPh sb="6" eb="8">
      <t>ショウサイ</t>
    </rPh>
    <rPh sb="8" eb="10">
      <t>ガメン</t>
    </rPh>
    <phoneticPr fontId="11"/>
  </si>
  <si>
    <t>4. WA1020103(プロジェクト更新完了画面)</t>
  </si>
  <si>
    <t>プロジェクト更新完了</t>
    <phoneticPr fontId="11"/>
  </si>
  <si>
    <t>プロジェクト更新</t>
  </si>
  <si>
    <t>プロジェクト更新画面</t>
    <rPh sb="8" eb="10">
      <t>ガメン</t>
    </rPh>
    <phoneticPr fontId="11"/>
  </si>
  <si>
    <t>プロジェクト更新完了画面を表示する。画面レイアウト、表示項目については「4. プロジェクト更新完了画面」を参照。</t>
    <rPh sb="8" eb="10">
      <t>カンリョウ</t>
    </rPh>
    <rPh sb="10" eb="12">
      <t>ガメン</t>
    </rPh>
    <rPh sb="13" eb="15">
      <t>ヒョウジ</t>
    </rPh>
    <rPh sb="47" eb="49">
      <t>カンリョウ</t>
    </rPh>
    <rPh sb="49" eb="51">
      <t>ガメン</t>
    </rPh>
    <phoneticPr fontId="11"/>
  </si>
  <si>
    <t>当画面に表示していた内容をプロジェクト更新画面に表示する。画面レイアウト、表示項目については「2. プロジェクト更新画面」を参照。</t>
    <rPh sb="0" eb="1">
      <t>トウ</t>
    </rPh>
    <rPh sb="1" eb="3">
      <t>ガメン</t>
    </rPh>
    <rPh sb="4" eb="6">
      <t>ヒョウジ</t>
    </rPh>
    <rPh sb="10" eb="12">
      <t>ナイヨウ</t>
    </rPh>
    <rPh sb="21" eb="23">
      <t>ガメン</t>
    </rPh>
    <rPh sb="24" eb="26">
      <t>ヒョウジ</t>
    </rPh>
    <phoneticPr fontId="11"/>
  </si>
  <si>
    <t>3. WA1020302(プロジェクト更新確認画面)</t>
  </si>
  <si>
    <t>「1」加算</t>
    <rPh sb="3" eb="5">
      <t>カサン</t>
    </rPh>
    <phoneticPr fontId="11"/>
  </si>
  <si>
    <r>
      <t>N</t>
    </r>
    <r>
      <rPr>
        <sz val="9"/>
        <rFont val="ＭＳ 明朝"/>
        <family val="1"/>
        <charset val="128"/>
      </rPr>
      <t>ULL</t>
    </r>
    <phoneticPr fontId="11"/>
  </si>
  <si>
    <t>開始日</t>
    <phoneticPr fontId="11"/>
  </si>
  <si>
    <t>終了日</t>
    <phoneticPr fontId="11"/>
  </si>
  <si>
    <t>部門ID</t>
    <phoneticPr fontId="11"/>
  </si>
  <si>
    <t>顧客ID</t>
    <phoneticPr fontId="11"/>
  </si>
  <si>
    <t>確認</t>
    <rPh sb="0" eb="2">
      <t>カクニン</t>
    </rPh>
    <phoneticPr fontId="11"/>
  </si>
  <si>
    <t>「確認」ボタン押下</t>
    <rPh sb="1" eb="3">
      <t>カクニン</t>
    </rPh>
    <phoneticPr fontId="11"/>
  </si>
  <si>
    <t>更新画面に入力した内容を更新確認画面に表示する。画面レイアウト、表示項目については「3. プロジェクト更新確認画面」を参照。</t>
    <rPh sb="0" eb="2">
      <t>コウシン</t>
    </rPh>
    <rPh sb="2" eb="4">
      <t>ガメン</t>
    </rPh>
    <rPh sb="5" eb="7">
      <t>ニュウリョク</t>
    </rPh>
    <rPh sb="9" eb="11">
      <t>ナイヨウ</t>
    </rPh>
    <rPh sb="12" eb="14">
      <t>コウシン</t>
    </rPh>
    <rPh sb="14" eb="16">
      <t>カクニン</t>
    </rPh>
    <rPh sb="16" eb="18">
      <t>ガメン</t>
    </rPh>
    <rPh sb="19" eb="21">
      <t>ヒョウジ</t>
    </rPh>
    <rPh sb="24" eb="26">
      <t>ガメン</t>
    </rPh>
    <rPh sb="32" eb="34">
      <t>ヒョウジ</t>
    </rPh>
    <rPh sb="34" eb="36">
      <t>コウモク</t>
    </rPh>
    <rPh sb="59" eb="61">
      <t>サンショウ</t>
    </rPh>
    <phoneticPr fontId="11"/>
  </si>
  <si>
    <t>calendar</t>
    <phoneticPr fontId="11"/>
  </si>
  <si>
    <t>hidden</t>
    <phoneticPr fontId="11"/>
  </si>
  <si>
    <t>calendar</t>
  </si>
  <si>
    <t>顧客検索画面で選択した顧客の顧客名を表示</t>
    <rPh sb="7" eb="9">
      <t>センタク</t>
    </rPh>
    <rPh sb="11" eb="13">
      <t>コキャク</t>
    </rPh>
    <rPh sb="14" eb="16">
      <t>コキャク</t>
    </rPh>
    <rPh sb="16" eb="17">
      <t>メイ</t>
    </rPh>
    <rPh sb="18" eb="20">
      <t>ヒョウジ</t>
    </rPh>
    <phoneticPr fontId="11"/>
  </si>
  <si>
    <t>＜表示変換:10進数変換＞
3桁ごとにカンマ区切り
を表示する。</t>
    <rPh sb="8" eb="10">
      <t>シンスウ</t>
    </rPh>
    <rPh sb="15" eb="16">
      <t>ケタ</t>
    </rPh>
    <rPh sb="22" eb="24">
      <t>クギ</t>
    </rPh>
    <rPh sb="27" eb="29">
      <t>ヒョウジ</t>
    </rPh>
    <phoneticPr fontId="11"/>
  </si>
  <si>
    <t>組織IDに対する組織名
※組織マスタに当該組織IDが存在しない場合は空白</t>
    <rPh sb="0" eb="2">
      <t>ソシキ</t>
    </rPh>
    <rPh sb="5" eb="6">
      <t>タイ</t>
    </rPh>
    <rPh sb="8" eb="11">
      <t>ソシキメイ</t>
    </rPh>
    <rPh sb="13" eb="15">
      <t>ソシキ</t>
    </rPh>
    <rPh sb="19" eb="21">
      <t>トウガイ</t>
    </rPh>
    <rPh sb="21" eb="23">
      <t>ソシキ</t>
    </rPh>
    <rPh sb="26" eb="28">
      <t>ソンザイ</t>
    </rPh>
    <rPh sb="31" eb="33">
      <t>バアイ</t>
    </rPh>
    <rPh sb="34" eb="36">
      <t>クウハク</t>
    </rPh>
    <phoneticPr fontId="11"/>
  </si>
  <si>
    <t>顧客IDに対する顧客名</t>
    <phoneticPr fontId="11"/>
  </si>
  <si>
    <t>PJ種別コードに対するPJ種別名</t>
    <phoneticPr fontId="11"/>
  </si>
  <si>
    <t>PJ分類コードに対するPJ分類名</t>
    <phoneticPr fontId="11"/>
  </si>
  <si>
    <t>改行が含まれる場合は改行を再現すること。</t>
    <phoneticPr fontId="11"/>
  </si>
  <si>
    <t>・プルダウンの表示項目には組織名を、値には組織IDを使用する。</t>
    <phoneticPr fontId="11"/>
  </si>
  <si>
    <t>画面には組織IDに対する組織名を表示する必要があるので、下記クエリにより組織名を取得する。</t>
    <rPh sb="28" eb="30">
      <t>カキ</t>
    </rPh>
    <rPh sb="36" eb="39">
      <t>ソシキメイ</t>
    </rPh>
    <rPh sb="40" eb="42">
      <t>シュトク</t>
    </rPh>
    <phoneticPr fontId="11"/>
  </si>
  <si>
    <t>組織.組織ID</t>
    <rPh sb="0" eb="2">
      <t>ソシキ</t>
    </rPh>
    <rPh sb="3" eb="5">
      <t>ソシキ</t>
    </rPh>
    <phoneticPr fontId="11"/>
  </si>
  <si>
    <t>組織ID(Formから取得した組織ID)</t>
    <rPh sb="0" eb="2">
      <t>ソシキ</t>
    </rPh>
    <rPh sb="11" eb="13">
      <t>シュトク</t>
    </rPh>
    <rPh sb="15" eb="17">
      <t>ソシキ</t>
    </rPh>
    <phoneticPr fontId="11"/>
  </si>
  <si>
    <t>(b)Formに設定された顧客IDをパラメータとして、顧客管理システム．顧客詳細取得APIを実行し顧客名を取得する。</t>
    <rPh sb="8" eb="10">
      <t>セッテイ</t>
    </rPh>
    <rPh sb="13" eb="15">
      <t>コキャク</t>
    </rPh>
    <rPh sb="27" eb="29">
      <t>コキャク</t>
    </rPh>
    <rPh sb="29" eb="31">
      <t>カンリ</t>
    </rPh>
    <rPh sb="36" eb="38">
      <t>コキャク</t>
    </rPh>
    <rPh sb="38" eb="40">
      <t>ショウサイ</t>
    </rPh>
    <rPh sb="40" eb="42">
      <t>シュトク</t>
    </rPh>
    <rPh sb="46" eb="48">
      <t>ジッコウ</t>
    </rPh>
    <rPh sb="49" eb="51">
      <t>コキャク</t>
    </rPh>
    <rPh sb="51" eb="52">
      <t>メイ</t>
    </rPh>
    <rPh sb="53" eb="55">
      <t>シュトク</t>
    </rPh>
    <phoneticPr fontId="11"/>
  </si>
  <si>
    <t>(a) プロジェクト検索条件</t>
    <rPh sb="10" eb="12">
      <t>ケンサク</t>
    </rPh>
    <rPh sb="12" eb="14">
      <t>ジョウケン</t>
    </rPh>
    <phoneticPr fontId="11"/>
  </si>
  <si>
    <t>プロジェクト名</t>
    <rPh sb="6" eb="7">
      <t>メイ</t>
    </rPh>
    <phoneticPr fontId="11"/>
  </si>
  <si>
    <t>PJ名</t>
    <rPh sb="2" eb="3">
      <t>メイ</t>
    </rPh>
    <phoneticPr fontId="11"/>
  </si>
  <si>
    <t>プロジェクト種別</t>
    <rPh sb="6" eb="8">
      <t>シュベツ</t>
    </rPh>
    <phoneticPr fontId="11"/>
  </si>
  <si>
    <t>PJ種別</t>
    <rPh sb="2" eb="4">
      <t>シュベツ</t>
    </rPh>
    <phoneticPr fontId="11"/>
  </si>
  <si>
    <t>プロジェクト分類</t>
    <rPh sb="6" eb="8">
      <t>ブンルイ</t>
    </rPh>
    <phoneticPr fontId="11"/>
  </si>
  <si>
    <t>売上高</t>
    <rPh sb="0" eb="3">
      <t>ウリアゲダカ</t>
    </rPh>
    <phoneticPr fontId="11"/>
  </si>
  <si>
    <t>プロジェクト開始日付</t>
    <rPh sb="6" eb="8">
      <t>カイシ</t>
    </rPh>
    <rPh sb="8" eb="10">
      <t>ヒヅケ</t>
    </rPh>
    <phoneticPr fontId="11"/>
  </si>
  <si>
    <t>開始日</t>
    <rPh sb="0" eb="3">
      <t>カイシビ</t>
    </rPh>
    <phoneticPr fontId="11"/>
  </si>
  <si>
    <t>プロジェクト終了日付</t>
    <rPh sb="6" eb="8">
      <t>シュウリョウ</t>
    </rPh>
    <rPh sb="8" eb="10">
      <t>ヒヅケ</t>
    </rPh>
    <phoneticPr fontId="11"/>
  </si>
  <si>
    <t>終了日</t>
    <rPh sb="0" eb="3">
      <t>シュウリョウビ</t>
    </rPh>
    <phoneticPr fontId="11"/>
  </si>
  <si>
    <t>事業部</t>
    <rPh sb="0" eb="2">
      <t>ジギョウ</t>
    </rPh>
    <rPh sb="2" eb="3">
      <t>ブ</t>
    </rPh>
    <phoneticPr fontId="11"/>
  </si>
  <si>
    <t>結合条件</t>
    <rPh sb="0" eb="2">
      <t>ケツゴウ</t>
    </rPh>
    <rPh sb="2" eb="4">
      <t>ジョウケン</t>
    </rPh>
    <phoneticPr fontId="11"/>
  </si>
  <si>
    <t>LEFT OUTER JOIN</t>
    <phoneticPr fontId="11"/>
  </si>
  <si>
    <t>組織 AS 部門</t>
  </si>
  <si>
    <t>ON</t>
    <phoneticPr fontId="11"/>
  </si>
  <si>
    <t>プロジェクト．組織ID</t>
  </si>
  <si>
    <t>部門．組織ID</t>
    <rPh sb="0" eb="2">
      <t>ブモン</t>
    </rPh>
    <rPh sb="3" eb="5">
      <t>ソシキ</t>
    </rPh>
    <phoneticPr fontId="11"/>
  </si>
  <si>
    <t>組織 AS 事業部</t>
    <rPh sb="6" eb="8">
      <t>ジギョウ</t>
    </rPh>
    <rPh sb="8" eb="9">
      <t>ブ</t>
    </rPh>
    <phoneticPr fontId="11"/>
  </si>
  <si>
    <t>部門．上位組織ID</t>
    <rPh sb="0" eb="2">
      <t>ブモン</t>
    </rPh>
    <rPh sb="3" eb="5">
      <t>ジョウイ</t>
    </rPh>
    <phoneticPr fontId="11"/>
  </si>
  <si>
    <t>事業部．組織ID</t>
    <rPh sb="0" eb="2">
      <t>ジギョウ</t>
    </rPh>
    <rPh sb="2" eb="3">
      <t>ブ</t>
    </rPh>
    <rPh sb="4" eb="6">
      <t>ソシキ</t>
    </rPh>
    <phoneticPr fontId="11"/>
  </si>
  <si>
    <t>プロジェクト．プロジェクトID</t>
    <phoneticPr fontId="11"/>
  </si>
  <si>
    <t>汎用エラー画面を表示する。</t>
    <rPh sb="0" eb="2">
      <t>ハンヨウ</t>
    </rPh>
    <rPh sb="5" eb="7">
      <t>ガメン</t>
    </rPh>
    <rPh sb="8" eb="10">
      <t>ヒョウジ</t>
    </rPh>
    <phoneticPr fontId="11"/>
  </si>
  <si>
    <t>2.検索結果を「プロジェクト更新画面」に表示する。</t>
    <rPh sb="2" eb="4">
      <t>ケンサク</t>
    </rPh>
    <rPh sb="4" eb="6">
      <t>ケッカ</t>
    </rPh>
    <rPh sb="14" eb="16">
      <t>コウシン</t>
    </rPh>
    <rPh sb="16" eb="18">
      <t>ガメン</t>
    </rPh>
    <rPh sb="20" eb="22">
      <t>ヒョウジ</t>
    </rPh>
    <phoneticPr fontId="11"/>
  </si>
  <si>
    <t>(a)「(2)-(a) プロジェクト検索条件)」の検索結果がない場合</t>
    <rPh sb="25" eb="27">
      <t>ケンサク</t>
    </rPh>
    <rPh sb="27" eb="29">
      <t>ケッカ</t>
    </rPh>
    <rPh sb="32" eb="34">
      <t>バアイ</t>
    </rPh>
    <phoneticPr fontId="11"/>
  </si>
  <si>
    <t>(b)「(2)-(a) プロジェクト検索条件)」の検索結果がある場合</t>
    <rPh sb="25" eb="27">
      <t>ケンサク</t>
    </rPh>
    <rPh sb="27" eb="29">
      <t>ケッカ</t>
    </rPh>
    <rPh sb="32" eb="34">
      <t>バアイ</t>
    </rPh>
    <phoneticPr fontId="11"/>
  </si>
  <si>
    <t>projectId</t>
    <phoneticPr fontId="11"/>
  </si>
  <si>
    <t>hidden</t>
  </si>
  <si>
    <t>プロジェクト、プロジェクトID</t>
    <phoneticPr fontId="11"/>
  </si>
  <si>
    <t>versionNo</t>
    <phoneticPr fontId="11"/>
  </si>
  <si>
    <t>プロジェクト、バージョン番号</t>
    <rPh sb="12" eb="14">
      <t>バンゴウ</t>
    </rPh>
    <phoneticPr fontId="11"/>
  </si>
  <si>
    <t>バージョン番号</t>
    <rPh sb="5" eb="7">
      <t>バンゴウ</t>
    </rPh>
    <phoneticPr fontId="11"/>
  </si>
  <si>
    <t>プロジェクトID(入力値)</t>
    <rPh sb="9" eb="12">
      <t>ニュウリョクチ</t>
    </rPh>
    <phoneticPr fontId="11"/>
  </si>
  <si>
    <t>Formの事業部、部門には更新画面で選択された組織の組織IDが設定されている。</t>
    <rPh sb="13" eb="15">
      <t>コウシン</t>
    </rPh>
    <phoneticPr fontId="11"/>
  </si>
  <si>
    <t>上記バリデーションにおいて一箇所でもエラーが発生した場合、プロジェクト更新画面に指摘内容を表示し、後続の処理は実施しない。</t>
    <rPh sb="35" eb="37">
      <t>コウシン</t>
    </rPh>
    <rPh sb="40" eb="44">
      <t>シテキナイヨウ</t>
    </rPh>
    <rPh sb="45" eb="47">
      <t>ヒョウジ</t>
    </rPh>
    <rPh sb="52" eb="54">
      <t>ショリ</t>
    </rPh>
    <phoneticPr fontId="11"/>
  </si>
  <si>
    <t>PJ種別</t>
    <phoneticPr fontId="11"/>
  </si>
  <si>
    <t>PJ分類</t>
    <phoneticPr fontId="11"/>
  </si>
  <si>
    <t>売上高(千円)</t>
    <phoneticPr fontId="11"/>
  </si>
  <si>
    <t>金額</t>
    <rPh sb="0" eb="2">
      <t>キンガク</t>
    </rPh>
    <phoneticPr fontId="11"/>
  </si>
  <si>
    <t>(b)上記で取得した顧客IDをパラメータとして、顧客管理システム．顧客詳細取得APIを実行し顧客名を取得する。</t>
    <rPh sb="3" eb="5">
      <t>ジョウキ</t>
    </rPh>
    <rPh sb="6" eb="8">
      <t>シュトク</t>
    </rPh>
    <rPh sb="10" eb="12">
      <t>コキャク</t>
    </rPh>
    <rPh sb="24" eb="26">
      <t>コキャク</t>
    </rPh>
    <rPh sb="26" eb="28">
      <t>カンリ</t>
    </rPh>
    <rPh sb="33" eb="35">
      <t>コキャク</t>
    </rPh>
    <rPh sb="35" eb="37">
      <t>ショウサイ</t>
    </rPh>
    <rPh sb="37" eb="39">
      <t>シュトク</t>
    </rPh>
    <rPh sb="43" eb="45">
      <t>ジッコウ</t>
    </rPh>
    <rPh sb="46" eb="48">
      <t>コキャク</t>
    </rPh>
    <rPh sb="48" eb="49">
      <t>メイ</t>
    </rPh>
    <rPh sb="50" eb="52">
      <t>シュトク</t>
    </rPh>
    <phoneticPr fontId="11"/>
  </si>
  <si>
    <r>
      <t>売上高</t>
    </r>
    <r>
      <rPr>
        <sz val="9"/>
        <rFont val="ＭＳ 明朝"/>
        <family val="1"/>
        <charset val="128"/>
      </rPr>
      <t>(千円)</t>
    </r>
    <phoneticPr fontId="11"/>
  </si>
  <si>
    <r>
      <t>P</t>
    </r>
    <r>
      <rPr>
        <sz val="9"/>
        <rFont val="ＭＳ 明朝"/>
        <family val="1"/>
        <charset val="128"/>
      </rPr>
      <t>L</t>
    </r>
    <phoneticPr fontId="11"/>
  </si>
  <si>
    <r>
      <rPr>
        <sz val="9"/>
        <rFont val="ＭＳ 明朝"/>
        <family val="1"/>
        <charset val="128"/>
      </rPr>
      <t>(c) 組織検索条件</t>
    </r>
    <rPh sb="4" eb="6">
      <t>ソシキ</t>
    </rPh>
    <rPh sb="6" eb="8">
      <t>ケンサク</t>
    </rPh>
    <rPh sb="8" eb="10">
      <t>ジョウケン</t>
    </rPh>
    <phoneticPr fontId="11"/>
  </si>
  <si>
    <r>
      <rPr>
        <sz val="9"/>
        <rFont val="ＭＳ 明朝"/>
        <family val="1"/>
        <charset val="128"/>
      </rPr>
      <t>1.「事業部」プルダウンを初期化する。</t>
    </r>
    <rPh sb="3" eb="5">
      <t>ジギョウ</t>
    </rPh>
    <rPh sb="5" eb="6">
      <t>ブ</t>
    </rPh>
    <rPh sb="13" eb="16">
      <t>ショキカ</t>
    </rPh>
    <phoneticPr fontId="11"/>
  </si>
  <si>
    <r>
      <rPr>
        <sz val="9"/>
        <rFont val="ＭＳ 明朝"/>
        <family val="1"/>
        <charset val="128"/>
      </rPr>
      <t>・「(2)-(b)組織検索条件)」の検索結果の先頭にブランクオプションを追加して、「事業部」に設定する。</t>
    </r>
    <rPh sb="9" eb="11">
      <t>ソシキ</t>
    </rPh>
    <rPh sb="11" eb="15">
      <t>ケンサクジョウケン</t>
    </rPh>
    <rPh sb="29" eb="31">
      <t>ケンサク</t>
    </rPh>
    <rPh sb="31" eb="33">
      <t>ケッカ</t>
    </rPh>
    <rPh sb="34" eb="36">
      <t>セントウ</t>
    </rPh>
    <rPh sb="47" eb="49">
      <t>ツイカジギョウブセッテイ</t>
    </rPh>
    <phoneticPr fontId="11"/>
  </si>
  <si>
    <r>
      <t>P</t>
    </r>
    <r>
      <rPr>
        <sz val="9"/>
        <rFont val="ＭＳ 明朝"/>
        <family val="1"/>
        <charset val="128"/>
      </rPr>
      <t>J名</t>
    </r>
    <phoneticPr fontId="11"/>
  </si>
  <si>
    <r>
      <t>P</t>
    </r>
    <r>
      <rPr>
        <sz val="9"/>
        <rFont val="ＭＳ 明朝"/>
        <family val="1"/>
        <charset val="128"/>
      </rPr>
      <t>J種別</t>
    </r>
    <phoneticPr fontId="11"/>
  </si>
  <si>
    <r>
      <t>P</t>
    </r>
    <r>
      <rPr>
        <sz val="9"/>
        <rFont val="ＭＳ 明朝"/>
        <family val="1"/>
        <charset val="128"/>
      </rPr>
      <t>J分類</t>
    </r>
    <phoneticPr fontId="11"/>
  </si>
  <si>
    <t>1.1版</t>
    <rPh sb="3" eb="4">
      <t>ハン</t>
    </rPh>
    <phoneticPr fontId="14"/>
  </si>
  <si>
    <t>変更</t>
    <rPh sb="0" eb="2">
      <t>ヘンコウ</t>
    </rPh>
    <phoneticPr fontId="14"/>
  </si>
  <si>
    <t>全体</t>
    <rPh sb="0" eb="2">
      <t>ゼンタイ</t>
    </rPh>
    <phoneticPr fontId="14"/>
  </si>
  <si>
    <t>TIS</t>
    <phoneticPr fontId="14"/>
  </si>
  <si>
    <t>validator.periodConsistencyCheck.message.ProjectUpdateForm</t>
    <phoneticPr fontId="11"/>
  </si>
  <si>
    <r>
      <rPr>
        <sz val="9"/>
        <rFont val="ＭＳ 明朝"/>
        <family val="1"/>
        <charset val="128"/>
      </rPr>
      <t>(3) 表示処理</t>
    </r>
    <rPh sb="4" eb="6">
      <t>ヒョウジ</t>
    </rPh>
    <rPh sb="6" eb="8">
      <t>ショリ</t>
    </rPh>
    <phoneticPr fontId="11"/>
  </si>
  <si>
    <r>
      <rPr>
        <sz val="9"/>
        <rFont val="ＭＳ 明朝"/>
        <family val="1"/>
        <charset val="128"/>
      </rPr>
      <t>・「(2) 検索処理」の検索結果の先頭にブランクオプションを追加して、「部門」に設定する。</t>
    </r>
    <rPh sb="6" eb="8">
      <t>ケンサク</t>
    </rPh>
    <rPh sb="8" eb="10">
      <t>ショリ</t>
    </rPh>
    <rPh sb="12" eb="14">
      <t>ケンサク</t>
    </rPh>
    <rPh sb="14" eb="16">
      <t>ケッカ</t>
    </rPh>
    <rPh sb="17" eb="19">
      <t>セントウ</t>
    </rPh>
    <rPh sb="30" eb="32">
      <t>ツイカ</t>
    </rPh>
    <rPh sb="36" eb="38">
      <t>ブモン</t>
    </rPh>
    <rPh sb="40" eb="42">
      <t>セッテイ</t>
    </rPh>
    <phoneticPr fontId="11"/>
  </si>
  <si>
    <t>更新条件</t>
    <rPh sb="0" eb="2">
      <t>コウシン</t>
    </rPh>
    <rPh sb="2" eb="4">
      <t>ジョウケン</t>
    </rPh>
    <phoneticPr fontId="11"/>
  </si>
  <si>
    <t>プロジェクトID（入力値）</t>
    <rPh sb="9" eb="12">
      <t>ニュウリョクチ</t>
    </rPh>
    <phoneticPr fontId="11"/>
  </si>
  <si>
    <t>「2. WA1020301(プロジェクト更新画面) &gt; 2.6.5. 確認イベント &gt; (1) バリデーション処理」と同様のバリデーションを行う。</t>
    <phoneticPr fontId="11"/>
  </si>
  <si>
    <t>画面レイアウトの貼り替え</t>
    <rPh sb="0" eb="2">
      <t>ガメン</t>
    </rPh>
    <rPh sb="8" eb="9">
      <t>ハ</t>
    </rPh>
    <rPh sb="10" eb="11">
      <t>カ</t>
    </rPh>
    <phoneticPr fontId="14"/>
  </si>
  <si>
    <t>hiddenで値を持ち回るよう変更</t>
    <rPh sb="7" eb="8">
      <t>アタイ</t>
    </rPh>
    <rPh sb="9" eb="10">
      <t>モ</t>
    </rPh>
    <rPh sb="11" eb="12">
      <t>マワ</t>
    </rPh>
    <rPh sb="15" eb="17">
      <t>ヘンコウ</t>
    </rPh>
    <phoneticPr fontId="14"/>
  </si>
  <si>
    <t>3. WA1020302</t>
    <phoneticPr fontId="14"/>
  </si>
  <si>
    <t>顧客名</t>
    <phoneticPr fontId="11"/>
  </si>
  <si>
    <t>1.2版</t>
    <rPh sb="3" eb="4">
      <t>ハン</t>
    </rPh>
    <phoneticPr fontId="14"/>
  </si>
  <si>
    <t>ドメイン情報をドメイン定義書に合わせて修正</t>
    <phoneticPr fontId="14"/>
  </si>
  <si>
    <t>第１．２版</t>
    <rPh sb="0" eb="1">
      <t>ダイ</t>
    </rPh>
    <rPh sb="4" eb="5">
      <t>ハン</t>
    </rPh>
    <phoneticPr fontId="2"/>
  </si>
  <si>
    <t>2. WA1020301、3. WA1020302</t>
    <phoneticPr fontId="14"/>
  </si>
  <si>
    <t>全ての入力項目に対して、指定ドメインに応じたバリデーションおよび必須チェックを実施し、入力内容の妥当性を確認する。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2" eb="34">
      <t>ヒッス</t>
    </rPh>
    <rPh sb="39" eb="41">
      <t>ジッシ</t>
    </rPh>
    <rPh sb="43" eb="45">
      <t>ニュウリョク</t>
    </rPh>
    <rPh sb="45" eb="47">
      <t>ナイヨウ</t>
    </rPh>
    <rPh sb="48" eb="50">
      <t>ダトウ</t>
    </rPh>
    <rPh sb="50" eb="51">
      <t>セイ</t>
    </rPh>
    <rPh sb="52" eb="54">
      <t>カクニン</t>
    </rPh>
    <phoneticPr fontId="11"/>
  </si>
  <si>
    <t>2. WA1020301</t>
    <phoneticPr fontId="14"/>
  </si>
  <si>
    <t>単項目バリデーションのバリデーション内容の説明を修正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</si>
</sst>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FF0000"/>
      <name val="ＭＳ 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4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/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/>
    <xf numFmtId="49" fontId="1" fillId="3" borderId="4" xfId="0" applyNumberFormat="1" applyFont="1" applyFill="1" applyBorder="1"/>
    <xf numFmtId="49" fontId="1" fillId="3" borderId="5" xfId="0" applyNumberFormat="1" applyFont="1" applyFill="1" applyBorder="1"/>
    <xf numFmtId="49" fontId="1" fillId="3" borderId="6" xfId="0" applyNumberFormat="1" applyFont="1" applyFill="1" applyBorder="1"/>
    <xf numFmtId="49" fontId="1" fillId="0" borderId="2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22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21" xfId="0" applyFont="1" applyBorder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/>
    <xf numFmtId="0" fontId="1" fillId="0" borderId="10" xfId="0" applyFont="1" applyBorder="1" applyAlignment="1">
      <alignment horizontal="right" vertical="top"/>
    </xf>
    <xf numFmtId="49" fontId="1" fillId="0" borderId="0" xfId="0" applyNumberFormat="1" applyFont="1" applyAlignment="1">
      <alignment horizontal="left" vertical="center" wrapText="1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0" fillId="0" borderId="16" xfId="0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3" borderId="8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21" xfId="0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49" fontId="0" fillId="0" borderId="0" xfId="0" applyNumberFormat="1" applyAlignment="1">
      <alignment horizontal="left" vertical="center"/>
    </xf>
    <xf numFmtId="0" fontId="0" fillId="3" borderId="7" xfId="0" applyFill="1" applyBorder="1" applyAlignment="1">
      <alignment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7" borderId="10" xfId="0" applyFont="1" applyFill="1" applyBorder="1" applyAlignment="1">
      <alignment horizontal="right" vertical="top"/>
    </xf>
    <xf numFmtId="0" fontId="0" fillId="0" borderId="1" xfId="0" applyBorder="1" applyAlignment="1">
      <alignment horizontal="center" vertical="center"/>
    </xf>
    <xf numFmtId="0" fontId="22" fillId="0" borderId="0" xfId="0" applyFont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right" vertical="center" wrapText="1"/>
    </xf>
    <xf numFmtId="0" fontId="0" fillId="5" borderId="1" xfId="0" applyFill="1" applyBorder="1" applyAlignment="1">
      <alignment vertical="top"/>
    </xf>
    <xf numFmtId="0" fontId="0" fillId="5" borderId="2" xfId="0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3" borderId="0" xfId="0" applyFill="1"/>
    <xf numFmtId="49" fontId="0" fillId="3" borderId="21" xfId="0" applyNumberFormat="1" applyFill="1" applyBorder="1"/>
    <xf numFmtId="49" fontId="0" fillId="3" borderId="0" xfId="0" applyNumberFormat="1" applyFill="1"/>
    <xf numFmtId="0" fontId="0" fillId="0" borderId="22" xfId="0" applyBorder="1"/>
    <xf numFmtId="49" fontId="0" fillId="0" borderId="21" xfId="0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0" fillId="0" borderId="8" xfId="0" applyNumberFormat="1" applyBorder="1" applyAlignment="1">
      <alignment vertical="center"/>
    </xf>
    <xf numFmtId="49" fontId="0" fillId="0" borderId="8" xfId="0" applyNumberFormat="1" applyBorder="1" applyAlignment="1">
      <alignment horizontal="left"/>
    </xf>
    <xf numFmtId="0" fontId="0" fillId="0" borderId="8" xfId="0" applyBorder="1"/>
    <xf numFmtId="0" fontId="0" fillId="0" borderId="9" xfId="0" applyBorder="1"/>
    <xf numFmtId="49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center" wrapText="1"/>
    </xf>
    <xf numFmtId="49" fontId="0" fillId="3" borderId="4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22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top"/>
    </xf>
    <xf numFmtId="31" fontId="8" fillId="0" borderId="0" xfId="3" quotePrefix="1" applyNumberFormat="1" applyFont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36" xfId="0" applyFont="1" applyBorder="1" applyAlignment="1">
      <alignment horizontal="center" vertical="top"/>
    </xf>
    <xf numFmtId="0" fontId="1" fillId="0" borderId="37" xfId="0" applyFont="1" applyBorder="1" applyAlignment="1">
      <alignment horizontal="center" vertical="top"/>
    </xf>
    <xf numFmtId="14" fontId="1" fillId="0" borderId="36" xfId="0" quotePrefix="1" applyNumberFormat="1" applyFont="1" applyBorder="1" applyAlignment="1">
      <alignment horizontal="center" vertical="top"/>
    </xf>
    <xf numFmtId="14" fontId="1" fillId="0" borderId="38" xfId="0" quotePrefix="1" applyNumberFormat="1" applyFont="1" applyBorder="1" applyAlignment="1">
      <alignment horizontal="center" vertical="top"/>
    </xf>
    <xf numFmtId="14" fontId="1" fillId="0" borderId="37" xfId="0" quotePrefix="1" applyNumberFormat="1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6" xfId="0" applyFont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36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0" borderId="1" xfId="2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49" fontId="1" fillId="0" borderId="10" xfId="0" applyNumberFormat="1" applyFont="1" applyBorder="1" applyAlignment="1">
      <alignment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49" fontId="0" fillId="0" borderId="10" xfId="0" applyNumberFormat="1" applyBorder="1" applyAlignment="1">
      <alignment vertical="center" wrapText="1"/>
    </xf>
    <xf numFmtId="0" fontId="1" fillId="5" borderId="1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2" borderId="30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29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vertical="center"/>
    </xf>
    <xf numFmtId="0" fontId="0" fillId="3" borderId="13" xfId="0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0" fillId="2" borderId="4" xfId="0" applyFill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" fillId="2" borderId="32" xfId="0" applyFont="1" applyFill="1" applyBorder="1" applyAlignment="1">
      <alignment horizontal="left" vertical="top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0" borderId="4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7" borderId="28" xfId="0" applyFont="1" applyFill="1" applyBorder="1" applyAlignment="1">
      <alignment vertical="top" wrapText="1"/>
    </xf>
    <xf numFmtId="0" fontId="1" fillId="7" borderId="19" xfId="0" applyFont="1" applyFill="1" applyBorder="1" applyAlignment="1">
      <alignment vertical="top" wrapText="1"/>
    </xf>
    <xf numFmtId="0" fontId="1" fillId="7" borderId="20" xfId="0" applyFont="1" applyFill="1" applyBorder="1" applyAlignment="1">
      <alignment vertical="top" wrapText="1"/>
    </xf>
    <xf numFmtId="49" fontId="0" fillId="2" borderId="1" xfId="0" applyNumberFormat="1" applyFill="1" applyBorder="1" applyAlignment="1">
      <alignment horizontal="left" vertical="top"/>
    </xf>
    <xf numFmtId="49" fontId="0" fillId="2" borderId="2" xfId="0" applyNumberFormat="1" applyFill="1" applyBorder="1" applyAlignment="1">
      <alignment horizontal="left" vertical="top"/>
    </xf>
    <xf numFmtId="49" fontId="0" fillId="2" borderId="3" xfId="0" applyNumberFormat="1" applyFill="1" applyBorder="1" applyAlignment="1">
      <alignment horizontal="left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10" xfId="0" applyNumberForma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4" xfId="0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0" borderId="34" xfId="0" applyFont="1" applyBorder="1" applyAlignment="1">
      <alignment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1" fillId="0" borderId="35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1" fillId="0" borderId="32" xfId="0" applyFont="1" applyBorder="1" applyAlignment="1">
      <alignment horizontal="left" vertical="top"/>
    </xf>
    <xf numFmtId="0" fontId="1" fillId="0" borderId="22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1" fillId="0" borderId="21" xfId="0" applyFont="1" applyBorder="1" applyAlignment="1">
      <alignment wrapText="1"/>
    </xf>
    <xf numFmtId="49" fontId="1" fillId="0" borderId="10" xfId="0" applyNumberFormat="1" applyFont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AB045EA-4468-4A2E-A0C3-AFF6544D32E5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プロジェクト管理システム/プロジェクト更新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9</xdr:row>
      <xdr:rowOff>19050</xdr:rowOff>
    </xdr:from>
    <xdr:to>
      <xdr:col>29</xdr:col>
      <xdr:colOff>112395</xdr:colOff>
      <xdr:row>38</xdr:row>
      <xdr:rowOff>125730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3CD7DF2-B620-4C62-B800-0889CB341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1362075"/>
          <a:ext cx="6941820" cy="4526280"/>
        </a:xfrm>
        <a:prstGeom prst="rect">
          <a:avLst/>
        </a:prstGeom>
      </xdr:spPr>
    </xdr:pic>
    <xdr:clientData/>
  </xdr:twoCellAnchor>
  <xdr:twoCellAnchor>
    <xdr:from>
      <xdr:col>8</xdr:col>
      <xdr:colOff>123825</xdr:colOff>
      <xdr:row>13</xdr:row>
      <xdr:rowOff>133351</xdr:rowOff>
    </xdr:from>
    <xdr:to>
      <xdr:col>29</xdr:col>
      <xdr:colOff>133350</xdr:colOff>
      <xdr:row>37</xdr:row>
      <xdr:rowOff>76201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333625" y="2085976"/>
          <a:ext cx="5810250" cy="3600450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257174</xdr:colOff>
      <xdr:row>11</xdr:row>
      <xdr:rowOff>57150</xdr:rowOff>
    </xdr:from>
    <xdr:to>
      <xdr:col>33</xdr:col>
      <xdr:colOff>180974</xdr:colOff>
      <xdr:row>14</xdr:row>
      <xdr:rowOff>85725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 bwMode="auto">
        <a:xfrm>
          <a:off x="7991474" y="1704975"/>
          <a:ext cx="1304925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領域名：プロジェクト情報入力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38</xdr:col>
      <xdr:colOff>47625</xdr:colOff>
      <xdr:row>83</xdr:row>
      <xdr:rowOff>76200</xdr:rowOff>
    </xdr:from>
    <xdr:to>
      <xdr:col>43</xdr:col>
      <xdr:colOff>133350</xdr:colOff>
      <xdr:row>86</xdr:row>
      <xdr:rowOff>333375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/>
        </xdr:cNvSpPr>
      </xdr:nvSpPr>
      <xdr:spPr bwMode="auto">
        <a:xfrm>
          <a:off x="10544175" y="12211050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38</xdr:col>
      <xdr:colOff>38100</xdr:colOff>
      <xdr:row>161</xdr:row>
      <xdr:rowOff>133350</xdr:rowOff>
    </xdr:from>
    <xdr:to>
      <xdr:col>43</xdr:col>
      <xdr:colOff>123825</xdr:colOff>
      <xdr:row>166</xdr:row>
      <xdr:rowOff>104775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/>
        </xdr:cNvSpPr>
      </xdr:nvSpPr>
      <xdr:spPr bwMode="auto">
        <a:xfrm>
          <a:off x="10534650" y="18126075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2</xdr:col>
      <xdr:colOff>114300</xdr:colOff>
      <xdr:row>161</xdr:row>
      <xdr:rowOff>123825</xdr:rowOff>
    </xdr:from>
    <xdr:to>
      <xdr:col>27</xdr:col>
      <xdr:colOff>28575</xdr:colOff>
      <xdr:row>186</xdr:row>
      <xdr:rowOff>28575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666750" y="28260675"/>
          <a:ext cx="6819900" cy="3619500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6</xdr:row>
      <xdr:rowOff>95250</xdr:rowOff>
    </xdr:from>
    <xdr:to>
      <xdr:col>31</xdr:col>
      <xdr:colOff>264795</xdr:colOff>
      <xdr:row>35</xdr:row>
      <xdr:rowOff>49530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CFAD17-1DF1-4772-B9C8-89D7BB4EE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981075"/>
          <a:ext cx="7551420" cy="4373880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11</xdr:row>
      <xdr:rowOff>133350</xdr:rowOff>
    </xdr:from>
    <xdr:to>
      <xdr:col>25</xdr:col>
      <xdr:colOff>238125</xdr:colOff>
      <xdr:row>34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362200" y="1781175"/>
          <a:ext cx="4781550" cy="3371850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27</xdr:col>
      <xdr:colOff>247650</xdr:colOff>
      <xdr:row>11</xdr:row>
      <xdr:rowOff>0</xdr:rowOff>
    </xdr:from>
    <xdr:to>
      <xdr:col>32</xdr:col>
      <xdr:colOff>191060</xdr:colOff>
      <xdr:row>14</xdr:row>
      <xdr:rowOff>42022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/>
        </xdr:cNvSpPr>
      </xdr:nvSpPr>
      <xdr:spPr bwMode="auto">
        <a:xfrm>
          <a:off x="7705725" y="1647825"/>
          <a:ext cx="1324535" cy="499222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領域名：プロジェクト情報確認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9525</xdr:rowOff>
    </xdr:from>
    <xdr:to>
      <xdr:col>28</xdr:col>
      <xdr:colOff>5715</xdr:colOff>
      <xdr:row>17</xdr:row>
      <xdr:rowOff>40005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6FF32E7-6F59-4176-B58E-B68E3091C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047750"/>
          <a:ext cx="6911340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8"/>
      <c r="J23" s="14" t="s">
        <v>392</v>
      </c>
      <c r="K23" s="18"/>
      <c r="L23" s="18"/>
    </row>
    <row r="24" spans="6:12" ht="13.5" customHeight="1" x14ac:dyDescent="0.2">
      <c r="F24" s="5"/>
      <c r="G24" s="5"/>
      <c r="H24" s="5"/>
      <c r="I24" s="18"/>
      <c r="J24" s="18"/>
      <c r="K24" s="18"/>
      <c r="L24" s="18"/>
    </row>
    <row r="25" spans="6:12" ht="18" customHeight="1" x14ac:dyDescent="0.2">
      <c r="F25" s="5"/>
      <c r="G25" s="5"/>
      <c r="H25" s="5"/>
      <c r="I25" s="180">
        <f ca="1">IF(INDIRECT("変更履歴!D8")="","",MAX(INDIRECT("変更履歴!D8"):INDIRECT("変更履歴!F33")))</f>
        <v>44908</v>
      </c>
      <c r="J25" s="180"/>
      <c r="K25" s="180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9"/>
      <c r="R34" s="60"/>
      <c r="S34" s="60"/>
    </row>
    <row r="35" spans="6:19" ht="13.5" customHeight="1" x14ac:dyDescent="0.15">
      <c r="O35" s="7"/>
      <c r="P35" s="7"/>
      <c r="Q35" s="60"/>
      <c r="R35" s="60"/>
      <c r="S35" s="60"/>
    </row>
    <row r="36" spans="6:19" ht="13.5" customHeight="1" x14ac:dyDescent="0.15">
      <c r="O36" s="61"/>
      <c r="P36" s="60"/>
      <c r="Q36" s="61"/>
      <c r="R36" s="60"/>
      <c r="S36" s="58"/>
    </row>
    <row r="37" spans="6:19" ht="13.5" customHeight="1" x14ac:dyDescent="0.15">
      <c r="P37" s="62"/>
      <c r="R37" s="62"/>
    </row>
    <row r="38" spans="6:19" ht="13.5" customHeight="1" x14ac:dyDescent="0.15">
      <c r="O38" s="62"/>
      <c r="P38" s="62"/>
      <c r="Q38" s="62"/>
      <c r="R38" s="62"/>
      <c r="S38" s="62"/>
    </row>
    <row r="39" spans="6:19" ht="13.5" customHeight="1" x14ac:dyDescent="0.15">
      <c r="O39" s="62"/>
      <c r="P39" s="62"/>
      <c r="Q39" s="62"/>
      <c r="R39" s="62"/>
      <c r="S39" s="6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181" t="s">
        <v>0</v>
      </c>
      <c r="B1" s="182"/>
      <c r="C1" s="182"/>
      <c r="D1" s="183"/>
      <c r="E1" s="228" t="s">
        <v>150</v>
      </c>
      <c r="F1" s="229"/>
      <c r="G1" s="229"/>
      <c r="H1" s="229"/>
      <c r="I1" s="229"/>
      <c r="J1" s="229"/>
      <c r="K1" s="229"/>
      <c r="L1" s="229"/>
      <c r="M1" s="229"/>
      <c r="N1" s="230"/>
      <c r="O1" s="184" t="s">
        <v>34</v>
      </c>
      <c r="P1" s="185"/>
      <c r="Q1" s="185"/>
      <c r="R1" s="186"/>
      <c r="S1" s="234" t="s">
        <v>268</v>
      </c>
      <c r="T1" s="235"/>
      <c r="U1" s="235"/>
      <c r="V1" s="235"/>
      <c r="W1" s="235"/>
      <c r="X1" s="235"/>
      <c r="Y1" s="235"/>
      <c r="Z1" s="236"/>
      <c r="AA1" s="181" t="s">
        <v>35</v>
      </c>
      <c r="AB1" s="183"/>
      <c r="AC1" s="216" t="str">
        <f>IF(AF8="","",AF8)</f>
        <v>TIS</v>
      </c>
      <c r="AD1" s="217"/>
      <c r="AE1" s="217"/>
      <c r="AF1" s="218"/>
      <c r="AG1" s="222">
        <f>IF(D8="","",D8)</f>
        <v>43895</v>
      </c>
      <c r="AH1" s="223"/>
      <c r="AI1" s="224"/>
      <c r="AJ1" s="9"/>
      <c r="AK1" s="9"/>
      <c r="AL1" s="9"/>
      <c r="AM1" s="9"/>
      <c r="AN1" s="10"/>
    </row>
    <row r="2" spans="1:40" s="11" customFormat="1" x14ac:dyDescent="0.15">
      <c r="A2" s="181" t="s">
        <v>1</v>
      </c>
      <c r="B2" s="182"/>
      <c r="C2" s="182"/>
      <c r="D2" s="183"/>
      <c r="E2" s="228" t="s">
        <v>151</v>
      </c>
      <c r="F2" s="229"/>
      <c r="G2" s="229"/>
      <c r="H2" s="229"/>
      <c r="I2" s="229"/>
      <c r="J2" s="229"/>
      <c r="K2" s="229"/>
      <c r="L2" s="229"/>
      <c r="M2" s="229"/>
      <c r="N2" s="230"/>
      <c r="O2" s="187"/>
      <c r="P2" s="188"/>
      <c r="Q2" s="188"/>
      <c r="R2" s="189"/>
      <c r="S2" s="237"/>
      <c r="T2" s="238"/>
      <c r="U2" s="238"/>
      <c r="V2" s="238"/>
      <c r="W2" s="238"/>
      <c r="X2" s="238"/>
      <c r="Y2" s="238"/>
      <c r="Z2" s="239"/>
      <c r="AA2" s="181" t="s">
        <v>36</v>
      </c>
      <c r="AB2" s="183"/>
      <c r="AC2" s="225" t="str">
        <f ca="1">IF(COUNTA(AF9:AF33)&lt;&gt;0,INDIRECT("AF"&amp;(COUNTA(AF9:AF33)+8)),"")</f>
        <v>TIS</v>
      </c>
      <c r="AD2" s="226"/>
      <c r="AE2" s="226"/>
      <c r="AF2" s="227"/>
      <c r="AG2" s="222">
        <f>IF(D9="","",MAX(D9:F33))</f>
        <v>44908</v>
      </c>
      <c r="AH2" s="223"/>
      <c r="AI2" s="224"/>
      <c r="AJ2" s="9"/>
      <c r="AK2" s="9"/>
      <c r="AL2" s="9"/>
      <c r="AM2" s="9"/>
      <c r="AN2" s="9"/>
    </row>
    <row r="3" spans="1:40" s="11" customFormat="1" x14ac:dyDescent="0.15">
      <c r="A3" s="181" t="s">
        <v>2</v>
      </c>
      <c r="B3" s="182"/>
      <c r="C3" s="182"/>
      <c r="D3" s="183"/>
      <c r="E3" s="228" t="s">
        <v>178</v>
      </c>
      <c r="F3" s="229"/>
      <c r="G3" s="229"/>
      <c r="H3" s="229"/>
      <c r="I3" s="229"/>
      <c r="J3" s="229"/>
      <c r="K3" s="229"/>
      <c r="L3" s="229"/>
      <c r="M3" s="229"/>
      <c r="N3" s="230"/>
      <c r="O3" s="190"/>
      <c r="P3" s="191"/>
      <c r="Q3" s="191"/>
      <c r="R3" s="192"/>
      <c r="S3" s="240"/>
      <c r="T3" s="241"/>
      <c r="U3" s="241"/>
      <c r="V3" s="241"/>
      <c r="W3" s="241"/>
      <c r="X3" s="241"/>
      <c r="Y3" s="241"/>
      <c r="Z3" s="242"/>
      <c r="AA3" s="193"/>
      <c r="AB3" s="194"/>
      <c r="AC3" s="216"/>
      <c r="AD3" s="217"/>
      <c r="AE3" s="217"/>
      <c r="AF3" s="218"/>
      <c r="AG3" s="222"/>
      <c r="AH3" s="223"/>
      <c r="AI3" s="224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9" customFormat="1" ht="15" customHeight="1" thickBot="1" x14ac:dyDescent="0.2">
      <c r="A7" s="38" t="s">
        <v>28</v>
      </c>
      <c r="B7" s="207" t="s">
        <v>6</v>
      </c>
      <c r="C7" s="208"/>
      <c r="D7" s="207" t="s">
        <v>7</v>
      </c>
      <c r="E7" s="209"/>
      <c r="F7" s="208"/>
      <c r="G7" s="207" t="s">
        <v>8</v>
      </c>
      <c r="H7" s="209"/>
      <c r="I7" s="208"/>
      <c r="J7" s="207" t="s">
        <v>86</v>
      </c>
      <c r="K7" s="209"/>
      <c r="L7" s="209"/>
      <c r="M7" s="209"/>
      <c r="N7" s="209"/>
      <c r="O7" s="209"/>
      <c r="P7" s="208"/>
      <c r="Q7" s="207" t="s">
        <v>9</v>
      </c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8"/>
      <c r="AF7" s="207" t="s">
        <v>10</v>
      </c>
      <c r="AG7" s="209"/>
      <c r="AH7" s="209"/>
      <c r="AI7" s="208"/>
    </row>
    <row r="8" spans="1:40" s="39" customFormat="1" ht="15" customHeight="1" thickTop="1" x14ac:dyDescent="0.15">
      <c r="A8" s="40">
        <v>1</v>
      </c>
      <c r="B8" s="210" t="s">
        <v>145</v>
      </c>
      <c r="C8" s="211"/>
      <c r="D8" s="212">
        <v>43895</v>
      </c>
      <c r="E8" s="213"/>
      <c r="F8" s="214"/>
      <c r="G8" s="210" t="s">
        <v>146</v>
      </c>
      <c r="H8" s="215"/>
      <c r="I8" s="211"/>
      <c r="J8" s="231" t="s">
        <v>147</v>
      </c>
      <c r="K8" s="232"/>
      <c r="L8" s="232"/>
      <c r="M8" s="232"/>
      <c r="N8" s="232"/>
      <c r="O8" s="232"/>
      <c r="P8" s="233"/>
      <c r="Q8" s="219" t="s">
        <v>148</v>
      </c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1"/>
      <c r="AF8" s="231" t="s">
        <v>149</v>
      </c>
      <c r="AG8" s="232"/>
      <c r="AH8" s="232"/>
      <c r="AI8" s="233"/>
    </row>
    <row r="9" spans="1:40" s="39" customFormat="1" ht="15" customHeight="1" x14ac:dyDescent="0.15">
      <c r="A9" s="41">
        <v>2</v>
      </c>
      <c r="B9" s="201" t="s">
        <v>376</v>
      </c>
      <c r="C9" s="202"/>
      <c r="D9" s="203">
        <v>44704</v>
      </c>
      <c r="E9" s="204"/>
      <c r="F9" s="205"/>
      <c r="G9" s="201" t="s">
        <v>377</v>
      </c>
      <c r="H9" s="206"/>
      <c r="I9" s="202"/>
      <c r="J9" s="198" t="s">
        <v>378</v>
      </c>
      <c r="K9" s="199"/>
      <c r="L9" s="199"/>
      <c r="M9" s="199"/>
      <c r="N9" s="199"/>
      <c r="O9" s="199"/>
      <c r="P9" s="200"/>
      <c r="Q9" s="195" t="s">
        <v>386</v>
      </c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7"/>
      <c r="AF9" s="198" t="s">
        <v>379</v>
      </c>
      <c r="AG9" s="199"/>
      <c r="AH9" s="199"/>
      <c r="AI9" s="200"/>
    </row>
    <row r="10" spans="1:40" s="39" customFormat="1" ht="15" customHeight="1" x14ac:dyDescent="0.15">
      <c r="A10" s="41"/>
      <c r="B10" s="201"/>
      <c r="C10" s="202"/>
      <c r="D10" s="203"/>
      <c r="E10" s="204"/>
      <c r="F10" s="205"/>
      <c r="G10" s="201"/>
      <c r="H10" s="206"/>
      <c r="I10" s="202"/>
      <c r="J10" s="198" t="s">
        <v>388</v>
      </c>
      <c r="K10" s="199"/>
      <c r="L10" s="199"/>
      <c r="M10" s="199"/>
      <c r="N10" s="199"/>
      <c r="O10" s="199"/>
      <c r="P10" s="200"/>
      <c r="Q10" s="195" t="s">
        <v>387</v>
      </c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7"/>
      <c r="AF10" s="198" t="s">
        <v>379</v>
      </c>
      <c r="AG10" s="199"/>
      <c r="AH10" s="199"/>
      <c r="AI10" s="200"/>
    </row>
    <row r="11" spans="1:40" s="39" customFormat="1" ht="15" customHeight="1" x14ac:dyDescent="0.15">
      <c r="A11" s="41">
        <v>3</v>
      </c>
      <c r="B11" s="201" t="s">
        <v>390</v>
      </c>
      <c r="C11" s="202"/>
      <c r="D11" s="203">
        <v>44907</v>
      </c>
      <c r="E11" s="204"/>
      <c r="F11" s="205"/>
      <c r="G11" s="201" t="s">
        <v>377</v>
      </c>
      <c r="H11" s="206"/>
      <c r="I11" s="202"/>
      <c r="J11" s="198" t="s">
        <v>393</v>
      </c>
      <c r="K11" s="199"/>
      <c r="L11" s="199"/>
      <c r="M11" s="199"/>
      <c r="N11" s="199"/>
      <c r="O11" s="199"/>
      <c r="P11" s="200"/>
      <c r="Q11" s="195" t="s">
        <v>391</v>
      </c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7"/>
      <c r="AF11" s="198" t="s">
        <v>379</v>
      </c>
      <c r="AG11" s="199"/>
      <c r="AH11" s="199"/>
      <c r="AI11" s="200"/>
    </row>
    <row r="12" spans="1:40" s="39" customFormat="1" ht="15" customHeight="1" x14ac:dyDescent="0.15">
      <c r="A12" s="41">
        <v>4</v>
      </c>
      <c r="B12" s="201">
        <v>1.2</v>
      </c>
      <c r="C12" s="202"/>
      <c r="D12" s="203">
        <v>44908</v>
      </c>
      <c r="E12" s="204"/>
      <c r="F12" s="205"/>
      <c r="G12" s="201" t="s">
        <v>377</v>
      </c>
      <c r="H12" s="206"/>
      <c r="I12" s="202"/>
      <c r="J12" s="198" t="s">
        <v>395</v>
      </c>
      <c r="K12" s="199"/>
      <c r="L12" s="199"/>
      <c r="M12" s="199"/>
      <c r="N12" s="199"/>
      <c r="O12" s="199"/>
      <c r="P12" s="200"/>
      <c r="Q12" s="195" t="s">
        <v>396</v>
      </c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7"/>
      <c r="AF12" s="198" t="s">
        <v>379</v>
      </c>
      <c r="AG12" s="199"/>
      <c r="AH12" s="199"/>
      <c r="AI12" s="200"/>
    </row>
    <row r="13" spans="1:40" s="39" customFormat="1" ht="15" customHeight="1" x14ac:dyDescent="0.15">
      <c r="A13" s="41"/>
      <c r="B13" s="201"/>
      <c r="C13" s="202"/>
      <c r="D13" s="203"/>
      <c r="E13" s="204"/>
      <c r="F13" s="205"/>
      <c r="G13" s="201"/>
      <c r="H13" s="206"/>
      <c r="I13" s="202"/>
      <c r="J13" s="198"/>
      <c r="K13" s="199"/>
      <c r="L13" s="199"/>
      <c r="M13" s="199"/>
      <c r="N13" s="199"/>
      <c r="O13" s="199"/>
      <c r="P13" s="200"/>
      <c r="Q13" s="195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7"/>
      <c r="AF13" s="198"/>
      <c r="AG13" s="199"/>
      <c r="AH13" s="199"/>
      <c r="AI13" s="200"/>
    </row>
    <row r="14" spans="1:40" s="39" customFormat="1" ht="15" customHeight="1" x14ac:dyDescent="0.15">
      <c r="A14" s="41"/>
      <c r="B14" s="201"/>
      <c r="C14" s="202"/>
      <c r="D14" s="203"/>
      <c r="E14" s="204"/>
      <c r="F14" s="205"/>
      <c r="G14" s="201"/>
      <c r="H14" s="206"/>
      <c r="I14" s="202"/>
      <c r="J14" s="198"/>
      <c r="K14" s="199"/>
      <c r="L14" s="199"/>
      <c r="M14" s="199"/>
      <c r="N14" s="199"/>
      <c r="O14" s="199"/>
      <c r="P14" s="200"/>
      <c r="Q14" s="195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7"/>
      <c r="AF14" s="198"/>
      <c r="AG14" s="199"/>
      <c r="AH14" s="199"/>
      <c r="AI14" s="200"/>
    </row>
    <row r="15" spans="1:40" s="39" customFormat="1" ht="15" customHeight="1" x14ac:dyDescent="0.15">
      <c r="A15" s="41"/>
      <c r="B15" s="201"/>
      <c r="C15" s="202"/>
      <c r="D15" s="203"/>
      <c r="E15" s="204"/>
      <c r="F15" s="205"/>
      <c r="G15" s="201"/>
      <c r="H15" s="206"/>
      <c r="I15" s="202"/>
      <c r="J15" s="198"/>
      <c r="K15" s="199"/>
      <c r="L15" s="199"/>
      <c r="M15" s="199"/>
      <c r="N15" s="199"/>
      <c r="O15" s="199"/>
      <c r="P15" s="200"/>
      <c r="Q15" s="195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7"/>
      <c r="AF15" s="198"/>
      <c r="AG15" s="199"/>
      <c r="AH15" s="199"/>
      <c r="AI15" s="200"/>
    </row>
    <row r="16" spans="1:40" s="39" customFormat="1" ht="15" customHeight="1" x14ac:dyDescent="0.15">
      <c r="A16" s="41"/>
      <c r="B16" s="201"/>
      <c r="C16" s="202"/>
      <c r="D16" s="203"/>
      <c r="E16" s="204"/>
      <c r="F16" s="205"/>
      <c r="G16" s="201"/>
      <c r="H16" s="206"/>
      <c r="I16" s="202"/>
      <c r="J16" s="198"/>
      <c r="K16" s="199"/>
      <c r="L16" s="199"/>
      <c r="M16" s="199"/>
      <c r="N16" s="199"/>
      <c r="O16" s="199"/>
      <c r="P16" s="200"/>
      <c r="Q16" s="195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7"/>
      <c r="AF16" s="198"/>
      <c r="AG16" s="199"/>
      <c r="AH16" s="199"/>
      <c r="AI16" s="200"/>
    </row>
    <row r="17" spans="1:35" s="39" customFormat="1" ht="15" customHeight="1" x14ac:dyDescent="0.15">
      <c r="A17" s="41"/>
      <c r="B17" s="201"/>
      <c r="C17" s="202"/>
      <c r="D17" s="203"/>
      <c r="E17" s="204"/>
      <c r="F17" s="205"/>
      <c r="G17" s="201"/>
      <c r="H17" s="206"/>
      <c r="I17" s="202"/>
      <c r="J17" s="198"/>
      <c r="K17" s="199"/>
      <c r="L17" s="199"/>
      <c r="M17" s="199"/>
      <c r="N17" s="199"/>
      <c r="O17" s="199"/>
      <c r="P17" s="200"/>
      <c r="Q17" s="195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7"/>
      <c r="AF17" s="198"/>
      <c r="AG17" s="199"/>
      <c r="AH17" s="199"/>
      <c r="AI17" s="200"/>
    </row>
    <row r="18" spans="1:35" s="39" customFormat="1" ht="15" customHeight="1" x14ac:dyDescent="0.15">
      <c r="A18" s="41"/>
      <c r="B18" s="201"/>
      <c r="C18" s="202"/>
      <c r="D18" s="203"/>
      <c r="E18" s="204"/>
      <c r="F18" s="205"/>
      <c r="G18" s="201"/>
      <c r="H18" s="206"/>
      <c r="I18" s="202"/>
      <c r="J18" s="198"/>
      <c r="K18" s="199"/>
      <c r="L18" s="199"/>
      <c r="M18" s="199"/>
      <c r="N18" s="199"/>
      <c r="O18" s="199"/>
      <c r="P18" s="200"/>
      <c r="Q18" s="195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7"/>
      <c r="AF18" s="198"/>
      <c r="AG18" s="199"/>
      <c r="AH18" s="199"/>
      <c r="AI18" s="200"/>
    </row>
    <row r="19" spans="1:35" s="39" customFormat="1" ht="15" customHeight="1" x14ac:dyDescent="0.15">
      <c r="A19" s="41"/>
      <c r="B19" s="201"/>
      <c r="C19" s="202"/>
      <c r="D19" s="203"/>
      <c r="E19" s="204"/>
      <c r="F19" s="205"/>
      <c r="G19" s="201"/>
      <c r="H19" s="206"/>
      <c r="I19" s="202"/>
      <c r="J19" s="198"/>
      <c r="K19" s="199"/>
      <c r="L19" s="199"/>
      <c r="M19" s="199"/>
      <c r="N19" s="199"/>
      <c r="O19" s="199"/>
      <c r="P19" s="200"/>
      <c r="Q19" s="195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7"/>
      <c r="AF19" s="198"/>
      <c r="AG19" s="199"/>
      <c r="AH19" s="199"/>
      <c r="AI19" s="200"/>
    </row>
    <row r="20" spans="1:35" s="39" customFormat="1" ht="15" customHeight="1" x14ac:dyDescent="0.15">
      <c r="A20" s="41"/>
      <c r="B20" s="201"/>
      <c r="C20" s="202"/>
      <c r="D20" s="203"/>
      <c r="E20" s="204"/>
      <c r="F20" s="205"/>
      <c r="G20" s="201"/>
      <c r="H20" s="206"/>
      <c r="I20" s="202"/>
      <c r="J20" s="198"/>
      <c r="K20" s="199"/>
      <c r="L20" s="199"/>
      <c r="M20" s="199"/>
      <c r="N20" s="199"/>
      <c r="O20" s="199"/>
      <c r="P20" s="200"/>
      <c r="Q20" s="195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7"/>
      <c r="AF20" s="198"/>
      <c r="AG20" s="199"/>
      <c r="AH20" s="199"/>
      <c r="AI20" s="200"/>
    </row>
    <row r="21" spans="1:35" s="39" customFormat="1" ht="15" customHeight="1" x14ac:dyDescent="0.15">
      <c r="A21" s="41"/>
      <c r="B21" s="201"/>
      <c r="C21" s="202"/>
      <c r="D21" s="203"/>
      <c r="E21" s="204"/>
      <c r="F21" s="205"/>
      <c r="G21" s="201"/>
      <c r="H21" s="206"/>
      <c r="I21" s="202"/>
      <c r="J21" s="198"/>
      <c r="K21" s="199"/>
      <c r="L21" s="199"/>
      <c r="M21" s="199"/>
      <c r="N21" s="199"/>
      <c r="O21" s="199"/>
      <c r="P21" s="200"/>
      <c r="Q21" s="195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7"/>
      <c r="AF21" s="198"/>
      <c r="AG21" s="199"/>
      <c r="AH21" s="199"/>
      <c r="AI21" s="200"/>
    </row>
    <row r="22" spans="1:35" s="39" customFormat="1" ht="15" customHeight="1" x14ac:dyDescent="0.15">
      <c r="A22" s="41"/>
      <c r="B22" s="201"/>
      <c r="C22" s="202"/>
      <c r="D22" s="203"/>
      <c r="E22" s="204"/>
      <c r="F22" s="205"/>
      <c r="G22" s="201"/>
      <c r="H22" s="206"/>
      <c r="I22" s="202"/>
      <c r="J22" s="198"/>
      <c r="K22" s="199"/>
      <c r="L22" s="199"/>
      <c r="M22" s="199"/>
      <c r="N22" s="199"/>
      <c r="O22" s="199"/>
      <c r="P22" s="200"/>
      <c r="Q22" s="195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7"/>
      <c r="AF22" s="198"/>
      <c r="AG22" s="199"/>
      <c r="AH22" s="199"/>
      <c r="AI22" s="200"/>
    </row>
    <row r="23" spans="1:35" s="39" customFormat="1" ht="15" customHeight="1" x14ac:dyDescent="0.15">
      <c r="A23" s="41"/>
      <c r="B23" s="201"/>
      <c r="C23" s="202"/>
      <c r="D23" s="203"/>
      <c r="E23" s="204"/>
      <c r="F23" s="205"/>
      <c r="G23" s="201"/>
      <c r="H23" s="206"/>
      <c r="I23" s="202"/>
      <c r="J23" s="198"/>
      <c r="K23" s="199"/>
      <c r="L23" s="199"/>
      <c r="M23" s="199"/>
      <c r="N23" s="199"/>
      <c r="O23" s="199"/>
      <c r="P23" s="200"/>
      <c r="Q23" s="195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7"/>
      <c r="AF23" s="198"/>
      <c r="AG23" s="199"/>
      <c r="AH23" s="199"/>
      <c r="AI23" s="200"/>
    </row>
    <row r="24" spans="1:35" s="39" customFormat="1" ht="15" customHeight="1" x14ac:dyDescent="0.15">
      <c r="A24" s="41"/>
      <c r="B24" s="201"/>
      <c r="C24" s="202"/>
      <c r="D24" s="203"/>
      <c r="E24" s="204"/>
      <c r="F24" s="205"/>
      <c r="G24" s="201"/>
      <c r="H24" s="206"/>
      <c r="I24" s="202"/>
      <c r="J24" s="198"/>
      <c r="K24" s="199"/>
      <c r="L24" s="199"/>
      <c r="M24" s="199"/>
      <c r="N24" s="199"/>
      <c r="O24" s="199"/>
      <c r="P24" s="200"/>
      <c r="Q24" s="195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7"/>
      <c r="AF24" s="198"/>
      <c r="AG24" s="199"/>
      <c r="AH24" s="199"/>
      <c r="AI24" s="200"/>
    </row>
    <row r="25" spans="1:35" s="39" customFormat="1" ht="15" customHeight="1" x14ac:dyDescent="0.15">
      <c r="A25" s="41"/>
      <c r="B25" s="201"/>
      <c r="C25" s="202"/>
      <c r="D25" s="203"/>
      <c r="E25" s="204"/>
      <c r="F25" s="205"/>
      <c r="G25" s="201"/>
      <c r="H25" s="206"/>
      <c r="I25" s="202"/>
      <c r="J25" s="198"/>
      <c r="K25" s="199"/>
      <c r="L25" s="199"/>
      <c r="M25" s="199"/>
      <c r="N25" s="199"/>
      <c r="O25" s="199"/>
      <c r="P25" s="200"/>
      <c r="Q25" s="195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7"/>
      <c r="AF25" s="198"/>
      <c r="AG25" s="199"/>
      <c r="AH25" s="199"/>
      <c r="AI25" s="200"/>
    </row>
    <row r="26" spans="1:35" s="39" customFormat="1" ht="15" customHeight="1" x14ac:dyDescent="0.15">
      <c r="A26" s="41"/>
      <c r="B26" s="201"/>
      <c r="C26" s="202"/>
      <c r="D26" s="203"/>
      <c r="E26" s="204"/>
      <c r="F26" s="205"/>
      <c r="G26" s="201"/>
      <c r="H26" s="206"/>
      <c r="I26" s="202"/>
      <c r="J26" s="198"/>
      <c r="K26" s="199"/>
      <c r="L26" s="199"/>
      <c r="M26" s="199"/>
      <c r="N26" s="199"/>
      <c r="O26" s="199"/>
      <c r="P26" s="200"/>
      <c r="Q26" s="195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7"/>
      <c r="AF26" s="198"/>
      <c r="AG26" s="199"/>
      <c r="AH26" s="199"/>
      <c r="AI26" s="200"/>
    </row>
    <row r="27" spans="1:35" s="39" customFormat="1" ht="15" customHeight="1" x14ac:dyDescent="0.15">
      <c r="A27" s="41"/>
      <c r="B27" s="201"/>
      <c r="C27" s="202"/>
      <c r="D27" s="203"/>
      <c r="E27" s="204"/>
      <c r="F27" s="205"/>
      <c r="G27" s="201"/>
      <c r="H27" s="206"/>
      <c r="I27" s="202"/>
      <c r="J27" s="198"/>
      <c r="K27" s="199"/>
      <c r="L27" s="199"/>
      <c r="M27" s="199"/>
      <c r="N27" s="199"/>
      <c r="O27" s="199"/>
      <c r="P27" s="200"/>
      <c r="Q27" s="195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7"/>
      <c r="AF27" s="198"/>
      <c r="AG27" s="199"/>
      <c r="AH27" s="199"/>
      <c r="AI27" s="200"/>
    </row>
    <row r="28" spans="1:35" s="39" customFormat="1" ht="15" customHeight="1" x14ac:dyDescent="0.15">
      <c r="A28" s="41"/>
      <c r="B28" s="201"/>
      <c r="C28" s="202"/>
      <c r="D28" s="203"/>
      <c r="E28" s="204"/>
      <c r="F28" s="205"/>
      <c r="G28" s="201"/>
      <c r="H28" s="206"/>
      <c r="I28" s="202"/>
      <c r="J28" s="198"/>
      <c r="K28" s="199"/>
      <c r="L28" s="199"/>
      <c r="M28" s="199"/>
      <c r="N28" s="199"/>
      <c r="O28" s="199"/>
      <c r="P28" s="200"/>
      <c r="Q28" s="195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7"/>
      <c r="AF28" s="198"/>
      <c r="AG28" s="199"/>
      <c r="AH28" s="199"/>
      <c r="AI28" s="200"/>
    </row>
    <row r="29" spans="1:35" s="39" customFormat="1" ht="15" customHeight="1" x14ac:dyDescent="0.15">
      <c r="A29" s="41"/>
      <c r="B29" s="201"/>
      <c r="C29" s="202"/>
      <c r="D29" s="203"/>
      <c r="E29" s="204"/>
      <c r="F29" s="205"/>
      <c r="G29" s="201"/>
      <c r="H29" s="206"/>
      <c r="I29" s="202"/>
      <c r="J29" s="198"/>
      <c r="K29" s="199"/>
      <c r="L29" s="199"/>
      <c r="M29" s="199"/>
      <c r="N29" s="199"/>
      <c r="O29" s="199"/>
      <c r="P29" s="200"/>
      <c r="Q29" s="195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7"/>
      <c r="AF29" s="198"/>
      <c r="AG29" s="199"/>
      <c r="AH29" s="199"/>
      <c r="AI29" s="200"/>
    </row>
    <row r="30" spans="1:35" s="39" customFormat="1" ht="15" customHeight="1" x14ac:dyDescent="0.15">
      <c r="A30" s="41"/>
      <c r="B30" s="201"/>
      <c r="C30" s="202"/>
      <c r="D30" s="203"/>
      <c r="E30" s="204"/>
      <c r="F30" s="205"/>
      <c r="G30" s="201"/>
      <c r="H30" s="206"/>
      <c r="I30" s="202"/>
      <c r="J30" s="198"/>
      <c r="K30" s="199"/>
      <c r="L30" s="199"/>
      <c r="M30" s="199"/>
      <c r="N30" s="199"/>
      <c r="O30" s="199"/>
      <c r="P30" s="200"/>
      <c r="Q30" s="195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7"/>
      <c r="AF30" s="198"/>
      <c r="AG30" s="199"/>
      <c r="AH30" s="199"/>
      <c r="AI30" s="200"/>
    </row>
    <row r="31" spans="1:35" s="39" customFormat="1" ht="15" customHeight="1" x14ac:dyDescent="0.15">
      <c r="A31" s="41"/>
      <c r="B31" s="201"/>
      <c r="C31" s="202"/>
      <c r="D31" s="203"/>
      <c r="E31" s="204"/>
      <c r="F31" s="205"/>
      <c r="G31" s="201"/>
      <c r="H31" s="206"/>
      <c r="I31" s="202"/>
      <c r="J31" s="198"/>
      <c r="K31" s="199"/>
      <c r="L31" s="199"/>
      <c r="M31" s="199"/>
      <c r="N31" s="199"/>
      <c r="O31" s="199"/>
      <c r="P31" s="200"/>
      <c r="Q31" s="195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7"/>
      <c r="AF31" s="198"/>
      <c r="AG31" s="199"/>
      <c r="AH31" s="199"/>
      <c r="AI31" s="200"/>
    </row>
    <row r="32" spans="1:35" s="39" customFormat="1" ht="15" customHeight="1" x14ac:dyDescent="0.15">
      <c r="A32" s="41"/>
      <c r="B32" s="201"/>
      <c r="C32" s="202"/>
      <c r="D32" s="203"/>
      <c r="E32" s="204"/>
      <c r="F32" s="205"/>
      <c r="G32" s="201"/>
      <c r="H32" s="206"/>
      <c r="I32" s="202"/>
      <c r="J32" s="198"/>
      <c r="K32" s="199"/>
      <c r="L32" s="199"/>
      <c r="M32" s="199"/>
      <c r="N32" s="199"/>
      <c r="O32" s="199"/>
      <c r="P32" s="200"/>
      <c r="Q32" s="195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7"/>
      <c r="AF32" s="198"/>
      <c r="AG32" s="199"/>
      <c r="AH32" s="199"/>
      <c r="AI32" s="200"/>
    </row>
    <row r="33" spans="1:35" s="39" customFormat="1" ht="15" customHeight="1" x14ac:dyDescent="0.15">
      <c r="A33" s="41"/>
      <c r="B33" s="201"/>
      <c r="C33" s="202"/>
      <c r="D33" s="203"/>
      <c r="E33" s="204"/>
      <c r="F33" s="205"/>
      <c r="G33" s="201"/>
      <c r="H33" s="206"/>
      <c r="I33" s="202"/>
      <c r="J33" s="198"/>
      <c r="K33" s="199"/>
      <c r="L33" s="199"/>
      <c r="M33" s="199"/>
      <c r="N33" s="199"/>
      <c r="O33" s="199"/>
      <c r="P33" s="200"/>
      <c r="Q33" s="195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7"/>
      <c r="AF33" s="198"/>
      <c r="AG33" s="199"/>
      <c r="AH33" s="199"/>
      <c r="AI33" s="200"/>
    </row>
    <row r="34" spans="1:35" s="39" customFormat="1" ht="15" customHeigh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37" customWidth="1"/>
    <col min="18" max="33" width="4.83203125" style="44" customWidth="1"/>
    <col min="34" max="34" width="4.83203125" style="37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5" s="11" customFormat="1" ht="11.25" x14ac:dyDescent="0.15">
      <c r="A1" s="181" t="s">
        <v>0</v>
      </c>
      <c r="B1" s="182"/>
      <c r="C1" s="182"/>
      <c r="D1" s="183"/>
      <c r="E1" s="252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184" t="s">
        <v>60</v>
      </c>
      <c r="P1" s="185"/>
      <c r="Q1" s="185"/>
      <c r="R1" s="186"/>
      <c r="S1" s="243" t="str">
        <f ca="1">IF(INDIRECT("変更履歴!S1")&lt;&gt;"",INDIRECT("変更履歴!S1"),"")</f>
        <v>システム機能設計書（画面）
WA10203/プロジェクト更新</v>
      </c>
      <c r="T1" s="244"/>
      <c r="U1" s="244"/>
      <c r="V1" s="244"/>
      <c r="W1" s="244"/>
      <c r="X1" s="244"/>
      <c r="Y1" s="244"/>
      <c r="Z1" s="245"/>
      <c r="AA1" s="181" t="s">
        <v>3</v>
      </c>
      <c r="AB1" s="183"/>
      <c r="AC1" s="216" t="str">
        <f ca="1">IF(INDIRECT("変更履歴!AC1")&lt;&gt;"",INDIRECT("変更履歴!AC1"),"")</f>
        <v>TIS</v>
      </c>
      <c r="AD1" s="217"/>
      <c r="AE1" s="217"/>
      <c r="AF1" s="218"/>
      <c r="AG1" s="253">
        <f ca="1">IF(INDIRECT("変更履歴!AG1")&lt;&gt;"",INDIRECT("変更履歴!AG1"),"")</f>
        <v>43895</v>
      </c>
      <c r="AH1" s="254"/>
      <c r="AI1" s="255"/>
    </row>
    <row r="2" spans="1:35" s="11" customFormat="1" ht="11.25" x14ac:dyDescent="0.15">
      <c r="A2" s="181" t="s">
        <v>1</v>
      </c>
      <c r="B2" s="182"/>
      <c r="C2" s="182"/>
      <c r="D2" s="183"/>
      <c r="E2" s="252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187"/>
      <c r="P2" s="188"/>
      <c r="Q2" s="188"/>
      <c r="R2" s="189"/>
      <c r="S2" s="246"/>
      <c r="T2" s="247"/>
      <c r="U2" s="247"/>
      <c r="V2" s="247"/>
      <c r="W2" s="247"/>
      <c r="X2" s="247"/>
      <c r="Y2" s="247"/>
      <c r="Z2" s="248"/>
      <c r="AA2" s="181" t="s">
        <v>4</v>
      </c>
      <c r="AB2" s="183"/>
      <c r="AC2" s="216" t="str">
        <f ca="1">IF(INDIRECT("変更履歴!AC2")&lt;&gt;"",INDIRECT("変更履歴!AC2"),"")</f>
        <v>TIS</v>
      </c>
      <c r="AD2" s="217"/>
      <c r="AE2" s="217"/>
      <c r="AF2" s="218"/>
      <c r="AG2" s="253">
        <f ca="1">IF(INDIRECT("変更履歴!AG2")&lt;&gt;"",INDIRECT("変更履歴!AG2"),"")</f>
        <v>44908</v>
      </c>
      <c r="AH2" s="254"/>
      <c r="AI2" s="255"/>
    </row>
    <row r="3" spans="1:35" s="11" customFormat="1" ht="11.25" x14ac:dyDescent="0.15">
      <c r="A3" s="181" t="s">
        <v>2</v>
      </c>
      <c r="B3" s="182"/>
      <c r="C3" s="182"/>
      <c r="D3" s="183"/>
      <c r="E3" s="252" t="str">
        <f ca="1">IF(INDIRECT("変更履歴!E3")&lt;&gt;"",INDIRECT("変更履歴!E3"),"")</f>
        <v>プロジェクト管理システム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190"/>
      <c r="P3" s="191"/>
      <c r="Q3" s="191"/>
      <c r="R3" s="192"/>
      <c r="S3" s="249"/>
      <c r="T3" s="250"/>
      <c r="U3" s="250"/>
      <c r="V3" s="250"/>
      <c r="W3" s="250"/>
      <c r="X3" s="250"/>
      <c r="Y3" s="250"/>
      <c r="Z3" s="251"/>
      <c r="AA3" s="181"/>
      <c r="AB3" s="183"/>
      <c r="AC3" s="216" t="str">
        <f ca="1">IF(INDIRECT("変更履歴!AC3")&lt;&gt;"",INDIRECT("変更履歴!AC3"),"")</f>
        <v/>
      </c>
      <c r="AD3" s="217"/>
      <c r="AE3" s="217"/>
      <c r="AF3" s="218"/>
      <c r="AG3" s="253" t="str">
        <f ca="1">IF(INDIRECT("変更履歴!AG3")&lt;&gt;"",INDIRECT("変更履歴!AG3"),"")</f>
        <v/>
      </c>
      <c r="AH3" s="254"/>
      <c r="AI3" s="255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2"/>
      <c r="AD6"/>
      <c r="AE6"/>
      <c r="AF6"/>
      <c r="AG6"/>
      <c r="AH6"/>
      <c r="AI6"/>
    </row>
    <row r="7" spans="1:35" ht="15" customHeight="1" x14ac:dyDescent="0.15">
      <c r="A7"/>
      <c r="B7" s="30" t="s">
        <v>42</v>
      </c>
      <c r="C7" s="30"/>
      <c r="D7"/>
      <c r="E7"/>
      <c r="F7"/>
      <c r="G7"/>
      <c r="H7"/>
      <c r="I7"/>
      <c r="J7"/>
      <c r="K7"/>
      <c r="L7"/>
      <c r="M7"/>
      <c r="N7" s="43"/>
      <c r="O7"/>
      <c r="P7" s="42"/>
      <c r="Q7"/>
      <c r="R7" s="42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2"/>
      <c r="AH7" s="31"/>
      <c r="AI7"/>
    </row>
    <row r="8" spans="1:35" ht="15" customHeight="1" x14ac:dyDescent="0.15">
      <c r="A8"/>
      <c r="B8" s="30"/>
      <c r="C8" s="30" t="s">
        <v>62</v>
      </c>
      <c r="D8"/>
      <c r="E8"/>
      <c r="F8"/>
      <c r="G8"/>
      <c r="H8"/>
      <c r="I8"/>
      <c r="J8"/>
      <c r="K8"/>
      <c r="L8"/>
      <c r="M8"/>
      <c r="N8" s="43"/>
      <c r="O8"/>
      <c r="P8" s="42"/>
      <c r="Q8"/>
      <c r="R8" s="42"/>
      <c r="S8"/>
      <c r="T8"/>
      <c r="U8"/>
      <c r="V8"/>
      <c r="W8"/>
      <c r="X8"/>
      <c r="Y8"/>
      <c r="Z8"/>
      <c r="AA8"/>
      <c r="AB8"/>
      <c r="AC8"/>
      <c r="AD8"/>
      <c r="AE8"/>
      <c r="AF8" s="42"/>
      <c r="AG8" s="42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3"/>
      <c r="O9"/>
      <c r="P9" s="42"/>
      <c r="Q9"/>
      <c r="R9" s="4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30" t="s">
        <v>270</v>
      </c>
      <c r="C10"/>
      <c r="D10"/>
      <c r="E10"/>
      <c r="F10"/>
      <c r="G10"/>
      <c r="H10"/>
      <c r="I10"/>
      <c r="J10"/>
      <c r="K10"/>
      <c r="L10"/>
      <c r="M10"/>
      <c r="N10" s="43"/>
      <c r="O10"/>
      <c r="P10" s="42"/>
      <c r="Q10"/>
      <c r="R10" s="4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2"/>
      <c r="AH10" s="31"/>
      <c r="AI10"/>
    </row>
    <row r="11" spans="1:35" ht="15" customHeight="1" x14ac:dyDescent="0.15">
      <c r="A11"/>
      <c r="B11"/>
      <c r="C11" s="30" t="s">
        <v>63</v>
      </c>
      <c r="D11"/>
      <c r="E11"/>
      <c r="F11"/>
      <c r="G11"/>
      <c r="H11"/>
      <c r="I11"/>
      <c r="J11"/>
      <c r="K11"/>
      <c r="L11"/>
      <c r="M11"/>
      <c r="N11" s="43"/>
      <c r="O11"/>
      <c r="P11" s="42"/>
      <c r="Q11"/>
      <c r="R11" s="4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2"/>
      <c r="AH11" s="31"/>
      <c r="AI11"/>
    </row>
    <row r="12" spans="1:35" ht="15" customHeight="1" x14ac:dyDescent="0.15">
      <c r="A12"/>
      <c r="B12"/>
      <c r="C12" t="s">
        <v>64</v>
      </c>
      <c r="I12"/>
      <c r="J12"/>
      <c r="K12"/>
      <c r="L12"/>
      <c r="M12"/>
      <c r="N12" s="43"/>
      <c r="O12"/>
      <c r="P12" s="42"/>
      <c r="Q12"/>
      <c r="R12" s="4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2"/>
      <c r="AH12" s="31"/>
      <c r="AI12"/>
    </row>
    <row r="13" spans="1:35" ht="15" customHeight="1" x14ac:dyDescent="0.15">
      <c r="A13"/>
      <c r="B13"/>
      <c r="C13" t="s">
        <v>162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5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2"/>
      <c r="AH13" s="31"/>
      <c r="AI13"/>
    </row>
    <row r="14" spans="1:35" ht="15" customHeight="1" x14ac:dyDescent="0.15">
      <c r="A14"/>
      <c r="B14" s="30"/>
      <c r="C14" t="s">
        <v>66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5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2"/>
      <c r="AH14" s="31"/>
      <c r="AI14"/>
    </row>
    <row r="15" spans="1:35" ht="15" customHeight="1" x14ac:dyDescent="0.15">
      <c r="A15"/>
      <c r="B15" s="30"/>
      <c r="C15" t="s">
        <v>67</v>
      </c>
      <c r="H15"/>
      <c r="I15"/>
      <c r="J15"/>
      <c r="K15"/>
      <c r="L15"/>
      <c r="M15"/>
      <c r="N15" s="43"/>
      <c r="O15"/>
      <c r="P15" s="4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2"/>
      <c r="AH15" s="31"/>
      <c r="AI15"/>
    </row>
    <row r="16" spans="1:35" ht="15" customHeight="1" x14ac:dyDescent="0.15">
      <c r="A16"/>
      <c r="B16"/>
      <c r="C16" t="s">
        <v>65</v>
      </c>
      <c r="D16"/>
      <c r="E16"/>
      <c r="F16"/>
      <c r="G16"/>
      <c r="H16"/>
      <c r="I16"/>
      <c r="J16"/>
      <c r="K16"/>
      <c r="L16"/>
      <c r="M16"/>
      <c r="N16"/>
      <c r="O16"/>
      <c r="P16" s="4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2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2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2"/>
      <c r="AH17" s="31"/>
      <c r="AI17"/>
    </row>
    <row r="18" spans="1:35" ht="15" customHeight="1" x14ac:dyDescent="0.15">
      <c r="A18"/>
      <c r="B18" s="30" t="s">
        <v>272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 s="4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2"/>
      <c r="AH18" s="31"/>
      <c r="AI18"/>
    </row>
    <row r="19" spans="1:35" ht="15" customHeight="1" x14ac:dyDescent="0.15">
      <c r="A19"/>
      <c r="B19"/>
      <c r="C19" s="30" t="s">
        <v>110</v>
      </c>
      <c r="D19"/>
      <c r="E19"/>
      <c r="F19"/>
      <c r="G19"/>
      <c r="H19"/>
      <c r="I19"/>
      <c r="J19"/>
      <c r="K19"/>
      <c r="L19"/>
      <c r="M19"/>
      <c r="N19"/>
      <c r="O19"/>
      <c r="P19" s="4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2"/>
      <c r="AH19" s="31"/>
      <c r="AI19"/>
    </row>
    <row r="20" spans="1:35" ht="15" customHeight="1" x14ac:dyDescent="0.15">
      <c r="A20"/>
      <c r="B20"/>
      <c r="C20" t="s">
        <v>111</v>
      </c>
      <c r="D20"/>
      <c r="E20"/>
      <c r="F20"/>
      <c r="G20"/>
      <c r="H20"/>
      <c r="I20"/>
      <c r="J20"/>
      <c r="K20"/>
      <c r="L20"/>
      <c r="M20"/>
      <c r="N20"/>
      <c r="O20"/>
      <c r="P20" s="4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2"/>
      <c r="AH20" s="31"/>
      <c r="AI20"/>
    </row>
    <row r="21" spans="1:35" ht="15" customHeight="1" x14ac:dyDescent="0.15">
      <c r="A21"/>
      <c r="B21"/>
      <c r="C21" t="s">
        <v>163</v>
      </c>
      <c r="D21"/>
      <c r="E21"/>
      <c r="F21"/>
      <c r="G21"/>
      <c r="H21"/>
      <c r="I21"/>
      <c r="J21"/>
      <c r="K21"/>
      <c r="L21"/>
      <c r="M21"/>
      <c r="N21"/>
      <c r="O21"/>
      <c r="P21" s="42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2"/>
      <c r="AH21" s="31"/>
      <c r="AI21"/>
    </row>
    <row r="22" spans="1:35" ht="15" customHeight="1" x14ac:dyDescent="0.15">
      <c r="A22"/>
      <c r="B22" s="30"/>
      <c r="C22" t="s">
        <v>112</v>
      </c>
      <c r="D22"/>
      <c r="E22"/>
      <c r="F22"/>
      <c r="G22"/>
      <c r="H22"/>
      <c r="I22"/>
      <c r="J22"/>
      <c r="K22"/>
      <c r="L22"/>
      <c r="M22"/>
      <c r="N22"/>
      <c r="O22"/>
      <c r="P22" s="4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2"/>
      <c r="AH22" s="31"/>
      <c r="AI22"/>
    </row>
    <row r="23" spans="1:35" ht="15" customHeight="1" x14ac:dyDescent="0.15">
      <c r="A23"/>
      <c r="B23" s="30"/>
      <c r="C23" t="s">
        <v>113</v>
      </c>
      <c r="D23"/>
      <c r="E23"/>
      <c r="F23"/>
      <c r="G23"/>
      <c r="H23"/>
      <c r="I23"/>
      <c r="J23"/>
      <c r="K23"/>
      <c r="L23"/>
      <c r="M23"/>
      <c r="N23" s="43"/>
      <c r="O23"/>
      <c r="P23" s="42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2"/>
      <c r="AH23" s="31"/>
      <c r="AI23"/>
    </row>
    <row r="24" spans="1:35" ht="15" customHeight="1" x14ac:dyDescent="0.15">
      <c r="A24"/>
      <c r="B24"/>
      <c r="C24" t="s">
        <v>114</v>
      </c>
      <c r="D24"/>
      <c r="E24"/>
      <c r="F24"/>
      <c r="G24"/>
      <c r="H24"/>
      <c r="I24"/>
      <c r="J24"/>
      <c r="K24"/>
      <c r="L24"/>
      <c r="M24"/>
      <c r="N24"/>
      <c r="O24"/>
      <c r="P24" s="4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2"/>
      <c r="AH24" s="31"/>
      <c r="AI24"/>
    </row>
    <row r="25" spans="1:35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2"/>
      <c r="AH25" s="31"/>
      <c r="AI25"/>
    </row>
    <row r="26" spans="1:35" ht="15" customHeight="1" x14ac:dyDescent="0.15">
      <c r="A26"/>
      <c r="B26" s="30" t="s">
        <v>271</v>
      </c>
      <c r="C26"/>
      <c r="D26"/>
      <c r="E26"/>
      <c r="F26"/>
      <c r="G26"/>
      <c r="H26"/>
      <c r="I26"/>
      <c r="J26"/>
      <c r="K26"/>
      <c r="L26"/>
      <c r="M26"/>
      <c r="N26"/>
      <c r="O26"/>
      <c r="P26" s="4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2"/>
      <c r="AH26" s="31"/>
      <c r="AI26"/>
    </row>
    <row r="27" spans="1:35" ht="15" customHeight="1" x14ac:dyDescent="0.15">
      <c r="A27" s="25"/>
      <c r="B27"/>
      <c r="C27" s="30" t="s">
        <v>132</v>
      </c>
      <c r="D27"/>
      <c r="E27"/>
      <c r="F27"/>
      <c r="G27"/>
      <c r="H27"/>
      <c r="I27"/>
      <c r="J27"/>
      <c r="K27"/>
      <c r="L27"/>
      <c r="M27"/>
      <c r="N27"/>
      <c r="O27"/>
      <c r="P27" s="42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2"/>
      <c r="AH27" s="31"/>
      <c r="AI27"/>
    </row>
    <row r="28" spans="1:35" ht="15" customHeight="1" x14ac:dyDescent="0.15">
      <c r="A28" s="25"/>
      <c r="B28"/>
      <c r="C28" t="s">
        <v>133</v>
      </c>
      <c r="D28"/>
      <c r="E28"/>
      <c r="F28"/>
      <c r="G28"/>
      <c r="H28"/>
      <c r="I28"/>
      <c r="J28"/>
      <c r="K28"/>
      <c r="L28"/>
      <c r="M28"/>
      <c r="N28" s="43"/>
      <c r="O28"/>
      <c r="P28" s="4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2"/>
      <c r="AH28" s="31"/>
      <c r="AI28"/>
    </row>
    <row r="29" spans="1:35" ht="15" customHeight="1" x14ac:dyDescent="0.15">
      <c r="A29" s="25"/>
      <c r="B29"/>
      <c r="C29" t="s">
        <v>164</v>
      </c>
      <c r="D29" s="25"/>
      <c r="E29" s="25"/>
      <c r="F29" s="25"/>
      <c r="G29" s="25"/>
      <c r="H29" s="25"/>
      <c r="I29" s="25"/>
      <c r="J29"/>
      <c r="K29"/>
      <c r="L29"/>
      <c r="M29"/>
      <c r="N29"/>
      <c r="O29"/>
      <c r="P29" s="4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2"/>
      <c r="AH29" s="31"/>
      <c r="AI29"/>
    </row>
    <row r="30" spans="1:35" ht="15" customHeight="1" x14ac:dyDescent="0.15">
      <c r="A30" s="25"/>
      <c r="B30" s="30"/>
      <c r="C30" t="s">
        <v>134</v>
      </c>
      <c r="D30" s="25"/>
      <c r="E30" s="25"/>
      <c r="F30" s="25"/>
      <c r="G30" s="25"/>
      <c r="H30" s="25"/>
      <c r="I30" s="25"/>
      <c r="J30" s="25"/>
      <c r="K30"/>
      <c r="L30"/>
      <c r="M30"/>
      <c r="N30"/>
      <c r="O30"/>
      <c r="P30" s="42"/>
      <c r="Q30"/>
      <c r="R30"/>
      <c r="S30"/>
      <c r="T3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46"/>
      <c r="AH30" s="32"/>
      <c r="AI30" s="25"/>
    </row>
    <row r="31" spans="1:35" ht="15" customHeight="1" x14ac:dyDescent="0.15">
      <c r="A31" s="25"/>
      <c r="B31" s="30"/>
      <c r="C31" t="s">
        <v>135</v>
      </c>
      <c r="D31" s="25"/>
      <c r="E31" s="25"/>
      <c r="F31" s="25"/>
      <c r="G31" s="25"/>
      <c r="H31" s="25"/>
      <c r="I31" s="25"/>
      <c r="J31" s="25"/>
      <c r="K31"/>
      <c r="L31"/>
      <c r="M31"/>
      <c r="N31"/>
      <c r="O31"/>
      <c r="P31" s="42"/>
      <c r="Q31" s="31"/>
      <c r="R31"/>
      <c r="S31" s="33"/>
      <c r="T31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46"/>
      <c r="AH31" s="32"/>
      <c r="AI31" s="25"/>
    </row>
    <row r="32" spans="1:35" ht="15" customHeight="1" x14ac:dyDescent="0.15">
      <c r="A32" s="25"/>
      <c r="B32"/>
      <c r="C32" t="s">
        <v>136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4"/>
      <c r="Q32" s="31"/>
      <c r="R32" s="25"/>
      <c r="S32" s="3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46"/>
      <c r="AH32" s="32"/>
      <c r="AI32" s="25"/>
    </row>
    <row r="33" spans="1:35" ht="15" customHeight="1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34"/>
      <c r="Q33" s="3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46"/>
      <c r="AH33" s="32"/>
      <c r="AI33" s="25"/>
    </row>
    <row r="34" spans="1:35" ht="15" customHeight="1" x14ac:dyDescent="0.15">
      <c r="J34" s="25"/>
      <c r="K34" s="25"/>
      <c r="L34" s="25"/>
      <c r="M34" s="25"/>
      <c r="N34" s="25"/>
      <c r="O34" s="25"/>
      <c r="P34" s="34"/>
      <c r="Q34" s="31"/>
      <c r="R34" s="25"/>
      <c r="S34" s="3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46"/>
      <c r="AH34" s="32"/>
      <c r="AI34" s="25"/>
    </row>
    <row r="35" spans="1:35" ht="15" customHeight="1" x14ac:dyDescent="0.15">
      <c r="K35" s="25"/>
      <c r="L35" s="25"/>
      <c r="M35" s="25"/>
      <c r="N35" s="25"/>
      <c r="O35" s="25"/>
      <c r="P35" s="34"/>
      <c r="Q35" s="31"/>
      <c r="R35" s="25"/>
      <c r="S35" s="25"/>
      <c r="T35" s="25"/>
      <c r="U35" s="47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46"/>
      <c r="AH35" s="32"/>
      <c r="AI35" s="25"/>
    </row>
    <row r="36" spans="1:35" ht="15" customHeight="1" x14ac:dyDescent="0.15">
      <c r="K36" s="25"/>
      <c r="L36" s="25"/>
      <c r="M36" s="25"/>
      <c r="N36" s="25"/>
      <c r="O36" s="25"/>
      <c r="P36" s="34"/>
      <c r="Q36" s="32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32"/>
      <c r="AI36" s="25"/>
    </row>
    <row r="37" spans="1:35" ht="15" customHeight="1" x14ac:dyDescent="0.15">
      <c r="P37" s="36"/>
      <c r="U37" s="48"/>
      <c r="AG37" s="49"/>
    </row>
    <row r="38" spans="1:35" ht="15" customHeight="1" x14ac:dyDescent="0.15">
      <c r="U38" s="48"/>
      <c r="AF38" s="49"/>
      <c r="AG38" s="36"/>
    </row>
    <row r="39" spans="1:35" ht="15" customHeight="1" x14ac:dyDescent="0.15">
      <c r="T39" s="48"/>
      <c r="AF39" s="49"/>
      <c r="AG39" s="49"/>
    </row>
    <row r="40" spans="1:35" ht="15" customHeight="1" x14ac:dyDescent="0.15">
      <c r="AG40" s="36"/>
    </row>
    <row r="41" spans="1:35" ht="15" customHeight="1" x14ac:dyDescent="0.15">
      <c r="AG41" s="36"/>
    </row>
    <row r="42" spans="1:35" ht="15" customHeight="1" x14ac:dyDescent="0.15">
      <c r="AF42" s="49"/>
      <c r="AG42" s="36"/>
    </row>
    <row r="43" spans="1:35" ht="15" customHeight="1" x14ac:dyDescent="0.15">
      <c r="AF43" s="49"/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9" spans="33:33" ht="15" customHeight="1" x14ac:dyDescent="0.15">
      <c r="AG49" s="49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181" t="s">
        <v>87</v>
      </c>
      <c r="B1" s="182"/>
      <c r="C1" s="182"/>
      <c r="D1" s="183"/>
      <c r="E1" s="252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184" t="s">
        <v>60</v>
      </c>
      <c r="P1" s="185"/>
      <c r="Q1" s="185"/>
      <c r="R1" s="186"/>
      <c r="S1" s="243" t="str">
        <f ca="1">IF(INDIRECT("変更履歴!S1")&lt;&gt;"",INDIRECT("変更履歴!S1"),"")</f>
        <v>システム機能設計書（画面）
WA10203/プロジェクト更新</v>
      </c>
      <c r="T1" s="244"/>
      <c r="U1" s="244"/>
      <c r="V1" s="244"/>
      <c r="W1" s="244"/>
      <c r="X1" s="244"/>
      <c r="Y1" s="244"/>
      <c r="Z1" s="245"/>
      <c r="AA1" s="181" t="s">
        <v>3</v>
      </c>
      <c r="AB1" s="183"/>
      <c r="AC1" s="216" t="str">
        <f ca="1">IF(INDIRECT("変更履歴!AC1")&lt;&gt;"",INDIRECT("変更履歴!AC1"),"")</f>
        <v>TIS</v>
      </c>
      <c r="AD1" s="217"/>
      <c r="AE1" s="217"/>
      <c r="AF1" s="218"/>
      <c r="AG1" s="253">
        <f ca="1">IF(INDIRECT("変更履歴!AG1")&lt;&gt;"",INDIRECT("変更履歴!AG1"),"")</f>
        <v>43895</v>
      </c>
      <c r="AH1" s="254"/>
      <c r="AI1" s="255"/>
    </row>
    <row r="2" spans="1:35" s="11" customFormat="1" x14ac:dyDescent="0.15">
      <c r="A2" s="181" t="s">
        <v>1</v>
      </c>
      <c r="B2" s="182"/>
      <c r="C2" s="182"/>
      <c r="D2" s="183"/>
      <c r="E2" s="252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187"/>
      <c r="P2" s="188"/>
      <c r="Q2" s="188"/>
      <c r="R2" s="189"/>
      <c r="S2" s="246"/>
      <c r="T2" s="247"/>
      <c r="U2" s="247"/>
      <c r="V2" s="247"/>
      <c r="W2" s="247"/>
      <c r="X2" s="247"/>
      <c r="Y2" s="247"/>
      <c r="Z2" s="248"/>
      <c r="AA2" s="181" t="s">
        <v>4</v>
      </c>
      <c r="AB2" s="183"/>
      <c r="AC2" s="216" t="str">
        <f ca="1">IF(INDIRECT("変更履歴!AC2")&lt;&gt;"",INDIRECT("変更履歴!AC2"),"")</f>
        <v>TIS</v>
      </c>
      <c r="AD2" s="217"/>
      <c r="AE2" s="217"/>
      <c r="AF2" s="218"/>
      <c r="AG2" s="253">
        <f ca="1">IF(INDIRECT("変更履歴!AG2")&lt;&gt;"",INDIRECT("変更履歴!AG2"),"")</f>
        <v>44908</v>
      </c>
      <c r="AH2" s="254"/>
      <c r="AI2" s="255"/>
    </row>
    <row r="3" spans="1:35" s="11" customFormat="1" x14ac:dyDescent="0.15">
      <c r="A3" s="181" t="s">
        <v>2</v>
      </c>
      <c r="B3" s="182"/>
      <c r="C3" s="182"/>
      <c r="D3" s="183"/>
      <c r="E3" s="252" t="str">
        <f ca="1">IF(INDIRECT("変更履歴!E3")&lt;&gt;"",INDIRECT("変更履歴!E3"),"")</f>
        <v>プロジェクト管理システム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190"/>
      <c r="P3" s="191"/>
      <c r="Q3" s="191"/>
      <c r="R3" s="192"/>
      <c r="S3" s="249"/>
      <c r="T3" s="250"/>
      <c r="U3" s="250"/>
      <c r="V3" s="250"/>
      <c r="W3" s="250"/>
      <c r="X3" s="250"/>
      <c r="Y3" s="250"/>
      <c r="Z3" s="251"/>
      <c r="AA3" s="181"/>
      <c r="AB3" s="183"/>
      <c r="AC3" s="216" t="str">
        <f ca="1">IF(INDIRECT("変更履歴!AC3")&lt;&gt;"",INDIRECT("変更履歴!AC3"),"")</f>
        <v/>
      </c>
      <c r="AD3" s="217"/>
      <c r="AE3" s="217"/>
      <c r="AF3" s="218"/>
      <c r="AG3" s="253" t="str">
        <f ca="1">IF(INDIRECT("変更履歴!AG3")&lt;&gt;"",INDIRECT("変更履歴!AG3"),"")</f>
        <v/>
      </c>
      <c r="AH3" s="254"/>
      <c r="AI3" s="255"/>
    </row>
    <row r="4" spans="1:35" ht="12" customHeight="1" x14ac:dyDescent="0.15"/>
    <row r="5" spans="1:35" s="63" customFormat="1" ht="12" customHeight="1" x14ac:dyDescent="0.15">
      <c r="B5" s="63" t="s">
        <v>42</v>
      </c>
    </row>
    <row r="6" spans="1:35" s="63" customFormat="1" ht="12" customHeight="1" x14ac:dyDescent="0.15">
      <c r="C6" s="63" t="s">
        <v>48</v>
      </c>
    </row>
    <row r="7" spans="1:35" s="63" customFormat="1" ht="12" customHeight="1" x14ac:dyDescent="0.15"/>
    <row r="8" spans="1:35" s="63" customFormat="1" ht="12" customHeight="1" x14ac:dyDescent="0.15">
      <c r="B8" s="64"/>
      <c r="C8" s="266" t="s">
        <v>45</v>
      </c>
      <c r="D8" s="267"/>
      <c r="E8" s="267"/>
      <c r="F8" s="268"/>
      <c r="G8" s="198" t="s">
        <v>273</v>
      </c>
      <c r="H8" s="269"/>
      <c r="I8" s="269"/>
      <c r="J8" s="269"/>
      <c r="K8" s="269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8"/>
    </row>
    <row r="9" spans="1:35" s="63" customFormat="1" ht="12" customHeight="1" x14ac:dyDescent="0.15">
      <c r="B9" s="64"/>
      <c r="C9" s="270" t="s">
        <v>46</v>
      </c>
      <c r="D9" s="271"/>
      <c r="E9" s="271"/>
      <c r="F9" s="272"/>
      <c r="G9" s="198" t="s">
        <v>274</v>
      </c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8"/>
    </row>
    <row r="10" spans="1:35" s="63" customFormat="1" ht="12" customHeight="1" x14ac:dyDescent="0.15">
      <c r="B10" s="64"/>
      <c r="C10" s="257" t="s">
        <v>47</v>
      </c>
      <c r="D10" s="258"/>
      <c r="E10" s="258"/>
      <c r="F10" s="259"/>
      <c r="G10" s="129" t="s">
        <v>275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6"/>
    </row>
    <row r="11" spans="1:35" s="63" customFormat="1" ht="12" customHeight="1" x14ac:dyDescent="0.15">
      <c r="B11" s="64"/>
      <c r="C11" s="260"/>
      <c r="D11" s="261"/>
      <c r="E11" s="261"/>
      <c r="F11" s="262"/>
      <c r="G11" s="6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8"/>
    </row>
    <row r="12" spans="1:35" s="63" customFormat="1" ht="12" customHeight="1" x14ac:dyDescent="0.15">
      <c r="B12" s="64"/>
      <c r="C12" s="260"/>
      <c r="D12" s="261"/>
      <c r="E12" s="261"/>
      <c r="F12" s="262"/>
      <c r="G12" s="130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8"/>
    </row>
    <row r="13" spans="1:35" s="63" customFormat="1" ht="12" customHeight="1" x14ac:dyDescent="0.15">
      <c r="B13" s="64"/>
      <c r="C13" s="263"/>
      <c r="D13" s="264"/>
      <c r="E13" s="264"/>
      <c r="F13" s="265"/>
      <c r="G13" s="69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1"/>
    </row>
    <row r="14" spans="1:35" s="63" customFormat="1" ht="12" customHeight="1" x14ac:dyDescent="0.15">
      <c r="B14" s="64"/>
      <c r="C14" s="256" t="s">
        <v>56</v>
      </c>
      <c r="D14" s="256"/>
      <c r="E14" s="256"/>
      <c r="F14" s="256"/>
      <c r="G14" s="72" t="s">
        <v>179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4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G1:AI1"/>
    <mergeCell ref="AC2:AF2"/>
    <mergeCell ref="AG2:AI2"/>
    <mergeCell ref="AC3:AF3"/>
    <mergeCell ref="AG3:AI3"/>
    <mergeCell ref="AC1:AF1"/>
    <mergeCell ref="C14:F14"/>
    <mergeCell ref="C10:F13"/>
    <mergeCell ref="C8:F8"/>
    <mergeCell ref="G8:AG8"/>
    <mergeCell ref="G9:AG9"/>
    <mergeCell ref="C9:F9"/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G2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16384" width="4.83203125" style="16"/>
  </cols>
  <sheetData>
    <row r="1" spans="1:38" s="11" customFormat="1" x14ac:dyDescent="0.15">
      <c r="A1" s="310" t="s">
        <v>0</v>
      </c>
      <c r="B1" s="311"/>
      <c r="C1" s="311"/>
      <c r="D1" s="312"/>
      <c r="E1" s="252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184" t="s">
        <v>37</v>
      </c>
      <c r="P1" s="185"/>
      <c r="Q1" s="185"/>
      <c r="R1" s="186"/>
      <c r="S1" s="243" t="str">
        <f ca="1">IF(INDIRECT("変更履歴!S1")&lt;&gt;"",INDIRECT("変更履歴!S1"),"")</f>
        <v>システム機能設計書（画面）
WA10203/プロジェクト更新</v>
      </c>
      <c r="T1" s="244"/>
      <c r="U1" s="244"/>
      <c r="V1" s="244"/>
      <c r="W1" s="244"/>
      <c r="X1" s="244"/>
      <c r="Y1" s="244"/>
      <c r="Z1" s="245"/>
      <c r="AA1" s="181" t="s">
        <v>3</v>
      </c>
      <c r="AB1" s="183"/>
      <c r="AC1" s="216" t="str">
        <f ca="1">IF(INDIRECT("変更履歴!AC1")&lt;&gt;"",INDIRECT("変更履歴!AC1"),"")</f>
        <v>TIS</v>
      </c>
      <c r="AD1" s="217"/>
      <c r="AE1" s="217"/>
      <c r="AF1" s="218"/>
      <c r="AG1" s="307">
        <f ca="1">IF(INDIRECT("変更履歴!AG1")&lt;&gt;"",INDIRECT("変更履歴!AG1"),"")</f>
        <v>43895</v>
      </c>
      <c r="AH1" s="308"/>
      <c r="AI1" s="309"/>
      <c r="AJ1" s="27"/>
    </row>
    <row r="2" spans="1:38" s="11" customFormat="1" x14ac:dyDescent="0.15">
      <c r="A2" s="310" t="s">
        <v>1</v>
      </c>
      <c r="B2" s="311"/>
      <c r="C2" s="311"/>
      <c r="D2" s="312"/>
      <c r="E2" s="252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187"/>
      <c r="P2" s="188"/>
      <c r="Q2" s="188"/>
      <c r="R2" s="189"/>
      <c r="S2" s="246"/>
      <c r="T2" s="247"/>
      <c r="U2" s="247"/>
      <c r="V2" s="247"/>
      <c r="W2" s="247"/>
      <c r="X2" s="247"/>
      <c r="Y2" s="247"/>
      <c r="Z2" s="248"/>
      <c r="AA2" s="181" t="s">
        <v>4</v>
      </c>
      <c r="AB2" s="183"/>
      <c r="AC2" s="216" t="str">
        <f ca="1">IF(INDIRECT("変更履歴!AC2")&lt;&gt;"",INDIRECT("変更履歴!AC2"),"")</f>
        <v>TIS</v>
      </c>
      <c r="AD2" s="217"/>
      <c r="AE2" s="217"/>
      <c r="AF2" s="218"/>
      <c r="AG2" s="307">
        <f ca="1">IF(INDIRECT("変更履歴!AG2")&lt;&gt;"",INDIRECT("変更履歴!AG2"),"")</f>
        <v>44908</v>
      </c>
      <c r="AH2" s="308"/>
      <c r="AI2" s="309"/>
      <c r="AJ2" s="27"/>
    </row>
    <row r="3" spans="1:38" s="11" customFormat="1" x14ac:dyDescent="0.15">
      <c r="A3" s="310" t="s">
        <v>2</v>
      </c>
      <c r="B3" s="311"/>
      <c r="C3" s="311"/>
      <c r="D3" s="312"/>
      <c r="E3" s="252" t="str">
        <f ca="1">IF(INDIRECT("変更履歴!E3")&lt;&gt;"",INDIRECT("変更履歴!E3"),"")</f>
        <v>プロジェクト管理システム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190"/>
      <c r="P3" s="191"/>
      <c r="Q3" s="191"/>
      <c r="R3" s="192"/>
      <c r="S3" s="249"/>
      <c r="T3" s="250"/>
      <c r="U3" s="250"/>
      <c r="V3" s="250"/>
      <c r="W3" s="250"/>
      <c r="X3" s="250"/>
      <c r="Y3" s="250"/>
      <c r="Z3" s="251"/>
      <c r="AA3" s="181"/>
      <c r="AB3" s="183"/>
      <c r="AC3" s="216" t="str">
        <f ca="1">IF(INDIRECT("変更履歴!AC3")&lt;&gt;"",INDIRECT("変更履歴!AC3"),"")</f>
        <v/>
      </c>
      <c r="AD3" s="217"/>
      <c r="AE3" s="217"/>
      <c r="AF3" s="218"/>
      <c r="AG3" s="307" t="str">
        <f ca="1">IF(INDIRECT("変更履歴!AG3")&lt;&gt;"",INDIRECT("変更履歴!AG3"),"")</f>
        <v/>
      </c>
      <c r="AH3" s="308"/>
      <c r="AI3" s="309"/>
      <c r="AJ3" s="27"/>
    </row>
    <row r="4" spans="1:38" ht="12" customHeight="1" x14ac:dyDescent="0.15"/>
    <row r="5" spans="1:38" ht="12" customHeight="1" x14ac:dyDescent="0.15">
      <c r="B5" s="26" t="s">
        <v>269</v>
      </c>
    </row>
    <row r="6" spans="1:38" ht="12" customHeight="1" x14ac:dyDescent="0.15">
      <c r="C6" t="s">
        <v>63</v>
      </c>
    </row>
    <row r="7" spans="1:38" ht="12" customHeight="1" x14ac:dyDescent="0.15"/>
    <row r="8" spans="1:38" ht="12" customHeight="1" x14ac:dyDescent="0.15"/>
    <row r="9" spans="1:38" ht="12" customHeight="1" x14ac:dyDescent="0.15"/>
    <row r="10" spans="1:38" ht="12" customHeight="1" x14ac:dyDescent="0.15">
      <c r="AL10" s="140"/>
    </row>
    <row r="11" spans="1:38" ht="12" customHeight="1" x14ac:dyDescent="0.15"/>
    <row r="12" spans="1:38" ht="12" customHeight="1" x14ac:dyDescent="0.15"/>
    <row r="13" spans="1:38" ht="12" customHeight="1" x14ac:dyDescent="0.15"/>
    <row r="14" spans="1:38" ht="12" customHeight="1" x14ac:dyDescent="0.15"/>
    <row r="15" spans="1:38" ht="12" customHeight="1" x14ac:dyDescent="0.15"/>
    <row r="16" spans="1:38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34" ht="12" customHeight="1" x14ac:dyDescent="0.15"/>
    <row r="34" spans="3:34" ht="12" customHeight="1" x14ac:dyDescent="0.15"/>
    <row r="35" spans="3:34" ht="12" customHeight="1" x14ac:dyDescent="0.15"/>
    <row r="36" spans="3:34" ht="12" customHeight="1" x14ac:dyDescent="0.15"/>
    <row r="37" spans="3:34" ht="12" customHeight="1" x14ac:dyDescent="0.15"/>
    <row r="38" spans="3:34" ht="12" customHeight="1" x14ac:dyDescent="0.15"/>
    <row r="39" spans="3:34" ht="12" customHeight="1" x14ac:dyDescent="0.15"/>
    <row r="40" spans="3:34" ht="12" customHeight="1" x14ac:dyDescent="0.15"/>
    <row r="41" spans="3:34" ht="12" customHeight="1" x14ac:dyDescent="0.15"/>
    <row r="42" spans="3:34" ht="12" customHeight="1" x14ac:dyDescent="0.15"/>
    <row r="43" spans="3:34" ht="12" customHeight="1" x14ac:dyDescent="0.15"/>
    <row r="44" spans="3:34" ht="12" customHeight="1" x14ac:dyDescent="0.15"/>
    <row r="45" spans="3:34" ht="12" customHeight="1" x14ac:dyDescent="0.15"/>
    <row r="46" spans="3:34" ht="12" customHeight="1" x14ac:dyDescent="0.15"/>
    <row r="47" spans="3:34" ht="12" customHeight="1" x14ac:dyDescent="0.15"/>
    <row r="48" spans="3:34" x14ac:dyDescent="0.15">
      <c r="C48" s="26" t="s">
        <v>57</v>
      </c>
      <c r="D48" s="103"/>
      <c r="E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</row>
    <row r="49" spans="3:53" x14ac:dyDescent="0.15">
      <c r="C49" s="29"/>
      <c r="D49" s="103"/>
      <c r="E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</row>
    <row r="50" spans="3:53" x14ac:dyDescent="0.15">
      <c r="D50" s="97" t="s">
        <v>41</v>
      </c>
      <c r="E50" s="345" t="s">
        <v>69</v>
      </c>
      <c r="F50" s="345"/>
      <c r="G50" s="345"/>
      <c r="H50" s="345"/>
      <c r="I50" s="345"/>
      <c r="J50" s="345"/>
      <c r="K50" s="345"/>
      <c r="L50" s="345"/>
      <c r="M50" s="345"/>
      <c r="N50" s="345" t="s">
        <v>43</v>
      </c>
      <c r="O50" s="345"/>
      <c r="P50" s="345"/>
      <c r="Q50" s="345" t="s">
        <v>25</v>
      </c>
      <c r="R50" s="345"/>
      <c r="S50" s="345"/>
      <c r="T50" s="345"/>
      <c r="U50" s="345"/>
      <c r="V50" s="345" t="s">
        <v>14</v>
      </c>
      <c r="W50" s="345"/>
      <c r="X50" s="345"/>
      <c r="Y50" s="345"/>
      <c r="Z50" s="345"/>
      <c r="AA50" s="345"/>
      <c r="AB50" s="345"/>
      <c r="AC50" s="345"/>
      <c r="AD50" s="103"/>
      <c r="AE50" s="103"/>
      <c r="AF50" s="103"/>
      <c r="AG50" s="103"/>
      <c r="AH50" s="103"/>
    </row>
    <row r="51" spans="3:53" ht="11.25" customHeight="1" x14ac:dyDescent="0.15">
      <c r="D51" s="121">
        <v>1</v>
      </c>
      <c r="E51" s="346" t="s">
        <v>159</v>
      </c>
      <c r="F51" s="347"/>
      <c r="G51" s="347"/>
      <c r="H51" s="347"/>
      <c r="I51" s="347"/>
      <c r="J51" s="347"/>
      <c r="K51" s="347"/>
      <c r="L51" s="347"/>
      <c r="M51" s="347"/>
      <c r="N51" s="347" t="s">
        <v>93</v>
      </c>
      <c r="O51" s="347"/>
      <c r="P51" s="347"/>
      <c r="Q51" s="352" t="s">
        <v>152</v>
      </c>
      <c r="R51" s="352"/>
      <c r="S51" s="352"/>
      <c r="T51" s="352"/>
      <c r="U51" s="352"/>
      <c r="V51" s="353" t="s">
        <v>166</v>
      </c>
      <c r="W51" s="352"/>
      <c r="X51" s="352"/>
      <c r="Y51" s="352"/>
      <c r="Z51" s="352"/>
      <c r="AA51" s="352"/>
      <c r="AB51" s="352"/>
      <c r="AC51" s="352"/>
      <c r="AM51" s="29"/>
    </row>
    <row r="52" spans="3:53" ht="11.25" customHeight="1" x14ac:dyDescent="0.15">
      <c r="D52" s="123"/>
      <c r="E52" s="114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03"/>
      <c r="S52" s="103"/>
      <c r="T52" s="103"/>
      <c r="U52" s="103"/>
      <c r="V52" s="51"/>
      <c r="W52" s="103"/>
      <c r="X52" s="103"/>
      <c r="Y52" s="103"/>
      <c r="Z52" s="103"/>
      <c r="AA52" s="103"/>
      <c r="AB52" s="103"/>
      <c r="AC52" s="103"/>
      <c r="AM52" s="29"/>
    </row>
    <row r="53" spans="3:53" ht="11.25" customHeight="1" x14ac:dyDescent="0.15">
      <c r="O53" s="122"/>
    </row>
    <row r="54" spans="3:53" x14ac:dyDescent="0.15">
      <c r="C54" t="s">
        <v>162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</row>
    <row r="55" spans="3:53" s="63" customFormat="1" x14ac:dyDescent="0.15"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</row>
    <row r="56" spans="3:53" s="63" customFormat="1" x14ac:dyDescent="0.15">
      <c r="D56" s="343" t="s">
        <v>41</v>
      </c>
      <c r="E56" s="319" t="s">
        <v>29</v>
      </c>
      <c r="F56" s="320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320"/>
      <c r="T56" s="320"/>
      <c r="U56" s="320"/>
      <c r="V56" s="320"/>
      <c r="W56" s="320"/>
      <c r="X56" s="320"/>
      <c r="Y56" s="320"/>
      <c r="Z56" s="320"/>
      <c r="AA56" s="320"/>
      <c r="AB56" s="320"/>
      <c r="AC56" s="321"/>
      <c r="AD56" s="257" t="s">
        <v>33</v>
      </c>
      <c r="AE56" s="258"/>
      <c r="AF56" s="258"/>
      <c r="AG56" s="259"/>
      <c r="AH56" s="92"/>
      <c r="AI56" s="92"/>
      <c r="AJ56" s="92"/>
      <c r="AK56" s="44" t="s">
        <v>167</v>
      </c>
      <c r="AL56" s="92"/>
      <c r="AM56" s="92"/>
      <c r="AN56" s="92"/>
    </row>
    <row r="57" spans="3:53" s="63" customFormat="1" ht="11.25" customHeight="1" x14ac:dyDescent="0.15">
      <c r="D57" s="354"/>
      <c r="E57" s="257" t="s">
        <v>31</v>
      </c>
      <c r="F57" s="258"/>
      <c r="G57" s="258"/>
      <c r="H57" s="259"/>
      <c r="I57" s="274" t="s">
        <v>39</v>
      </c>
      <c r="J57" s="275"/>
      <c r="K57" s="275"/>
      <c r="L57" s="276"/>
      <c r="M57" s="351" t="s">
        <v>158</v>
      </c>
      <c r="N57" s="275"/>
      <c r="O57" s="275"/>
      <c r="P57" s="275"/>
      <c r="Q57" s="275"/>
      <c r="R57" s="275"/>
      <c r="S57" s="275"/>
      <c r="T57" s="276"/>
      <c r="U57" s="257" t="s">
        <v>32</v>
      </c>
      <c r="V57" s="258"/>
      <c r="W57" s="258"/>
      <c r="X57" s="258"/>
      <c r="Y57" s="259"/>
      <c r="Z57" s="257" t="s">
        <v>27</v>
      </c>
      <c r="AA57" s="258"/>
      <c r="AB57" s="259"/>
      <c r="AC57" s="343" t="s">
        <v>44</v>
      </c>
      <c r="AD57" s="260"/>
      <c r="AE57" s="261"/>
      <c r="AF57" s="261"/>
      <c r="AG57" s="26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</row>
    <row r="58" spans="3:53" s="63" customFormat="1" x14ac:dyDescent="0.15">
      <c r="D58" s="344"/>
      <c r="E58" s="263"/>
      <c r="F58" s="264"/>
      <c r="G58" s="264"/>
      <c r="H58" s="265"/>
      <c r="I58" s="277"/>
      <c r="J58" s="278"/>
      <c r="K58" s="278"/>
      <c r="L58" s="279"/>
      <c r="M58" s="277"/>
      <c r="N58" s="278"/>
      <c r="O58" s="278"/>
      <c r="P58" s="278"/>
      <c r="Q58" s="278"/>
      <c r="R58" s="278"/>
      <c r="S58" s="278"/>
      <c r="T58" s="279"/>
      <c r="U58" s="263"/>
      <c r="V58" s="264"/>
      <c r="W58" s="264"/>
      <c r="X58" s="264"/>
      <c r="Y58" s="265"/>
      <c r="Z58" s="263"/>
      <c r="AA58" s="264"/>
      <c r="AB58" s="265"/>
      <c r="AC58" s="344"/>
      <c r="AD58" s="263"/>
      <c r="AE58" s="264"/>
      <c r="AF58" s="264"/>
      <c r="AG58" s="265"/>
      <c r="AH58" s="92"/>
      <c r="AI58" s="92"/>
      <c r="AJ58" s="92"/>
      <c r="AK58" s="92"/>
      <c r="AL58" s="285" t="s">
        <v>40</v>
      </c>
      <c r="AM58" s="286"/>
      <c r="AN58" s="286"/>
      <c r="AO58" s="286"/>
      <c r="AP58" s="287"/>
      <c r="AQ58" s="92"/>
      <c r="AR58" s="92"/>
      <c r="AS58" s="92"/>
      <c r="AT58" s="92"/>
    </row>
    <row r="59" spans="3:53" s="63" customFormat="1" x14ac:dyDescent="0.15">
      <c r="D59" s="348" t="s">
        <v>229</v>
      </c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49"/>
      <c r="P59" s="349"/>
      <c r="Q59" s="349"/>
      <c r="R59" s="349"/>
      <c r="S59" s="349"/>
      <c r="T59" s="349"/>
      <c r="U59" s="349"/>
      <c r="V59" s="349"/>
      <c r="W59" s="349"/>
      <c r="X59" s="349"/>
      <c r="Y59" s="349"/>
      <c r="Z59" s="349"/>
      <c r="AA59" s="349"/>
      <c r="AB59" s="349"/>
      <c r="AC59" s="349"/>
      <c r="AD59" s="349"/>
      <c r="AE59" s="349"/>
      <c r="AF59" s="349"/>
      <c r="AG59" s="350"/>
      <c r="AH59" s="92"/>
      <c r="AI59" s="92"/>
      <c r="AJ59" s="92"/>
      <c r="AK59" s="92"/>
      <c r="AL59" s="137" t="s">
        <v>230</v>
      </c>
      <c r="AM59" s="135"/>
      <c r="AN59" s="135"/>
      <c r="AO59" s="135"/>
      <c r="AP59" s="136"/>
      <c r="AQ59" s="92"/>
      <c r="AR59" s="92"/>
      <c r="AS59" s="92"/>
      <c r="AT59" s="92"/>
    </row>
    <row r="60" spans="3:53" s="50" customFormat="1" ht="11.25" customHeight="1" x14ac:dyDescent="0.15">
      <c r="D60" s="146">
        <v>1</v>
      </c>
      <c r="E60" s="198" t="s">
        <v>242</v>
      </c>
      <c r="F60" s="199"/>
      <c r="G60" s="199"/>
      <c r="H60" s="200"/>
      <c r="I60" s="284" t="s">
        <v>355</v>
      </c>
      <c r="J60" s="284"/>
      <c r="K60" s="284"/>
      <c r="L60" s="284"/>
      <c r="M60" s="283" t="s">
        <v>356</v>
      </c>
      <c r="N60" s="283"/>
      <c r="O60" s="283"/>
      <c r="P60" s="283"/>
      <c r="Q60" s="283"/>
      <c r="R60" s="283"/>
      <c r="S60" s="283"/>
      <c r="T60" s="283"/>
      <c r="U60" s="195" t="s">
        <v>93</v>
      </c>
      <c r="V60" s="196"/>
      <c r="W60" s="196"/>
      <c r="X60" s="196"/>
      <c r="Y60" s="197"/>
      <c r="Z60" s="195" t="s">
        <v>80</v>
      </c>
      <c r="AA60" s="196"/>
      <c r="AB60" s="197"/>
      <c r="AC60" s="147" t="s">
        <v>95</v>
      </c>
      <c r="AD60" s="195" t="s">
        <v>242</v>
      </c>
      <c r="AE60" s="196"/>
      <c r="AF60" s="196"/>
      <c r="AG60" s="197"/>
      <c r="AL60" s="198" t="s">
        <v>354</v>
      </c>
      <c r="AM60" s="199"/>
      <c r="AN60" s="199"/>
      <c r="AO60" s="199"/>
      <c r="AP60" s="200"/>
    </row>
    <row r="61" spans="3:53" s="64" customFormat="1" ht="11.25" customHeight="1" x14ac:dyDescent="0.15">
      <c r="D61" s="106">
        <v>1</v>
      </c>
      <c r="E61" s="198" t="s">
        <v>203</v>
      </c>
      <c r="F61" s="269"/>
      <c r="G61" s="269"/>
      <c r="H61" s="280"/>
      <c r="I61" s="273" t="s">
        <v>89</v>
      </c>
      <c r="J61" s="273"/>
      <c r="K61" s="273"/>
      <c r="L61" s="273"/>
      <c r="M61" s="299" t="s">
        <v>279</v>
      </c>
      <c r="N61" s="341"/>
      <c r="O61" s="341"/>
      <c r="P61" s="341"/>
      <c r="Q61" s="341"/>
      <c r="R61" s="341"/>
      <c r="S61" s="341"/>
      <c r="T61" s="342"/>
      <c r="U61" s="195" t="s">
        <v>93</v>
      </c>
      <c r="V61" s="291"/>
      <c r="W61" s="291"/>
      <c r="X61" s="291"/>
      <c r="Y61" s="292"/>
      <c r="Z61" s="293" t="s">
        <v>80</v>
      </c>
      <c r="AA61" s="291"/>
      <c r="AB61" s="292"/>
      <c r="AC61" s="131" t="s">
        <v>95</v>
      </c>
      <c r="AD61" s="195" t="s">
        <v>235</v>
      </c>
      <c r="AE61" s="291"/>
      <c r="AF61" s="291"/>
      <c r="AG61" s="292"/>
      <c r="AL61" s="198" t="s">
        <v>257</v>
      </c>
      <c r="AM61" s="269" t="s">
        <v>197</v>
      </c>
      <c r="AN61" s="269" t="s">
        <v>197</v>
      </c>
      <c r="AO61" s="269" t="s">
        <v>197</v>
      </c>
      <c r="AP61" s="280" t="s">
        <v>197</v>
      </c>
    </row>
    <row r="62" spans="3:53" s="64" customFormat="1" ht="11.25" customHeight="1" x14ac:dyDescent="0.15">
      <c r="D62" s="106">
        <v>2</v>
      </c>
      <c r="E62" s="198" t="s">
        <v>205</v>
      </c>
      <c r="F62" s="269"/>
      <c r="G62" s="269"/>
      <c r="H62" s="280"/>
      <c r="I62" s="273" t="s">
        <v>89</v>
      </c>
      <c r="J62" s="273"/>
      <c r="K62" s="273"/>
      <c r="L62" s="273"/>
      <c r="M62" s="299" t="s">
        <v>279</v>
      </c>
      <c r="N62" s="341"/>
      <c r="O62" s="341"/>
      <c r="P62" s="341"/>
      <c r="Q62" s="341"/>
      <c r="R62" s="341"/>
      <c r="S62" s="341"/>
      <c r="T62" s="342"/>
      <c r="U62" s="195" t="s">
        <v>93</v>
      </c>
      <c r="V62" s="291"/>
      <c r="W62" s="291"/>
      <c r="X62" s="291"/>
      <c r="Y62" s="292"/>
      <c r="Z62" s="293" t="s">
        <v>80</v>
      </c>
      <c r="AA62" s="291"/>
      <c r="AB62" s="292"/>
      <c r="AC62" s="131" t="s">
        <v>95</v>
      </c>
      <c r="AD62" s="195" t="s">
        <v>236</v>
      </c>
      <c r="AE62" s="291"/>
      <c r="AF62" s="291"/>
      <c r="AG62" s="292"/>
      <c r="AL62" s="198" t="s">
        <v>258</v>
      </c>
      <c r="AM62" s="269" t="s">
        <v>197</v>
      </c>
      <c r="AN62" s="269" t="s">
        <v>197</v>
      </c>
      <c r="AO62" s="269" t="s">
        <v>197</v>
      </c>
      <c r="AP62" s="280" t="s">
        <v>197</v>
      </c>
    </row>
    <row r="63" spans="3:53" s="63" customFormat="1" ht="11.25" customHeight="1" x14ac:dyDescent="0.15">
      <c r="D63" s="106">
        <v>3</v>
      </c>
      <c r="E63" s="198" t="s">
        <v>241</v>
      </c>
      <c r="F63" s="269"/>
      <c r="G63" s="269"/>
      <c r="H63" s="280"/>
      <c r="I63" s="273" t="s">
        <v>91</v>
      </c>
      <c r="J63" s="273"/>
      <c r="K63" s="273"/>
      <c r="L63" s="273"/>
      <c r="M63" s="283" t="s">
        <v>280</v>
      </c>
      <c r="N63" s="373"/>
      <c r="O63" s="373"/>
      <c r="P63" s="373"/>
      <c r="Q63" s="373"/>
      <c r="R63" s="373"/>
      <c r="S63" s="373"/>
      <c r="T63" s="373"/>
      <c r="U63" s="281" t="s">
        <v>93</v>
      </c>
      <c r="V63" s="282"/>
      <c r="W63" s="282"/>
      <c r="X63" s="282"/>
      <c r="Y63" s="282"/>
      <c r="Z63" s="281" t="s">
        <v>187</v>
      </c>
      <c r="AA63" s="282"/>
      <c r="AB63" s="282"/>
      <c r="AC63" s="131" t="s">
        <v>95</v>
      </c>
      <c r="AD63" s="293" t="s">
        <v>180</v>
      </c>
      <c r="AE63" s="291"/>
      <c r="AF63" s="291"/>
      <c r="AG63" s="292"/>
      <c r="AH63" s="92"/>
      <c r="AI63" s="92"/>
      <c r="AJ63" s="92"/>
      <c r="AK63" s="92"/>
      <c r="AL63" s="198" t="s">
        <v>259</v>
      </c>
      <c r="AM63" s="269" t="s">
        <v>192</v>
      </c>
      <c r="AN63" s="269" t="s">
        <v>192</v>
      </c>
      <c r="AO63" s="269" t="s">
        <v>192</v>
      </c>
      <c r="AP63" s="280" t="s">
        <v>192</v>
      </c>
      <c r="AQ63" s="92"/>
      <c r="AR63" s="92"/>
      <c r="AS63" s="92"/>
      <c r="AT63" s="92"/>
    </row>
    <row r="64" spans="3:53" s="63" customFormat="1" ht="110.25" customHeight="1" x14ac:dyDescent="0.15">
      <c r="D64" s="106">
        <v>4</v>
      </c>
      <c r="E64" s="198" t="s">
        <v>232</v>
      </c>
      <c r="F64" s="269"/>
      <c r="G64" s="269"/>
      <c r="H64" s="280"/>
      <c r="I64" s="273" t="s">
        <v>89</v>
      </c>
      <c r="J64" s="273"/>
      <c r="K64" s="273"/>
      <c r="L64" s="273"/>
      <c r="M64" s="299" t="s">
        <v>281</v>
      </c>
      <c r="N64" s="341"/>
      <c r="O64" s="341"/>
      <c r="P64" s="341"/>
      <c r="Q64" s="341"/>
      <c r="R64" s="341"/>
      <c r="S64" s="341"/>
      <c r="T64" s="342"/>
      <c r="U64" s="195" t="s">
        <v>290</v>
      </c>
      <c r="V64" s="291"/>
      <c r="W64" s="291"/>
      <c r="X64" s="291"/>
      <c r="Y64" s="292"/>
      <c r="Z64" s="281" t="s">
        <v>187</v>
      </c>
      <c r="AA64" s="282"/>
      <c r="AB64" s="282"/>
      <c r="AC64" s="131" t="s">
        <v>95</v>
      </c>
      <c r="AD64" s="293" t="s">
        <v>181</v>
      </c>
      <c r="AE64" s="291"/>
      <c r="AF64" s="291"/>
      <c r="AG64" s="292"/>
      <c r="AH64" s="92"/>
      <c r="AI64" s="92"/>
      <c r="AJ64" s="92"/>
      <c r="AK64" s="92"/>
      <c r="AL64" s="198" t="s">
        <v>260</v>
      </c>
      <c r="AM64" s="269" t="s">
        <v>193</v>
      </c>
      <c r="AN64" s="269" t="s">
        <v>193</v>
      </c>
      <c r="AO64" s="269" t="s">
        <v>193</v>
      </c>
      <c r="AP64" s="280" t="s">
        <v>193</v>
      </c>
      <c r="AQ64" s="92"/>
      <c r="AR64" s="92"/>
      <c r="AS64" s="92"/>
      <c r="AT64" s="92"/>
    </row>
    <row r="65" spans="3:48" s="63" customFormat="1" ht="104.25" customHeight="1" x14ac:dyDescent="0.15">
      <c r="D65" s="106">
        <v>5</v>
      </c>
      <c r="E65" s="198" t="s">
        <v>233</v>
      </c>
      <c r="F65" s="269"/>
      <c r="G65" s="269"/>
      <c r="H65" s="280"/>
      <c r="I65" s="273" t="s">
        <v>234</v>
      </c>
      <c r="J65" s="273"/>
      <c r="K65" s="273"/>
      <c r="L65" s="273"/>
      <c r="M65" s="299" t="s">
        <v>282</v>
      </c>
      <c r="N65" s="341"/>
      <c r="O65" s="341"/>
      <c r="P65" s="341"/>
      <c r="Q65" s="341"/>
      <c r="R65" s="341"/>
      <c r="S65" s="341"/>
      <c r="T65" s="342"/>
      <c r="U65" s="195" t="s">
        <v>291</v>
      </c>
      <c r="V65" s="291"/>
      <c r="W65" s="291"/>
      <c r="X65" s="291"/>
      <c r="Y65" s="292"/>
      <c r="Z65" s="281" t="s">
        <v>187</v>
      </c>
      <c r="AA65" s="282"/>
      <c r="AB65" s="282"/>
      <c r="AC65" s="131" t="s">
        <v>95</v>
      </c>
      <c r="AD65" s="293" t="s">
        <v>182</v>
      </c>
      <c r="AE65" s="291"/>
      <c r="AF65" s="291"/>
      <c r="AG65" s="292"/>
      <c r="AH65" s="92"/>
      <c r="AI65" s="92"/>
      <c r="AJ65" s="92"/>
      <c r="AK65" s="92"/>
      <c r="AL65" s="198" t="s">
        <v>261</v>
      </c>
      <c r="AM65" s="269" t="s">
        <v>194</v>
      </c>
      <c r="AN65" s="269" t="s">
        <v>194</v>
      </c>
      <c r="AO65" s="269" t="s">
        <v>194</v>
      </c>
      <c r="AP65" s="280" t="s">
        <v>194</v>
      </c>
      <c r="AQ65" s="92"/>
      <c r="AR65" s="92"/>
      <c r="AS65" s="92"/>
      <c r="AT65" s="92"/>
    </row>
    <row r="66" spans="3:48" customFormat="1" ht="63" customHeight="1" x14ac:dyDescent="0.15">
      <c r="D66" s="146">
        <v>6</v>
      </c>
      <c r="E66" s="198" t="s">
        <v>368</v>
      </c>
      <c r="F66" s="199"/>
      <c r="G66" s="199"/>
      <c r="H66" s="200"/>
      <c r="I66" s="388" t="s">
        <v>91</v>
      </c>
      <c r="J66" s="388"/>
      <c r="K66" s="388"/>
      <c r="L66" s="388"/>
      <c r="M66" s="299" t="s">
        <v>283</v>
      </c>
      <c r="N66" s="300"/>
      <c r="O66" s="300"/>
      <c r="P66" s="300"/>
      <c r="Q66" s="300"/>
      <c r="R66" s="300"/>
      <c r="S66" s="300"/>
      <c r="T66" s="301"/>
      <c r="U66" s="281" t="s">
        <v>93</v>
      </c>
      <c r="V66" s="281"/>
      <c r="W66" s="281"/>
      <c r="X66" s="281"/>
      <c r="Y66" s="281"/>
      <c r="Z66" s="195" t="s">
        <v>80</v>
      </c>
      <c r="AA66" s="196"/>
      <c r="AB66" s="197"/>
      <c r="AC66" s="147" t="s">
        <v>93</v>
      </c>
      <c r="AD66" s="195" t="s">
        <v>366</v>
      </c>
      <c r="AE66" s="196"/>
      <c r="AF66" s="196"/>
      <c r="AG66" s="197"/>
      <c r="AL66" s="198" t="s">
        <v>262</v>
      </c>
      <c r="AM66" s="199" t="s">
        <v>201</v>
      </c>
      <c r="AN66" s="199" t="s">
        <v>201</v>
      </c>
      <c r="AO66" s="199" t="s">
        <v>201</v>
      </c>
      <c r="AP66" s="200" t="s">
        <v>201</v>
      </c>
    </row>
    <row r="67" spans="3:48" s="50" customFormat="1" ht="30" customHeight="1" x14ac:dyDescent="0.15">
      <c r="D67" s="146">
        <v>7</v>
      </c>
      <c r="E67" s="198" t="s">
        <v>190</v>
      </c>
      <c r="F67" s="199"/>
      <c r="G67" s="199"/>
      <c r="H67" s="200"/>
      <c r="I67" s="284" t="s">
        <v>88</v>
      </c>
      <c r="J67" s="284"/>
      <c r="K67" s="284"/>
      <c r="L67" s="284"/>
      <c r="M67" s="299" t="s">
        <v>284</v>
      </c>
      <c r="N67" s="300"/>
      <c r="O67" s="300"/>
      <c r="P67" s="300"/>
      <c r="Q67" s="300"/>
      <c r="R67" s="300"/>
      <c r="S67" s="300"/>
      <c r="T67" s="301"/>
      <c r="U67" s="195" t="s">
        <v>316</v>
      </c>
      <c r="V67" s="196"/>
      <c r="W67" s="196"/>
      <c r="X67" s="196"/>
      <c r="Y67" s="197"/>
      <c r="Z67" s="195" t="s">
        <v>80</v>
      </c>
      <c r="AA67" s="196"/>
      <c r="AB67" s="197"/>
      <c r="AC67" s="147" t="s">
        <v>95</v>
      </c>
      <c r="AD67" s="195" t="s">
        <v>309</v>
      </c>
      <c r="AE67" s="196"/>
      <c r="AF67" s="196"/>
      <c r="AG67" s="197"/>
      <c r="AL67" s="198" t="s">
        <v>263</v>
      </c>
      <c r="AM67" s="199" t="s">
        <v>197</v>
      </c>
      <c r="AN67" s="199" t="s">
        <v>197</v>
      </c>
      <c r="AO67" s="199" t="s">
        <v>197</v>
      </c>
      <c r="AP67" s="200" t="s">
        <v>197</v>
      </c>
    </row>
    <row r="68" spans="3:48" s="50" customFormat="1" ht="11.25" customHeight="1" x14ac:dyDescent="0.15">
      <c r="D68" s="146">
        <v>8</v>
      </c>
      <c r="E68" s="198" t="s">
        <v>238</v>
      </c>
      <c r="F68" s="199"/>
      <c r="G68" s="199"/>
      <c r="H68" s="200"/>
      <c r="I68" s="284" t="s">
        <v>91</v>
      </c>
      <c r="J68" s="284"/>
      <c r="K68" s="284"/>
      <c r="L68" s="284"/>
      <c r="M68" s="299" t="s">
        <v>285</v>
      </c>
      <c r="N68" s="300"/>
      <c r="O68" s="300"/>
      <c r="P68" s="300"/>
      <c r="Q68" s="300"/>
      <c r="R68" s="300"/>
      <c r="S68" s="300"/>
      <c r="T68" s="301"/>
      <c r="U68" s="195" t="s">
        <v>93</v>
      </c>
      <c r="V68" s="196"/>
      <c r="W68" s="196"/>
      <c r="X68" s="196"/>
      <c r="Y68" s="197"/>
      <c r="Z68" s="195" t="s">
        <v>80</v>
      </c>
      <c r="AA68" s="196"/>
      <c r="AB68" s="197"/>
      <c r="AC68" s="147" t="s">
        <v>95</v>
      </c>
      <c r="AD68" s="195" t="s">
        <v>188</v>
      </c>
      <c r="AE68" s="196"/>
      <c r="AF68" s="196"/>
      <c r="AG68" s="197"/>
      <c r="AL68" s="198" t="s">
        <v>264</v>
      </c>
      <c r="AM68" s="199" t="s">
        <v>198</v>
      </c>
      <c r="AN68" s="199" t="s">
        <v>198</v>
      </c>
      <c r="AO68" s="199" t="s">
        <v>198</v>
      </c>
      <c r="AP68" s="200" t="s">
        <v>198</v>
      </c>
      <c r="AV68" s="148"/>
    </row>
    <row r="69" spans="3:48" s="50" customFormat="1" ht="11.25" customHeight="1" x14ac:dyDescent="0.15">
      <c r="D69" s="146">
        <v>9</v>
      </c>
      <c r="E69" s="198" t="s">
        <v>369</v>
      </c>
      <c r="F69" s="199"/>
      <c r="G69" s="199"/>
      <c r="H69" s="200"/>
      <c r="I69" s="284" t="s">
        <v>91</v>
      </c>
      <c r="J69" s="284"/>
      <c r="K69" s="284"/>
      <c r="L69" s="284"/>
      <c r="M69" s="299" t="s">
        <v>286</v>
      </c>
      <c r="N69" s="300"/>
      <c r="O69" s="300"/>
      <c r="P69" s="300"/>
      <c r="Q69" s="300"/>
      <c r="R69" s="300"/>
      <c r="S69" s="300"/>
      <c r="T69" s="301"/>
      <c r="U69" s="195" t="s">
        <v>93</v>
      </c>
      <c r="V69" s="196"/>
      <c r="W69" s="196"/>
      <c r="X69" s="196"/>
      <c r="Y69" s="197"/>
      <c r="Z69" s="195" t="s">
        <v>80</v>
      </c>
      <c r="AA69" s="196"/>
      <c r="AB69" s="197"/>
      <c r="AC69" s="147" t="s">
        <v>95</v>
      </c>
      <c r="AD69" s="195" t="s">
        <v>188</v>
      </c>
      <c r="AE69" s="196"/>
      <c r="AF69" s="196"/>
      <c r="AG69" s="197"/>
      <c r="AL69" s="195" t="s">
        <v>265</v>
      </c>
      <c r="AM69" s="196" t="s">
        <v>199</v>
      </c>
      <c r="AN69" s="196" t="s">
        <v>199</v>
      </c>
      <c r="AO69" s="196" t="s">
        <v>199</v>
      </c>
      <c r="AP69" s="197" t="s">
        <v>199</v>
      </c>
      <c r="AR69" s="44"/>
      <c r="AS69" s="44"/>
    </row>
    <row r="70" spans="3:48" s="25" customFormat="1" ht="22.5" customHeight="1" x14ac:dyDescent="0.15">
      <c r="D70" s="146">
        <v>10</v>
      </c>
      <c r="E70" s="195" t="s">
        <v>306</v>
      </c>
      <c r="F70" s="196"/>
      <c r="G70" s="196"/>
      <c r="H70" s="197"/>
      <c r="I70" s="284" t="s">
        <v>315</v>
      </c>
      <c r="J70" s="284"/>
      <c r="K70" s="284"/>
      <c r="L70" s="284"/>
      <c r="M70" s="299" t="s">
        <v>287</v>
      </c>
      <c r="N70" s="300"/>
      <c r="O70" s="300"/>
      <c r="P70" s="300"/>
      <c r="Q70" s="300"/>
      <c r="R70" s="300"/>
      <c r="S70" s="300"/>
      <c r="T70" s="301"/>
      <c r="U70" s="195" t="s">
        <v>292</v>
      </c>
      <c r="V70" s="196"/>
      <c r="W70" s="196"/>
      <c r="X70" s="196"/>
      <c r="Y70" s="197"/>
      <c r="Z70" s="195" t="s">
        <v>80</v>
      </c>
      <c r="AA70" s="196"/>
      <c r="AB70" s="197"/>
      <c r="AC70" s="147" t="s">
        <v>95</v>
      </c>
      <c r="AD70" s="195" t="s">
        <v>186</v>
      </c>
      <c r="AE70" s="196"/>
      <c r="AF70" s="196"/>
      <c r="AG70" s="197"/>
      <c r="AH70" s="44"/>
      <c r="AI70" s="44"/>
      <c r="AJ70" s="44"/>
      <c r="AK70" s="44"/>
      <c r="AL70" s="198" t="s">
        <v>266</v>
      </c>
      <c r="AM70" s="199" t="s">
        <v>195</v>
      </c>
      <c r="AN70" s="199" t="s">
        <v>195</v>
      </c>
      <c r="AO70" s="199" t="s">
        <v>195</v>
      </c>
      <c r="AP70" s="200" t="s">
        <v>195</v>
      </c>
      <c r="AQ70" s="44"/>
      <c r="AR70" s="44"/>
    </row>
    <row r="71" spans="3:48" s="50" customFormat="1" ht="22.5" customHeight="1" x14ac:dyDescent="0.15">
      <c r="D71" s="146">
        <v>11</v>
      </c>
      <c r="E71" s="195" t="s">
        <v>307</v>
      </c>
      <c r="F71" s="196"/>
      <c r="G71" s="196"/>
      <c r="H71" s="197"/>
      <c r="I71" s="284" t="s">
        <v>315</v>
      </c>
      <c r="J71" s="284"/>
      <c r="K71" s="284"/>
      <c r="L71" s="284"/>
      <c r="M71" s="299" t="s">
        <v>288</v>
      </c>
      <c r="N71" s="300"/>
      <c r="O71" s="300"/>
      <c r="P71" s="300"/>
      <c r="Q71" s="300"/>
      <c r="R71" s="300"/>
      <c r="S71" s="300"/>
      <c r="T71" s="301"/>
      <c r="U71" s="195" t="s">
        <v>292</v>
      </c>
      <c r="V71" s="196"/>
      <c r="W71" s="196"/>
      <c r="X71" s="196"/>
      <c r="Y71" s="197"/>
      <c r="Z71" s="195" t="s">
        <v>80</v>
      </c>
      <c r="AA71" s="196"/>
      <c r="AB71" s="197"/>
      <c r="AC71" s="147" t="s">
        <v>95</v>
      </c>
      <c r="AD71" s="195" t="s">
        <v>186</v>
      </c>
      <c r="AE71" s="196"/>
      <c r="AF71" s="196"/>
      <c r="AG71" s="197"/>
      <c r="AL71" s="198" t="s">
        <v>267</v>
      </c>
      <c r="AM71" s="199" t="s">
        <v>196</v>
      </c>
      <c r="AN71" s="199" t="s">
        <v>196</v>
      </c>
      <c r="AO71" s="199" t="s">
        <v>196</v>
      </c>
      <c r="AP71" s="200" t="s">
        <v>196</v>
      </c>
    </row>
    <row r="72" spans="3:48" customFormat="1" x14ac:dyDescent="0.15">
      <c r="D72" s="146">
        <v>12</v>
      </c>
      <c r="E72" s="198" t="s">
        <v>90</v>
      </c>
      <c r="F72" s="199"/>
      <c r="G72" s="199"/>
      <c r="H72" s="200"/>
      <c r="I72" s="284" t="s">
        <v>92</v>
      </c>
      <c r="J72" s="284"/>
      <c r="K72" s="284"/>
      <c r="L72" s="284"/>
      <c r="M72" s="299" t="s">
        <v>289</v>
      </c>
      <c r="N72" s="300"/>
      <c r="O72" s="300"/>
      <c r="P72" s="300"/>
      <c r="Q72" s="300"/>
      <c r="R72" s="300"/>
      <c r="S72" s="300"/>
      <c r="T72" s="301"/>
      <c r="U72" s="195" t="s">
        <v>93</v>
      </c>
      <c r="V72" s="196"/>
      <c r="W72" s="196"/>
      <c r="X72" s="196"/>
      <c r="Y72" s="197"/>
      <c r="Z72" s="195" t="s">
        <v>80</v>
      </c>
      <c r="AA72" s="196"/>
      <c r="AB72" s="197"/>
      <c r="AC72" s="147" t="s">
        <v>93</v>
      </c>
      <c r="AD72" s="195" t="s">
        <v>90</v>
      </c>
      <c r="AE72" s="196"/>
      <c r="AF72" s="196"/>
      <c r="AG72" s="197"/>
      <c r="AL72" s="198" t="s">
        <v>200</v>
      </c>
      <c r="AM72" s="199" t="s">
        <v>200</v>
      </c>
      <c r="AN72" s="199" t="s">
        <v>200</v>
      </c>
      <c r="AO72" s="199" t="s">
        <v>200</v>
      </c>
      <c r="AP72" s="200" t="s">
        <v>200</v>
      </c>
    </row>
    <row r="73" spans="3:48" customFormat="1" x14ac:dyDescent="0.15">
      <c r="D73" s="146">
        <v>12</v>
      </c>
      <c r="E73" s="198" t="s">
        <v>226</v>
      </c>
      <c r="F73" s="199"/>
      <c r="G73" s="199"/>
      <c r="H73" s="200"/>
      <c r="I73" s="284" t="s">
        <v>355</v>
      </c>
      <c r="J73" s="284"/>
      <c r="K73" s="284"/>
      <c r="L73" s="284"/>
      <c r="M73" s="299" t="s">
        <v>358</v>
      </c>
      <c r="N73" s="300"/>
      <c r="O73" s="300"/>
      <c r="P73" s="300"/>
      <c r="Q73" s="300"/>
      <c r="R73" s="300"/>
      <c r="S73" s="300"/>
      <c r="T73" s="301"/>
      <c r="U73" s="195" t="s">
        <v>93</v>
      </c>
      <c r="V73" s="196"/>
      <c r="W73" s="196"/>
      <c r="X73" s="196"/>
      <c r="Y73" s="197"/>
      <c r="Z73" s="195" t="s">
        <v>80</v>
      </c>
      <c r="AA73" s="196"/>
      <c r="AB73" s="197"/>
      <c r="AC73" s="147" t="s">
        <v>95</v>
      </c>
      <c r="AD73" s="195" t="s">
        <v>359</v>
      </c>
      <c r="AE73" s="196"/>
      <c r="AF73" s="196"/>
      <c r="AG73" s="197"/>
      <c r="AL73" s="198" t="s">
        <v>357</v>
      </c>
      <c r="AM73" s="199" t="s">
        <v>200</v>
      </c>
      <c r="AN73" s="199" t="s">
        <v>200</v>
      </c>
      <c r="AO73" s="199" t="s">
        <v>200</v>
      </c>
      <c r="AP73" s="200" t="s">
        <v>200</v>
      </c>
    </row>
    <row r="74" spans="3:48" customFormat="1" ht="11.25" customHeight="1" x14ac:dyDescent="0.15"/>
    <row r="75" spans="3:48" x14ac:dyDescent="0.15">
      <c r="D75" s="64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100"/>
      <c r="Y75" s="100"/>
      <c r="Z75" s="100"/>
      <c r="AA75" s="100"/>
      <c r="AB75" s="96"/>
      <c r="AC75" s="96"/>
      <c r="AD75" s="96"/>
      <c r="AE75" s="96"/>
      <c r="AF75" s="96"/>
      <c r="AG75" s="96"/>
      <c r="AH75" s="96"/>
      <c r="AI75" s="96"/>
      <c r="AJ75" s="96"/>
      <c r="AK75" s="96"/>
    </row>
    <row r="76" spans="3:48" x14ac:dyDescent="0.15">
      <c r="C76" s="16" t="s">
        <v>66</v>
      </c>
      <c r="D76" s="64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100"/>
      <c r="Y76" s="100"/>
      <c r="Z76" s="100"/>
      <c r="AA76" s="100"/>
      <c r="AB76" s="96"/>
      <c r="AC76" s="96"/>
      <c r="AD76" s="96"/>
      <c r="AE76" s="96"/>
      <c r="AF76" s="96"/>
      <c r="AG76" s="96"/>
      <c r="AH76" s="96"/>
      <c r="AI76" s="96"/>
      <c r="AJ76" s="96"/>
      <c r="AK76" s="96"/>
    </row>
    <row r="77" spans="3:48" ht="11.25" customHeight="1" x14ac:dyDescent="0.15">
      <c r="AI77" s="96"/>
      <c r="AJ77" s="96"/>
    </row>
    <row r="78" spans="3:48" x14ac:dyDescent="0.15">
      <c r="D78" s="335" t="s">
        <v>157</v>
      </c>
      <c r="E78" s="324" t="s">
        <v>49</v>
      </c>
      <c r="F78" s="325"/>
      <c r="G78" s="325"/>
      <c r="H78" s="325"/>
      <c r="I78" s="325"/>
      <c r="J78" s="326"/>
      <c r="K78" s="324" t="s">
        <v>50</v>
      </c>
      <c r="L78" s="325"/>
      <c r="M78" s="325"/>
      <c r="N78" s="326"/>
      <c r="O78" s="322" t="s">
        <v>51</v>
      </c>
      <c r="P78" s="108" t="s">
        <v>58</v>
      </c>
      <c r="Q78" s="109"/>
      <c r="R78" s="109"/>
      <c r="S78" s="109"/>
      <c r="T78" s="109"/>
      <c r="U78" s="109"/>
      <c r="V78" s="324" t="s">
        <v>30</v>
      </c>
      <c r="W78" s="325"/>
      <c r="X78" s="325"/>
      <c r="Y78" s="325"/>
      <c r="Z78" s="325"/>
      <c r="AA78" s="325"/>
      <c r="AB78" s="325"/>
      <c r="AC78" s="325"/>
      <c r="AD78" s="325"/>
      <c r="AE78" s="325"/>
      <c r="AF78" s="325"/>
      <c r="AG78" s="325"/>
      <c r="AH78" s="326"/>
    </row>
    <row r="79" spans="3:48" x14ac:dyDescent="0.15">
      <c r="D79" s="336"/>
      <c r="E79" s="327"/>
      <c r="F79" s="328"/>
      <c r="G79" s="328"/>
      <c r="H79" s="328"/>
      <c r="I79" s="328"/>
      <c r="J79" s="329"/>
      <c r="K79" s="327"/>
      <c r="L79" s="328"/>
      <c r="M79" s="328"/>
      <c r="N79" s="329"/>
      <c r="O79" s="323"/>
      <c r="P79" s="110" t="s">
        <v>52</v>
      </c>
      <c r="Q79" s="110" t="s">
        <v>53</v>
      </c>
      <c r="R79" s="110" t="s">
        <v>54</v>
      </c>
      <c r="S79" s="110" t="s">
        <v>55</v>
      </c>
      <c r="T79" s="330" t="s">
        <v>59</v>
      </c>
      <c r="U79" s="331"/>
      <c r="V79" s="327"/>
      <c r="W79" s="328"/>
      <c r="X79" s="328"/>
      <c r="Y79" s="328"/>
      <c r="Z79" s="328"/>
      <c r="AA79" s="328"/>
      <c r="AB79" s="328"/>
      <c r="AC79" s="328"/>
      <c r="AD79" s="328"/>
      <c r="AE79" s="328"/>
      <c r="AF79" s="328"/>
      <c r="AG79" s="328"/>
      <c r="AH79" s="329"/>
    </row>
    <row r="80" spans="3:48" x14ac:dyDescent="0.15">
      <c r="D80" s="111">
        <v>1</v>
      </c>
      <c r="E80" s="294" t="s">
        <v>206</v>
      </c>
      <c r="F80" s="295"/>
      <c r="G80" s="295"/>
      <c r="H80" s="295"/>
      <c r="I80" s="295"/>
      <c r="J80" s="296"/>
      <c r="K80" s="293" t="s">
        <v>97</v>
      </c>
      <c r="L80" s="291"/>
      <c r="M80" s="291"/>
      <c r="N80" s="292"/>
      <c r="O80" s="105" t="s">
        <v>98</v>
      </c>
      <c r="P80" s="112" t="s">
        <v>93</v>
      </c>
      <c r="Q80" s="112" t="s">
        <v>95</v>
      </c>
      <c r="R80" s="112" t="s">
        <v>93</v>
      </c>
      <c r="S80" s="112" t="s">
        <v>93</v>
      </c>
      <c r="T80" s="297" t="s">
        <v>93</v>
      </c>
      <c r="U80" s="298"/>
      <c r="V80" s="293" t="s">
        <v>99</v>
      </c>
      <c r="W80" s="291"/>
      <c r="X80" s="291"/>
      <c r="Y80" s="291"/>
      <c r="Z80" s="291"/>
      <c r="AA80" s="291"/>
      <c r="AB80" s="291"/>
      <c r="AC80" s="291"/>
      <c r="AD80" s="291"/>
      <c r="AE80" s="291"/>
      <c r="AF80" s="291"/>
      <c r="AG80" s="291"/>
      <c r="AH80" s="292"/>
    </row>
    <row r="81" spans="3:36" customFormat="1" x14ac:dyDescent="0.15">
      <c r="D81" s="149">
        <v>2</v>
      </c>
      <c r="E81" s="294" t="s">
        <v>202</v>
      </c>
      <c r="F81" s="339"/>
      <c r="G81" s="339"/>
      <c r="H81" s="339"/>
      <c r="I81" s="339"/>
      <c r="J81" s="340"/>
      <c r="K81" s="195" t="s">
        <v>97</v>
      </c>
      <c r="L81" s="196"/>
      <c r="M81" s="196"/>
      <c r="N81" s="197"/>
      <c r="O81" s="52" t="s">
        <v>98</v>
      </c>
      <c r="P81" s="139" t="s">
        <v>93</v>
      </c>
      <c r="Q81" s="139" t="s">
        <v>95</v>
      </c>
      <c r="R81" s="139" t="s">
        <v>93</v>
      </c>
      <c r="S81" s="139" t="s">
        <v>93</v>
      </c>
      <c r="T81" s="377" t="s">
        <v>93</v>
      </c>
      <c r="U81" s="378"/>
      <c r="V81" s="195" t="s">
        <v>80</v>
      </c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7"/>
    </row>
    <row r="82" spans="3:36" x14ac:dyDescent="0.15">
      <c r="D82" s="101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</row>
    <row r="83" spans="3:36" x14ac:dyDescent="0.15">
      <c r="D83" s="64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R83" s="96"/>
      <c r="S83" s="96"/>
      <c r="T83" s="96"/>
      <c r="U83" s="96"/>
      <c r="V83" s="96"/>
      <c r="W83" s="96"/>
      <c r="X83" s="100"/>
      <c r="Y83" s="100"/>
      <c r="Z83" s="100"/>
      <c r="AA83" s="100"/>
      <c r="AB83" s="96"/>
      <c r="AC83" s="96"/>
      <c r="AD83" s="96"/>
      <c r="AE83" s="96"/>
      <c r="AF83" s="96"/>
      <c r="AG83" s="96"/>
      <c r="AH83" s="96"/>
      <c r="AI83" s="96"/>
      <c r="AJ83" s="96"/>
    </row>
    <row r="84" spans="3:36" x14ac:dyDescent="0.15">
      <c r="C84" s="16" t="s">
        <v>67</v>
      </c>
    </row>
    <row r="86" spans="3:36" ht="11.25" customHeight="1" x14ac:dyDescent="0.15">
      <c r="C86" s="75"/>
      <c r="D86" s="113" t="s">
        <v>11</v>
      </c>
      <c r="E86" s="337" t="s">
        <v>72</v>
      </c>
      <c r="F86" s="305"/>
      <c r="G86" s="305"/>
      <c r="H86" s="305"/>
      <c r="I86" s="305"/>
      <c r="J86" s="338"/>
      <c r="K86" s="337" t="s">
        <v>38</v>
      </c>
      <c r="L86" s="305"/>
      <c r="M86" s="305"/>
      <c r="N86" s="305"/>
      <c r="O86" s="305"/>
      <c r="P86" s="305"/>
      <c r="Q86" s="306"/>
      <c r="R86" s="266" t="s">
        <v>73</v>
      </c>
      <c r="S86" s="305"/>
      <c r="T86" s="305"/>
      <c r="U86" s="305"/>
      <c r="V86" s="305"/>
      <c r="W86" s="305"/>
      <c r="X86" s="305"/>
      <c r="Y86" s="306"/>
      <c r="Z86" s="319" t="s">
        <v>26</v>
      </c>
      <c r="AA86" s="320"/>
      <c r="AB86" s="320"/>
      <c r="AC86" s="320"/>
      <c r="AD86" s="321"/>
      <c r="AE86" s="316" t="s">
        <v>173</v>
      </c>
      <c r="AF86" s="317"/>
      <c r="AG86" s="317"/>
      <c r="AH86" s="318"/>
    </row>
    <row r="87" spans="3:36" ht="26.25" customHeight="1" x14ac:dyDescent="0.15">
      <c r="D87" s="106">
        <v>1</v>
      </c>
      <c r="E87" s="293" t="s">
        <v>100</v>
      </c>
      <c r="F87" s="291"/>
      <c r="G87" s="291"/>
      <c r="H87" s="291"/>
      <c r="I87" s="291"/>
      <c r="J87" s="292"/>
      <c r="K87" s="293" t="s">
        <v>101</v>
      </c>
      <c r="L87" s="291"/>
      <c r="M87" s="291"/>
      <c r="N87" s="291"/>
      <c r="O87" s="291"/>
      <c r="P87" s="291"/>
      <c r="Q87" s="292"/>
      <c r="R87" s="195" t="s">
        <v>276</v>
      </c>
      <c r="S87" s="291"/>
      <c r="T87" s="291"/>
      <c r="U87" s="291"/>
      <c r="V87" s="291"/>
      <c r="W87" s="291"/>
      <c r="X87" s="291"/>
      <c r="Y87" s="292"/>
      <c r="Z87" s="293" t="s">
        <v>99</v>
      </c>
      <c r="AA87" s="291"/>
      <c r="AB87" s="291"/>
      <c r="AC87" s="291"/>
      <c r="AD87" s="292"/>
      <c r="AE87" s="302" t="s">
        <v>71</v>
      </c>
      <c r="AF87" s="303"/>
      <c r="AG87" s="303"/>
      <c r="AH87" s="304"/>
    </row>
    <row r="88" spans="3:36" ht="26.25" customHeight="1" x14ac:dyDescent="0.15">
      <c r="D88" s="138">
        <v>2</v>
      </c>
      <c r="E88" s="332" t="s">
        <v>207</v>
      </c>
      <c r="F88" s="333"/>
      <c r="G88" s="333"/>
      <c r="H88" s="333"/>
      <c r="I88" s="333"/>
      <c r="J88" s="334"/>
      <c r="K88" s="332" t="s">
        <v>208</v>
      </c>
      <c r="L88" s="333"/>
      <c r="M88" s="333"/>
      <c r="N88" s="333"/>
      <c r="O88" s="333"/>
      <c r="P88" s="333"/>
      <c r="Q88" s="334"/>
      <c r="R88" s="332" t="s">
        <v>209</v>
      </c>
      <c r="S88" s="333"/>
      <c r="T88" s="333"/>
      <c r="U88" s="333"/>
      <c r="V88" s="333"/>
      <c r="W88" s="333"/>
      <c r="X88" s="333"/>
      <c r="Y88" s="334"/>
      <c r="Z88" s="332" t="s">
        <v>210</v>
      </c>
      <c r="AA88" s="333"/>
      <c r="AB88" s="333"/>
      <c r="AC88" s="333"/>
      <c r="AD88" s="334"/>
      <c r="AE88" s="379" t="s">
        <v>74</v>
      </c>
      <c r="AF88" s="380"/>
      <c r="AG88" s="380"/>
      <c r="AH88" s="381"/>
    </row>
    <row r="89" spans="3:36" ht="26.25" customHeight="1" x14ac:dyDescent="0.15">
      <c r="D89" s="106">
        <v>3</v>
      </c>
      <c r="E89" s="195" t="s">
        <v>211</v>
      </c>
      <c r="F89" s="291"/>
      <c r="G89" s="291"/>
      <c r="H89" s="291"/>
      <c r="I89" s="291"/>
      <c r="J89" s="292"/>
      <c r="K89" s="195" t="s">
        <v>239</v>
      </c>
      <c r="L89" s="291"/>
      <c r="M89" s="291"/>
      <c r="N89" s="291"/>
      <c r="O89" s="291"/>
      <c r="P89" s="291"/>
      <c r="Q89" s="292"/>
      <c r="R89" s="195" t="s">
        <v>212</v>
      </c>
      <c r="S89" s="291"/>
      <c r="T89" s="291"/>
      <c r="U89" s="291"/>
      <c r="V89" s="291"/>
      <c r="W89" s="291"/>
      <c r="X89" s="291"/>
      <c r="Y89" s="292"/>
      <c r="Z89" s="195" t="s">
        <v>223</v>
      </c>
      <c r="AA89" s="291"/>
      <c r="AB89" s="291"/>
      <c r="AC89" s="291"/>
      <c r="AD89" s="292"/>
      <c r="AE89" s="302" t="s">
        <v>71</v>
      </c>
      <c r="AF89" s="303"/>
      <c r="AG89" s="303"/>
      <c r="AH89" s="304"/>
    </row>
    <row r="90" spans="3:36" ht="26.25" customHeight="1" x14ac:dyDescent="0.15">
      <c r="D90" s="106">
        <v>4</v>
      </c>
      <c r="E90" s="195" t="s">
        <v>293</v>
      </c>
      <c r="F90" s="291"/>
      <c r="G90" s="291"/>
      <c r="H90" s="291"/>
      <c r="I90" s="291"/>
      <c r="J90" s="292"/>
      <c r="K90" s="195" t="s">
        <v>294</v>
      </c>
      <c r="L90" s="291"/>
      <c r="M90" s="291"/>
      <c r="N90" s="291"/>
      <c r="O90" s="291"/>
      <c r="P90" s="291"/>
      <c r="Q90" s="292"/>
      <c r="R90" s="195" t="s">
        <v>295</v>
      </c>
      <c r="S90" s="291"/>
      <c r="T90" s="291"/>
      <c r="U90" s="291"/>
      <c r="V90" s="291"/>
      <c r="W90" s="291"/>
      <c r="X90" s="291"/>
      <c r="Y90" s="292"/>
      <c r="Z90" s="195" t="s">
        <v>296</v>
      </c>
      <c r="AA90" s="291"/>
      <c r="AB90" s="291"/>
      <c r="AC90" s="291"/>
      <c r="AD90" s="292"/>
      <c r="AE90" s="302" t="s">
        <v>71</v>
      </c>
      <c r="AF90" s="303"/>
      <c r="AG90" s="303"/>
      <c r="AH90" s="304"/>
    </row>
    <row r="91" spans="3:36" ht="26.25" customHeight="1" x14ac:dyDescent="0.15">
      <c r="D91" s="106">
        <v>5</v>
      </c>
      <c r="E91" s="195" t="s">
        <v>310</v>
      </c>
      <c r="F91" s="291"/>
      <c r="G91" s="291"/>
      <c r="H91" s="291"/>
      <c r="I91" s="291"/>
      <c r="J91" s="292"/>
      <c r="K91" s="195" t="s">
        <v>311</v>
      </c>
      <c r="L91" s="291"/>
      <c r="M91" s="291"/>
      <c r="N91" s="291"/>
      <c r="O91" s="291"/>
      <c r="P91" s="291"/>
      <c r="Q91" s="292"/>
      <c r="R91" s="195" t="s">
        <v>277</v>
      </c>
      <c r="S91" s="291"/>
      <c r="T91" s="291"/>
      <c r="U91" s="291"/>
      <c r="V91" s="291"/>
      <c r="W91" s="291"/>
      <c r="X91" s="291"/>
      <c r="Y91" s="292"/>
      <c r="Z91" s="195" t="s">
        <v>278</v>
      </c>
      <c r="AA91" s="291"/>
      <c r="AB91" s="291"/>
      <c r="AC91" s="291"/>
      <c r="AD91" s="292"/>
      <c r="AE91" s="302" t="s">
        <v>71</v>
      </c>
      <c r="AF91" s="303"/>
      <c r="AG91" s="303"/>
      <c r="AH91" s="304"/>
    </row>
    <row r="92" spans="3:36" ht="11.25" customHeight="1" x14ac:dyDescent="0.15">
      <c r="AE92" s="104"/>
      <c r="AF92" s="104"/>
      <c r="AG92" s="104"/>
    </row>
    <row r="93" spans="3:36" ht="11.25" customHeight="1" x14ac:dyDescent="0.15">
      <c r="C93" s="16" t="s">
        <v>65</v>
      </c>
      <c r="D93" s="29"/>
      <c r="E93" s="29"/>
      <c r="G93"/>
      <c r="AE93" s="104"/>
      <c r="AG93" s="104"/>
    </row>
    <row r="94" spans="3:36" ht="11.25" customHeight="1" x14ac:dyDescent="0.15">
      <c r="D94" s="26" t="s">
        <v>102</v>
      </c>
      <c r="E94" s="29"/>
    </row>
    <row r="95" spans="3:36" ht="11.25" customHeight="1" x14ac:dyDescent="0.15">
      <c r="D95" s="29"/>
      <c r="E95" s="29"/>
    </row>
    <row r="96" spans="3:36" ht="11.25" customHeight="1" x14ac:dyDescent="0.15">
      <c r="D96" s="29"/>
      <c r="E96" s="29" t="s">
        <v>103</v>
      </c>
    </row>
    <row r="97" spans="4:36" x14ac:dyDescent="0.15">
      <c r="D97" s="29"/>
      <c r="E97" s="29"/>
      <c r="F97" s="29"/>
    </row>
    <row r="98" spans="4:36" ht="11.25" customHeight="1" x14ac:dyDescent="0.15">
      <c r="D98" s="29"/>
      <c r="E98" s="29"/>
      <c r="F98" s="16" t="s">
        <v>155</v>
      </c>
    </row>
    <row r="99" spans="4:36" x14ac:dyDescent="0.15"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96"/>
    </row>
    <row r="100" spans="4:36" ht="11.25" customHeight="1" x14ac:dyDescent="0.15">
      <c r="D100" s="29"/>
      <c r="E100" s="29"/>
    </row>
    <row r="101" spans="4:36" x14ac:dyDescent="0.15">
      <c r="E101" t="s">
        <v>104</v>
      </c>
    </row>
    <row r="102" spans="4:36" x14ac:dyDescent="0.15">
      <c r="E102"/>
    </row>
    <row r="103" spans="4:36" customFormat="1" x14ac:dyDescent="0.15">
      <c r="F103" t="s">
        <v>328</v>
      </c>
    </row>
    <row r="104" spans="4:36" customFormat="1" x14ac:dyDescent="0.15"/>
    <row r="105" spans="4:36" customFormat="1" x14ac:dyDescent="0.15">
      <c r="G105" s="150" t="s">
        <v>105</v>
      </c>
      <c r="H105" s="151"/>
      <c r="I105" s="151"/>
      <c r="J105" s="151"/>
      <c r="K105" s="151"/>
      <c r="L105" s="151"/>
      <c r="M105" s="151"/>
      <c r="N105" s="374" t="s">
        <v>106</v>
      </c>
      <c r="O105" s="375"/>
      <c r="P105" s="375"/>
      <c r="Q105" s="375"/>
      <c r="R105" s="375"/>
      <c r="S105" s="375"/>
      <c r="T105" s="375"/>
      <c r="U105" s="375"/>
      <c r="V105" s="375"/>
      <c r="W105" s="376"/>
      <c r="X105" s="374" t="s">
        <v>31</v>
      </c>
      <c r="Y105" s="375"/>
      <c r="Z105" s="375"/>
      <c r="AA105" s="375"/>
      <c r="AB105" s="375"/>
      <c r="AC105" s="375"/>
      <c r="AD105" s="375"/>
      <c r="AE105" s="375"/>
      <c r="AF105" s="375"/>
      <c r="AG105" s="376"/>
    </row>
    <row r="106" spans="4:36" customFormat="1" ht="11.25" customHeight="1" x14ac:dyDescent="0.15">
      <c r="G106" s="129" t="s">
        <v>202</v>
      </c>
      <c r="H106" s="152"/>
      <c r="I106" s="152"/>
      <c r="J106" s="152"/>
      <c r="K106" s="152"/>
      <c r="L106" s="152"/>
      <c r="M106" s="152"/>
      <c r="N106" s="294" t="s">
        <v>242</v>
      </c>
      <c r="O106" s="339"/>
      <c r="P106" s="339"/>
      <c r="Q106" s="339"/>
      <c r="R106" s="339"/>
      <c r="S106" s="339"/>
      <c r="T106" s="339"/>
      <c r="U106" s="339"/>
      <c r="V106" s="339"/>
      <c r="W106" s="340"/>
      <c r="X106" s="294" t="s">
        <v>80</v>
      </c>
      <c r="Y106" s="339"/>
      <c r="Z106" s="339"/>
      <c r="AA106" s="339"/>
      <c r="AB106" s="339"/>
      <c r="AC106" s="339"/>
      <c r="AD106" s="339"/>
      <c r="AE106" s="339"/>
      <c r="AF106" s="339"/>
      <c r="AG106" s="340"/>
    </row>
    <row r="107" spans="4:36" customFormat="1" ht="11.25" customHeight="1" x14ac:dyDescent="0.15">
      <c r="G107" s="130"/>
      <c r="H107" s="26"/>
      <c r="I107" s="26"/>
      <c r="J107" s="26"/>
      <c r="K107" s="26"/>
      <c r="L107" s="26"/>
      <c r="M107" s="26"/>
      <c r="N107" s="294" t="s">
        <v>329</v>
      </c>
      <c r="O107" s="339"/>
      <c r="P107" s="339"/>
      <c r="Q107" s="339"/>
      <c r="R107" s="339"/>
      <c r="S107" s="339"/>
      <c r="T107" s="339"/>
      <c r="U107" s="339"/>
      <c r="V107" s="339"/>
      <c r="W107" s="340"/>
      <c r="X107" s="294" t="s">
        <v>330</v>
      </c>
      <c r="Y107" s="339"/>
      <c r="Z107" s="339"/>
      <c r="AA107" s="339"/>
      <c r="AB107" s="339"/>
      <c r="AC107" s="339"/>
      <c r="AD107" s="339"/>
      <c r="AE107" s="339"/>
      <c r="AF107" s="339"/>
      <c r="AG107" s="340"/>
    </row>
    <row r="108" spans="4:36" customFormat="1" ht="11.25" customHeight="1" x14ac:dyDescent="0.15">
      <c r="G108" s="130"/>
      <c r="H108" s="26"/>
      <c r="I108" s="26"/>
      <c r="J108" s="26"/>
      <c r="K108" s="26"/>
      <c r="L108" s="26"/>
      <c r="M108" s="26"/>
      <c r="N108" s="294" t="s">
        <v>331</v>
      </c>
      <c r="O108" s="339"/>
      <c r="P108" s="339"/>
      <c r="Q108" s="339"/>
      <c r="R108" s="339"/>
      <c r="S108" s="339"/>
      <c r="T108" s="339"/>
      <c r="U108" s="339"/>
      <c r="V108" s="339"/>
      <c r="W108" s="340"/>
      <c r="X108" s="294" t="s">
        <v>332</v>
      </c>
      <c r="Y108" s="339"/>
      <c r="Z108" s="339"/>
      <c r="AA108" s="339"/>
      <c r="AB108" s="339"/>
      <c r="AC108" s="339"/>
      <c r="AD108" s="339"/>
      <c r="AE108" s="339"/>
      <c r="AF108" s="339"/>
      <c r="AG108" s="340"/>
    </row>
    <row r="109" spans="4:36" customFormat="1" ht="11.25" customHeight="1" x14ac:dyDescent="0.15">
      <c r="G109" s="130"/>
      <c r="H109" s="26"/>
      <c r="I109" s="26"/>
      <c r="J109" s="26"/>
      <c r="K109" s="26"/>
      <c r="L109" s="26"/>
      <c r="M109" s="26"/>
      <c r="N109" s="294" t="s">
        <v>333</v>
      </c>
      <c r="O109" s="339"/>
      <c r="P109" s="339"/>
      <c r="Q109" s="339"/>
      <c r="R109" s="339"/>
      <c r="S109" s="339"/>
      <c r="T109" s="339"/>
      <c r="U109" s="339"/>
      <c r="V109" s="339"/>
      <c r="W109" s="340"/>
      <c r="X109" s="294" t="s">
        <v>254</v>
      </c>
      <c r="Y109" s="339"/>
      <c r="Z109" s="339"/>
      <c r="AA109" s="339"/>
      <c r="AB109" s="339"/>
      <c r="AC109" s="339"/>
      <c r="AD109" s="339"/>
      <c r="AE109" s="339"/>
      <c r="AF109" s="339"/>
      <c r="AG109" s="340"/>
    </row>
    <row r="110" spans="4:36" customFormat="1" ht="11.25" customHeight="1" x14ac:dyDescent="0.15">
      <c r="G110" s="130"/>
      <c r="H110" s="26"/>
      <c r="I110" s="26"/>
      <c r="J110" s="26"/>
      <c r="K110" s="26"/>
      <c r="L110" s="26"/>
      <c r="M110" s="26"/>
      <c r="N110" s="294" t="s">
        <v>334</v>
      </c>
      <c r="O110" s="339"/>
      <c r="P110" s="339"/>
      <c r="Q110" s="339"/>
      <c r="R110" s="339"/>
      <c r="S110" s="339"/>
      <c r="T110" s="339"/>
      <c r="U110" s="339"/>
      <c r="V110" s="339"/>
      <c r="W110" s="340"/>
      <c r="X110" s="294" t="s">
        <v>334</v>
      </c>
      <c r="Y110" s="339"/>
      <c r="Z110" s="339"/>
      <c r="AA110" s="339"/>
      <c r="AB110" s="339"/>
      <c r="AC110" s="339"/>
      <c r="AD110" s="339"/>
      <c r="AE110" s="339"/>
      <c r="AF110" s="339"/>
      <c r="AG110" s="340"/>
    </row>
    <row r="111" spans="4:36" customFormat="1" ht="11.25" customHeight="1" x14ac:dyDescent="0.15">
      <c r="G111" s="130"/>
      <c r="H111" s="26"/>
      <c r="I111" s="26"/>
      <c r="J111" s="26"/>
      <c r="K111" s="26"/>
      <c r="L111" s="26"/>
      <c r="M111" s="26"/>
      <c r="N111" s="294" t="s">
        <v>237</v>
      </c>
      <c r="O111" s="339"/>
      <c r="P111" s="339"/>
      <c r="Q111" s="339"/>
      <c r="R111" s="339"/>
      <c r="S111" s="339"/>
      <c r="T111" s="339"/>
      <c r="U111" s="339"/>
      <c r="V111" s="339"/>
      <c r="W111" s="340"/>
      <c r="X111" s="294" t="s">
        <v>80</v>
      </c>
      <c r="Y111" s="339"/>
      <c r="Z111" s="339"/>
      <c r="AA111" s="339"/>
      <c r="AB111" s="339"/>
      <c r="AC111" s="339"/>
      <c r="AD111" s="339"/>
      <c r="AE111" s="339"/>
      <c r="AF111" s="339"/>
      <c r="AG111" s="340"/>
    </row>
    <row r="112" spans="4:36" customFormat="1" ht="11.25" customHeight="1" x14ac:dyDescent="0.15">
      <c r="G112" s="130"/>
      <c r="H112" s="26"/>
      <c r="I112" s="26"/>
      <c r="J112" s="26"/>
      <c r="K112" s="26"/>
      <c r="L112" s="26"/>
      <c r="M112" s="26"/>
      <c r="N112" s="294" t="s">
        <v>250</v>
      </c>
      <c r="O112" s="339"/>
      <c r="P112" s="339"/>
      <c r="Q112" s="339"/>
      <c r="R112" s="339"/>
      <c r="S112" s="339"/>
      <c r="T112" s="339"/>
      <c r="U112" s="339"/>
      <c r="V112" s="339"/>
      <c r="W112" s="340"/>
      <c r="X112" s="294" t="s">
        <v>238</v>
      </c>
      <c r="Y112" s="339"/>
      <c r="Z112" s="339"/>
      <c r="AA112" s="339"/>
      <c r="AB112" s="339"/>
      <c r="AC112" s="339"/>
      <c r="AD112" s="339"/>
      <c r="AE112" s="339"/>
      <c r="AF112" s="339"/>
      <c r="AG112" s="340"/>
    </row>
    <row r="113" spans="7:58" customFormat="1" ht="11.25" customHeight="1" x14ac:dyDescent="0.15">
      <c r="G113" s="130"/>
      <c r="H113" s="26"/>
      <c r="I113" s="26"/>
      <c r="J113" s="26"/>
      <c r="K113" s="26"/>
      <c r="L113" s="26"/>
      <c r="M113" s="26"/>
      <c r="N113" s="294" t="s">
        <v>251</v>
      </c>
      <c r="O113" s="339"/>
      <c r="P113" s="339"/>
      <c r="Q113" s="339"/>
      <c r="R113" s="339"/>
      <c r="S113" s="339"/>
      <c r="T113" s="339"/>
      <c r="U113" s="339"/>
      <c r="V113" s="339"/>
      <c r="W113" s="340"/>
      <c r="X113" s="294" t="s">
        <v>256</v>
      </c>
      <c r="Y113" s="339"/>
      <c r="Z113" s="339"/>
      <c r="AA113" s="339"/>
      <c r="AB113" s="339"/>
      <c r="AC113" s="339"/>
      <c r="AD113" s="339"/>
      <c r="AE113" s="339"/>
      <c r="AF113" s="339"/>
      <c r="AG113" s="340"/>
    </row>
    <row r="114" spans="7:58" customFormat="1" ht="11.25" customHeight="1" x14ac:dyDescent="0.15">
      <c r="G114" s="130"/>
      <c r="H114" s="26"/>
      <c r="I114" s="26"/>
      <c r="J114" s="26"/>
      <c r="K114" s="26"/>
      <c r="L114" s="26"/>
      <c r="M114" s="26"/>
      <c r="N114" s="294" t="s">
        <v>335</v>
      </c>
      <c r="O114" s="339"/>
      <c r="P114" s="339"/>
      <c r="Q114" s="339"/>
      <c r="R114" s="339"/>
      <c r="S114" s="339"/>
      <c r="T114" s="339"/>
      <c r="U114" s="339"/>
      <c r="V114" s="339"/>
      <c r="W114" s="340"/>
      <c r="X114" s="294" t="s">
        <v>336</v>
      </c>
      <c r="Y114" s="339"/>
      <c r="Z114" s="339"/>
      <c r="AA114" s="339"/>
      <c r="AB114" s="339"/>
      <c r="AC114" s="339"/>
      <c r="AD114" s="339"/>
      <c r="AE114" s="339"/>
      <c r="AF114" s="339"/>
      <c r="AG114" s="340"/>
    </row>
    <row r="115" spans="7:58" customFormat="1" ht="11.25" customHeight="1" x14ac:dyDescent="0.15">
      <c r="G115" s="130"/>
      <c r="H115" s="26"/>
      <c r="I115" s="26"/>
      <c r="J115" s="26"/>
      <c r="K115" s="26"/>
      <c r="L115" s="26"/>
      <c r="M115" s="26"/>
      <c r="N115" s="294" t="s">
        <v>337</v>
      </c>
      <c r="O115" s="339"/>
      <c r="P115" s="339"/>
      <c r="Q115" s="339"/>
      <c r="R115" s="339"/>
      <c r="S115" s="339"/>
      <c r="T115" s="339"/>
      <c r="U115" s="339"/>
      <c r="V115" s="339"/>
      <c r="W115" s="340"/>
      <c r="X115" s="294" t="s">
        <v>338</v>
      </c>
      <c r="Y115" s="339"/>
      <c r="Z115" s="339"/>
      <c r="AA115" s="339"/>
      <c r="AB115" s="339"/>
      <c r="AC115" s="339"/>
      <c r="AD115" s="339"/>
      <c r="AE115" s="339"/>
      <c r="AF115" s="339"/>
      <c r="AG115" s="340"/>
    </row>
    <row r="116" spans="7:58" customFormat="1" ht="11.25" customHeight="1" x14ac:dyDescent="0.15">
      <c r="G116" s="130"/>
      <c r="H116" s="26"/>
      <c r="I116" s="26"/>
      <c r="J116" s="26"/>
      <c r="K116" s="26"/>
      <c r="L116" s="26"/>
      <c r="M116" s="26"/>
      <c r="N116" s="294" t="s">
        <v>30</v>
      </c>
      <c r="O116" s="339"/>
      <c r="P116" s="339"/>
      <c r="Q116" s="339"/>
      <c r="R116" s="339"/>
      <c r="S116" s="339"/>
      <c r="T116" s="339"/>
      <c r="U116" s="339"/>
      <c r="V116" s="339"/>
      <c r="W116" s="340"/>
      <c r="X116" s="294" t="s">
        <v>30</v>
      </c>
      <c r="Y116" s="339"/>
      <c r="Z116" s="339"/>
      <c r="AA116" s="339"/>
      <c r="AB116" s="339"/>
      <c r="AC116" s="339"/>
      <c r="AD116" s="339"/>
      <c r="AE116" s="339"/>
      <c r="AF116" s="339"/>
      <c r="AG116" s="340"/>
    </row>
    <row r="117" spans="7:58" customFormat="1" ht="11.25" customHeight="1" x14ac:dyDescent="0.15">
      <c r="G117" s="153"/>
      <c r="H117" s="154"/>
      <c r="I117" s="154"/>
      <c r="J117" s="154"/>
      <c r="K117" s="154"/>
      <c r="L117" s="154"/>
      <c r="M117" s="154"/>
      <c r="N117" s="294" t="s">
        <v>359</v>
      </c>
      <c r="O117" s="339"/>
      <c r="P117" s="339"/>
      <c r="Q117" s="339"/>
      <c r="R117" s="339"/>
      <c r="S117" s="339"/>
      <c r="T117" s="339"/>
      <c r="U117" s="339"/>
      <c r="V117" s="339"/>
      <c r="W117" s="340"/>
      <c r="X117" s="294" t="s">
        <v>80</v>
      </c>
      <c r="Y117" s="339"/>
      <c r="Z117" s="339"/>
      <c r="AA117" s="339"/>
      <c r="AB117" s="339"/>
      <c r="AC117" s="339"/>
      <c r="AD117" s="339"/>
      <c r="AE117" s="339"/>
      <c r="AF117" s="339"/>
      <c r="AG117" s="340"/>
    </row>
    <row r="118" spans="7:58" customFormat="1" ht="11.25" customHeight="1" x14ac:dyDescent="0.15">
      <c r="G118" s="198" t="s">
        <v>339</v>
      </c>
      <c r="H118" s="199"/>
      <c r="I118" s="199"/>
      <c r="J118" s="199"/>
      <c r="K118" s="199"/>
      <c r="L118" s="199"/>
      <c r="M118" s="200"/>
      <c r="N118" s="294" t="s">
        <v>216</v>
      </c>
      <c r="O118" s="339"/>
      <c r="P118" s="339"/>
      <c r="Q118" s="339"/>
      <c r="R118" s="339"/>
      <c r="S118" s="339"/>
      <c r="T118" s="339"/>
      <c r="U118" s="339"/>
      <c r="V118" s="339"/>
      <c r="W118" s="340"/>
      <c r="X118" s="294" t="s">
        <v>339</v>
      </c>
      <c r="Y118" s="339"/>
      <c r="Z118" s="339"/>
      <c r="AA118" s="339"/>
      <c r="AB118" s="339"/>
      <c r="AC118" s="339"/>
      <c r="AD118" s="339"/>
      <c r="AE118" s="339"/>
      <c r="AF118" s="339"/>
      <c r="AG118" s="340"/>
    </row>
    <row r="119" spans="7:58" customFormat="1" x14ac:dyDescent="0.15">
      <c r="G119" s="198" t="s">
        <v>205</v>
      </c>
      <c r="H119" s="199"/>
      <c r="I119" s="199"/>
      <c r="J119" s="199"/>
      <c r="K119" s="199"/>
      <c r="L119" s="199"/>
      <c r="M119" s="200"/>
      <c r="N119" s="385" t="s">
        <v>216</v>
      </c>
      <c r="O119" s="386"/>
      <c r="P119" s="386"/>
      <c r="Q119" s="386"/>
      <c r="R119" s="386"/>
      <c r="S119" s="386"/>
      <c r="T119" s="386"/>
      <c r="U119" s="386"/>
      <c r="V119" s="386"/>
      <c r="W119" s="387"/>
      <c r="X119" s="385" t="s">
        <v>205</v>
      </c>
      <c r="Y119" s="386"/>
      <c r="Z119" s="386"/>
      <c r="AA119" s="386"/>
      <c r="AB119" s="386"/>
      <c r="AC119" s="386"/>
      <c r="AD119" s="386"/>
      <c r="AE119" s="386"/>
      <c r="AF119" s="386"/>
      <c r="AG119" s="387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</row>
    <row r="120" spans="7:58" customFormat="1" x14ac:dyDescent="0.15">
      <c r="G120" s="382" t="s">
        <v>340</v>
      </c>
      <c r="H120" s="383"/>
      <c r="I120" s="383"/>
      <c r="J120" s="383"/>
      <c r="K120" s="383"/>
      <c r="L120" s="383"/>
      <c r="M120" s="383"/>
      <c r="N120" s="383"/>
      <c r="O120" s="383"/>
      <c r="P120" s="383"/>
      <c r="Q120" s="383"/>
      <c r="R120" s="383"/>
      <c r="S120" s="383"/>
      <c r="T120" s="383"/>
      <c r="U120" s="383"/>
      <c r="V120" s="383"/>
      <c r="W120" s="383"/>
      <c r="X120" s="383"/>
      <c r="Y120" s="383"/>
      <c r="Z120" s="383"/>
      <c r="AA120" s="383"/>
      <c r="AB120" s="383"/>
      <c r="AC120" s="383"/>
      <c r="AD120" s="383"/>
      <c r="AE120" s="383"/>
      <c r="AF120" s="383"/>
      <c r="AG120" s="384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  <c r="BD120" s="155"/>
      <c r="BE120" s="155"/>
      <c r="BF120" s="155"/>
    </row>
    <row r="121" spans="7:58" customFormat="1" x14ac:dyDescent="0.15">
      <c r="G121" s="156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G121" s="158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  <c r="BA121" s="155"/>
      <c r="BB121" s="155"/>
      <c r="BC121" s="155"/>
      <c r="BD121" s="155"/>
      <c r="BE121" s="155"/>
      <c r="BF121" s="155"/>
    </row>
    <row r="122" spans="7:58" customFormat="1" x14ac:dyDescent="0.15">
      <c r="G122" s="159"/>
      <c r="H122" s="133" t="s">
        <v>202</v>
      </c>
      <c r="I122" s="133"/>
      <c r="J122" s="133"/>
      <c r="K122" s="133"/>
      <c r="R122" s="133"/>
      <c r="S122" s="133"/>
      <c r="T122" s="133"/>
      <c r="U122" s="133"/>
      <c r="V122" s="160"/>
      <c r="W122" s="133"/>
      <c r="X122" s="133"/>
      <c r="Y122" s="133"/>
      <c r="Z122" s="161"/>
      <c r="AG122" s="158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  <c r="BA122" s="155"/>
      <c r="BB122" s="155"/>
      <c r="BC122" s="155"/>
      <c r="BD122" s="155"/>
      <c r="BE122" s="155"/>
      <c r="BF122" s="155"/>
    </row>
    <row r="123" spans="7:58" customFormat="1" x14ac:dyDescent="0.15">
      <c r="G123" s="159"/>
      <c r="H123" s="133"/>
      <c r="I123" s="133"/>
      <c r="J123" s="133"/>
      <c r="K123" s="133"/>
      <c r="R123" s="133"/>
      <c r="S123" s="133"/>
      <c r="T123" s="133"/>
      <c r="U123" s="133"/>
      <c r="V123" s="160"/>
      <c r="W123" s="133"/>
      <c r="X123" s="133"/>
      <c r="Y123" s="133"/>
      <c r="Z123" s="161"/>
      <c r="AG123" s="158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155"/>
      <c r="AV123" s="155"/>
      <c r="AW123" s="155"/>
      <c r="AX123" s="155"/>
      <c r="AY123" s="155"/>
      <c r="AZ123" s="155"/>
      <c r="BA123" s="155"/>
      <c r="BB123" s="155"/>
      <c r="BC123" s="155"/>
      <c r="BD123" s="155"/>
      <c r="BE123" s="155"/>
      <c r="BF123" s="155"/>
    </row>
    <row r="124" spans="7:58" customFormat="1" x14ac:dyDescent="0.15">
      <c r="G124" s="159"/>
      <c r="H124" s="133"/>
      <c r="I124" s="162" t="s">
        <v>341</v>
      </c>
      <c r="J124" s="162"/>
      <c r="K124" s="133"/>
      <c r="L124" s="133"/>
      <c r="M124" s="133" t="s">
        <v>342</v>
      </c>
      <c r="N124" s="133"/>
      <c r="O124" s="133"/>
      <c r="P124" s="133"/>
      <c r="Q124" s="133"/>
      <c r="R124" s="133"/>
      <c r="S124" s="133"/>
      <c r="T124" s="133"/>
      <c r="U124" s="133"/>
      <c r="V124" s="160"/>
      <c r="W124" s="133"/>
      <c r="X124" s="133"/>
      <c r="Y124" s="133"/>
      <c r="Z124" s="161"/>
      <c r="AG124" s="158"/>
      <c r="AJ124" s="155"/>
      <c r="AK124" s="155"/>
      <c r="AL124" s="155"/>
      <c r="AM124" s="155"/>
      <c r="AN124" s="155"/>
      <c r="AO124" s="155"/>
      <c r="AP124" s="155"/>
      <c r="AQ124" s="155"/>
      <c r="AR124" s="155"/>
      <c r="AS124" s="155"/>
      <c r="AT124" s="155"/>
      <c r="AU124" s="155"/>
      <c r="AV124" s="155"/>
      <c r="AW124" s="155"/>
      <c r="AX124" s="155"/>
      <c r="AY124" s="155"/>
      <c r="AZ124" s="155"/>
      <c r="BA124" s="155"/>
      <c r="BB124" s="155"/>
      <c r="BC124" s="155"/>
      <c r="BD124" s="155"/>
      <c r="BE124" s="155"/>
      <c r="BF124" s="155"/>
    </row>
    <row r="125" spans="7:58" customFormat="1" x14ac:dyDescent="0.15">
      <c r="G125" s="159"/>
      <c r="H125" s="133"/>
      <c r="I125" s="133" t="s">
        <v>343</v>
      </c>
      <c r="J125" s="133" t="s">
        <v>344</v>
      </c>
      <c r="K125" s="133"/>
      <c r="L125" s="162"/>
      <c r="M125" s="162"/>
      <c r="N125" s="133"/>
      <c r="O125" s="133" t="s">
        <v>108</v>
      </c>
      <c r="P125" s="133" t="s">
        <v>345</v>
      </c>
      <c r="Q125" s="133"/>
      <c r="R125" s="133"/>
      <c r="S125" s="133"/>
      <c r="T125" s="133"/>
      <c r="U125" s="133"/>
      <c r="V125" s="160"/>
      <c r="W125" s="133"/>
      <c r="X125" s="133"/>
      <c r="Y125" s="133"/>
      <c r="Z125" s="161"/>
      <c r="AG125" s="158"/>
      <c r="AJ125" s="155"/>
      <c r="AK125" s="155"/>
      <c r="AL125" s="155"/>
      <c r="AM125" s="155"/>
      <c r="AN125" s="155"/>
      <c r="AO125" s="155"/>
      <c r="AP125" s="155"/>
      <c r="AQ125" s="155"/>
      <c r="AR125" s="155"/>
      <c r="AS125" s="155"/>
      <c r="AT125" s="155"/>
      <c r="AU125" s="155"/>
      <c r="AV125" s="155"/>
      <c r="AW125" s="155"/>
      <c r="AX125" s="155"/>
      <c r="AY125" s="155"/>
      <c r="AZ125" s="155"/>
      <c r="BA125" s="155"/>
      <c r="BB125" s="155"/>
      <c r="BC125" s="155"/>
      <c r="BD125" s="155"/>
      <c r="BE125" s="155"/>
      <c r="BF125" s="155"/>
    </row>
    <row r="126" spans="7:58" customFormat="1" x14ac:dyDescent="0.15">
      <c r="G126" s="159"/>
      <c r="H126" s="133"/>
      <c r="I126" s="133"/>
      <c r="J126" s="133"/>
      <c r="K126" s="133"/>
      <c r="L126" s="162"/>
      <c r="M126" s="162"/>
      <c r="N126" s="133"/>
      <c r="O126" s="133"/>
      <c r="P126" s="133"/>
      <c r="Q126" s="133"/>
      <c r="R126" s="133"/>
      <c r="S126" s="133"/>
      <c r="T126" s="133"/>
      <c r="U126" s="133"/>
      <c r="V126" s="160"/>
      <c r="W126" s="133"/>
      <c r="X126" s="133"/>
      <c r="Y126" s="133"/>
      <c r="Z126" s="161"/>
      <c r="AG126" s="158"/>
      <c r="AJ126" s="155"/>
      <c r="AK126" s="155"/>
      <c r="AL126" s="155"/>
      <c r="AM126" s="155"/>
      <c r="AN126" s="155"/>
      <c r="AO126" s="155"/>
      <c r="AP126" s="155"/>
      <c r="AQ126" s="155"/>
      <c r="AR126" s="155"/>
      <c r="AS126" s="155"/>
      <c r="AT126" s="155"/>
      <c r="AU126" s="155"/>
      <c r="AV126" s="155"/>
      <c r="AW126" s="155"/>
      <c r="AX126" s="155"/>
      <c r="AY126" s="155"/>
      <c r="AZ126" s="155"/>
      <c r="BA126" s="155"/>
      <c r="BB126" s="155"/>
      <c r="BC126" s="155"/>
      <c r="BD126" s="155"/>
      <c r="BE126" s="155"/>
      <c r="BF126" s="155"/>
    </row>
    <row r="127" spans="7:58" customFormat="1" x14ac:dyDescent="0.15">
      <c r="G127" s="159"/>
      <c r="H127" s="133"/>
      <c r="I127" s="162" t="s">
        <v>341</v>
      </c>
      <c r="J127" s="162"/>
      <c r="K127" s="133"/>
      <c r="L127" s="133"/>
      <c r="M127" s="133" t="s">
        <v>346</v>
      </c>
      <c r="N127" s="133"/>
      <c r="O127" s="133"/>
      <c r="P127" s="133"/>
      <c r="Q127" s="133"/>
      <c r="R127" s="133"/>
      <c r="S127" s="133"/>
      <c r="T127" s="133"/>
      <c r="U127" s="133"/>
      <c r="V127" s="160"/>
      <c r="W127" s="133"/>
      <c r="X127" s="133"/>
      <c r="Y127" s="133"/>
      <c r="Z127" s="161"/>
      <c r="AG127" s="158"/>
      <c r="AJ127" s="155"/>
      <c r="AK127" s="155"/>
      <c r="AL127" s="155"/>
      <c r="AM127" s="155"/>
      <c r="AN127" s="155"/>
      <c r="AO127" s="155"/>
      <c r="AP127" s="155"/>
      <c r="AQ127" s="155"/>
      <c r="AR127" s="155"/>
      <c r="AS127" s="155"/>
      <c r="AT127" s="155"/>
      <c r="AU127" s="155"/>
      <c r="AV127" s="155"/>
      <c r="AW127" s="155"/>
      <c r="AX127" s="155"/>
      <c r="AY127" s="155"/>
      <c r="AZ127" s="155"/>
      <c r="BA127" s="155"/>
      <c r="BB127" s="155"/>
      <c r="BC127" s="155"/>
      <c r="BD127" s="155"/>
      <c r="BE127" s="155"/>
      <c r="BF127" s="155"/>
    </row>
    <row r="128" spans="7:58" customFormat="1" x14ac:dyDescent="0.15">
      <c r="G128" s="159"/>
      <c r="H128" s="133"/>
      <c r="I128" s="133" t="s">
        <v>343</v>
      </c>
      <c r="J128" s="133" t="s">
        <v>347</v>
      </c>
      <c r="K128" s="133"/>
      <c r="L128" s="162"/>
      <c r="M128" s="162"/>
      <c r="N128" s="133"/>
      <c r="O128" s="133" t="s">
        <v>108</v>
      </c>
      <c r="P128" s="133" t="s">
        <v>348</v>
      </c>
      <c r="Q128" s="133"/>
      <c r="R128" s="133"/>
      <c r="S128" s="133"/>
      <c r="T128" s="133"/>
      <c r="U128" s="133"/>
      <c r="V128" s="160"/>
      <c r="W128" s="133"/>
      <c r="X128" s="133"/>
      <c r="Y128" s="133"/>
      <c r="Z128" s="161"/>
      <c r="AG128" s="158"/>
      <c r="AJ128" s="155"/>
      <c r="AK128" s="155"/>
      <c r="AL128" s="155"/>
      <c r="AM128" s="155"/>
      <c r="AN128" s="155"/>
      <c r="AO128" s="155"/>
      <c r="AP128" s="155"/>
      <c r="AQ128" s="155"/>
      <c r="AR128" s="155"/>
      <c r="AS128" s="155"/>
      <c r="AT128" s="155"/>
      <c r="AU128" s="155"/>
      <c r="AV128" s="155"/>
      <c r="AW128" s="155"/>
      <c r="AX128" s="155"/>
      <c r="AY128" s="155"/>
      <c r="AZ128" s="155"/>
      <c r="BA128" s="155"/>
      <c r="BB128" s="155"/>
      <c r="BC128" s="155"/>
      <c r="BD128" s="155"/>
      <c r="BE128" s="155"/>
      <c r="BF128" s="155"/>
    </row>
    <row r="129" spans="6:58" customFormat="1" x14ac:dyDescent="0.15">
      <c r="G129" s="163"/>
      <c r="H129" s="164"/>
      <c r="I129" s="164"/>
      <c r="J129" s="164"/>
      <c r="K129" s="164"/>
      <c r="L129" s="165"/>
      <c r="M129" s="165"/>
      <c r="N129" s="164"/>
      <c r="O129" s="164"/>
      <c r="P129" s="164"/>
      <c r="Q129" s="164"/>
      <c r="R129" s="164"/>
      <c r="S129" s="164"/>
      <c r="T129" s="164"/>
      <c r="U129" s="164"/>
      <c r="V129" s="166"/>
      <c r="W129" s="164"/>
      <c r="X129" s="164"/>
      <c r="Y129" s="164"/>
      <c r="Z129" s="167"/>
      <c r="AA129" s="168"/>
      <c r="AB129" s="168"/>
      <c r="AC129" s="168"/>
      <c r="AD129" s="168"/>
      <c r="AE129" s="168"/>
      <c r="AF129" s="168"/>
      <c r="AG129" s="169"/>
      <c r="AJ129" s="155"/>
      <c r="AK129" s="155"/>
      <c r="AL129" s="155"/>
      <c r="AM129" s="155"/>
      <c r="AN129" s="155"/>
      <c r="AO129" s="155"/>
      <c r="AP129" s="155"/>
      <c r="AQ129" s="155"/>
      <c r="AR129" s="155"/>
      <c r="AS129" s="155"/>
      <c r="AT129" s="155"/>
      <c r="AU129" s="155"/>
      <c r="AV129" s="155"/>
      <c r="AW129" s="155"/>
      <c r="AX129" s="155"/>
      <c r="AY129" s="155"/>
      <c r="AZ129" s="155"/>
      <c r="BA129" s="155"/>
      <c r="BB129" s="155"/>
      <c r="BC129" s="155"/>
      <c r="BD129" s="155"/>
      <c r="BE129" s="155"/>
      <c r="BF129" s="155"/>
    </row>
    <row r="130" spans="6:58" customFormat="1" x14ac:dyDescent="0.15">
      <c r="G130" s="382" t="s">
        <v>107</v>
      </c>
      <c r="H130" s="383"/>
      <c r="I130" s="383"/>
      <c r="J130" s="383"/>
      <c r="K130" s="383"/>
      <c r="L130" s="383"/>
      <c r="M130" s="383"/>
      <c r="N130" s="383"/>
      <c r="O130" s="383"/>
      <c r="P130" s="383"/>
      <c r="Q130" s="383"/>
      <c r="R130" s="383"/>
      <c r="S130" s="383"/>
      <c r="T130" s="383"/>
      <c r="U130" s="383"/>
      <c r="V130" s="383"/>
      <c r="W130" s="383"/>
      <c r="X130" s="383"/>
      <c r="Y130" s="383"/>
      <c r="Z130" s="383"/>
      <c r="AA130" s="383"/>
      <c r="AB130" s="383"/>
      <c r="AC130" s="383"/>
      <c r="AD130" s="383"/>
      <c r="AE130" s="383"/>
      <c r="AF130" s="383"/>
      <c r="AG130" s="384"/>
      <c r="AJ130" s="155"/>
      <c r="AK130" s="155"/>
      <c r="AL130" s="155"/>
      <c r="AM130" s="155"/>
      <c r="AN130" s="155"/>
      <c r="AO130" s="155"/>
      <c r="AP130" s="155"/>
      <c r="AQ130" s="155"/>
      <c r="AR130" s="155"/>
      <c r="AS130" s="155"/>
      <c r="AT130" s="155"/>
      <c r="AU130" s="155"/>
      <c r="AV130" s="155"/>
      <c r="AW130" s="155"/>
      <c r="AX130" s="155"/>
      <c r="AY130" s="155"/>
      <c r="AZ130" s="155"/>
      <c r="BA130" s="155"/>
      <c r="BB130" s="155"/>
      <c r="BC130" s="155"/>
      <c r="BD130" s="155"/>
      <c r="BE130" s="155"/>
      <c r="BF130" s="155"/>
    </row>
    <row r="131" spans="6:58" customFormat="1" x14ac:dyDescent="0.15">
      <c r="G131" s="156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G131" s="158"/>
      <c r="AJ131" s="155"/>
      <c r="AK131" s="155"/>
      <c r="AL131" s="155"/>
      <c r="AM131" s="155"/>
      <c r="AN131" s="155"/>
      <c r="AO131" s="155"/>
      <c r="AP131" s="155"/>
      <c r="AQ131" s="155"/>
      <c r="AR131" s="155"/>
      <c r="AS131" s="155"/>
      <c r="AT131" s="155"/>
      <c r="AU131" s="155"/>
      <c r="AV131" s="155"/>
      <c r="AW131" s="155"/>
      <c r="AX131" s="155"/>
      <c r="AY131" s="155"/>
      <c r="AZ131" s="155"/>
      <c r="BA131" s="155"/>
      <c r="BB131" s="155"/>
      <c r="BC131" s="155"/>
      <c r="BD131" s="155"/>
      <c r="BE131" s="155"/>
      <c r="BF131" s="155"/>
    </row>
    <row r="132" spans="6:58" customFormat="1" x14ac:dyDescent="0.15">
      <c r="G132" s="159"/>
      <c r="J132" s="133" t="s">
        <v>349</v>
      </c>
      <c r="K132" s="133"/>
      <c r="L132" s="133"/>
      <c r="M132" s="133"/>
      <c r="N132" s="162"/>
      <c r="R132" s="162" t="s">
        <v>108</v>
      </c>
      <c r="S132" s="133"/>
      <c r="T132" s="133"/>
      <c r="U132" s="133" t="s">
        <v>360</v>
      </c>
      <c r="V132" s="133"/>
      <c r="W132" s="133"/>
      <c r="X132" s="133"/>
      <c r="Y132" s="133"/>
      <c r="Z132" s="161"/>
      <c r="AA132" s="170"/>
      <c r="AG132" s="158"/>
      <c r="AJ132" s="155"/>
      <c r="AK132" s="155"/>
      <c r="AL132" s="155"/>
      <c r="AM132" s="155"/>
      <c r="AN132" s="155"/>
      <c r="AO132" s="155"/>
      <c r="AP132" s="155"/>
      <c r="AQ132" s="155"/>
      <c r="AR132" s="155"/>
      <c r="AS132" s="155"/>
      <c r="AT132" s="155"/>
      <c r="AU132" s="155"/>
      <c r="AV132" s="155"/>
      <c r="AW132" s="155"/>
      <c r="AX132" s="155"/>
      <c r="AY132" s="155"/>
      <c r="AZ132" s="155"/>
      <c r="BA132" s="155"/>
      <c r="BB132" s="155"/>
      <c r="BC132" s="155"/>
      <c r="BD132" s="155"/>
      <c r="BE132" s="155"/>
      <c r="BF132" s="155"/>
    </row>
    <row r="133" spans="6:58" customFormat="1" x14ac:dyDescent="0.15">
      <c r="G133" s="163"/>
      <c r="H133" s="164"/>
      <c r="I133" s="164"/>
      <c r="J133" s="164"/>
      <c r="K133" s="164"/>
      <c r="L133" s="165"/>
      <c r="M133" s="165"/>
      <c r="N133" s="164"/>
      <c r="O133" s="164"/>
      <c r="P133" s="164"/>
      <c r="Q133" s="164"/>
      <c r="R133" s="164"/>
      <c r="S133" s="164"/>
      <c r="T133" s="164"/>
      <c r="U133" s="164"/>
      <c r="V133" s="166"/>
      <c r="W133" s="164"/>
      <c r="X133" s="164"/>
      <c r="Y133" s="164"/>
      <c r="Z133" s="167"/>
      <c r="AA133" s="168"/>
      <c r="AB133" s="168"/>
      <c r="AC133" s="168"/>
      <c r="AD133" s="168"/>
      <c r="AE133" s="168"/>
      <c r="AF133" s="168"/>
      <c r="AG133" s="169"/>
      <c r="AJ133" s="155"/>
      <c r="AK133" s="155"/>
      <c r="AL133" s="155"/>
      <c r="AM133" s="155"/>
      <c r="AN133" s="155"/>
      <c r="AO133" s="155"/>
      <c r="AP133" s="155"/>
      <c r="AQ133" s="155"/>
      <c r="AR133" s="155"/>
      <c r="AS133" s="155"/>
      <c r="AT133" s="155"/>
      <c r="AU133" s="155"/>
      <c r="AV133" s="155"/>
      <c r="AW133" s="155"/>
      <c r="AX133" s="155"/>
      <c r="AY133" s="155"/>
      <c r="AZ133" s="155"/>
      <c r="BA133" s="155"/>
      <c r="BB133" s="155"/>
      <c r="BC133" s="155"/>
      <c r="BD133" s="155"/>
      <c r="BE133" s="155"/>
      <c r="BF133" s="155"/>
    </row>
    <row r="134" spans="6:58" customFormat="1" x14ac:dyDescent="0.15"/>
    <row r="135" spans="6:58" customFormat="1" x14ac:dyDescent="0.15"/>
    <row r="136" spans="6:58" customFormat="1" x14ac:dyDescent="0.15">
      <c r="F136" t="s">
        <v>367</v>
      </c>
      <c r="G136" s="133"/>
      <c r="H136" s="133"/>
      <c r="I136" s="133"/>
      <c r="J136" s="133"/>
      <c r="K136" s="133"/>
      <c r="L136" s="162"/>
      <c r="M136" s="162"/>
      <c r="N136" s="133"/>
      <c r="O136" s="133"/>
      <c r="P136" s="133"/>
      <c r="Q136" s="133"/>
      <c r="R136" s="133"/>
      <c r="S136" s="133"/>
      <c r="T136" s="133"/>
      <c r="U136" s="133"/>
      <c r="V136" s="160"/>
      <c r="W136" s="133"/>
      <c r="X136" s="133"/>
      <c r="Y136" s="133"/>
      <c r="Z136" s="161"/>
      <c r="AJ136" s="155"/>
      <c r="AK136" s="155"/>
      <c r="AL136" s="155"/>
      <c r="AM136" s="155"/>
      <c r="AN136" s="155"/>
      <c r="AO136" s="155"/>
      <c r="AP136" s="155"/>
      <c r="AQ136" s="155"/>
      <c r="AR136" s="155"/>
      <c r="AS136" s="155"/>
      <c r="AT136" s="155"/>
      <c r="AU136" s="155"/>
      <c r="AV136" s="155"/>
      <c r="AW136" s="155"/>
      <c r="AX136" s="155"/>
      <c r="AY136" s="155"/>
      <c r="AZ136" s="155"/>
      <c r="BA136" s="155"/>
      <c r="BB136" s="155"/>
      <c r="BC136" s="155"/>
      <c r="BD136" s="155"/>
      <c r="BE136" s="155"/>
      <c r="BF136" s="155"/>
    </row>
    <row r="137" spans="6:58" customFormat="1" x14ac:dyDescent="0.15">
      <c r="G137" s="133"/>
      <c r="H137" s="133"/>
      <c r="I137" s="133"/>
      <c r="J137" s="133"/>
      <c r="K137" s="133"/>
      <c r="L137" s="162"/>
      <c r="M137" s="162"/>
      <c r="N137" s="133"/>
      <c r="O137" s="133"/>
      <c r="P137" s="133"/>
      <c r="Q137" s="133"/>
      <c r="R137" s="133"/>
      <c r="S137" s="133"/>
      <c r="T137" s="133"/>
      <c r="U137" s="133"/>
      <c r="V137" s="160"/>
      <c r="W137" s="133"/>
      <c r="X137" s="133"/>
      <c r="Y137" s="133"/>
      <c r="Z137" s="161"/>
      <c r="AJ137" s="155"/>
      <c r="AK137" s="155"/>
      <c r="AL137" s="155"/>
      <c r="AM137" s="155"/>
      <c r="AN137" s="155"/>
      <c r="AO137" s="155"/>
      <c r="AP137" s="155"/>
      <c r="AQ137" s="155"/>
      <c r="AR137" s="155"/>
      <c r="AS137" s="155"/>
      <c r="AT137" s="155"/>
      <c r="AU137" s="155"/>
      <c r="AV137" s="155"/>
      <c r="AW137" s="155"/>
      <c r="AX137" s="155"/>
      <c r="AY137" s="155"/>
      <c r="AZ137" s="155"/>
      <c r="BA137" s="155"/>
      <c r="BB137" s="155"/>
      <c r="BC137" s="155"/>
      <c r="BD137" s="155"/>
      <c r="BE137" s="155"/>
      <c r="BF137" s="155"/>
    </row>
    <row r="138" spans="6:58" customFormat="1" x14ac:dyDescent="0.15">
      <c r="F138" t="s">
        <v>370</v>
      </c>
    </row>
    <row r="140" spans="6:58" x14ac:dyDescent="0.15">
      <c r="G140" s="285" t="s">
        <v>105</v>
      </c>
      <c r="H140" s="286"/>
      <c r="I140" s="286"/>
      <c r="J140" s="286"/>
      <c r="K140" s="286"/>
      <c r="L140" s="286"/>
      <c r="M140" s="286"/>
      <c r="N140" s="286"/>
      <c r="O140" s="286"/>
      <c r="P140" s="287"/>
      <c r="Q140" s="355" t="s">
        <v>106</v>
      </c>
      <c r="R140" s="356"/>
      <c r="S140" s="356"/>
      <c r="T140" s="356"/>
      <c r="U140" s="356"/>
      <c r="V140" s="356"/>
      <c r="W140" s="356"/>
      <c r="X140" s="356"/>
      <c r="Y140" s="356"/>
      <c r="Z140" s="357"/>
    </row>
    <row r="141" spans="6:58" ht="11.25" customHeight="1" x14ac:dyDescent="0.15">
      <c r="G141" s="358" t="s">
        <v>214</v>
      </c>
      <c r="H141" s="359"/>
      <c r="I141" s="359"/>
      <c r="J141" s="359"/>
      <c r="K141" s="359"/>
      <c r="L141" s="359"/>
      <c r="M141" s="359"/>
      <c r="N141" s="359"/>
      <c r="O141" s="359"/>
      <c r="P141" s="360"/>
      <c r="Q141" s="294" t="s">
        <v>215</v>
      </c>
      <c r="R141" s="295"/>
      <c r="S141" s="295"/>
      <c r="T141" s="295"/>
      <c r="U141" s="295"/>
      <c r="V141" s="295"/>
      <c r="W141" s="295"/>
      <c r="X141" s="295"/>
      <c r="Y141" s="295"/>
      <c r="Z141" s="296"/>
      <c r="AG141" s="76"/>
      <c r="AH141" s="76"/>
    </row>
    <row r="142" spans="6:58" x14ac:dyDescent="0.15">
      <c r="G142" s="361"/>
      <c r="H142" s="362"/>
      <c r="I142" s="362"/>
      <c r="J142" s="362"/>
      <c r="K142" s="362"/>
      <c r="L142" s="362"/>
      <c r="M142" s="362"/>
      <c r="N142" s="362"/>
      <c r="O142" s="362"/>
      <c r="P142" s="363"/>
      <c r="Q142" s="294" t="s">
        <v>216</v>
      </c>
      <c r="R142" s="295"/>
      <c r="S142" s="295"/>
      <c r="T142" s="295"/>
      <c r="U142" s="295"/>
      <c r="V142" s="295"/>
      <c r="W142" s="295"/>
      <c r="X142" s="295"/>
      <c r="Y142" s="295"/>
      <c r="Z142" s="296"/>
      <c r="AC142" s="77"/>
      <c r="AD142" s="77"/>
      <c r="AE142" s="77"/>
      <c r="AF142" s="77"/>
      <c r="AG142" s="76"/>
      <c r="AH142" s="76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</row>
    <row r="143" spans="6:58" x14ac:dyDescent="0.15">
      <c r="G143" s="288" t="s">
        <v>107</v>
      </c>
      <c r="H143" s="289"/>
      <c r="I143" s="289"/>
      <c r="J143" s="289"/>
      <c r="K143" s="289"/>
      <c r="L143" s="289"/>
      <c r="M143" s="289"/>
      <c r="N143" s="289"/>
      <c r="O143" s="289"/>
      <c r="P143" s="289"/>
      <c r="Q143" s="289"/>
      <c r="R143" s="289"/>
      <c r="S143" s="289"/>
      <c r="T143" s="289"/>
      <c r="U143" s="289"/>
      <c r="V143" s="289"/>
      <c r="W143" s="289"/>
      <c r="X143" s="289"/>
      <c r="Y143" s="289"/>
      <c r="Z143" s="290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</row>
    <row r="144" spans="6:58" x14ac:dyDescent="0.15">
      <c r="G144" s="78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80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</row>
    <row r="145" spans="5:59" x14ac:dyDescent="0.15">
      <c r="G145" s="81"/>
      <c r="H145" s="133" t="s">
        <v>217</v>
      </c>
      <c r="I145" s="82"/>
      <c r="J145" s="82"/>
      <c r="K145" s="82"/>
      <c r="L145" s="83"/>
      <c r="M145" s="83" t="s">
        <v>108</v>
      </c>
      <c r="N145" s="82"/>
      <c r="O145" s="82"/>
      <c r="P145" s="133" t="s">
        <v>305</v>
      </c>
      <c r="Q145" s="82"/>
      <c r="R145" s="82"/>
      <c r="S145" s="82"/>
      <c r="T145" s="82"/>
      <c r="U145" s="82"/>
      <c r="V145" s="84"/>
      <c r="W145" s="82"/>
      <c r="X145" s="82"/>
      <c r="Y145" s="82"/>
      <c r="Z145" s="85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  <c r="BF145" s="77"/>
    </row>
    <row r="146" spans="5:59" x14ac:dyDescent="0.15">
      <c r="G146" s="86"/>
      <c r="H146" s="87"/>
      <c r="I146" s="87"/>
      <c r="J146" s="87"/>
      <c r="K146" s="87"/>
      <c r="L146" s="88"/>
      <c r="M146" s="88"/>
      <c r="N146" s="87"/>
      <c r="O146" s="87"/>
      <c r="P146" s="87"/>
      <c r="Q146" s="87"/>
      <c r="R146" s="87"/>
      <c r="S146" s="87"/>
      <c r="T146" s="87"/>
      <c r="U146" s="87"/>
      <c r="V146" s="89"/>
      <c r="W146" s="87"/>
      <c r="X146" s="87"/>
      <c r="Y146" s="87"/>
      <c r="Z146" s="90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</row>
    <row r="147" spans="5:59" x14ac:dyDescent="0.15">
      <c r="G147" s="82"/>
      <c r="H147" s="82"/>
      <c r="I147" s="82"/>
      <c r="J147" s="82"/>
      <c r="K147" s="82"/>
      <c r="L147" s="83"/>
      <c r="M147" s="83"/>
      <c r="N147" s="82"/>
      <c r="O147" s="82"/>
      <c r="P147" s="82"/>
      <c r="Q147" s="82"/>
      <c r="R147" s="82"/>
      <c r="S147" s="82"/>
      <c r="T147" s="82"/>
      <c r="U147" s="82"/>
      <c r="V147" s="84"/>
      <c r="W147" s="82"/>
      <c r="X147" s="82"/>
      <c r="Y147" s="82"/>
      <c r="Z147" s="91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</row>
    <row r="148" spans="5:59" x14ac:dyDescent="0.15"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</row>
    <row r="149" spans="5:59" x14ac:dyDescent="0.15">
      <c r="E149" s="16" t="s">
        <v>109</v>
      </c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</row>
    <row r="150" spans="5:59" customFormat="1" x14ac:dyDescent="0.15">
      <c r="AJ150" s="155"/>
      <c r="AK150" s="155"/>
      <c r="AL150" s="155"/>
      <c r="AM150" s="155"/>
      <c r="AN150" s="155"/>
      <c r="AO150" s="155"/>
      <c r="AP150" s="155"/>
      <c r="AQ150" s="155"/>
      <c r="AR150" s="155"/>
      <c r="AS150" s="155"/>
      <c r="AT150" s="155"/>
      <c r="AU150" s="155"/>
      <c r="AV150" s="155"/>
      <c r="AW150" s="155"/>
      <c r="AX150" s="155"/>
      <c r="AY150" s="155"/>
      <c r="AZ150" s="155"/>
      <c r="BA150" s="155"/>
      <c r="BB150" s="155"/>
      <c r="BC150" s="155"/>
      <c r="BD150" s="155"/>
      <c r="BE150" s="155"/>
      <c r="BF150" s="155"/>
    </row>
    <row r="151" spans="5:59" customFormat="1" x14ac:dyDescent="0.15">
      <c r="E151" s="50"/>
      <c r="F151" s="44" t="s">
        <v>352</v>
      </c>
      <c r="G151" s="126"/>
      <c r="H151" s="126"/>
      <c r="I151" s="126"/>
      <c r="J151" s="126"/>
      <c r="K151" s="126"/>
      <c r="L151" s="126"/>
      <c r="M151" s="126"/>
      <c r="AJ151" s="155"/>
      <c r="AK151" s="155"/>
      <c r="AL151" s="155"/>
      <c r="AM151" s="155"/>
      <c r="AN151" s="155"/>
      <c r="AO151" s="155"/>
      <c r="AP151" s="155"/>
      <c r="AQ151" s="155"/>
      <c r="AR151" s="155"/>
      <c r="AS151" s="155"/>
      <c r="AT151" s="155"/>
      <c r="AU151" s="155"/>
      <c r="AV151" s="155"/>
      <c r="AW151" s="155"/>
      <c r="AX151" s="155"/>
      <c r="AY151" s="155"/>
      <c r="AZ151" s="155"/>
      <c r="BA151" s="155"/>
      <c r="BB151" s="155"/>
      <c r="BC151" s="155"/>
      <c r="BD151" s="155"/>
      <c r="BE151" s="155"/>
      <c r="BF151" s="155"/>
    </row>
    <row r="152" spans="5:59" customFormat="1" x14ac:dyDescent="0.15">
      <c r="E152" s="50"/>
      <c r="F152" s="44"/>
      <c r="G152" s="126"/>
      <c r="H152" s="126"/>
      <c r="I152" s="126"/>
      <c r="J152" s="126"/>
      <c r="K152" s="126"/>
      <c r="L152" s="126"/>
      <c r="M152" s="126"/>
      <c r="AJ152" s="155"/>
      <c r="AK152" s="155"/>
      <c r="AL152" s="155"/>
      <c r="AM152" s="155"/>
      <c r="AN152" s="155"/>
      <c r="AO152" s="155"/>
      <c r="AP152" s="155"/>
      <c r="AQ152" s="155"/>
      <c r="AR152" s="155"/>
      <c r="AS152" s="155"/>
      <c r="AT152" s="155"/>
      <c r="AU152" s="155"/>
      <c r="AV152" s="155"/>
      <c r="AW152" s="155"/>
      <c r="AX152" s="155"/>
      <c r="AY152" s="155"/>
      <c r="AZ152" s="155"/>
      <c r="BA152" s="155"/>
      <c r="BB152" s="155"/>
      <c r="BC152" s="155"/>
      <c r="BD152" s="155"/>
      <c r="BE152" s="155"/>
      <c r="BF152" s="155"/>
    </row>
    <row r="153" spans="5:59" customFormat="1" x14ac:dyDescent="0.15">
      <c r="F153" s="50"/>
      <c r="G153" s="44" t="s">
        <v>350</v>
      </c>
      <c r="H153" s="44"/>
      <c r="I153" s="126"/>
      <c r="J153" s="126"/>
      <c r="K153" s="126"/>
      <c r="L153" s="126"/>
      <c r="M153" s="126"/>
      <c r="AJ153" s="155"/>
      <c r="AK153" s="155"/>
      <c r="AL153" s="155"/>
      <c r="AM153" s="155"/>
      <c r="AN153" s="155"/>
      <c r="AO153" s="155"/>
      <c r="AP153" s="155"/>
      <c r="AQ153" s="155"/>
      <c r="AR153" s="155"/>
      <c r="AS153" s="155"/>
      <c r="AT153" s="155"/>
      <c r="AU153" s="155"/>
      <c r="AV153" s="155"/>
      <c r="AW153" s="155"/>
      <c r="AX153" s="155"/>
      <c r="AY153" s="155"/>
      <c r="AZ153" s="155"/>
      <c r="BA153" s="155"/>
      <c r="BB153" s="155"/>
      <c r="BC153" s="155"/>
      <c r="BD153" s="155"/>
      <c r="BE153" s="155"/>
      <c r="BF153" s="155"/>
    </row>
    <row r="154" spans="5:59" customFormat="1" x14ac:dyDescent="0.15">
      <c r="F154" s="50"/>
      <c r="G154" s="44"/>
      <c r="H154" s="126"/>
      <c r="I154" s="126"/>
      <c r="J154" s="126"/>
      <c r="K154" s="126"/>
      <c r="L154" s="126"/>
      <c r="M154" s="126"/>
      <c r="AJ154" s="155"/>
      <c r="AK154" s="155"/>
      <c r="AL154" s="155"/>
      <c r="AM154" s="155"/>
      <c r="AN154" s="155"/>
      <c r="AO154" s="155"/>
      <c r="AP154" s="155"/>
      <c r="AQ154" s="155"/>
      <c r="AR154" s="155"/>
      <c r="AS154" s="155"/>
      <c r="AT154" s="155"/>
      <c r="AU154" s="155"/>
      <c r="AV154" s="155"/>
      <c r="AW154" s="155"/>
      <c r="AX154" s="155"/>
      <c r="AY154" s="155"/>
      <c r="AZ154" s="155"/>
      <c r="BA154" s="155"/>
      <c r="BB154" s="155"/>
      <c r="BC154" s="155"/>
      <c r="BD154" s="155"/>
      <c r="BE154" s="155"/>
      <c r="BF154" s="155"/>
    </row>
    <row r="155" spans="5:59" customFormat="1" x14ac:dyDescent="0.15">
      <c r="E155" s="50"/>
      <c r="F155" s="44" t="s">
        <v>353</v>
      </c>
      <c r="G155" s="126"/>
      <c r="H155" s="126"/>
      <c r="I155" s="126"/>
      <c r="J155" s="126"/>
      <c r="K155" s="126"/>
      <c r="L155" s="126"/>
      <c r="M155" s="126"/>
      <c r="AJ155" s="155"/>
      <c r="AK155" s="155"/>
      <c r="AL155" s="155"/>
      <c r="AM155" s="155"/>
      <c r="AN155" s="155"/>
      <c r="AO155" s="155"/>
      <c r="AP155" s="155"/>
      <c r="AQ155" s="155"/>
      <c r="AR155" s="155"/>
      <c r="AS155" s="155"/>
      <c r="AT155" s="155"/>
      <c r="AU155" s="155"/>
      <c r="AV155" s="155"/>
      <c r="AW155" s="155"/>
      <c r="AX155" s="155"/>
      <c r="AY155" s="155"/>
      <c r="AZ155" s="155"/>
      <c r="BA155" s="155"/>
      <c r="BB155" s="155"/>
      <c r="BC155" s="155"/>
      <c r="BD155" s="155"/>
      <c r="BE155" s="155"/>
      <c r="BF155" s="155"/>
    </row>
    <row r="156" spans="5:59" customFormat="1" x14ac:dyDescent="0.15">
      <c r="F156" s="50"/>
      <c r="G156" s="44"/>
      <c r="H156" s="126"/>
      <c r="I156" s="126"/>
      <c r="J156" s="126"/>
      <c r="K156" s="126"/>
      <c r="L156" s="126"/>
      <c r="M156" s="126"/>
      <c r="AJ156" s="155"/>
      <c r="AK156" s="155"/>
      <c r="AL156" s="155"/>
      <c r="AM156" s="155"/>
      <c r="AN156" s="155"/>
      <c r="AO156" s="155"/>
      <c r="AP156" s="155"/>
      <c r="AQ156" s="155"/>
      <c r="AR156" s="155"/>
      <c r="AS156" s="155"/>
      <c r="AT156" s="155"/>
      <c r="AU156" s="155"/>
      <c r="AV156" s="155"/>
      <c r="AW156" s="155"/>
      <c r="AX156" s="155"/>
      <c r="AY156" s="155"/>
      <c r="AZ156" s="155"/>
      <c r="BA156" s="155"/>
      <c r="BB156" s="155"/>
      <c r="BC156" s="155"/>
      <c r="BD156" s="155"/>
      <c r="BE156" s="155"/>
      <c r="BF156" s="155"/>
    </row>
    <row r="157" spans="5:59" customFormat="1" x14ac:dyDescent="0.15">
      <c r="F157" s="44"/>
      <c r="G157" s="44" t="s">
        <v>371</v>
      </c>
      <c r="AK157" s="155"/>
      <c r="AL157" s="155"/>
      <c r="AM157" s="155"/>
      <c r="AN157" s="155"/>
      <c r="AO157" s="155"/>
      <c r="AP157" s="155"/>
      <c r="AQ157" s="155"/>
      <c r="AR157" s="155"/>
      <c r="AS157" s="155"/>
      <c r="AT157" s="155"/>
      <c r="AU157" s="155"/>
      <c r="AV157" s="155"/>
      <c r="AW157" s="155"/>
      <c r="AX157" s="155"/>
      <c r="AY157" s="155"/>
      <c r="AZ157" s="155"/>
      <c r="BA157" s="155"/>
      <c r="BB157" s="155"/>
      <c r="BC157" s="155"/>
      <c r="BD157" s="155"/>
      <c r="BE157" s="155"/>
      <c r="BF157" s="155"/>
      <c r="BG157" s="155"/>
    </row>
    <row r="158" spans="5:59" customFormat="1" x14ac:dyDescent="0.15">
      <c r="F158" s="44"/>
      <c r="G158" s="93"/>
      <c r="H158" s="44" t="s">
        <v>372</v>
      </c>
      <c r="AK158" s="155"/>
      <c r="AL158" s="155"/>
      <c r="AM158" s="155"/>
      <c r="AN158" s="155"/>
      <c r="AO158" s="155"/>
      <c r="AP158" s="155"/>
      <c r="AQ158" s="155"/>
      <c r="AR158" s="155"/>
      <c r="AS158" s="155"/>
      <c r="AT158" s="155"/>
      <c r="AU158" s="155"/>
      <c r="AV158" s="155"/>
      <c r="AW158" s="155"/>
      <c r="AX158" s="155"/>
      <c r="AY158" s="155"/>
      <c r="AZ158" s="155"/>
      <c r="BA158" s="155"/>
      <c r="BB158" s="155"/>
      <c r="BC158" s="155"/>
      <c r="BD158" s="155"/>
      <c r="BE158" s="155"/>
      <c r="BF158" s="155"/>
      <c r="BG158" s="155"/>
    </row>
    <row r="159" spans="5:59" customFormat="1" x14ac:dyDescent="0.15">
      <c r="F159" s="44"/>
      <c r="H159" s="44" t="s">
        <v>323</v>
      </c>
      <c r="AK159" s="155"/>
      <c r="AL159" s="155"/>
      <c r="AM159" s="155"/>
      <c r="AN159" s="155"/>
      <c r="AO159" s="155"/>
      <c r="AP159" s="155"/>
      <c r="AQ159" s="155"/>
      <c r="AR159" s="155"/>
      <c r="AS159" s="155"/>
      <c r="AT159" s="155"/>
      <c r="AU159" s="155"/>
      <c r="AV159" s="155"/>
      <c r="AW159" s="155"/>
      <c r="AX159" s="155"/>
      <c r="AY159" s="155"/>
      <c r="AZ159" s="155"/>
      <c r="BA159" s="155"/>
      <c r="BB159" s="155"/>
      <c r="BC159" s="155"/>
      <c r="BD159" s="155"/>
      <c r="BE159" s="155"/>
      <c r="BF159" s="155"/>
      <c r="BG159" s="155"/>
    </row>
    <row r="160" spans="5:59" customFormat="1" x14ac:dyDescent="0.15">
      <c r="E160" s="50"/>
      <c r="F160" s="44"/>
      <c r="G160" s="126"/>
      <c r="H160" s="126"/>
      <c r="I160" s="126"/>
      <c r="J160" s="126"/>
      <c r="K160" s="126"/>
      <c r="L160" s="126"/>
      <c r="M160" s="126"/>
      <c r="AJ160" s="155"/>
      <c r="AK160" s="155"/>
      <c r="AL160" s="155"/>
      <c r="AM160" s="155"/>
      <c r="AN160" s="155"/>
      <c r="AO160" s="155"/>
      <c r="AP160" s="155"/>
      <c r="AQ160" s="155"/>
      <c r="AR160" s="155"/>
      <c r="AS160" s="155"/>
      <c r="AT160" s="155"/>
      <c r="AU160" s="155"/>
      <c r="AV160" s="155"/>
      <c r="AW160" s="155"/>
      <c r="AX160" s="155"/>
      <c r="AY160" s="155"/>
      <c r="AZ160" s="155"/>
      <c r="BA160" s="155"/>
      <c r="BB160" s="155"/>
      <c r="BC160" s="155"/>
      <c r="BD160" s="155"/>
      <c r="BE160" s="155"/>
      <c r="BF160" s="155"/>
    </row>
    <row r="161" spans="4:58" customFormat="1" x14ac:dyDescent="0.15">
      <c r="F161" s="50"/>
      <c r="G161" s="44" t="s">
        <v>351</v>
      </c>
      <c r="H161" s="126"/>
      <c r="I161" s="126"/>
      <c r="J161" s="126"/>
      <c r="K161" s="126"/>
      <c r="L161" s="126"/>
      <c r="M161" s="126"/>
      <c r="AJ161" s="155"/>
      <c r="AK161" s="155"/>
      <c r="AL161" s="155"/>
      <c r="AM161" s="155"/>
      <c r="AN161" s="155"/>
      <c r="AO161" s="155"/>
      <c r="AP161" s="155"/>
      <c r="AQ161" s="155"/>
      <c r="AR161" s="155"/>
      <c r="AS161" s="155"/>
      <c r="AT161" s="155"/>
      <c r="AU161" s="155"/>
      <c r="AV161" s="155"/>
      <c r="AW161" s="155"/>
      <c r="AX161" s="155"/>
      <c r="AY161" s="155"/>
      <c r="AZ161" s="155"/>
      <c r="BA161" s="155"/>
      <c r="BB161" s="155"/>
      <c r="BC161" s="155"/>
      <c r="BD161" s="155"/>
      <c r="BE161" s="155"/>
      <c r="BF161" s="155"/>
    </row>
    <row r="162" spans="4:58" x14ac:dyDescent="0.15">
      <c r="E162" s="92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</row>
    <row r="163" spans="4:58" ht="11.25" customHeight="1" x14ac:dyDescent="0.15">
      <c r="D163" s="26" t="s">
        <v>218</v>
      </c>
      <c r="E163" s="29"/>
    </row>
    <row r="164" spans="4:58" ht="11.25" customHeight="1" x14ac:dyDescent="0.15">
      <c r="D164" s="29"/>
      <c r="E164" s="29"/>
    </row>
    <row r="165" spans="4:58" ht="11.25" customHeight="1" x14ac:dyDescent="0.15">
      <c r="D165" s="29"/>
      <c r="E165" s="29" t="s">
        <v>103</v>
      </c>
    </row>
    <row r="166" spans="4:58" x14ac:dyDescent="0.15">
      <c r="D166" s="29"/>
      <c r="E166" s="29"/>
      <c r="F166" s="29"/>
    </row>
    <row r="167" spans="4:58" ht="11.25" customHeight="1" x14ac:dyDescent="0.15">
      <c r="D167" s="29"/>
      <c r="E167" s="29"/>
      <c r="F167" s="16" t="s">
        <v>155</v>
      </c>
    </row>
    <row r="168" spans="4:58" x14ac:dyDescent="0.15"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96"/>
    </row>
    <row r="169" spans="4:58" ht="11.25" customHeight="1" x14ac:dyDescent="0.15">
      <c r="D169" s="29"/>
      <c r="E169" s="29"/>
    </row>
    <row r="170" spans="4:58" x14ac:dyDescent="0.15">
      <c r="E170" t="s">
        <v>104</v>
      </c>
    </row>
    <row r="171" spans="4:58" x14ac:dyDescent="0.15">
      <c r="F171" t="s">
        <v>213</v>
      </c>
    </row>
    <row r="173" spans="4:58" x14ac:dyDescent="0.15">
      <c r="G173" s="285" t="s">
        <v>105</v>
      </c>
      <c r="H173" s="286"/>
      <c r="I173" s="286"/>
      <c r="J173" s="286"/>
      <c r="K173" s="286"/>
      <c r="L173" s="286"/>
      <c r="M173" s="286"/>
      <c r="N173" s="286"/>
      <c r="O173" s="286"/>
      <c r="P173" s="287"/>
      <c r="Q173" s="355" t="s">
        <v>106</v>
      </c>
      <c r="R173" s="356"/>
      <c r="S173" s="356"/>
      <c r="T173" s="356"/>
      <c r="U173" s="356"/>
      <c r="V173" s="356"/>
      <c r="W173" s="356"/>
      <c r="X173" s="356"/>
      <c r="Y173" s="356"/>
      <c r="Z173" s="357"/>
    </row>
    <row r="174" spans="4:58" ht="11.25" customHeight="1" x14ac:dyDescent="0.15">
      <c r="G174" s="358" t="s">
        <v>214</v>
      </c>
      <c r="H174" s="359"/>
      <c r="I174" s="359"/>
      <c r="J174" s="359"/>
      <c r="K174" s="359"/>
      <c r="L174" s="359"/>
      <c r="M174" s="359"/>
      <c r="N174" s="359"/>
      <c r="O174" s="359"/>
      <c r="P174" s="360"/>
      <c r="Q174" s="294" t="s">
        <v>215</v>
      </c>
      <c r="R174" s="295"/>
      <c r="S174" s="295"/>
      <c r="T174" s="295"/>
      <c r="U174" s="295"/>
      <c r="V174" s="295"/>
      <c r="W174" s="295"/>
      <c r="X174" s="295"/>
      <c r="Y174" s="295"/>
      <c r="Z174" s="296"/>
      <c r="AG174" s="76"/>
      <c r="AH174" s="76"/>
    </row>
    <row r="175" spans="4:58" x14ac:dyDescent="0.15">
      <c r="G175" s="361"/>
      <c r="H175" s="362"/>
      <c r="I175" s="362"/>
      <c r="J175" s="362"/>
      <c r="K175" s="362"/>
      <c r="L175" s="362"/>
      <c r="M175" s="362"/>
      <c r="N175" s="362"/>
      <c r="O175" s="362"/>
      <c r="P175" s="363"/>
      <c r="Q175" s="294" t="s">
        <v>216</v>
      </c>
      <c r="R175" s="295"/>
      <c r="S175" s="295"/>
      <c r="T175" s="295"/>
      <c r="U175" s="295"/>
      <c r="V175" s="295"/>
      <c r="W175" s="295"/>
      <c r="X175" s="295"/>
      <c r="Y175" s="295"/>
      <c r="Z175" s="296"/>
      <c r="AC175" s="77"/>
      <c r="AD175" s="77"/>
      <c r="AE175" s="77"/>
      <c r="AF175" s="77"/>
      <c r="AG175" s="76"/>
      <c r="AH175" s="76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</row>
    <row r="176" spans="4:58" x14ac:dyDescent="0.15">
      <c r="G176" s="288" t="s">
        <v>107</v>
      </c>
      <c r="H176" s="289"/>
      <c r="I176" s="289"/>
      <c r="J176" s="289"/>
      <c r="K176" s="289"/>
      <c r="L176" s="289"/>
      <c r="M176" s="289"/>
      <c r="N176" s="289"/>
      <c r="O176" s="289"/>
      <c r="P176" s="289"/>
      <c r="Q176" s="289"/>
      <c r="R176" s="289"/>
      <c r="S176" s="289"/>
      <c r="T176" s="289"/>
      <c r="U176" s="289"/>
      <c r="V176" s="289"/>
      <c r="W176" s="289"/>
      <c r="X176" s="289"/>
      <c r="Y176" s="289"/>
      <c r="Z176" s="290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</row>
    <row r="177" spans="4:58" x14ac:dyDescent="0.15">
      <c r="G177" s="78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80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</row>
    <row r="178" spans="4:58" x14ac:dyDescent="0.15">
      <c r="G178" s="81"/>
      <c r="H178" s="133" t="s">
        <v>217</v>
      </c>
      <c r="I178" s="82"/>
      <c r="J178" s="82"/>
      <c r="K178" s="82"/>
      <c r="L178" s="83"/>
      <c r="M178" s="83" t="s">
        <v>108</v>
      </c>
      <c r="N178" s="82"/>
      <c r="O178" s="82"/>
      <c r="P178" s="133" t="s">
        <v>219</v>
      </c>
      <c r="Q178" s="82"/>
      <c r="R178" s="82"/>
      <c r="S178" s="82"/>
      <c r="T178" s="82"/>
      <c r="U178" s="82"/>
      <c r="V178" s="84"/>
      <c r="W178" s="82"/>
      <c r="X178" s="82"/>
      <c r="Y178" s="82"/>
      <c r="Z178" s="85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</row>
    <row r="179" spans="4:58" x14ac:dyDescent="0.15">
      <c r="G179" s="86"/>
      <c r="H179" s="87"/>
      <c r="I179" s="87"/>
      <c r="J179" s="87"/>
      <c r="K179" s="87"/>
      <c r="L179" s="88"/>
      <c r="M179" s="88"/>
      <c r="N179" s="87"/>
      <c r="O179" s="87"/>
      <c r="P179" s="87"/>
      <c r="Q179" s="87"/>
      <c r="R179" s="87"/>
      <c r="S179" s="87"/>
      <c r="T179" s="87"/>
      <c r="U179" s="87"/>
      <c r="V179" s="89"/>
      <c r="W179" s="87"/>
      <c r="X179" s="87"/>
      <c r="Y179" s="87"/>
      <c r="Z179" s="90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77"/>
    </row>
    <row r="180" spans="4:58" x14ac:dyDescent="0.15">
      <c r="G180" s="82"/>
      <c r="H180" s="82"/>
      <c r="I180" s="82"/>
      <c r="J180" s="82"/>
      <c r="K180" s="82"/>
      <c r="L180" s="83"/>
      <c r="M180" s="83"/>
      <c r="N180" s="82"/>
      <c r="O180" s="82"/>
      <c r="P180" s="82"/>
      <c r="Q180" s="82"/>
      <c r="R180" s="82"/>
      <c r="S180" s="82"/>
      <c r="T180" s="82"/>
      <c r="U180" s="82"/>
      <c r="V180" s="84"/>
      <c r="W180" s="82"/>
      <c r="X180" s="82"/>
      <c r="Y180" s="82"/>
      <c r="Z180" s="91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77"/>
    </row>
    <row r="181" spans="4:58" x14ac:dyDescent="0.15"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</row>
    <row r="182" spans="4:58" x14ac:dyDescent="0.15">
      <c r="E182" s="16" t="s">
        <v>109</v>
      </c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77"/>
    </row>
    <row r="183" spans="4:58" x14ac:dyDescent="0.15"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77"/>
    </row>
    <row r="184" spans="4:58" x14ac:dyDescent="0.15">
      <c r="E184" s="92"/>
      <c r="F184" s="44" t="s">
        <v>220</v>
      </c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77"/>
    </row>
    <row r="185" spans="4:58" x14ac:dyDescent="0.15">
      <c r="E185" s="92"/>
      <c r="F185" s="93"/>
      <c r="G185" s="178" t="s">
        <v>382</v>
      </c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77"/>
    </row>
    <row r="186" spans="4:58" customFormat="1" x14ac:dyDescent="0.15">
      <c r="E186" s="44"/>
      <c r="G186" s="44" t="s">
        <v>323</v>
      </c>
      <c r="AJ186" s="155"/>
      <c r="AK186" s="155"/>
      <c r="AL186" s="155"/>
      <c r="AM186" s="155"/>
      <c r="AN186" s="155"/>
      <c r="AO186" s="155"/>
      <c r="AP186" s="155"/>
      <c r="AQ186" s="155"/>
      <c r="AR186" s="155"/>
      <c r="AS186" s="155"/>
      <c r="AT186" s="155"/>
      <c r="AU186" s="155"/>
      <c r="AV186" s="155"/>
      <c r="AW186" s="155"/>
      <c r="AX186" s="155"/>
      <c r="AY186" s="155"/>
      <c r="AZ186" s="155"/>
      <c r="BA186" s="155"/>
      <c r="BB186" s="155"/>
      <c r="BC186" s="155"/>
      <c r="BD186" s="155"/>
      <c r="BE186" s="155"/>
      <c r="BF186" s="155"/>
    </row>
    <row r="187" spans="4:58" x14ac:dyDescent="0.15">
      <c r="E187" s="92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77"/>
    </row>
    <row r="188" spans="4:58" ht="11.25" customHeight="1" x14ac:dyDescent="0.15">
      <c r="D188" s="26" t="s">
        <v>221</v>
      </c>
      <c r="E188" s="29"/>
    </row>
    <row r="189" spans="4:58" ht="11.25" customHeight="1" x14ac:dyDescent="0.15">
      <c r="D189" s="29"/>
      <c r="E189" s="29"/>
    </row>
    <row r="190" spans="4:58" ht="11.25" customHeight="1" x14ac:dyDescent="0.15">
      <c r="D190" s="29"/>
      <c r="E190" s="26" t="s">
        <v>103</v>
      </c>
    </row>
    <row r="191" spans="4:58" x14ac:dyDescent="0.15">
      <c r="D191" s="29"/>
      <c r="E191" s="29"/>
      <c r="F191" s="29"/>
    </row>
    <row r="192" spans="4:58" ht="11.25" customHeight="1" x14ac:dyDescent="0.15">
      <c r="D192" s="29"/>
      <c r="E192" s="29"/>
      <c r="F192" s="16" t="s">
        <v>155</v>
      </c>
    </row>
    <row r="193" spans="1:58" x14ac:dyDescent="0.15"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96"/>
    </row>
    <row r="194" spans="1:58" ht="11.25" customHeight="1" x14ac:dyDescent="0.15">
      <c r="D194" s="29"/>
      <c r="E194" s="29"/>
    </row>
    <row r="195" spans="1:58" x14ac:dyDescent="0.15">
      <c r="E195" t="s">
        <v>222</v>
      </c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77"/>
    </row>
    <row r="196" spans="1:58" x14ac:dyDescent="0.15"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77"/>
    </row>
    <row r="197" spans="1:58" x14ac:dyDescent="0.15">
      <c r="E197" s="92"/>
      <c r="F197" s="44" t="s">
        <v>224</v>
      </c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77"/>
    </row>
    <row r="198" spans="1:58" x14ac:dyDescent="0.15">
      <c r="E198" s="92"/>
      <c r="F198" s="93"/>
      <c r="G198" s="44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</row>
    <row r="199" spans="1:58" x14ac:dyDescent="0.15">
      <c r="E199" s="92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</row>
    <row r="200" spans="1:58" x14ac:dyDescent="0.15">
      <c r="D200" s="26" t="s">
        <v>240</v>
      </c>
      <c r="E200" s="29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77"/>
    </row>
    <row r="201" spans="1:58" x14ac:dyDescent="0.15">
      <c r="E201" s="29" t="s">
        <v>103</v>
      </c>
      <c r="F201" s="29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77"/>
    </row>
    <row r="202" spans="1:58" x14ac:dyDescent="0.15">
      <c r="E202" s="29"/>
      <c r="F202" s="29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77"/>
    </row>
    <row r="203" spans="1:58" ht="41.25" customHeight="1" x14ac:dyDescent="0.15">
      <c r="A203"/>
      <c r="E203" s="29"/>
      <c r="F203" s="115" t="s">
        <v>41</v>
      </c>
      <c r="G203" s="266" t="s">
        <v>68</v>
      </c>
      <c r="H203" s="305"/>
      <c r="I203" s="305"/>
      <c r="J203" s="305"/>
      <c r="K203" s="305"/>
      <c r="L203" s="306"/>
      <c r="M203" s="391" t="s">
        <v>76</v>
      </c>
      <c r="N203" s="305"/>
      <c r="O203" s="305"/>
      <c r="P203" s="305"/>
      <c r="Q203" s="305"/>
      <c r="R203" s="305"/>
      <c r="S203" s="305"/>
      <c r="T203" s="305"/>
      <c r="U203" s="305"/>
      <c r="V203" s="306"/>
      <c r="W203" s="367" t="s">
        <v>77</v>
      </c>
      <c r="X203" s="368"/>
      <c r="Y203" s="369"/>
      <c r="Z203" s="367" t="s">
        <v>78</v>
      </c>
      <c r="AA203" s="368"/>
      <c r="AB203" s="368"/>
      <c r="AC203" s="369"/>
      <c r="AD203" s="313" t="s">
        <v>174</v>
      </c>
      <c r="AE203" s="314"/>
      <c r="AF203" s="314"/>
      <c r="AG203" s="315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</row>
    <row r="204" spans="1:58" ht="47.25" customHeight="1" x14ac:dyDescent="0.15">
      <c r="E204" s="29"/>
      <c r="F204" s="116">
        <v>1</v>
      </c>
      <c r="G204" s="389" t="s">
        <v>70</v>
      </c>
      <c r="H204" s="341"/>
      <c r="I204" s="341"/>
      <c r="J204" s="341"/>
      <c r="K204" s="341"/>
      <c r="L204" s="342"/>
      <c r="M204" s="299" t="s">
        <v>394</v>
      </c>
      <c r="N204" s="341"/>
      <c r="O204" s="341"/>
      <c r="P204" s="341"/>
      <c r="Q204" s="341"/>
      <c r="R204" s="341"/>
      <c r="S204" s="341"/>
      <c r="T204" s="341"/>
      <c r="U204" s="341"/>
      <c r="V204" s="342"/>
      <c r="W204" s="370" t="s">
        <v>176</v>
      </c>
      <c r="X204" s="371"/>
      <c r="Y204" s="372"/>
      <c r="Z204" s="299" t="s">
        <v>175</v>
      </c>
      <c r="AA204" s="300"/>
      <c r="AB204" s="300"/>
      <c r="AC204" s="301"/>
      <c r="AD204" s="299" t="s">
        <v>161</v>
      </c>
      <c r="AE204" s="341"/>
      <c r="AF204" s="341"/>
      <c r="AG204" s="342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</row>
    <row r="205" spans="1:58" ht="64.5" customHeight="1" x14ac:dyDescent="0.15">
      <c r="E205" s="29"/>
      <c r="F205" s="116">
        <v>2</v>
      </c>
      <c r="G205" s="390" t="s">
        <v>96</v>
      </c>
      <c r="H205" s="267"/>
      <c r="I205" s="267"/>
      <c r="J205" s="267"/>
      <c r="K205" s="267"/>
      <c r="L205" s="268"/>
      <c r="M205" s="364" t="s">
        <v>246</v>
      </c>
      <c r="N205" s="365"/>
      <c r="O205" s="365"/>
      <c r="P205" s="365"/>
      <c r="Q205" s="365"/>
      <c r="R205" s="365"/>
      <c r="S205" s="365"/>
      <c r="T205" s="365"/>
      <c r="U205" s="365"/>
      <c r="V205" s="366"/>
      <c r="W205" s="370" t="s">
        <v>380</v>
      </c>
      <c r="X205" s="371"/>
      <c r="Y205" s="372"/>
      <c r="Z205" s="299" t="s">
        <v>75</v>
      </c>
      <c r="AA205" s="341"/>
      <c r="AB205" s="341"/>
      <c r="AC205" s="342"/>
      <c r="AD205" s="364" t="s">
        <v>161</v>
      </c>
      <c r="AE205" s="365"/>
      <c r="AF205" s="365"/>
      <c r="AG205" s="366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</row>
    <row r="206" spans="1:58" customFormat="1" x14ac:dyDescent="0.15">
      <c r="E206" s="26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/>
      <c r="AS206" s="155"/>
      <c r="AT206" s="155"/>
      <c r="AU206" s="155"/>
      <c r="AV206" s="155"/>
      <c r="AW206" s="155"/>
      <c r="AX206" s="155"/>
      <c r="AY206" s="155"/>
      <c r="AZ206" s="155"/>
      <c r="BA206" s="155"/>
      <c r="BB206" s="155"/>
      <c r="BC206" s="155"/>
      <c r="BD206" s="155"/>
      <c r="BE206" s="155"/>
    </row>
    <row r="207" spans="1:58" customFormat="1" x14ac:dyDescent="0.15">
      <c r="E207" s="26"/>
      <c r="F207" t="s">
        <v>165</v>
      </c>
    </row>
    <row r="208" spans="1:58" customFormat="1" x14ac:dyDescent="0.15">
      <c r="E208" s="26"/>
      <c r="F208" s="26"/>
    </row>
    <row r="209" spans="5:58" customFormat="1" x14ac:dyDescent="0.15">
      <c r="E209" t="s">
        <v>104</v>
      </c>
    </row>
    <row r="210" spans="5:58" customFormat="1" x14ac:dyDescent="0.15">
      <c r="F210" t="s">
        <v>213</v>
      </c>
    </row>
    <row r="211" spans="5:58" customFormat="1" x14ac:dyDescent="0.15">
      <c r="G211" t="s">
        <v>361</v>
      </c>
    </row>
    <row r="212" spans="5:58" customFormat="1" x14ac:dyDescent="0.15">
      <c r="G212" t="s">
        <v>324</v>
      </c>
    </row>
    <row r="213" spans="5:58" customFormat="1" x14ac:dyDescent="0.15"/>
    <row r="214" spans="5:58" customFormat="1" x14ac:dyDescent="0.15">
      <c r="G214" s="392" t="s">
        <v>105</v>
      </c>
      <c r="H214" s="393"/>
      <c r="I214" s="393"/>
      <c r="J214" s="393"/>
      <c r="K214" s="393"/>
      <c r="L214" s="393"/>
      <c r="M214" s="393"/>
      <c r="N214" s="393"/>
      <c r="O214" s="393"/>
      <c r="P214" s="394"/>
      <c r="Q214" s="374" t="s">
        <v>106</v>
      </c>
      <c r="R214" s="375"/>
      <c r="S214" s="375"/>
      <c r="T214" s="375"/>
      <c r="U214" s="375"/>
      <c r="V214" s="375"/>
      <c r="W214" s="375"/>
      <c r="X214" s="375"/>
      <c r="Y214" s="375"/>
      <c r="Z214" s="376"/>
    </row>
    <row r="215" spans="5:58" customFormat="1" ht="11.25" customHeight="1" x14ac:dyDescent="0.15">
      <c r="G215" s="358" t="s">
        <v>214</v>
      </c>
      <c r="H215" s="395"/>
      <c r="I215" s="395"/>
      <c r="J215" s="395"/>
      <c r="K215" s="395"/>
      <c r="L215" s="395"/>
      <c r="M215" s="395"/>
      <c r="N215" s="395"/>
      <c r="O215" s="395"/>
      <c r="P215" s="396"/>
      <c r="Q215" s="294" t="s">
        <v>216</v>
      </c>
      <c r="R215" s="339"/>
      <c r="S215" s="339"/>
      <c r="T215" s="339"/>
      <c r="U215" s="339"/>
      <c r="V215" s="339"/>
      <c r="W215" s="339"/>
      <c r="X215" s="339"/>
      <c r="Y215" s="339"/>
      <c r="Z215" s="340"/>
      <c r="AG215" s="171"/>
      <c r="AH215" s="171"/>
    </row>
    <row r="216" spans="5:58" customFormat="1" x14ac:dyDescent="0.15">
      <c r="G216" s="382" t="s">
        <v>107</v>
      </c>
      <c r="H216" s="383"/>
      <c r="I216" s="383"/>
      <c r="J216" s="383"/>
      <c r="K216" s="383"/>
      <c r="L216" s="383"/>
      <c r="M216" s="383"/>
      <c r="N216" s="383"/>
      <c r="O216" s="383"/>
      <c r="P216" s="383"/>
      <c r="Q216" s="383"/>
      <c r="R216" s="383"/>
      <c r="S216" s="383"/>
      <c r="T216" s="383"/>
      <c r="U216" s="383"/>
      <c r="V216" s="383"/>
      <c r="W216" s="383"/>
      <c r="X216" s="383"/>
      <c r="Y216" s="383"/>
      <c r="Z216" s="384"/>
      <c r="AJ216" s="155"/>
      <c r="AK216" s="155"/>
      <c r="AL216" s="155"/>
      <c r="AM216" s="155"/>
      <c r="AN216" s="155"/>
      <c r="AO216" s="155"/>
      <c r="AP216" s="155"/>
      <c r="AQ216" s="155"/>
      <c r="AR216" s="155"/>
      <c r="AS216" s="155"/>
      <c r="AT216" s="155"/>
      <c r="AU216" s="155"/>
      <c r="AV216" s="155"/>
      <c r="AW216" s="155"/>
      <c r="AX216" s="155"/>
      <c r="AY216" s="155"/>
      <c r="AZ216" s="155"/>
      <c r="BA216" s="155"/>
      <c r="BB216" s="155"/>
      <c r="BC216" s="155"/>
      <c r="BD216" s="155"/>
      <c r="BE216" s="155"/>
      <c r="BF216" s="155"/>
    </row>
    <row r="217" spans="5:58" customFormat="1" x14ac:dyDescent="0.15">
      <c r="G217" s="172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173"/>
      <c r="Z217" s="174"/>
      <c r="AJ217" s="155"/>
      <c r="AK217" s="155"/>
      <c r="AL217" s="155"/>
      <c r="AM217" s="155"/>
      <c r="AN217" s="155"/>
      <c r="AO217" s="155"/>
      <c r="AP217" s="155"/>
      <c r="AQ217" s="155"/>
      <c r="AR217" s="155"/>
      <c r="AS217" s="155"/>
      <c r="AT217" s="155"/>
      <c r="AU217" s="155"/>
      <c r="AV217" s="155"/>
      <c r="AW217" s="155"/>
      <c r="AX217" s="155"/>
      <c r="AY217" s="155"/>
      <c r="AZ217" s="155"/>
      <c r="BA217" s="155"/>
      <c r="BB217" s="155"/>
      <c r="BC217" s="155"/>
      <c r="BD217" s="155"/>
      <c r="BE217" s="155"/>
      <c r="BF217" s="155"/>
    </row>
    <row r="218" spans="5:58" customFormat="1" x14ac:dyDescent="0.15">
      <c r="G218" s="159"/>
      <c r="H218" s="133" t="s">
        <v>325</v>
      </c>
      <c r="I218" s="133"/>
      <c r="J218" s="133"/>
      <c r="K218" s="133"/>
      <c r="L218" s="162"/>
      <c r="M218" s="162" t="s">
        <v>108</v>
      </c>
      <c r="N218" s="133"/>
      <c r="O218" s="133"/>
      <c r="P218" s="133" t="s">
        <v>326</v>
      </c>
      <c r="Q218" s="133"/>
      <c r="R218" s="133"/>
      <c r="S218" s="133"/>
      <c r="T218" s="133"/>
      <c r="U218" s="133"/>
      <c r="V218" s="160"/>
      <c r="W218" s="133"/>
      <c r="X218" s="133"/>
      <c r="Y218" s="133"/>
      <c r="Z218" s="175"/>
      <c r="AJ218" s="155"/>
      <c r="AK218" s="155"/>
      <c r="AL218" s="155"/>
      <c r="AM218" s="155"/>
      <c r="AN218" s="155"/>
      <c r="AO218" s="155"/>
      <c r="AP218" s="155"/>
      <c r="AQ218" s="155"/>
      <c r="AR218" s="155"/>
      <c r="AS218" s="155"/>
      <c r="AT218" s="155"/>
      <c r="AU218" s="155"/>
      <c r="AV218" s="155"/>
      <c r="AW218" s="155"/>
      <c r="AX218" s="155"/>
      <c r="AY218" s="155"/>
      <c r="AZ218" s="155"/>
      <c r="BA218" s="155"/>
      <c r="BB218" s="155"/>
      <c r="BC218" s="155"/>
      <c r="BD218" s="155"/>
      <c r="BE218" s="155"/>
      <c r="BF218" s="155"/>
    </row>
    <row r="219" spans="5:58" customFormat="1" x14ac:dyDescent="0.15">
      <c r="G219" s="163"/>
      <c r="H219" s="164"/>
      <c r="I219" s="164"/>
      <c r="J219" s="164"/>
      <c r="K219" s="164"/>
      <c r="L219" s="165"/>
      <c r="M219" s="165"/>
      <c r="N219" s="164"/>
      <c r="O219" s="164"/>
      <c r="P219" s="164"/>
      <c r="Q219" s="164"/>
      <c r="R219" s="164"/>
      <c r="S219" s="164"/>
      <c r="T219" s="164"/>
      <c r="U219" s="164"/>
      <c r="V219" s="166"/>
      <c r="W219" s="164"/>
      <c r="X219" s="164"/>
      <c r="Y219" s="164"/>
      <c r="Z219" s="176"/>
      <c r="AJ219" s="155"/>
      <c r="AK219" s="155"/>
      <c r="AL219" s="155"/>
      <c r="AM219" s="155"/>
      <c r="AN219" s="155"/>
      <c r="AO219" s="155"/>
      <c r="AP219" s="155"/>
      <c r="AQ219" s="155"/>
      <c r="AR219" s="155"/>
      <c r="AS219" s="155"/>
      <c r="AT219" s="155"/>
      <c r="AU219" s="155"/>
      <c r="AV219" s="155"/>
      <c r="AW219" s="155"/>
      <c r="AX219" s="155"/>
      <c r="AY219" s="155"/>
      <c r="AZ219" s="155"/>
      <c r="BA219" s="155"/>
      <c r="BB219" s="155"/>
      <c r="BC219" s="155"/>
      <c r="BD219" s="155"/>
      <c r="BE219" s="155"/>
      <c r="BF219" s="155"/>
    </row>
    <row r="220" spans="5:58" customFormat="1" x14ac:dyDescent="0.15">
      <c r="G220" s="133"/>
      <c r="H220" s="133"/>
      <c r="I220" s="133"/>
      <c r="J220" s="133"/>
      <c r="K220" s="133"/>
      <c r="L220" s="162"/>
      <c r="M220" s="162"/>
      <c r="N220" s="133"/>
      <c r="O220" s="133"/>
      <c r="P220" s="133"/>
      <c r="Q220" s="133"/>
      <c r="R220" s="133"/>
      <c r="S220" s="133"/>
      <c r="T220" s="133"/>
      <c r="U220" s="133"/>
      <c r="V220" s="160"/>
      <c r="W220" s="133"/>
      <c r="X220" s="133"/>
      <c r="Y220" s="133"/>
      <c r="Z220" s="161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  <c r="BA220" s="155"/>
      <c r="BB220" s="155"/>
      <c r="BC220" s="155"/>
      <c r="BD220" s="155"/>
      <c r="BE220" s="155"/>
      <c r="BF220" s="155"/>
    </row>
    <row r="221" spans="5:58" customFormat="1" x14ac:dyDescent="0.15">
      <c r="F221" t="s">
        <v>327</v>
      </c>
      <c r="G221" s="133"/>
      <c r="H221" s="133"/>
      <c r="I221" s="133"/>
      <c r="J221" s="133"/>
      <c r="K221" s="133"/>
      <c r="L221" s="162"/>
      <c r="M221" s="162"/>
      <c r="N221" s="133"/>
      <c r="O221" s="133"/>
      <c r="P221" s="133"/>
      <c r="Q221" s="133"/>
      <c r="R221" s="133"/>
      <c r="S221" s="133"/>
      <c r="T221" s="133"/>
      <c r="U221" s="133"/>
      <c r="V221" s="160"/>
      <c r="W221" s="133"/>
      <c r="X221" s="133"/>
      <c r="Y221" s="133"/>
      <c r="Z221" s="161"/>
      <c r="AJ221" s="155"/>
      <c r="AK221" s="155"/>
      <c r="AL221" s="155"/>
      <c r="AM221" s="155"/>
      <c r="AN221" s="155"/>
      <c r="AO221" s="155"/>
      <c r="AP221" s="155"/>
      <c r="AQ221" s="155"/>
      <c r="AR221" s="155"/>
      <c r="AS221" s="155"/>
      <c r="AT221" s="155"/>
      <c r="AU221" s="155"/>
      <c r="AV221" s="155"/>
      <c r="AW221" s="155"/>
      <c r="AX221" s="155"/>
      <c r="AY221" s="155"/>
      <c r="AZ221" s="155"/>
      <c r="BA221" s="155"/>
      <c r="BB221" s="155"/>
      <c r="BC221" s="155"/>
      <c r="BD221" s="155"/>
      <c r="BE221" s="155"/>
      <c r="BF221" s="155"/>
    </row>
    <row r="222" spans="5:58" x14ac:dyDescent="0.15">
      <c r="E222" s="29"/>
      <c r="F222" s="29"/>
      <c r="G222"/>
    </row>
    <row r="223" spans="5:58" x14ac:dyDescent="0.15">
      <c r="E223" s="29"/>
      <c r="F223" s="29"/>
    </row>
    <row r="224" spans="5:58" x14ac:dyDescent="0.15">
      <c r="E224" s="177" t="s">
        <v>381</v>
      </c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</row>
    <row r="225" spans="5:38" x14ac:dyDescent="0.15">
      <c r="E225" s="64"/>
      <c r="F225" s="44" t="s">
        <v>312</v>
      </c>
      <c r="G225" s="92"/>
      <c r="H225" s="92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</row>
  </sheetData>
  <mergeCells count="244">
    <mergeCell ref="Z66:AB66"/>
    <mergeCell ref="Z65:AB65"/>
    <mergeCell ref="M69:T69"/>
    <mergeCell ref="M68:T68"/>
    <mergeCell ref="M67:T67"/>
    <mergeCell ref="U67:Y67"/>
    <mergeCell ref="G216:Z216"/>
    <mergeCell ref="AD204:AG204"/>
    <mergeCell ref="G176:Z176"/>
    <mergeCell ref="G204:L204"/>
    <mergeCell ref="G205:L205"/>
    <mergeCell ref="M203:V203"/>
    <mergeCell ref="AD205:AG205"/>
    <mergeCell ref="G214:P214"/>
    <mergeCell ref="Q214:Z214"/>
    <mergeCell ref="G215:P215"/>
    <mergeCell ref="Q215:Z215"/>
    <mergeCell ref="Z204:AC204"/>
    <mergeCell ref="Z205:AC205"/>
    <mergeCell ref="Z203:AC203"/>
    <mergeCell ref="M204:V204"/>
    <mergeCell ref="N113:W113"/>
    <mergeCell ref="X114:AG114"/>
    <mergeCell ref="N117:W117"/>
    <mergeCell ref="AL60:AP60"/>
    <mergeCell ref="E72:H72"/>
    <mergeCell ref="I72:L72"/>
    <mergeCell ref="M72:T72"/>
    <mergeCell ref="U72:Y72"/>
    <mergeCell ref="Z72:AB72"/>
    <mergeCell ref="AD72:AG72"/>
    <mergeCell ref="AL72:AP72"/>
    <mergeCell ref="AL62:AP62"/>
    <mergeCell ref="AL61:AP61"/>
    <mergeCell ref="AL64:AP64"/>
    <mergeCell ref="AL65:AP65"/>
    <mergeCell ref="AL70:AP70"/>
    <mergeCell ref="AL71:AP71"/>
    <mergeCell ref="AL67:AP67"/>
    <mergeCell ref="AL68:AP68"/>
    <mergeCell ref="AD71:AG71"/>
    <mergeCell ref="AD65:AG65"/>
    <mergeCell ref="Z61:AB61"/>
    <mergeCell ref="I68:L68"/>
    <mergeCell ref="I66:L66"/>
    <mergeCell ref="U66:Y66"/>
    <mergeCell ref="I69:L69"/>
    <mergeCell ref="AD70:AG70"/>
    <mergeCell ref="G130:AG130"/>
    <mergeCell ref="N116:W116"/>
    <mergeCell ref="X116:AG116"/>
    <mergeCell ref="X117:AG117"/>
    <mergeCell ref="N107:W107"/>
    <mergeCell ref="X107:AG107"/>
    <mergeCell ref="N108:W108"/>
    <mergeCell ref="G174:P175"/>
    <mergeCell ref="Q174:Z174"/>
    <mergeCell ref="Q175:Z175"/>
    <mergeCell ref="N115:W115"/>
    <mergeCell ref="G118:M118"/>
    <mergeCell ref="N118:W118"/>
    <mergeCell ref="X118:AG118"/>
    <mergeCell ref="G119:M119"/>
    <mergeCell ref="N119:W119"/>
    <mergeCell ref="X119:AG119"/>
    <mergeCell ref="G120:AG120"/>
    <mergeCell ref="X108:AG108"/>
    <mergeCell ref="N109:W109"/>
    <mergeCell ref="X109:AG109"/>
    <mergeCell ref="N110:W110"/>
    <mergeCell ref="X110:AG110"/>
    <mergeCell ref="N111:W111"/>
    <mergeCell ref="X111:AG111"/>
    <mergeCell ref="N112:W112"/>
    <mergeCell ref="Z60:AB60"/>
    <mergeCell ref="M65:T65"/>
    <mergeCell ref="U64:Y64"/>
    <mergeCell ref="M64:T64"/>
    <mergeCell ref="M63:T63"/>
    <mergeCell ref="N105:W105"/>
    <mergeCell ref="X105:AG105"/>
    <mergeCell ref="X112:AG112"/>
    <mergeCell ref="AD61:AG61"/>
    <mergeCell ref="AD66:AG66"/>
    <mergeCell ref="AD62:AG62"/>
    <mergeCell ref="Z68:AB68"/>
    <mergeCell ref="M62:T62"/>
    <mergeCell ref="U62:Y62"/>
    <mergeCell ref="Z62:AB62"/>
    <mergeCell ref="AD64:AG64"/>
    <mergeCell ref="Z70:AB70"/>
    <mergeCell ref="K81:N81"/>
    <mergeCell ref="T81:U81"/>
    <mergeCell ref="AE88:AH88"/>
    <mergeCell ref="K89:Q89"/>
    <mergeCell ref="R89:Y89"/>
    <mergeCell ref="Q140:Z140"/>
    <mergeCell ref="G140:P140"/>
    <mergeCell ref="G141:P142"/>
    <mergeCell ref="E90:J90"/>
    <mergeCell ref="K90:Q90"/>
    <mergeCell ref="M205:V205"/>
    <mergeCell ref="W203:Y203"/>
    <mergeCell ref="W204:Y204"/>
    <mergeCell ref="W205:Y205"/>
    <mergeCell ref="Q141:Z141"/>
    <mergeCell ref="Q142:Z142"/>
    <mergeCell ref="R90:Y90"/>
    <mergeCell ref="Z91:AD91"/>
    <mergeCell ref="E91:J91"/>
    <mergeCell ref="K91:Q91"/>
    <mergeCell ref="R91:Y91"/>
    <mergeCell ref="Z90:AD90"/>
    <mergeCell ref="G173:P173"/>
    <mergeCell ref="Q173:Z173"/>
    <mergeCell ref="X115:AG115"/>
    <mergeCell ref="N106:W106"/>
    <mergeCell ref="X106:AG106"/>
    <mergeCell ref="X113:AG113"/>
    <mergeCell ref="N114:W114"/>
    <mergeCell ref="AD56:AG58"/>
    <mergeCell ref="M61:T61"/>
    <mergeCell ref="AC57:AC58"/>
    <mergeCell ref="E50:M50"/>
    <mergeCell ref="N50:P50"/>
    <mergeCell ref="Q50:U50"/>
    <mergeCell ref="V50:AC50"/>
    <mergeCell ref="E51:M51"/>
    <mergeCell ref="N51:P51"/>
    <mergeCell ref="E61:H61"/>
    <mergeCell ref="I61:L61"/>
    <mergeCell ref="D59:AG59"/>
    <mergeCell ref="U61:Y61"/>
    <mergeCell ref="M57:T58"/>
    <mergeCell ref="Q51:U51"/>
    <mergeCell ref="V51:AC51"/>
    <mergeCell ref="AD60:AG60"/>
    <mergeCell ref="D56:D58"/>
    <mergeCell ref="E57:H58"/>
    <mergeCell ref="E56:AC56"/>
    <mergeCell ref="Z57:AB58"/>
    <mergeCell ref="E60:H60"/>
    <mergeCell ref="I60:L60"/>
    <mergeCell ref="U60:Y60"/>
    <mergeCell ref="U69:Y69"/>
    <mergeCell ref="V80:AH80"/>
    <mergeCell ref="V81:AH81"/>
    <mergeCell ref="I71:L71"/>
    <mergeCell ref="E86:J86"/>
    <mergeCell ref="K86:Q86"/>
    <mergeCell ref="E81:J81"/>
    <mergeCell ref="Z71:AB71"/>
    <mergeCell ref="E69:H69"/>
    <mergeCell ref="E71:H71"/>
    <mergeCell ref="K88:Q88"/>
    <mergeCell ref="R88:Y88"/>
    <mergeCell ref="Z88:AD88"/>
    <mergeCell ref="Z89:AD89"/>
    <mergeCell ref="E87:J87"/>
    <mergeCell ref="D78:D79"/>
    <mergeCell ref="E78:J79"/>
    <mergeCell ref="K78:N79"/>
    <mergeCell ref="U71:Y71"/>
    <mergeCell ref="G203:L203"/>
    <mergeCell ref="AD203:AG203"/>
    <mergeCell ref="Z63:AB63"/>
    <mergeCell ref="AE86:AH86"/>
    <mergeCell ref="Z67:AB67"/>
    <mergeCell ref="Z86:AD86"/>
    <mergeCell ref="AE87:AH87"/>
    <mergeCell ref="O78:O79"/>
    <mergeCell ref="V78:AH79"/>
    <mergeCell ref="T79:U79"/>
    <mergeCell ref="E66:H66"/>
    <mergeCell ref="E73:H73"/>
    <mergeCell ref="I73:L73"/>
    <mergeCell ref="U73:Y73"/>
    <mergeCell ref="U65:Y65"/>
    <mergeCell ref="U70:Y70"/>
    <mergeCell ref="E70:H70"/>
    <mergeCell ref="Z64:AB64"/>
    <mergeCell ref="M66:T66"/>
    <mergeCell ref="K87:Q87"/>
    <mergeCell ref="AE91:AH91"/>
    <mergeCell ref="M73:T73"/>
    <mergeCell ref="I70:L70"/>
    <mergeCell ref="E88:J88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AL58:AP58"/>
    <mergeCell ref="AL63:AP63"/>
    <mergeCell ref="G143:Z143"/>
    <mergeCell ref="R87:Y87"/>
    <mergeCell ref="Z87:AD87"/>
    <mergeCell ref="E80:J80"/>
    <mergeCell ref="K80:N80"/>
    <mergeCell ref="T80:U80"/>
    <mergeCell ref="M71:T71"/>
    <mergeCell ref="M70:T70"/>
    <mergeCell ref="AD63:AG63"/>
    <mergeCell ref="AL69:AP69"/>
    <mergeCell ref="AL73:AP73"/>
    <mergeCell ref="AL66:AP66"/>
    <mergeCell ref="AD69:AG69"/>
    <mergeCell ref="AD73:AG73"/>
    <mergeCell ref="Z69:AB69"/>
    <mergeCell ref="Z73:AB73"/>
    <mergeCell ref="E89:J89"/>
    <mergeCell ref="AE89:AH89"/>
    <mergeCell ref="AE90:AH90"/>
    <mergeCell ref="R86:Y86"/>
    <mergeCell ref="AD67:AG67"/>
    <mergeCell ref="AD68:AG68"/>
    <mergeCell ref="U57:Y58"/>
    <mergeCell ref="I65:L65"/>
    <mergeCell ref="E67:H67"/>
    <mergeCell ref="E68:H68"/>
    <mergeCell ref="I57:L58"/>
    <mergeCell ref="E62:H62"/>
    <mergeCell ref="I62:L62"/>
    <mergeCell ref="U63:Y63"/>
    <mergeCell ref="E64:H64"/>
    <mergeCell ref="E65:H65"/>
    <mergeCell ref="M60:T60"/>
    <mergeCell ref="E63:H63"/>
    <mergeCell ref="I63:L63"/>
    <mergeCell ref="I64:L64"/>
    <mergeCell ref="I67:L67"/>
    <mergeCell ref="U68:Y68"/>
  </mergeCells>
  <phoneticPr fontId="11"/>
  <dataValidations disablePrompts="1" count="5">
    <dataValidation type="list" allowBlank="1" showInputMessage="1" showErrorMessage="1" sqref="N51:P51" xr:uid="{00000000-0002-0000-0400-000000000000}">
      <formula1>"-,有,無"</formula1>
    </dataValidation>
    <dataValidation type="list" allowBlank="1" showInputMessage="1" showErrorMessage="1" sqref="P80:U81 AC60:AC73" xr:uid="{00000000-0002-0000-0400-000001000000}">
      <formula1>"-,○"</formula1>
    </dataValidation>
    <dataValidation type="list" allowBlank="1" showInputMessage="1" showErrorMessage="1" sqref="I60:I73" xr:uid="{00000000-0002-0000-0400-000002000000}">
      <formula1>画面項目種類</formula1>
    </dataValidation>
    <dataValidation type="list" allowBlank="1" showInputMessage="1" showErrorMessage="1" sqref="K80:N81" xr:uid="{00000000-0002-0000-0400-000003000000}">
      <formula1>種別一覧</formula1>
    </dataValidation>
    <dataValidation type="list" allowBlank="1" showInputMessage="1" showErrorMessage="1" sqref="O80:O81" xr:uid="{00000000-0002-0000-04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6" manualBreakCount="6">
    <brk id="46" max="34" man="1"/>
    <brk id="65" max="34" man="1"/>
    <brk id="92" max="34" man="1"/>
    <brk id="134" max="34" man="1"/>
    <brk id="162" max="34" man="1"/>
    <brk id="199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5000000}">
          <x14:formula1>
            <xm:f>データ!$D$2:$D$4</xm:f>
          </x14:formula1>
          <xm:sqref>AE87:AH91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BA1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16384" width="4.83203125" style="16"/>
  </cols>
  <sheetData>
    <row r="1" spans="1:38" s="11" customFormat="1" x14ac:dyDescent="0.15">
      <c r="A1" s="310" t="s">
        <v>0</v>
      </c>
      <c r="B1" s="311"/>
      <c r="C1" s="311"/>
      <c r="D1" s="312"/>
      <c r="E1" s="252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184" t="s">
        <v>37</v>
      </c>
      <c r="P1" s="185"/>
      <c r="Q1" s="185"/>
      <c r="R1" s="186"/>
      <c r="S1" s="243" t="str">
        <f ca="1">IF(INDIRECT("変更履歴!S1")&lt;&gt;"",INDIRECT("変更履歴!S1"),"")</f>
        <v>システム機能設計書（画面）
WA10203/プロジェクト更新</v>
      </c>
      <c r="T1" s="244"/>
      <c r="U1" s="244"/>
      <c r="V1" s="244"/>
      <c r="W1" s="244"/>
      <c r="X1" s="244"/>
      <c r="Y1" s="244"/>
      <c r="Z1" s="245"/>
      <c r="AA1" s="181" t="s">
        <v>3</v>
      </c>
      <c r="AB1" s="183"/>
      <c r="AC1" s="216" t="str">
        <f ca="1">IF(INDIRECT("変更履歴!AC1")&lt;&gt;"",INDIRECT("変更履歴!AC1"),"")</f>
        <v>TIS</v>
      </c>
      <c r="AD1" s="217"/>
      <c r="AE1" s="217"/>
      <c r="AF1" s="218"/>
      <c r="AG1" s="307">
        <f ca="1">IF(INDIRECT("変更履歴!AG1")&lt;&gt;"",INDIRECT("変更履歴!AG1"),"")</f>
        <v>43895</v>
      </c>
      <c r="AH1" s="308"/>
      <c r="AI1" s="309"/>
      <c r="AJ1" s="27"/>
    </row>
    <row r="2" spans="1:38" s="11" customFormat="1" x14ac:dyDescent="0.15">
      <c r="A2" s="310" t="s">
        <v>1</v>
      </c>
      <c r="B2" s="311"/>
      <c r="C2" s="311"/>
      <c r="D2" s="312"/>
      <c r="E2" s="252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187"/>
      <c r="P2" s="188"/>
      <c r="Q2" s="188"/>
      <c r="R2" s="189"/>
      <c r="S2" s="246"/>
      <c r="T2" s="247"/>
      <c r="U2" s="247"/>
      <c r="V2" s="247"/>
      <c r="W2" s="247"/>
      <c r="X2" s="247"/>
      <c r="Y2" s="247"/>
      <c r="Z2" s="248"/>
      <c r="AA2" s="181" t="s">
        <v>4</v>
      </c>
      <c r="AB2" s="183"/>
      <c r="AC2" s="216" t="str">
        <f ca="1">IF(INDIRECT("変更履歴!AC2")&lt;&gt;"",INDIRECT("変更履歴!AC2"),"")</f>
        <v>TIS</v>
      </c>
      <c r="AD2" s="217"/>
      <c r="AE2" s="217"/>
      <c r="AF2" s="218"/>
      <c r="AG2" s="307">
        <f ca="1">IF(INDIRECT("変更履歴!AG2")&lt;&gt;"",INDIRECT("変更履歴!AG2"),"")</f>
        <v>44908</v>
      </c>
      <c r="AH2" s="308"/>
      <c r="AI2" s="309"/>
      <c r="AJ2" s="27"/>
    </row>
    <row r="3" spans="1:38" s="11" customFormat="1" x14ac:dyDescent="0.15">
      <c r="A3" s="310" t="s">
        <v>2</v>
      </c>
      <c r="B3" s="311"/>
      <c r="C3" s="311"/>
      <c r="D3" s="312"/>
      <c r="E3" s="252" t="str">
        <f ca="1">IF(INDIRECT("変更履歴!E3")&lt;&gt;"",INDIRECT("変更履歴!E3"),"")</f>
        <v>プロジェクト管理システム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190"/>
      <c r="P3" s="191"/>
      <c r="Q3" s="191"/>
      <c r="R3" s="192"/>
      <c r="S3" s="249"/>
      <c r="T3" s="250"/>
      <c r="U3" s="250"/>
      <c r="V3" s="250"/>
      <c r="W3" s="250"/>
      <c r="X3" s="250"/>
      <c r="Y3" s="250"/>
      <c r="Z3" s="251"/>
      <c r="AA3" s="181"/>
      <c r="AB3" s="183"/>
      <c r="AC3" s="216" t="str">
        <f ca="1">IF(INDIRECT("変更履歴!AC3")&lt;&gt;"",INDIRECT("変更履歴!AC3"),"")</f>
        <v/>
      </c>
      <c r="AD3" s="217"/>
      <c r="AE3" s="217"/>
      <c r="AF3" s="218"/>
      <c r="AG3" s="307" t="str">
        <f ca="1">IF(INDIRECT("変更履歴!AG3")&lt;&gt;"",INDIRECT("変更履歴!AG3"),"")</f>
        <v/>
      </c>
      <c r="AH3" s="308"/>
      <c r="AI3" s="309"/>
      <c r="AJ3" s="27"/>
    </row>
    <row r="4" spans="1:38" ht="12" customHeight="1" x14ac:dyDescent="0.15"/>
    <row r="5" spans="1:38" ht="12" customHeight="1" x14ac:dyDescent="0.15">
      <c r="B5" s="50" t="s">
        <v>303</v>
      </c>
    </row>
    <row r="6" spans="1:38" ht="12" customHeight="1" x14ac:dyDescent="0.15">
      <c r="C6" s="16" t="s">
        <v>110</v>
      </c>
      <c r="AL6" s="140"/>
    </row>
    <row r="7" spans="1:38" ht="12" customHeight="1" x14ac:dyDescent="0.15"/>
    <row r="8" spans="1:38" ht="12" customHeight="1" x14ac:dyDescent="0.15"/>
    <row r="9" spans="1:38" ht="12" customHeight="1" x14ac:dyDescent="0.15"/>
    <row r="10" spans="1:38" ht="12" customHeight="1" x14ac:dyDescent="0.15"/>
    <row r="11" spans="1:38" ht="12" customHeight="1" x14ac:dyDescent="0.15"/>
    <row r="12" spans="1:38" ht="12" customHeight="1" x14ac:dyDescent="0.15"/>
    <row r="13" spans="1:38" ht="12" customHeight="1" x14ac:dyDescent="0.15"/>
    <row r="14" spans="1:38" ht="12" customHeight="1" x14ac:dyDescent="0.15"/>
    <row r="15" spans="1:38" ht="12" customHeight="1" x14ac:dyDescent="0.15"/>
    <row r="16" spans="1:38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/>
    <row r="35" spans="3:53" ht="12" customHeight="1" x14ac:dyDescent="0.15"/>
    <row r="36" spans="3:53" ht="12" customHeight="1" x14ac:dyDescent="0.15"/>
    <row r="37" spans="3:53" ht="12" customHeight="1" x14ac:dyDescent="0.15"/>
    <row r="38" spans="3:53" ht="12" customHeight="1" x14ac:dyDescent="0.15"/>
    <row r="39" spans="3:53" ht="12" customHeight="1" x14ac:dyDescent="0.15"/>
    <row r="40" spans="3:53" ht="12" customHeight="1" x14ac:dyDescent="0.15">
      <c r="C40" t="s">
        <v>115</v>
      </c>
    </row>
    <row r="41" spans="3:53" ht="12" customHeight="1" x14ac:dyDescent="0.15"/>
    <row r="42" spans="3:53" ht="12" customHeight="1" x14ac:dyDescent="0.15">
      <c r="D42" s="97" t="s">
        <v>116</v>
      </c>
      <c r="E42" s="401" t="s">
        <v>69</v>
      </c>
      <c r="F42" s="401"/>
      <c r="G42" s="401"/>
      <c r="H42" s="401"/>
      <c r="I42" s="401"/>
      <c r="J42" s="401"/>
      <c r="K42" s="401"/>
      <c r="L42" s="401"/>
      <c r="M42" s="401"/>
      <c r="N42" s="345" t="s">
        <v>43</v>
      </c>
      <c r="O42" s="345"/>
      <c r="P42" s="345"/>
      <c r="Q42" s="402" t="s">
        <v>117</v>
      </c>
      <c r="R42" s="403"/>
      <c r="S42" s="403"/>
      <c r="T42" s="403"/>
      <c r="U42" s="404"/>
      <c r="V42" s="401" t="s">
        <v>14</v>
      </c>
      <c r="W42" s="401"/>
      <c r="X42" s="401"/>
      <c r="Y42" s="401"/>
      <c r="Z42" s="401"/>
      <c r="AA42" s="401"/>
      <c r="AB42" s="401"/>
      <c r="AC42" s="401"/>
    </row>
    <row r="43" spans="3:53" ht="12" customHeight="1" x14ac:dyDescent="0.15">
      <c r="D43" s="124">
        <v>1</v>
      </c>
      <c r="E43" s="352" t="s">
        <v>118</v>
      </c>
      <c r="F43" s="352"/>
      <c r="G43" s="352"/>
      <c r="H43" s="352"/>
      <c r="I43" s="352"/>
      <c r="J43" s="352"/>
      <c r="K43" s="352"/>
      <c r="L43" s="352"/>
      <c r="M43" s="352"/>
      <c r="N43" s="352" t="s">
        <v>118</v>
      </c>
      <c r="O43" s="352"/>
      <c r="P43" s="352"/>
      <c r="Q43" s="405" t="s">
        <v>94</v>
      </c>
      <c r="R43" s="303"/>
      <c r="S43" s="303"/>
      <c r="T43" s="303"/>
      <c r="U43" s="304"/>
      <c r="V43" s="352" t="s">
        <v>93</v>
      </c>
      <c r="W43" s="352" t="s">
        <v>118</v>
      </c>
      <c r="X43" s="352"/>
      <c r="Y43" s="352"/>
      <c r="Z43" s="352"/>
      <c r="AA43" s="352"/>
      <c r="AB43" s="352"/>
      <c r="AC43" s="352"/>
    </row>
    <row r="44" spans="3:53" ht="11.25" customHeight="1" x14ac:dyDescent="0.15"/>
    <row r="45" spans="3:53" x14ac:dyDescent="0.15">
      <c r="C45" t="s">
        <v>163</v>
      </c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</row>
    <row r="46" spans="3:53" s="63" customFormat="1" x14ac:dyDescent="0.15"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3:53" s="63" customFormat="1" x14ac:dyDescent="0.15">
      <c r="D47" s="343" t="s">
        <v>41</v>
      </c>
      <c r="E47" s="319" t="s">
        <v>29</v>
      </c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1"/>
      <c r="AD47" s="257" t="s">
        <v>33</v>
      </c>
      <c r="AE47" s="258"/>
      <c r="AF47" s="258"/>
      <c r="AG47" s="259"/>
      <c r="AH47" s="92"/>
      <c r="AI47" s="92"/>
      <c r="AJ47" s="92"/>
      <c r="AK47" s="44" t="s">
        <v>167</v>
      </c>
      <c r="AL47" s="92"/>
      <c r="AM47" s="92"/>
      <c r="AN47" s="92"/>
    </row>
    <row r="48" spans="3:53" s="63" customFormat="1" ht="11.25" customHeight="1" x14ac:dyDescent="0.15">
      <c r="D48" s="354"/>
      <c r="E48" s="257" t="s">
        <v>31</v>
      </c>
      <c r="F48" s="258"/>
      <c r="G48" s="258"/>
      <c r="H48" s="259"/>
      <c r="I48" s="274" t="s">
        <v>39</v>
      </c>
      <c r="J48" s="275"/>
      <c r="K48" s="275"/>
      <c r="L48" s="276"/>
      <c r="M48" s="351" t="s">
        <v>154</v>
      </c>
      <c r="N48" s="275"/>
      <c r="O48" s="275"/>
      <c r="P48" s="275"/>
      <c r="Q48" s="275"/>
      <c r="R48" s="275"/>
      <c r="S48" s="275"/>
      <c r="T48" s="276"/>
      <c r="U48" s="257" t="s">
        <v>32</v>
      </c>
      <c r="V48" s="258"/>
      <c r="W48" s="258"/>
      <c r="X48" s="258"/>
      <c r="Y48" s="259"/>
      <c r="Z48" s="257" t="s">
        <v>27</v>
      </c>
      <c r="AA48" s="258"/>
      <c r="AB48" s="259"/>
      <c r="AC48" s="343" t="s">
        <v>44</v>
      </c>
      <c r="AD48" s="260"/>
      <c r="AE48" s="261"/>
      <c r="AF48" s="261"/>
      <c r="AG48" s="262"/>
      <c r="AH48" s="92"/>
      <c r="AI48" s="92"/>
      <c r="AJ48" s="92"/>
      <c r="AK48" s="92"/>
      <c r="AL48" s="44"/>
      <c r="AM48" s="92"/>
      <c r="AN48" s="92"/>
      <c r="AO48" s="92"/>
      <c r="AP48" s="92"/>
      <c r="AQ48" s="92"/>
      <c r="AR48" s="92"/>
      <c r="AS48" s="92"/>
      <c r="AT48" s="92"/>
    </row>
    <row r="49" spans="4:48" s="63" customFormat="1" x14ac:dyDescent="0.15">
      <c r="D49" s="344"/>
      <c r="E49" s="263"/>
      <c r="F49" s="264"/>
      <c r="G49" s="264"/>
      <c r="H49" s="265"/>
      <c r="I49" s="277"/>
      <c r="J49" s="278"/>
      <c r="K49" s="278"/>
      <c r="L49" s="279"/>
      <c r="M49" s="277"/>
      <c r="N49" s="278"/>
      <c r="O49" s="278"/>
      <c r="P49" s="278"/>
      <c r="Q49" s="278"/>
      <c r="R49" s="278"/>
      <c r="S49" s="278"/>
      <c r="T49" s="279"/>
      <c r="U49" s="263"/>
      <c r="V49" s="264"/>
      <c r="W49" s="264"/>
      <c r="X49" s="264"/>
      <c r="Y49" s="265"/>
      <c r="Z49" s="263"/>
      <c r="AA49" s="264"/>
      <c r="AB49" s="265"/>
      <c r="AC49" s="344"/>
      <c r="AD49" s="263"/>
      <c r="AE49" s="264"/>
      <c r="AF49" s="264"/>
      <c r="AG49" s="265"/>
      <c r="AH49" s="92"/>
      <c r="AI49" s="92"/>
      <c r="AJ49" s="92"/>
      <c r="AK49" s="92"/>
      <c r="AL49" s="285" t="s">
        <v>40</v>
      </c>
      <c r="AM49" s="286"/>
      <c r="AN49" s="286"/>
      <c r="AO49" s="286"/>
      <c r="AP49" s="287"/>
      <c r="AQ49" s="92"/>
      <c r="AR49" s="92"/>
      <c r="AS49" s="92"/>
      <c r="AT49" s="92"/>
    </row>
    <row r="50" spans="4:48" s="63" customFormat="1" x14ac:dyDescent="0.15">
      <c r="D50" s="348" t="s">
        <v>229</v>
      </c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349"/>
      <c r="V50" s="349"/>
      <c r="W50" s="349"/>
      <c r="X50" s="349"/>
      <c r="Y50" s="349"/>
      <c r="Z50" s="349"/>
      <c r="AA50" s="349"/>
      <c r="AB50" s="349"/>
      <c r="AC50" s="349"/>
      <c r="AD50" s="349"/>
      <c r="AE50" s="349"/>
      <c r="AF50" s="349"/>
      <c r="AG50" s="350"/>
      <c r="AH50" s="92"/>
      <c r="AI50" s="92"/>
      <c r="AJ50" s="92"/>
      <c r="AK50" s="92"/>
      <c r="AL50" s="392" t="s">
        <v>80</v>
      </c>
      <c r="AM50" s="393"/>
      <c r="AN50" s="393"/>
      <c r="AO50" s="393"/>
      <c r="AP50" s="394"/>
      <c r="AQ50" s="92"/>
      <c r="AR50" s="92"/>
      <c r="AS50" s="92"/>
      <c r="AT50" s="92"/>
    </row>
    <row r="51" spans="4:48" s="64" customFormat="1" ht="60.75" customHeight="1" x14ac:dyDescent="0.15">
      <c r="D51" s="146">
        <v>1</v>
      </c>
      <c r="E51" s="198" t="s">
        <v>203</v>
      </c>
      <c r="F51" s="199"/>
      <c r="G51" s="199"/>
      <c r="H51" s="200"/>
      <c r="I51" s="284" t="s">
        <v>88</v>
      </c>
      <c r="J51" s="284"/>
      <c r="K51" s="284"/>
      <c r="L51" s="284"/>
      <c r="M51" s="299" t="s">
        <v>231</v>
      </c>
      <c r="N51" s="300"/>
      <c r="O51" s="300"/>
      <c r="P51" s="300"/>
      <c r="Q51" s="300"/>
      <c r="R51" s="300"/>
      <c r="S51" s="300"/>
      <c r="T51" s="301"/>
      <c r="U51" s="195" t="s">
        <v>318</v>
      </c>
      <c r="V51" s="196"/>
      <c r="W51" s="196"/>
      <c r="X51" s="196"/>
      <c r="Y51" s="197"/>
      <c r="Z51" s="195" t="s">
        <v>80</v>
      </c>
      <c r="AA51" s="196"/>
      <c r="AB51" s="197"/>
      <c r="AC51" s="147" t="s">
        <v>95</v>
      </c>
      <c r="AD51" s="195" t="s">
        <v>235</v>
      </c>
      <c r="AE51" s="196"/>
      <c r="AF51" s="196"/>
      <c r="AG51" s="197"/>
      <c r="AH51" s="50"/>
      <c r="AI51" s="50"/>
      <c r="AJ51" s="50"/>
      <c r="AL51" s="392" t="s">
        <v>80</v>
      </c>
      <c r="AM51" s="393"/>
      <c r="AN51" s="393"/>
      <c r="AO51" s="393"/>
      <c r="AP51" s="394"/>
    </row>
    <row r="52" spans="4:48" s="64" customFormat="1" ht="56.25" customHeight="1" x14ac:dyDescent="0.15">
      <c r="D52" s="146">
        <v>2</v>
      </c>
      <c r="E52" s="198" t="s">
        <v>205</v>
      </c>
      <c r="F52" s="199"/>
      <c r="G52" s="199"/>
      <c r="H52" s="200"/>
      <c r="I52" s="284" t="s">
        <v>88</v>
      </c>
      <c r="J52" s="284"/>
      <c r="K52" s="284"/>
      <c r="L52" s="284"/>
      <c r="M52" s="299" t="s">
        <v>231</v>
      </c>
      <c r="N52" s="300"/>
      <c r="O52" s="300"/>
      <c r="P52" s="300"/>
      <c r="Q52" s="300"/>
      <c r="R52" s="300"/>
      <c r="S52" s="300"/>
      <c r="T52" s="301"/>
      <c r="U52" s="195" t="s">
        <v>318</v>
      </c>
      <c r="V52" s="196"/>
      <c r="W52" s="196"/>
      <c r="X52" s="196"/>
      <c r="Y52" s="197"/>
      <c r="Z52" s="195" t="s">
        <v>80</v>
      </c>
      <c r="AA52" s="196"/>
      <c r="AB52" s="197"/>
      <c r="AC52" s="147" t="s">
        <v>95</v>
      </c>
      <c r="AD52" s="195" t="s">
        <v>236</v>
      </c>
      <c r="AE52" s="196"/>
      <c r="AF52" s="196"/>
      <c r="AG52" s="197"/>
      <c r="AH52" s="50"/>
      <c r="AI52" s="50"/>
      <c r="AJ52" s="50"/>
      <c r="AL52" s="392" t="s">
        <v>80</v>
      </c>
      <c r="AM52" s="393"/>
      <c r="AN52" s="393"/>
      <c r="AO52" s="393"/>
      <c r="AP52" s="394"/>
    </row>
    <row r="53" spans="4:48" s="63" customFormat="1" ht="11.25" customHeight="1" x14ac:dyDescent="0.15">
      <c r="D53" s="146">
        <v>3</v>
      </c>
      <c r="E53" s="198" t="s">
        <v>373</v>
      </c>
      <c r="F53" s="199"/>
      <c r="G53" s="199"/>
      <c r="H53" s="200"/>
      <c r="I53" s="284" t="s">
        <v>88</v>
      </c>
      <c r="J53" s="284"/>
      <c r="K53" s="284"/>
      <c r="L53" s="284"/>
      <c r="M53" s="283" t="s">
        <v>80</v>
      </c>
      <c r="N53" s="283"/>
      <c r="O53" s="283"/>
      <c r="P53" s="283"/>
      <c r="Q53" s="283"/>
      <c r="R53" s="283"/>
      <c r="S53" s="283"/>
      <c r="T53" s="283"/>
      <c r="U53" s="281" t="s">
        <v>80</v>
      </c>
      <c r="V53" s="281"/>
      <c r="W53" s="281"/>
      <c r="X53" s="281"/>
      <c r="Y53" s="281"/>
      <c r="Z53" s="281" t="s">
        <v>80</v>
      </c>
      <c r="AA53" s="281"/>
      <c r="AB53" s="281"/>
      <c r="AC53" s="147" t="s">
        <v>95</v>
      </c>
      <c r="AD53" s="195" t="s">
        <v>180</v>
      </c>
      <c r="AE53" s="196"/>
      <c r="AF53" s="196"/>
      <c r="AG53" s="197"/>
      <c r="AH53" s="44"/>
      <c r="AI53" s="44"/>
      <c r="AJ53" s="44"/>
      <c r="AK53" s="92"/>
      <c r="AL53" s="392" t="s">
        <v>80</v>
      </c>
      <c r="AM53" s="393"/>
      <c r="AN53" s="393"/>
      <c r="AO53" s="393"/>
      <c r="AP53" s="394"/>
      <c r="AQ53" s="92"/>
      <c r="AR53" s="92"/>
      <c r="AS53" s="92"/>
      <c r="AT53" s="92"/>
    </row>
    <row r="54" spans="4:48" s="63" customFormat="1" ht="39" customHeight="1" x14ac:dyDescent="0.15">
      <c r="D54" s="146">
        <v>4</v>
      </c>
      <c r="E54" s="198" t="s">
        <v>374</v>
      </c>
      <c r="F54" s="199"/>
      <c r="G54" s="199"/>
      <c r="H54" s="200"/>
      <c r="I54" s="284" t="s">
        <v>88</v>
      </c>
      <c r="J54" s="284"/>
      <c r="K54" s="284"/>
      <c r="L54" s="284"/>
      <c r="M54" s="299" t="s">
        <v>80</v>
      </c>
      <c r="N54" s="300"/>
      <c r="O54" s="300"/>
      <c r="P54" s="300"/>
      <c r="Q54" s="300"/>
      <c r="R54" s="300"/>
      <c r="S54" s="300"/>
      <c r="T54" s="301"/>
      <c r="U54" s="195" t="s">
        <v>320</v>
      </c>
      <c r="V54" s="196"/>
      <c r="W54" s="196"/>
      <c r="X54" s="196"/>
      <c r="Y54" s="197"/>
      <c r="Z54" s="281" t="s">
        <v>80</v>
      </c>
      <c r="AA54" s="281"/>
      <c r="AB54" s="281"/>
      <c r="AC54" s="147" t="s">
        <v>95</v>
      </c>
      <c r="AD54" s="195" t="s">
        <v>181</v>
      </c>
      <c r="AE54" s="196"/>
      <c r="AF54" s="196"/>
      <c r="AG54" s="197"/>
      <c r="AH54" s="44"/>
      <c r="AI54" s="44"/>
      <c r="AJ54" s="44"/>
      <c r="AK54" s="92"/>
      <c r="AL54" s="392" t="s">
        <v>80</v>
      </c>
      <c r="AM54" s="393"/>
      <c r="AN54" s="393"/>
      <c r="AO54" s="393"/>
      <c r="AP54" s="394"/>
      <c r="AQ54" s="92"/>
      <c r="AR54" s="92"/>
      <c r="AS54" s="92"/>
      <c r="AT54" s="92"/>
    </row>
    <row r="55" spans="4:48" s="63" customFormat="1" ht="42.75" customHeight="1" x14ac:dyDescent="0.15">
      <c r="D55" s="146">
        <v>5</v>
      </c>
      <c r="E55" s="198" t="s">
        <v>375</v>
      </c>
      <c r="F55" s="199"/>
      <c r="G55" s="199"/>
      <c r="H55" s="200"/>
      <c r="I55" s="284" t="s">
        <v>88</v>
      </c>
      <c r="J55" s="284"/>
      <c r="K55" s="284"/>
      <c r="L55" s="284"/>
      <c r="M55" s="299" t="s">
        <v>80</v>
      </c>
      <c r="N55" s="300"/>
      <c r="O55" s="300"/>
      <c r="P55" s="300"/>
      <c r="Q55" s="300"/>
      <c r="R55" s="300"/>
      <c r="S55" s="300"/>
      <c r="T55" s="301"/>
      <c r="U55" s="195" t="s">
        <v>321</v>
      </c>
      <c r="V55" s="196"/>
      <c r="W55" s="196"/>
      <c r="X55" s="196"/>
      <c r="Y55" s="197"/>
      <c r="Z55" s="281" t="s">
        <v>80</v>
      </c>
      <c r="AA55" s="281"/>
      <c r="AB55" s="281"/>
      <c r="AC55" s="147" t="s">
        <v>95</v>
      </c>
      <c r="AD55" s="195" t="s">
        <v>182</v>
      </c>
      <c r="AE55" s="196"/>
      <c r="AF55" s="196"/>
      <c r="AG55" s="197"/>
      <c r="AH55" s="44"/>
      <c r="AI55" s="44"/>
      <c r="AJ55" s="44"/>
      <c r="AK55" s="92"/>
      <c r="AL55" s="392" t="s">
        <v>80</v>
      </c>
      <c r="AM55" s="393"/>
      <c r="AN55" s="393"/>
      <c r="AO55" s="393"/>
      <c r="AP55" s="394"/>
      <c r="AQ55" s="92"/>
      <c r="AR55" s="92"/>
      <c r="AS55" s="92"/>
      <c r="AT55" s="92"/>
    </row>
    <row r="56" spans="4:48" ht="54.75" customHeight="1" x14ac:dyDescent="0.15">
      <c r="D56" s="146">
        <v>6</v>
      </c>
      <c r="E56" s="198" t="s">
        <v>368</v>
      </c>
      <c r="F56" s="199"/>
      <c r="G56" s="199"/>
      <c r="H56" s="200"/>
      <c r="I56" s="284" t="s">
        <v>88</v>
      </c>
      <c r="J56" s="284"/>
      <c r="K56" s="284"/>
      <c r="L56" s="284"/>
      <c r="M56" s="299" t="s">
        <v>80</v>
      </c>
      <c r="N56" s="300"/>
      <c r="O56" s="300"/>
      <c r="P56" s="300"/>
      <c r="Q56" s="300"/>
      <c r="R56" s="300"/>
      <c r="S56" s="300"/>
      <c r="T56" s="301"/>
      <c r="U56" s="195" t="s">
        <v>317</v>
      </c>
      <c r="V56" s="196"/>
      <c r="W56" s="196"/>
      <c r="X56" s="196"/>
      <c r="Y56" s="197"/>
      <c r="Z56" s="195" t="s">
        <v>80</v>
      </c>
      <c r="AA56" s="196"/>
      <c r="AB56" s="197"/>
      <c r="AC56" s="147" t="s">
        <v>93</v>
      </c>
      <c r="AD56" s="195" t="s">
        <v>366</v>
      </c>
      <c r="AE56" s="196"/>
      <c r="AF56" s="196"/>
      <c r="AG56" s="197"/>
      <c r="AH56"/>
      <c r="AI56"/>
      <c r="AJ56"/>
      <c r="AL56" s="392" t="s">
        <v>80</v>
      </c>
      <c r="AM56" s="393"/>
      <c r="AN56" s="393"/>
      <c r="AO56" s="393"/>
      <c r="AP56" s="394"/>
    </row>
    <row r="57" spans="4:48" s="64" customFormat="1" ht="11.25" customHeight="1" x14ac:dyDescent="0.15">
      <c r="D57" s="146">
        <v>7</v>
      </c>
      <c r="E57" s="198" t="s">
        <v>190</v>
      </c>
      <c r="F57" s="199"/>
      <c r="G57" s="199"/>
      <c r="H57" s="200"/>
      <c r="I57" s="284" t="s">
        <v>88</v>
      </c>
      <c r="J57" s="284"/>
      <c r="K57" s="284"/>
      <c r="L57" s="284"/>
      <c r="M57" s="299" t="s">
        <v>80</v>
      </c>
      <c r="N57" s="300"/>
      <c r="O57" s="300"/>
      <c r="P57" s="300"/>
      <c r="Q57" s="300"/>
      <c r="R57" s="300"/>
      <c r="S57" s="300"/>
      <c r="T57" s="301"/>
      <c r="U57" s="195" t="s">
        <v>319</v>
      </c>
      <c r="V57" s="196"/>
      <c r="W57" s="196"/>
      <c r="X57" s="196"/>
      <c r="Y57" s="197"/>
      <c r="Z57" s="195" t="s">
        <v>80</v>
      </c>
      <c r="AA57" s="196"/>
      <c r="AB57" s="197"/>
      <c r="AC57" s="147" t="s">
        <v>95</v>
      </c>
      <c r="AD57" s="195" t="s">
        <v>389</v>
      </c>
      <c r="AE57" s="196"/>
      <c r="AF57" s="196"/>
      <c r="AG57" s="197"/>
      <c r="AH57" s="50"/>
      <c r="AI57" s="50"/>
      <c r="AJ57" s="50"/>
      <c r="AL57" s="392" t="s">
        <v>80</v>
      </c>
      <c r="AM57" s="393"/>
      <c r="AN57" s="393"/>
      <c r="AO57" s="393"/>
      <c r="AP57" s="394"/>
    </row>
    <row r="58" spans="4:48" s="64" customFormat="1" ht="11.25" customHeight="1" x14ac:dyDescent="0.15">
      <c r="D58" s="146">
        <v>8</v>
      </c>
      <c r="E58" s="198" t="s">
        <v>243</v>
      </c>
      <c r="F58" s="199"/>
      <c r="G58" s="199"/>
      <c r="H58" s="200"/>
      <c r="I58" s="284" t="s">
        <v>88</v>
      </c>
      <c r="J58" s="284"/>
      <c r="K58" s="284"/>
      <c r="L58" s="284"/>
      <c r="M58" s="299" t="s">
        <v>80</v>
      </c>
      <c r="N58" s="300"/>
      <c r="O58" s="300"/>
      <c r="P58" s="300"/>
      <c r="Q58" s="300"/>
      <c r="R58" s="300"/>
      <c r="S58" s="300"/>
      <c r="T58" s="301"/>
      <c r="U58" s="195" t="s">
        <v>80</v>
      </c>
      <c r="V58" s="196"/>
      <c r="W58" s="196"/>
      <c r="X58" s="196"/>
      <c r="Y58" s="197"/>
      <c r="Z58" s="195" t="s">
        <v>80</v>
      </c>
      <c r="AA58" s="196"/>
      <c r="AB58" s="197"/>
      <c r="AC58" s="147" t="s">
        <v>95</v>
      </c>
      <c r="AD58" s="195" t="s">
        <v>188</v>
      </c>
      <c r="AE58" s="196"/>
      <c r="AF58" s="196"/>
      <c r="AG58" s="197"/>
      <c r="AH58" s="50"/>
      <c r="AI58" s="50"/>
      <c r="AJ58" s="50"/>
      <c r="AL58" s="392" t="s">
        <v>80</v>
      </c>
      <c r="AM58" s="393"/>
      <c r="AN58" s="393"/>
      <c r="AO58" s="393"/>
      <c r="AP58" s="394"/>
      <c r="AV58" s="75"/>
    </row>
    <row r="59" spans="4:48" s="64" customFormat="1" ht="11.25" customHeight="1" x14ac:dyDescent="0.15">
      <c r="D59" s="146">
        <v>9</v>
      </c>
      <c r="E59" s="198" t="s">
        <v>369</v>
      </c>
      <c r="F59" s="199"/>
      <c r="G59" s="199"/>
      <c r="H59" s="200"/>
      <c r="I59" s="284" t="s">
        <v>88</v>
      </c>
      <c r="J59" s="284"/>
      <c r="K59" s="284"/>
      <c r="L59" s="284"/>
      <c r="M59" s="299" t="s">
        <v>80</v>
      </c>
      <c r="N59" s="300"/>
      <c r="O59" s="300"/>
      <c r="P59" s="300"/>
      <c r="Q59" s="300"/>
      <c r="R59" s="300"/>
      <c r="S59" s="300"/>
      <c r="T59" s="301"/>
      <c r="U59" s="195" t="s">
        <v>80</v>
      </c>
      <c r="V59" s="196"/>
      <c r="W59" s="196"/>
      <c r="X59" s="196"/>
      <c r="Y59" s="197"/>
      <c r="Z59" s="195" t="s">
        <v>80</v>
      </c>
      <c r="AA59" s="196"/>
      <c r="AB59" s="197"/>
      <c r="AC59" s="147" t="s">
        <v>95</v>
      </c>
      <c r="AD59" s="195" t="s">
        <v>188</v>
      </c>
      <c r="AE59" s="196"/>
      <c r="AF59" s="196"/>
      <c r="AG59" s="197"/>
      <c r="AH59" s="50"/>
      <c r="AI59" s="50"/>
      <c r="AJ59" s="50"/>
      <c r="AL59" s="392" t="s">
        <v>80</v>
      </c>
      <c r="AM59" s="393"/>
      <c r="AN59" s="393"/>
      <c r="AO59" s="393"/>
      <c r="AP59" s="394"/>
      <c r="AR59" s="92"/>
      <c r="AS59" s="92"/>
    </row>
    <row r="60" spans="4:48" s="63" customFormat="1" ht="22.5" customHeight="1" x14ac:dyDescent="0.15">
      <c r="D60" s="146">
        <v>10</v>
      </c>
      <c r="E60" s="195" t="s">
        <v>306</v>
      </c>
      <c r="F60" s="196"/>
      <c r="G60" s="196"/>
      <c r="H60" s="197"/>
      <c r="I60" s="284" t="s">
        <v>88</v>
      </c>
      <c r="J60" s="284"/>
      <c r="K60" s="284"/>
      <c r="L60" s="284"/>
      <c r="M60" s="299" t="s">
        <v>80</v>
      </c>
      <c r="N60" s="300"/>
      <c r="O60" s="300"/>
      <c r="P60" s="300"/>
      <c r="Q60" s="300"/>
      <c r="R60" s="300"/>
      <c r="S60" s="300"/>
      <c r="T60" s="301"/>
      <c r="U60" s="195" t="s">
        <v>292</v>
      </c>
      <c r="V60" s="196"/>
      <c r="W60" s="196"/>
      <c r="X60" s="196"/>
      <c r="Y60" s="197"/>
      <c r="Z60" s="195" t="s">
        <v>80</v>
      </c>
      <c r="AA60" s="196"/>
      <c r="AB60" s="197"/>
      <c r="AC60" s="147" t="s">
        <v>95</v>
      </c>
      <c r="AD60" s="195" t="s">
        <v>186</v>
      </c>
      <c r="AE60" s="196"/>
      <c r="AF60" s="196"/>
      <c r="AG60" s="197"/>
      <c r="AH60" s="44"/>
      <c r="AI60" s="44"/>
      <c r="AJ60" s="44"/>
      <c r="AK60" s="92"/>
      <c r="AL60" s="392" t="s">
        <v>80</v>
      </c>
      <c r="AM60" s="393"/>
      <c r="AN60" s="393"/>
      <c r="AO60" s="393"/>
      <c r="AP60" s="394"/>
      <c r="AQ60" s="92"/>
      <c r="AR60" s="92"/>
    </row>
    <row r="61" spans="4:48" s="64" customFormat="1" ht="22.5" customHeight="1" x14ac:dyDescent="0.15">
      <c r="D61" s="146">
        <v>11</v>
      </c>
      <c r="E61" s="195" t="s">
        <v>307</v>
      </c>
      <c r="F61" s="196"/>
      <c r="G61" s="196"/>
      <c r="H61" s="197"/>
      <c r="I61" s="284" t="s">
        <v>88</v>
      </c>
      <c r="J61" s="284"/>
      <c r="K61" s="284"/>
      <c r="L61" s="284"/>
      <c r="M61" s="299" t="s">
        <v>80</v>
      </c>
      <c r="N61" s="300"/>
      <c r="O61" s="300"/>
      <c r="P61" s="300"/>
      <c r="Q61" s="300"/>
      <c r="R61" s="300"/>
      <c r="S61" s="300"/>
      <c r="T61" s="301"/>
      <c r="U61" s="195" t="s">
        <v>292</v>
      </c>
      <c r="V61" s="196"/>
      <c r="W61" s="196"/>
      <c r="X61" s="196"/>
      <c r="Y61" s="197"/>
      <c r="Z61" s="195" t="s">
        <v>80</v>
      </c>
      <c r="AA61" s="196"/>
      <c r="AB61" s="197"/>
      <c r="AC61" s="147" t="s">
        <v>95</v>
      </c>
      <c r="AD61" s="195" t="s">
        <v>186</v>
      </c>
      <c r="AE61" s="196"/>
      <c r="AF61" s="196"/>
      <c r="AG61" s="197"/>
      <c r="AH61" s="50"/>
      <c r="AI61" s="50"/>
      <c r="AJ61" s="50"/>
      <c r="AL61" s="392" t="s">
        <v>80</v>
      </c>
      <c r="AM61" s="393"/>
      <c r="AN61" s="393"/>
      <c r="AO61" s="393"/>
      <c r="AP61" s="394"/>
    </row>
    <row r="62" spans="4:48" ht="39.75" customHeight="1" x14ac:dyDescent="0.15">
      <c r="D62" s="146">
        <v>12</v>
      </c>
      <c r="E62" s="198" t="s">
        <v>90</v>
      </c>
      <c r="F62" s="199"/>
      <c r="G62" s="199"/>
      <c r="H62" s="200"/>
      <c r="I62" s="284" t="s">
        <v>88</v>
      </c>
      <c r="J62" s="284"/>
      <c r="K62" s="284"/>
      <c r="L62" s="284"/>
      <c r="M62" s="299" t="s">
        <v>80</v>
      </c>
      <c r="N62" s="300"/>
      <c r="O62" s="300"/>
      <c r="P62" s="300"/>
      <c r="Q62" s="300"/>
      <c r="R62" s="300"/>
      <c r="S62" s="300"/>
      <c r="T62" s="301"/>
      <c r="U62" s="195" t="s">
        <v>322</v>
      </c>
      <c r="V62" s="196"/>
      <c r="W62" s="196"/>
      <c r="X62" s="196"/>
      <c r="Y62" s="197"/>
      <c r="Z62" s="195" t="s">
        <v>80</v>
      </c>
      <c r="AA62" s="196"/>
      <c r="AB62" s="197"/>
      <c r="AC62" s="147" t="s">
        <v>93</v>
      </c>
      <c r="AD62" s="195" t="s">
        <v>90</v>
      </c>
      <c r="AE62" s="196"/>
      <c r="AF62" s="196"/>
      <c r="AG62" s="197"/>
      <c r="AH62"/>
      <c r="AI62"/>
      <c r="AJ62"/>
      <c r="AL62" s="392" t="s">
        <v>80</v>
      </c>
      <c r="AM62" s="393"/>
      <c r="AN62" s="393"/>
      <c r="AO62" s="393"/>
      <c r="AP62" s="394"/>
    </row>
    <row r="63" spans="4:48" s="64" customFormat="1" ht="11.25" customHeight="1" x14ac:dyDescent="0.15">
      <c r="D63" s="146">
        <v>13</v>
      </c>
      <c r="E63" s="198" t="s">
        <v>242</v>
      </c>
      <c r="F63" s="199"/>
      <c r="G63" s="199"/>
      <c r="H63" s="200"/>
      <c r="I63" s="284" t="s">
        <v>355</v>
      </c>
      <c r="J63" s="284"/>
      <c r="K63" s="284"/>
      <c r="L63" s="284"/>
      <c r="M63" s="299" t="s">
        <v>80</v>
      </c>
      <c r="N63" s="300"/>
      <c r="O63" s="300"/>
      <c r="P63" s="300"/>
      <c r="Q63" s="300"/>
      <c r="R63" s="300"/>
      <c r="S63" s="300"/>
      <c r="T63" s="301"/>
      <c r="U63" s="195" t="s">
        <v>93</v>
      </c>
      <c r="V63" s="196"/>
      <c r="W63" s="196"/>
      <c r="X63" s="196"/>
      <c r="Y63" s="197"/>
      <c r="Z63" s="195" t="s">
        <v>80</v>
      </c>
      <c r="AA63" s="196"/>
      <c r="AB63" s="197"/>
      <c r="AC63" s="147" t="s">
        <v>95</v>
      </c>
      <c r="AD63" s="195" t="s">
        <v>242</v>
      </c>
      <c r="AE63" s="196"/>
      <c r="AF63" s="196"/>
      <c r="AG63" s="197"/>
      <c r="AH63" s="50"/>
      <c r="AI63" s="50"/>
      <c r="AJ63" s="50"/>
      <c r="AK63" s="50"/>
      <c r="AL63" s="392" t="s">
        <v>80</v>
      </c>
      <c r="AM63" s="393"/>
      <c r="AN63" s="393"/>
      <c r="AO63" s="393"/>
      <c r="AP63" s="394"/>
    </row>
    <row r="64" spans="4:48" s="64" customFormat="1" ht="60.75" customHeight="1" x14ac:dyDescent="0.15">
      <c r="D64" s="146">
        <v>14</v>
      </c>
      <c r="E64" s="198" t="s">
        <v>203</v>
      </c>
      <c r="F64" s="199"/>
      <c r="G64" s="199"/>
      <c r="H64" s="200"/>
      <c r="I64" s="284" t="s">
        <v>355</v>
      </c>
      <c r="J64" s="284"/>
      <c r="K64" s="284"/>
      <c r="L64" s="284"/>
      <c r="M64" s="299" t="s">
        <v>80</v>
      </c>
      <c r="N64" s="300"/>
      <c r="O64" s="300"/>
      <c r="P64" s="300"/>
      <c r="Q64" s="300"/>
      <c r="R64" s="300"/>
      <c r="S64" s="300"/>
      <c r="T64" s="301"/>
      <c r="U64" s="195" t="s">
        <v>80</v>
      </c>
      <c r="V64" s="196"/>
      <c r="W64" s="196"/>
      <c r="X64" s="196"/>
      <c r="Y64" s="197"/>
      <c r="Z64" s="195" t="s">
        <v>80</v>
      </c>
      <c r="AA64" s="196"/>
      <c r="AB64" s="197"/>
      <c r="AC64" s="147" t="s">
        <v>95</v>
      </c>
      <c r="AD64" s="195" t="s">
        <v>235</v>
      </c>
      <c r="AE64" s="196"/>
      <c r="AF64" s="196"/>
      <c r="AG64" s="197"/>
      <c r="AH64" s="50"/>
      <c r="AI64" s="50"/>
      <c r="AJ64" s="50"/>
      <c r="AK64" s="50"/>
      <c r="AL64" s="198" t="s">
        <v>257</v>
      </c>
      <c r="AM64" s="199" t="s">
        <v>197</v>
      </c>
      <c r="AN64" s="199" t="s">
        <v>197</v>
      </c>
      <c r="AO64" s="199" t="s">
        <v>197</v>
      </c>
      <c r="AP64" s="200" t="s">
        <v>197</v>
      </c>
    </row>
    <row r="65" spans="3:48" s="64" customFormat="1" ht="56.25" customHeight="1" x14ac:dyDescent="0.15">
      <c r="D65" s="146">
        <v>15</v>
      </c>
      <c r="E65" s="198" t="s">
        <v>205</v>
      </c>
      <c r="F65" s="199"/>
      <c r="G65" s="199"/>
      <c r="H65" s="200"/>
      <c r="I65" s="284" t="s">
        <v>355</v>
      </c>
      <c r="J65" s="284"/>
      <c r="K65" s="284"/>
      <c r="L65" s="284"/>
      <c r="M65" s="299" t="s">
        <v>80</v>
      </c>
      <c r="N65" s="300"/>
      <c r="O65" s="300"/>
      <c r="P65" s="300"/>
      <c r="Q65" s="300"/>
      <c r="R65" s="300"/>
      <c r="S65" s="300"/>
      <c r="T65" s="301"/>
      <c r="U65" s="195" t="s">
        <v>80</v>
      </c>
      <c r="V65" s="196"/>
      <c r="W65" s="196"/>
      <c r="X65" s="196"/>
      <c r="Y65" s="197"/>
      <c r="Z65" s="195" t="s">
        <v>80</v>
      </c>
      <c r="AA65" s="196"/>
      <c r="AB65" s="197"/>
      <c r="AC65" s="147" t="s">
        <v>95</v>
      </c>
      <c r="AD65" s="195" t="s">
        <v>215</v>
      </c>
      <c r="AE65" s="196"/>
      <c r="AF65" s="196"/>
      <c r="AG65" s="197"/>
      <c r="AH65" s="50"/>
      <c r="AI65" s="50"/>
      <c r="AJ65" s="50"/>
      <c r="AK65" s="50"/>
      <c r="AL65" s="143" t="s">
        <v>258</v>
      </c>
      <c r="AM65" s="144"/>
      <c r="AN65" s="144"/>
      <c r="AO65" s="144"/>
      <c r="AP65" s="145"/>
    </row>
    <row r="66" spans="3:48" s="63" customFormat="1" ht="11.25" customHeight="1" x14ac:dyDescent="0.15">
      <c r="D66" s="146">
        <v>16</v>
      </c>
      <c r="E66" s="198" t="s">
        <v>87</v>
      </c>
      <c r="F66" s="199"/>
      <c r="G66" s="199"/>
      <c r="H66" s="200"/>
      <c r="I66" s="284" t="s">
        <v>355</v>
      </c>
      <c r="J66" s="284"/>
      <c r="K66" s="284"/>
      <c r="L66" s="284"/>
      <c r="M66" s="283" t="s">
        <v>80</v>
      </c>
      <c r="N66" s="283"/>
      <c r="O66" s="283"/>
      <c r="P66" s="283"/>
      <c r="Q66" s="283"/>
      <c r="R66" s="283"/>
      <c r="S66" s="283"/>
      <c r="T66" s="283"/>
      <c r="U66" s="195" t="s">
        <v>80</v>
      </c>
      <c r="V66" s="196"/>
      <c r="W66" s="196"/>
      <c r="X66" s="196"/>
      <c r="Y66" s="197"/>
      <c r="Z66" s="281" t="s">
        <v>80</v>
      </c>
      <c r="AA66" s="281"/>
      <c r="AB66" s="281"/>
      <c r="AC66" s="147" t="s">
        <v>95</v>
      </c>
      <c r="AD66" s="195" t="s">
        <v>180</v>
      </c>
      <c r="AE66" s="196"/>
      <c r="AF66" s="196"/>
      <c r="AG66" s="197"/>
      <c r="AH66" s="44"/>
      <c r="AI66" s="44"/>
      <c r="AJ66" s="44"/>
      <c r="AK66" s="44"/>
      <c r="AL66" s="143" t="s">
        <v>259</v>
      </c>
      <c r="AM66" s="144"/>
      <c r="AN66" s="144"/>
      <c r="AO66" s="144"/>
      <c r="AP66" s="145"/>
      <c r="AQ66" s="92"/>
      <c r="AR66" s="92"/>
      <c r="AS66" s="92"/>
      <c r="AT66" s="92"/>
    </row>
    <row r="67" spans="3:48" s="63" customFormat="1" ht="39" customHeight="1" x14ac:dyDescent="0.15">
      <c r="D67" s="146">
        <v>17</v>
      </c>
      <c r="E67" s="198" t="s">
        <v>363</v>
      </c>
      <c r="F67" s="199"/>
      <c r="G67" s="199"/>
      <c r="H67" s="200"/>
      <c r="I67" s="284" t="s">
        <v>355</v>
      </c>
      <c r="J67" s="284"/>
      <c r="K67" s="284"/>
      <c r="L67" s="284"/>
      <c r="M67" s="299" t="s">
        <v>80</v>
      </c>
      <c r="N67" s="300"/>
      <c r="O67" s="300"/>
      <c r="P67" s="300"/>
      <c r="Q67" s="300"/>
      <c r="R67" s="300"/>
      <c r="S67" s="300"/>
      <c r="T67" s="301"/>
      <c r="U67" s="195" t="s">
        <v>80</v>
      </c>
      <c r="V67" s="196"/>
      <c r="W67" s="196"/>
      <c r="X67" s="196"/>
      <c r="Y67" s="197"/>
      <c r="Z67" s="281" t="s">
        <v>80</v>
      </c>
      <c r="AA67" s="281"/>
      <c r="AB67" s="281"/>
      <c r="AC67" s="147" t="s">
        <v>95</v>
      </c>
      <c r="AD67" s="195" t="s">
        <v>181</v>
      </c>
      <c r="AE67" s="196"/>
      <c r="AF67" s="196"/>
      <c r="AG67" s="197"/>
      <c r="AH67" s="44"/>
      <c r="AI67" s="44"/>
      <c r="AJ67" s="44"/>
      <c r="AK67" s="44"/>
      <c r="AL67" s="143" t="s">
        <v>260</v>
      </c>
      <c r="AM67" s="144"/>
      <c r="AN67" s="144"/>
      <c r="AO67" s="144"/>
      <c r="AP67" s="145"/>
      <c r="AQ67" s="92"/>
      <c r="AR67" s="92"/>
      <c r="AS67" s="92"/>
      <c r="AT67" s="92"/>
    </row>
    <row r="68" spans="3:48" s="63" customFormat="1" ht="42.75" customHeight="1" x14ac:dyDescent="0.15">
      <c r="D68" s="146">
        <v>18</v>
      </c>
      <c r="E68" s="198" t="s">
        <v>364</v>
      </c>
      <c r="F68" s="199"/>
      <c r="G68" s="199"/>
      <c r="H68" s="200"/>
      <c r="I68" s="284" t="s">
        <v>355</v>
      </c>
      <c r="J68" s="284"/>
      <c r="K68" s="284"/>
      <c r="L68" s="284"/>
      <c r="M68" s="299" t="s">
        <v>80</v>
      </c>
      <c r="N68" s="300"/>
      <c r="O68" s="300"/>
      <c r="P68" s="300"/>
      <c r="Q68" s="300"/>
      <c r="R68" s="300"/>
      <c r="S68" s="300"/>
      <c r="T68" s="301"/>
      <c r="U68" s="195" t="s">
        <v>80</v>
      </c>
      <c r="V68" s="196"/>
      <c r="W68" s="196"/>
      <c r="X68" s="196"/>
      <c r="Y68" s="197"/>
      <c r="Z68" s="281" t="s">
        <v>80</v>
      </c>
      <c r="AA68" s="281"/>
      <c r="AB68" s="281"/>
      <c r="AC68" s="147" t="s">
        <v>95</v>
      </c>
      <c r="AD68" s="195" t="s">
        <v>182</v>
      </c>
      <c r="AE68" s="196"/>
      <c r="AF68" s="196"/>
      <c r="AG68" s="197"/>
      <c r="AH68" s="44"/>
      <c r="AI68" s="44"/>
      <c r="AJ68" s="44"/>
      <c r="AK68" s="44"/>
      <c r="AL68" s="143" t="s">
        <v>261</v>
      </c>
      <c r="AM68" s="144"/>
      <c r="AN68" s="144"/>
      <c r="AO68" s="144"/>
      <c r="AP68" s="145"/>
      <c r="AQ68" s="92"/>
      <c r="AR68" s="92"/>
      <c r="AS68" s="92"/>
      <c r="AT68" s="92"/>
    </row>
    <row r="69" spans="3:48" ht="54.75" customHeight="1" x14ac:dyDescent="0.15">
      <c r="D69" s="146">
        <v>19</v>
      </c>
      <c r="E69" s="198" t="s">
        <v>365</v>
      </c>
      <c r="F69" s="199"/>
      <c r="G69" s="199"/>
      <c r="H69" s="200"/>
      <c r="I69" s="284" t="s">
        <v>355</v>
      </c>
      <c r="J69" s="284"/>
      <c r="K69" s="284"/>
      <c r="L69" s="284"/>
      <c r="M69" s="299" t="s">
        <v>80</v>
      </c>
      <c r="N69" s="300"/>
      <c r="O69" s="300"/>
      <c r="P69" s="300"/>
      <c r="Q69" s="300"/>
      <c r="R69" s="300"/>
      <c r="S69" s="300"/>
      <c r="T69" s="301"/>
      <c r="U69" s="195" t="s">
        <v>80</v>
      </c>
      <c r="V69" s="196"/>
      <c r="W69" s="196"/>
      <c r="X69" s="196"/>
      <c r="Y69" s="197"/>
      <c r="Z69" s="195" t="s">
        <v>80</v>
      </c>
      <c r="AA69" s="196"/>
      <c r="AB69" s="197"/>
      <c r="AC69" s="147" t="s">
        <v>93</v>
      </c>
      <c r="AD69" s="195" t="s">
        <v>366</v>
      </c>
      <c r="AE69" s="196"/>
      <c r="AF69" s="196"/>
      <c r="AG69" s="197"/>
      <c r="AH69"/>
      <c r="AI69"/>
      <c r="AJ69"/>
      <c r="AK69"/>
      <c r="AL69" s="143" t="s">
        <v>262</v>
      </c>
      <c r="AM69" s="144"/>
      <c r="AN69" s="144"/>
      <c r="AO69" s="144"/>
      <c r="AP69" s="145"/>
    </row>
    <row r="70" spans="3:48" s="64" customFormat="1" ht="11.25" customHeight="1" x14ac:dyDescent="0.15">
      <c r="D70" s="146">
        <v>20</v>
      </c>
      <c r="E70" s="198" t="s">
        <v>190</v>
      </c>
      <c r="F70" s="199"/>
      <c r="G70" s="199"/>
      <c r="H70" s="200"/>
      <c r="I70" s="284" t="s">
        <v>355</v>
      </c>
      <c r="J70" s="284"/>
      <c r="K70" s="284"/>
      <c r="L70" s="284"/>
      <c r="M70" s="299" t="s">
        <v>80</v>
      </c>
      <c r="N70" s="300"/>
      <c r="O70" s="300"/>
      <c r="P70" s="300"/>
      <c r="Q70" s="300"/>
      <c r="R70" s="300"/>
      <c r="S70" s="300"/>
      <c r="T70" s="301"/>
      <c r="U70" s="195" t="s">
        <v>80</v>
      </c>
      <c r="V70" s="196"/>
      <c r="W70" s="196"/>
      <c r="X70" s="196"/>
      <c r="Y70" s="197"/>
      <c r="Z70" s="195" t="s">
        <v>80</v>
      </c>
      <c r="AA70" s="196"/>
      <c r="AB70" s="197"/>
      <c r="AC70" s="147" t="s">
        <v>95</v>
      </c>
      <c r="AD70" s="195" t="s">
        <v>309</v>
      </c>
      <c r="AE70" s="196"/>
      <c r="AF70" s="196"/>
      <c r="AG70" s="197"/>
      <c r="AH70" s="50"/>
      <c r="AI70" s="50"/>
      <c r="AJ70" s="50"/>
      <c r="AK70" s="50"/>
      <c r="AL70" s="143" t="s">
        <v>263</v>
      </c>
      <c r="AM70" s="144"/>
      <c r="AN70" s="144"/>
      <c r="AO70" s="144"/>
      <c r="AP70" s="145"/>
    </row>
    <row r="71" spans="3:48" s="64" customFormat="1" ht="11.25" customHeight="1" x14ac:dyDescent="0.15">
      <c r="D71" s="146">
        <v>21</v>
      </c>
      <c r="E71" s="198" t="s">
        <v>238</v>
      </c>
      <c r="F71" s="199"/>
      <c r="G71" s="199"/>
      <c r="H71" s="200"/>
      <c r="I71" s="284" t="s">
        <v>355</v>
      </c>
      <c r="J71" s="284"/>
      <c r="K71" s="284"/>
      <c r="L71" s="284"/>
      <c r="M71" s="299" t="s">
        <v>80</v>
      </c>
      <c r="N71" s="300"/>
      <c r="O71" s="300"/>
      <c r="P71" s="300"/>
      <c r="Q71" s="300"/>
      <c r="R71" s="300"/>
      <c r="S71" s="300"/>
      <c r="T71" s="301"/>
      <c r="U71" s="195" t="s">
        <v>80</v>
      </c>
      <c r="V71" s="196"/>
      <c r="W71" s="196"/>
      <c r="X71" s="196"/>
      <c r="Y71" s="197"/>
      <c r="Z71" s="195" t="s">
        <v>80</v>
      </c>
      <c r="AA71" s="196"/>
      <c r="AB71" s="197"/>
      <c r="AC71" s="147" t="s">
        <v>95</v>
      </c>
      <c r="AD71" s="195" t="s">
        <v>188</v>
      </c>
      <c r="AE71" s="196"/>
      <c r="AF71" s="196"/>
      <c r="AG71" s="197"/>
      <c r="AH71" s="50"/>
      <c r="AI71" s="50"/>
      <c r="AJ71" s="50"/>
      <c r="AK71" s="50"/>
      <c r="AL71" s="143" t="s">
        <v>264</v>
      </c>
      <c r="AM71" s="144"/>
      <c r="AN71" s="144"/>
      <c r="AO71" s="144"/>
      <c r="AP71" s="145"/>
      <c r="AV71" s="75"/>
    </row>
    <row r="72" spans="3:48" s="64" customFormat="1" ht="11.25" customHeight="1" x14ac:dyDescent="0.15">
      <c r="D72" s="146">
        <v>22</v>
      </c>
      <c r="E72" s="198" t="s">
        <v>256</v>
      </c>
      <c r="F72" s="199"/>
      <c r="G72" s="199"/>
      <c r="H72" s="200"/>
      <c r="I72" s="284" t="s">
        <v>355</v>
      </c>
      <c r="J72" s="284"/>
      <c r="K72" s="284"/>
      <c r="L72" s="284"/>
      <c r="M72" s="299" t="s">
        <v>80</v>
      </c>
      <c r="N72" s="300"/>
      <c r="O72" s="300"/>
      <c r="P72" s="300"/>
      <c r="Q72" s="300"/>
      <c r="R72" s="300"/>
      <c r="S72" s="300"/>
      <c r="T72" s="301"/>
      <c r="U72" s="195" t="s">
        <v>80</v>
      </c>
      <c r="V72" s="196"/>
      <c r="W72" s="196"/>
      <c r="X72" s="196"/>
      <c r="Y72" s="197"/>
      <c r="Z72" s="195" t="s">
        <v>80</v>
      </c>
      <c r="AA72" s="196"/>
      <c r="AB72" s="197"/>
      <c r="AC72" s="147" t="s">
        <v>95</v>
      </c>
      <c r="AD72" s="195" t="s">
        <v>188</v>
      </c>
      <c r="AE72" s="196"/>
      <c r="AF72" s="196"/>
      <c r="AG72" s="197"/>
      <c r="AH72" s="50"/>
      <c r="AI72" s="50"/>
      <c r="AJ72" s="50"/>
      <c r="AK72" s="50"/>
      <c r="AL72" s="143" t="s">
        <v>265</v>
      </c>
      <c r="AM72" s="141"/>
      <c r="AN72" s="141"/>
      <c r="AO72" s="141"/>
      <c r="AP72" s="142"/>
      <c r="AR72" s="92"/>
      <c r="AS72" s="92"/>
    </row>
    <row r="73" spans="3:48" s="63" customFormat="1" ht="22.5" customHeight="1" x14ac:dyDescent="0.15">
      <c r="D73" s="146">
        <v>23</v>
      </c>
      <c r="E73" s="195" t="s">
        <v>306</v>
      </c>
      <c r="F73" s="196"/>
      <c r="G73" s="196"/>
      <c r="H73" s="197"/>
      <c r="I73" s="284" t="s">
        <v>355</v>
      </c>
      <c r="J73" s="284"/>
      <c r="K73" s="284"/>
      <c r="L73" s="284"/>
      <c r="M73" s="299" t="s">
        <v>80</v>
      </c>
      <c r="N73" s="300"/>
      <c r="O73" s="300"/>
      <c r="P73" s="300"/>
      <c r="Q73" s="300"/>
      <c r="R73" s="300"/>
      <c r="S73" s="300"/>
      <c r="T73" s="301"/>
      <c r="U73" s="195" t="s">
        <v>80</v>
      </c>
      <c r="V73" s="196"/>
      <c r="W73" s="196"/>
      <c r="X73" s="196"/>
      <c r="Y73" s="197"/>
      <c r="Z73" s="195" t="s">
        <v>80</v>
      </c>
      <c r="AA73" s="196"/>
      <c r="AB73" s="197"/>
      <c r="AC73" s="147" t="s">
        <v>95</v>
      </c>
      <c r="AD73" s="195" t="s">
        <v>186</v>
      </c>
      <c r="AE73" s="196"/>
      <c r="AF73" s="196"/>
      <c r="AG73" s="197"/>
      <c r="AH73" s="44"/>
      <c r="AI73" s="44"/>
      <c r="AJ73" s="44"/>
      <c r="AK73" s="44"/>
      <c r="AL73" s="143" t="s">
        <v>266</v>
      </c>
      <c r="AM73" s="144"/>
      <c r="AN73" s="144"/>
      <c r="AO73" s="144"/>
      <c r="AP73" s="145"/>
      <c r="AQ73" s="92"/>
      <c r="AR73" s="92"/>
    </row>
    <row r="74" spans="3:48" s="64" customFormat="1" ht="22.5" customHeight="1" x14ac:dyDescent="0.15">
      <c r="D74" s="146">
        <v>24</v>
      </c>
      <c r="E74" s="195" t="s">
        <v>307</v>
      </c>
      <c r="F74" s="196"/>
      <c r="G74" s="196"/>
      <c r="H74" s="197"/>
      <c r="I74" s="284" t="s">
        <v>355</v>
      </c>
      <c r="J74" s="284"/>
      <c r="K74" s="284"/>
      <c r="L74" s="284"/>
      <c r="M74" s="299" t="s">
        <v>80</v>
      </c>
      <c r="N74" s="300"/>
      <c r="O74" s="300"/>
      <c r="P74" s="300"/>
      <c r="Q74" s="300"/>
      <c r="R74" s="300"/>
      <c r="S74" s="300"/>
      <c r="T74" s="301"/>
      <c r="U74" s="195" t="s">
        <v>80</v>
      </c>
      <c r="V74" s="196"/>
      <c r="W74" s="196"/>
      <c r="X74" s="196"/>
      <c r="Y74" s="197"/>
      <c r="Z74" s="195" t="s">
        <v>80</v>
      </c>
      <c r="AA74" s="196"/>
      <c r="AB74" s="197"/>
      <c r="AC74" s="147" t="s">
        <v>95</v>
      </c>
      <c r="AD74" s="195" t="s">
        <v>186</v>
      </c>
      <c r="AE74" s="196"/>
      <c r="AF74" s="196"/>
      <c r="AG74" s="197"/>
      <c r="AH74" s="50"/>
      <c r="AI74" s="50"/>
      <c r="AJ74" s="50"/>
      <c r="AK74" s="50"/>
      <c r="AL74" s="143" t="s">
        <v>267</v>
      </c>
      <c r="AM74" s="144"/>
      <c r="AN74" s="144"/>
      <c r="AO74" s="144"/>
      <c r="AP74" s="145"/>
    </row>
    <row r="75" spans="3:48" ht="39.75" customHeight="1" x14ac:dyDescent="0.15">
      <c r="D75" s="146">
        <v>25</v>
      </c>
      <c r="E75" s="198" t="s">
        <v>90</v>
      </c>
      <c r="F75" s="199"/>
      <c r="G75" s="199"/>
      <c r="H75" s="200"/>
      <c r="I75" s="284" t="s">
        <v>355</v>
      </c>
      <c r="J75" s="284"/>
      <c r="K75" s="284"/>
      <c r="L75" s="284"/>
      <c r="M75" s="299" t="s">
        <v>80</v>
      </c>
      <c r="N75" s="300"/>
      <c r="O75" s="300"/>
      <c r="P75" s="300"/>
      <c r="Q75" s="300"/>
      <c r="R75" s="300"/>
      <c r="S75" s="300"/>
      <c r="T75" s="301"/>
      <c r="U75" s="195" t="s">
        <v>80</v>
      </c>
      <c r="V75" s="196"/>
      <c r="W75" s="196"/>
      <c r="X75" s="196"/>
      <c r="Y75" s="197"/>
      <c r="Z75" s="195" t="s">
        <v>80</v>
      </c>
      <c r="AA75" s="196"/>
      <c r="AB75" s="197"/>
      <c r="AC75" s="147" t="s">
        <v>93</v>
      </c>
      <c r="AD75" s="195" t="s">
        <v>90</v>
      </c>
      <c r="AE75" s="196"/>
      <c r="AF75" s="196"/>
      <c r="AG75" s="197"/>
      <c r="AH75"/>
      <c r="AI75"/>
      <c r="AJ75"/>
      <c r="AK75"/>
      <c r="AL75" s="143" t="s">
        <v>200</v>
      </c>
      <c r="AM75" s="144"/>
      <c r="AN75" s="144"/>
      <c r="AO75" s="144"/>
      <c r="AP75" s="145"/>
    </row>
    <row r="76" spans="3:48" s="140" customFormat="1" ht="11.25" customHeight="1" x14ac:dyDescent="0.15">
      <c r="D76" s="146">
        <v>26</v>
      </c>
      <c r="E76" s="198" t="s">
        <v>226</v>
      </c>
      <c r="F76" s="199"/>
      <c r="G76" s="199"/>
      <c r="H76" s="200"/>
      <c r="I76" s="284" t="s">
        <v>355</v>
      </c>
      <c r="J76" s="284"/>
      <c r="K76" s="284"/>
      <c r="L76" s="284"/>
      <c r="M76" s="299" t="s">
        <v>80</v>
      </c>
      <c r="N76" s="300"/>
      <c r="O76" s="300"/>
      <c r="P76" s="300"/>
      <c r="Q76" s="300"/>
      <c r="R76" s="300"/>
      <c r="S76" s="300"/>
      <c r="T76" s="301"/>
      <c r="U76" s="195" t="s">
        <v>93</v>
      </c>
      <c r="V76" s="196"/>
      <c r="W76" s="196"/>
      <c r="X76" s="196"/>
      <c r="Y76" s="197"/>
      <c r="Z76" s="195" t="s">
        <v>80</v>
      </c>
      <c r="AA76" s="196"/>
      <c r="AB76" s="197"/>
      <c r="AC76" s="147" t="s">
        <v>95</v>
      </c>
      <c r="AD76" s="195" t="s">
        <v>359</v>
      </c>
      <c r="AE76" s="196"/>
      <c r="AF76" s="196"/>
      <c r="AG76" s="197"/>
      <c r="AH76"/>
      <c r="AI76"/>
      <c r="AJ76"/>
      <c r="AK76"/>
      <c r="AL76" s="143" t="s">
        <v>357</v>
      </c>
      <c r="AM76" s="144"/>
      <c r="AN76" s="144"/>
      <c r="AO76" s="144"/>
      <c r="AP76" s="145"/>
    </row>
    <row r="77" spans="3:48" x14ac:dyDescent="0.15">
      <c r="D77" s="64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100"/>
      <c r="Y77" s="100"/>
      <c r="Z77" s="100"/>
      <c r="AA77" s="100"/>
      <c r="AB77" s="96"/>
      <c r="AC77" s="96"/>
      <c r="AD77" s="96"/>
      <c r="AE77" s="96"/>
      <c r="AF77" s="96"/>
      <c r="AG77" s="96"/>
      <c r="AH77" s="96"/>
      <c r="AI77" s="96"/>
      <c r="AJ77" s="96"/>
    </row>
    <row r="78" spans="3:48" x14ac:dyDescent="0.15">
      <c r="C78" s="16" t="s">
        <v>112</v>
      </c>
      <c r="D78" s="64"/>
      <c r="E78" s="96"/>
      <c r="F78" s="12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100"/>
      <c r="Y78" s="100"/>
      <c r="Z78" s="100"/>
      <c r="AA78" s="100"/>
      <c r="AB78" s="96"/>
      <c r="AC78" s="96"/>
      <c r="AD78" s="96"/>
      <c r="AE78" s="96"/>
      <c r="AF78" s="96"/>
      <c r="AG78" s="96"/>
      <c r="AH78" s="96"/>
      <c r="AI78" s="96"/>
      <c r="AJ78" s="96"/>
    </row>
    <row r="79" spans="3:48" ht="11.25" customHeight="1" x14ac:dyDescent="0.15">
      <c r="AI79" s="96"/>
      <c r="AJ79" s="96"/>
    </row>
    <row r="80" spans="3:48" x14ac:dyDescent="0.15">
      <c r="D80" s="335" t="s">
        <v>157</v>
      </c>
      <c r="E80" s="324" t="s">
        <v>49</v>
      </c>
      <c r="F80" s="325"/>
      <c r="G80" s="325"/>
      <c r="H80" s="325"/>
      <c r="I80" s="325"/>
      <c r="J80" s="326"/>
      <c r="K80" s="324" t="s">
        <v>50</v>
      </c>
      <c r="L80" s="325"/>
      <c r="M80" s="325"/>
      <c r="N80" s="326"/>
      <c r="O80" s="322" t="s">
        <v>51</v>
      </c>
      <c r="P80" s="108" t="s">
        <v>58</v>
      </c>
      <c r="Q80" s="109"/>
      <c r="R80" s="109"/>
      <c r="S80" s="109"/>
      <c r="T80" s="109"/>
      <c r="U80" s="109"/>
      <c r="V80" s="324" t="s">
        <v>30</v>
      </c>
      <c r="W80" s="325"/>
      <c r="X80" s="325"/>
      <c r="Y80" s="325"/>
      <c r="Z80" s="325"/>
      <c r="AA80" s="325"/>
      <c r="AB80" s="325"/>
      <c r="AC80" s="325"/>
      <c r="AD80" s="325"/>
      <c r="AE80" s="325"/>
      <c r="AF80" s="325"/>
      <c r="AG80" s="325"/>
      <c r="AH80" s="326"/>
    </row>
    <row r="81" spans="3:36" x14ac:dyDescent="0.15">
      <c r="D81" s="336"/>
      <c r="E81" s="327"/>
      <c r="F81" s="328"/>
      <c r="G81" s="328"/>
      <c r="H81" s="328"/>
      <c r="I81" s="328"/>
      <c r="J81" s="329"/>
      <c r="K81" s="327"/>
      <c r="L81" s="328"/>
      <c r="M81" s="328"/>
      <c r="N81" s="329"/>
      <c r="O81" s="323"/>
      <c r="P81" s="110" t="s">
        <v>52</v>
      </c>
      <c r="Q81" s="110" t="s">
        <v>53</v>
      </c>
      <c r="R81" s="110" t="s">
        <v>54</v>
      </c>
      <c r="S81" s="110" t="s">
        <v>55</v>
      </c>
      <c r="T81" s="330" t="s">
        <v>59</v>
      </c>
      <c r="U81" s="331"/>
      <c r="V81" s="327"/>
      <c r="W81" s="328"/>
      <c r="X81" s="328"/>
      <c r="Y81" s="328"/>
      <c r="Z81" s="328"/>
      <c r="AA81" s="328"/>
      <c r="AB81" s="328"/>
      <c r="AC81" s="328"/>
      <c r="AD81" s="328"/>
      <c r="AE81" s="328"/>
      <c r="AF81" s="328"/>
      <c r="AG81" s="328"/>
      <c r="AH81" s="329"/>
    </row>
    <row r="82" spans="3:36" ht="11.25" customHeight="1" x14ac:dyDescent="0.15">
      <c r="D82" s="111">
        <v>1</v>
      </c>
      <c r="E82" s="294" t="s">
        <v>202</v>
      </c>
      <c r="F82" s="295"/>
      <c r="G82" s="295"/>
      <c r="H82" s="295"/>
      <c r="I82" s="295"/>
      <c r="J82" s="296"/>
      <c r="K82" s="293" t="s">
        <v>97</v>
      </c>
      <c r="L82" s="291"/>
      <c r="M82" s="291"/>
      <c r="N82" s="292"/>
      <c r="O82" s="132" t="s">
        <v>119</v>
      </c>
      <c r="P82" s="139" t="s">
        <v>93</v>
      </c>
      <c r="Q82" s="112" t="s">
        <v>93</v>
      </c>
      <c r="R82" s="112" t="s">
        <v>95</v>
      </c>
      <c r="S82" s="112" t="s">
        <v>93</v>
      </c>
      <c r="T82" s="297" t="s">
        <v>93</v>
      </c>
      <c r="U82" s="298"/>
      <c r="V82" s="293" t="s">
        <v>80</v>
      </c>
      <c r="W82" s="291"/>
      <c r="X82" s="291"/>
      <c r="Y82" s="291"/>
      <c r="Z82" s="291"/>
      <c r="AA82" s="291"/>
      <c r="AB82" s="291"/>
      <c r="AC82" s="291"/>
      <c r="AD82" s="291"/>
      <c r="AE82" s="291"/>
      <c r="AF82" s="291"/>
      <c r="AG82" s="291"/>
      <c r="AH82" s="292"/>
    </row>
    <row r="83" spans="3:36" x14ac:dyDescent="0.15">
      <c r="D83" s="111">
        <v>2</v>
      </c>
      <c r="E83" s="294" t="s">
        <v>206</v>
      </c>
      <c r="F83" s="295"/>
      <c r="G83" s="295"/>
      <c r="H83" s="295"/>
      <c r="I83" s="295"/>
      <c r="J83" s="296"/>
      <c r="K83" s="293" t="s">
        <v>97</v>
      </c>
      <c r="L83" s="291"/>
      <c r="M83" s="291"/>
      <c r="N83" s="292"/>
      <c r="O83" s="105" t="s">
        <v>98</v>
      </c>
      <c r="P83" s="112" t="s">
        <v>93</v>
      </c>
      <c r="Q83" s="112" t="s">
        <v>95</v>
      </c>
      <c r="R83" s="112" t="s">
        <v>93</v>
      </c>
      <c r="S83" s="112" t="s">
        <v>93</v>
      </c>
      <c r="T83" s="297" t="s">
        <v>93</v>
      </c>
      <c r="U83" s="298"/>
      <c r="V83" s="293" t="s">
        <v>80</v>
      </c>
      <c r="W83" s="291"/>
      <c r="X83" s="291"/>
      <c r="Y83" s="291"/>
      <c r="Z83" s="291"/>
      <c r="AA83" s="291"/>
      <c r="AB83" s="291"/>
      <c r="AC83" s="291"/>
      <c r="AD83" s="291"/>
      <c r="AE83" s="291"/>
      <c r="AF83" s="291"/>
      <c r="AG83" s="291"/>
      <c r="AH83" s="292"/>
    </row>
    <row r="84" spans="3:36" x14ac:dyDescent="0.15">
      <c r="D84" s="101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3:36" x14ac:dyDescent="0.15">
      <c r="D85" s="64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100"/>
      <c r="Y85" s="100"/>
      <c r="Z85" s="100"/>
      <c r="AA85" s="100"/>
      <c r="AB85" s="96"/>
      <c r="AC85" s="96"/>
      <c r="AD85" s="96"/>
      <c r="AE85" s="96"/>
      <c r="AF85" s="96"/>
      <c r="AG85" s="96"/>
      <c r="AH85" s="96"/>
      <c r="AI85" s="96"/>
      <c r="AJ85" s="96"/>
    </row>
    <row r="86" spans="3:36" x14ac:dyDescent="0.15">
      <c r="C86" t="s">
        <v>113</v>
      </c>
      <c r="G86"/>
    </row>
    <row r="88" spans="3:36" ht="11.25" customHeight="1" x14ac:dyDescent="0.15">
      <c r="C88" s="75"/>
      <c r="D88" s="113" t="s">
        <v>11</v>
      </c>
      <c r="E88" s="337" t="s">
        <v>72</v>
      </c>
      <c r="F88" s="305"/>
      <c r="G88" s="305"/>
      <c r="H88" s="305"/>
      <c r="I88" s="305"/>
      <c r="J88" s="338"/>
      <c r="K88" s="337" t="s">
        <v>38</v>
      </c>
      <c r="L88" s="305"/>
      <c r="M88" s="305"/>
      <c r="N88" s="305"/>
      <c r="O88" s="305"/>
      <c r="P88" s="305"/>
      <c r="Q88" s="306"/>
      <c r="R88" s="266" t="s">
        <v>73</v>
      </c>
      <c r="S88" s="305"/>
      <c r="T88" s="305"/>
      <c r="U88" s="305"/>
      <c r="V88" s="305"/>
      <c r="W88" s="305"/>
      <c r="X88" s="305"/>
      <c r="Y88" s="306"/>
      <c r="Z88" s="319" t="s">
        <v>26</v>
      </c>
      <c r="AA88" s="320"/>
      <c r="AB88" s="320"/>
      <c r="AC88" s="320"/>
      <c r="AD88" s="321"/>
      <c r="AE88" s="316" t="s">
        <v>173</v>
      </c>
      <c r="AF88" s="317"/>
      <c r="AG88" s="317"/>
      <c r="AH88" s="318"/>
    </row>
    <row r="89" spans="3:36" ht="23.25" customHeight="1" x14ac:dyDescent="0.15">
      <c r="D89" s="106">
        <v>1</v>
      </c>
      <c r="E89" s="293" t="s">
        <v>120</v>
      </c>
      <c r="F89" s="291"/>
      <c r="G89" s="291"/>
      <c r="H89" s="291"/>
      <c r="I89" s="291"/>
      <c r="J89" s="292"/>
      <c r="K89" s="293" t="s">
        <v>121</v>
      </c>
      <c r="L89" s="291"/>
      <c r="M89" s="291"/>
      <c r="N89" s="291"/>
      <c r="O89" s="291"/>
      <c r="P89" s="291"/>
      <c r="Q89" s="292"/>
      <c r="R89" s="195" t="s">
        <v>245</v>
      </c>
      <c r="S89" s="291"/>
      <c r="T89" s="291"/>
      <c r="U89" s="291"/>
      <c r="V89" s="291"/>
      <c r="W89" s="291"/>
      <c r="X89" s="291"/>
      <c r="Y89" s="292"/>
      <c r="Z89" s="195" t="s">
        <v>298</v>
      </c>
      <c r="AA89" s="291"/>
      <c r="AB89" s="291"/>
      <c r="AC89" s="291"/>
      <c r="AD89" s="292"/>
      <c r="AE89" s="406" t="s">
        <v>71</v>
      </c>
      <c r="AF89" s="407"/>
      <c r="AG89" s="407"/>
      <c r="AH89" s="408"/>
    </row>
    <row r="90" spans="3:36" ht="24" customHeight="1" x14ac:dyDescent="0.15">
      <c r="D90" s="106">
        <v>2</v>
      </c>
      <c r="E90" s="293" t="s">
        <v>122</v>
      </c>
      <c r="F90" s="291"/>
      <c r="G90" s="291"/>
      <c r="H90" s="291"/>
      <c r="I90" s="291"/>
      <c r="J90" s="292"/>
      <c r="K90" s="293" t="s">
        <v>123</v>
      </c>
      <c r="L90" s="291"/>
      <c r="M90" s="291"/>
      <c r="N90" s="291"/>
      <c r="O90" s="291"/>
      <c r="P90" s="291"/>
      <c r="Q90" s="292"/>
      <c r="R90" s="195" t="s">
        <v>244</v>
      </c>
      <c r="S90" s="291"/>
      <c r="T90" s="291"/>
      <c r="U90" s="291"/>
      <c r="V90" s="291"/>
      <c r="W90" s="291"/>
      <c r="X90" s="291"/>
      <c r="Y90" s="292"/>
      <c r="Z90" s="195" t="s">
        <v>299</v>
      </c>
      <c r="AA90" s="291"/>
      <c r="AB90" s="291"/>
      <c r="AC90" s="291"/>
      <c r="AD90" s="292"/>
      <c r="AE90" s="406" t="s">
        <v>71</v>
      </c>
      <c r="AF90" s="407"/>
      <c r="AG90" s="407"/>
      <c r="AH90" s="408"/>
    </row>
    <row r="91" spans="3:36" x14ac:dyDescent="0.15">
      <c r="D91" s="95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3:36" x14ac:dyDescent="0.15">
      <c r="D92" s="95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3:36" x14ac:dyDescent="0.15">
      <c r="C93" t="s">
        <v>114</v>
      </c>
      <c r="G93"/>
    </row>
    <row r="94" spans="3:36" x14ac:dyDescent="0.15">
      <c r="D94" t="s">
        <v>124</v>
      </c>
    </row>
    <row r="95" spans="3:36" x14ac:dyDescent="0.15">
      <c r="E95" s="29" t="s">
        <v>103</v>
      </c>
      <c r="F95" s="29"/>
    </row>
    <row r="96" spans="3:36" x14ac:dyDescent="0.15">
      <c r="E96" s="29"/>
      <c r="F96" s="29"/>
    </row>
    <row r="97" spans="5:34" x14ac:dyDescent="0.15">
      <c r="E97" s="29"/>
      <c r="F97" s="179" t="s">
        <v>385</v>
      </c>
    </row>
    <row r="99" spans="5:34" customFormat="1" x14ac:dyDescent="0.15">
      <c r="E99" s="26"/>
      <c r="F99" t="s">
        <v>362</v>
      </c>
    </row>
    <row r="102" spans="5:34" x14ac:dyDescent="0.15">
      <c r="E102" t="s">
        <v>168</v>
      </c>
    </row>
    <row r="104" spans="5:34" x14ac:dyDescent="0.15">
      <c r="F104" t="s">
        <v>225</v>
      </c>
    </row>
    <row r="106" spans="5:34" x14ac:dyDescent="0.15">
      <c r="F106" t="s">
        <v>228</v>
      </c>
    </row>
    <row r="107" spans="5:34" ht="12" customHeight="1" x14ac:dyDescent="0.15"/>
    <row r="108" spans="5:34" ht="12" customHeight="1" x14ac:dyDescent="0.15">
      <c r="G108" s="343" t="s">
        <v>125</v>
      </c>
      <c r="H108" s="257" t="s">
        <v>126</v>
      </c>
      <c r="I108" s="258"/>
      <c r="J108" s="258"/>
      <c r="K108" s="258"/>
      <c r="L108" s="258"/>
      <c r="M108" s="259"/>
      <c r="N108" s="355" t="s">
        <v>153</v>
      </c>
      <c r="O108" s="356"/>
      <c r="P108" s="356"/>
      <c r="Q108" s="356"/>
      <c r="R108" s="356"/>
      <c r="S108" s="356"/>
      <c r="T108" s="356"/>
      <c r="U108" s="356"/>
      <c r="V108" s="356"/>
      <c r="W108" s="356"/>
      <c r="X108" s="357"/>
      <c r="Y108" s="257" t="s">
        <v>32</v>
      </c>
      <c r="Z108" s="258"/>
      <c r="AA108" s="258"/>
      <c r="AB108" s="258"/>
      <c r="AC108" s="258"/>
      <c r="AD108" s="259"/>
      <c r="AE108" s="257" t="s">
        <v>30</v>
      </c>
      <c r="AF108" s="258"/>
      <c r="AG108" s="258"/>
      <c r="AH108" s="259"/>
    </row>
    <row r="109" spans="5:34" ht="12" customHeight="1" x14ac:dyDescent="0.15">
      <c r="G109" s="344"/>
      <c r="H109" s="263"/>
      <c r="I109" s="264"/>
      <c r="J109" s="264"/>
      <c r="K109" s="264"/>
      <c r="L109" s="264"/>
      <c r="M109" s="265"/>
      <c r="N109" s="355" t="s">
        <v>154</v>
      </c>
      <c r="O109" s="356"/>
      <c r="P109" s="356"/>
      <c r="Q109" s="356"/>
      <c r="R109" s="357"/>
      <c r="S109" s="285" t="s">
        <v>127</v>
      </c>
      <c r="T109" s="286"/>
      <c r="U109" s="286"/>
      <c r="V109" s="286"/>
      <c r="W109" s="286"/>
      <c r="X109" s="287"/>
      <c r="Y109" s="263"/>
      <c r="Z109" s="264"/>
      <c r="AA109" s="264"/>
      <c r="AB109" s="264"/>
      <c r="AC109" s="264"/>
      <c r="AD109" s="265"/>
      <c r="AE109" s="263"/>
      <c r="AF109" s="264"/>
      <c r="AG109" s="264"/>
      <c r="AH109" s="265"/>
    </row>
    <row r="110" spans="5:34" ht="12" customHeight="1" x14ac:dyDescent="0.15">
      <c r="G110" s="106">
        <v>1</v>
      </c>
      <c r="H110" s="400" t="s">
        <v>247</v>
      </c>
      <c r="I110" s="398"/>
      <c r="J110" s="398"/>
      <c r="K110" s="398"/>
      <c r="L110" s="398"/>
      <c r="M110" s="399"/>
      <c r="N110" s="409" t="s">
        <v>300</v>
      </c>
      <c r="O110" s="410"/>
      <c r="P110" s="410"/>
      <c r="Q110" s="410"/>
      <c r="R110" s="411"/>
      <c r="S110" s="400" t="s">
        <v>252</v>
      </c>
      <c r="T110" s="398"/>
      <c r="U110" s="398"/>
      <c r="V110" s="398"/>
      <c r="W110" s="398"/>
      <c r="X110" s="399"/>
      <c r="Y110" s="293" t="s">
        <v>128</v>
      </c>
      <c r="Z110" s="291"/>
      <c r="AA110" s="291"/>
      <c r="AB110" s="291"/>
      <c r="AC110" s="291"/>
      <c r="AD110" s="292"/>
      <c r="AE110" s="293"/>
      <c r="AF110" s="291"/>
      <c r="AG110" s="291"/>
      <c r="AH110" s="292"/>
    </row>
    <row r="111" spans="5:34" ht="12" customHeight="1" x14ac:dyDescent="0.15">
      <c r="G111" s="106">
        <v>2</v>
      </c>
      <c r="H111" s="400" t="s">
        <v>248</v>
      </c>
      <c r="I111" s="398"/>
      <c r="J111" s="398"/>
      <c r="K111" s="398"/>
      <c r="L111" s="398"/>
      <c r="M111" s="399"/>
      <c r="N111" s="412"/>
      <c r="O111" s="413"/>
      <c r="P111" s="413"/>
      <c r="Q111" s="413"/>
      <c r="R111" s="414"/>
      <c r="S111" s="400" t="s">
        <v>253</v>
      </c>
      <c r="T111" s="398"/>
      <c r="U111" s="398"/>
      <c r="V111" s="398"/>
      <c r="W111" s="398"/>
      <c r="X111" s="399"/>
      <c r="Y111" s="293" t="s">
        <v>128</v>
      </c>
      <c r="Z111" s="291"/>
      <c r="AA111" s="291"/>
      <c r="AB111" s="291"/>
      <c r="AC111" s="291"/>
      <c r="AD111" s="292"/>
      <c r="AE111" s="293"/>
      <c r="AF111" s="291"/>
      <c r="AG111" s="291"/>
      <c r="AH111" s="292"/>
    </row>
    <row r="112" spans="5:34" ht="12.75" customHeight="1" x14ac:dyDescent="0.15">
      <c r="G112" s="106">
        <v>3</v>
      </c>
      <c r="H112" s="400" t="s">
        <v>249</v>
      </c>
      <c r="I112" s="398"/>
      <c r="J112" s="398"/>
      <c r="K112" s="398"/>
      <c r="L112" s="398"/>
      <c r="M112" s="399"/>
      <c r="N112" s="412"/>
      <c r="O112" s="413"/>
      <c r="P112" s="413"/>
      <c r="Q112" s="413"/>
      <c r="R112" s="414"/>
      <c r="S112" s="400" t="s">
        <v>254</v>
      </c>
      <c r="T112" s="398"/>
      <c r="U112" s="398"/>
      <c r="V112" s="398"/>
      <c r="W112" s="398"/>
      <c r="X112" s="399"/>
      <c r="Y112" s="293" t="s">
        <v>128</v>
      </c>
      <c r="Z112" s="291"/>
      <c r="AA112" s="291"/>
      <c r="AB112" s="291"/>
      <c r="AC112" s="291"/>
      <c r="AD112" s="292"/>
      <c r="AE112" s="293"/>
      <c r="AF112" s="291"/>
      <c r="AG112" s="291"/>
      <c r="AH112" s="292"/>
    </row>
    <row r="113" spans="7:34" ht="12" customHeight="1" x14ac:dyDescent="0.15">
      <c r="G113" s="106">
        <v>4</v>
      </c>
      <c r="H113" s="397" t="s">
        <v>183</v>
      </c>
      <c r="I113" s="398"/>
      <c r="J113" s="398"/>
      <c r="K113" s="398"/>
      <c r="L113" s="398"/>
      <c r="M113" s="399"/>
      <c r="N113" s="412"/>
      <c r="O113" s="413"/>
      <c r="P113" s="413"/>
      <c r="Q113" s="413"/>
      <c r="R113" s="414"/>
      <c r="S113" s="400" t="s">
        <v>306</v>
      </c>
      <c r="T113" s="398"/>
      <c r="U113" s="398"/>
      <c r="V113" s="398"/>
      <c r="W113" s="398"/>
      <c r="X113" s="399"/>
      <c r="Y113" s="293" t="s">
        <v>128</v>
      </c>
      <c r="Z113" s="291"/>
      <c r="AA113" s="291"/>
      <c r="AB113" s="291"/>
      <c r="AC113" s="291"/>
      <c r="AD113" s="292"/>
      <c r="AE113" s="293"/>
      <c r="AF113" s="291"/>
      <c r="AG113" s="291"/>
      <c r="AH113" s="292"/>
    </row>
    <row r="114" spans="7:34" ht="12" customHeight="1" x14ac:dyDescent="0.15">
      <c r="G114" s="106">
        <v>5</v>
      </c>
      <c r="H114" s="397" t="s">
        <v>184</v>
      </c>
      <c r="I114" s="398"/>
      <c r="J114" s="398"/>
      <c r="K114" s="398"/>
      <c r="L114" s="398"/>
      <c r="M114" s="399"/>
      <c r="N114" s="412"/>
      <c r="O114" s="413"/>
      <c r="P114" s="413"/>
      <c r="Q114" s="413"/>
      <c r="R114" s="414"/>
      <c r="S114" s="400" t="s">
        <v>307</v>
      </c>
      <c r="T114" s="398"/>
      <c r="U114" s="398"/>
      <c r="V114" s="398"/>
      <c r="W114" s="398"/>
      <c r="X114" s="399"/>
      <c r="Y114" s="293" t="s">
        <v>128</v>
      </c>
      <c r="Z114" s="291"/>
      <c r="AA114" s="291"/>
      <c r="AB114" s="291"/>
      <c r="AC114" s="291"/>
      <c r="AD114" s="292"/>
      <c r="AE114" s="293"/>
      <c r="AF114" s="291"/>
      <c r="AG114" s="291"/>
      <c r="AH114" s="292"/>
    </row>
    <row r="115" spans="7:34" ht="12" customHeight="1" x14ac:dyDescent="0.15">
      <c r="G115" s="106">
        <v>6</v>
      </c>
      <c r="H115" s="400" t="s">
        <v>308</v>
      </c>
      <c r="I115" s="398"/>
      <c r="J115" s="398"/>
      <c r="K115" s="398"/>
      <c r="L115" s="398"/>
      <c r="M115" s="399"/>
      <c r="N115" s="412"/>
      <c r="O115" s="413"/>
      <c r="P115" s="413"/>
      <c r="Q115" s="413"/>
      <c r="R115" s="414"/>
      <c r="S115" s="397" t="s">
        <v>204</v>
      </c>
      <c r="T115" s="398"/>
      <c r="U115" s="398"/>
      <c r="V115" s="398"/>
      <c r="W115" s="398"/>
      <c r="X115" s="399"/>
      <c r="Y115" s="293" t="s">
        <v>128</v>
      </c>
      <c r="Z115" s="291"/>
      <c r="AA115" s="291"/>
      <c r="AB115" s="291"/>
      <c r="AC115" s="291"/>
      <c r="AD115" s="292"/>
      <c r="AE115" s="293"/>
      <c r="AF115" s="291"/>
      <c r="AG115" s="291"/>
      <c r="AH115" s="292"/>
    </row>
    <row r="116" spans="7:34" ht="12" customHeight="1" x14ac:dyDescent="0.15">
      <c r="G116" s="106">
        <v>7</v>
      </c>
      <c r="H116" s="400" t="s">
        <v>309</v>
      </c>
      <c r="I116" s="398"/>
      <c r="J116" s="398"/>
      <c r="K116" s="398"/>
      <c r="L116" s="398"/>
      <c r="M116" s="399"/>
      <c r="N116" s="412"/>
      <c r="O116" s="413"/>
      <c r="P116" s="413"/>
      <c r="Q116" s="413"/>
      <c r="R116" s="414"/>
      <c r="S116" s="397" t="s">
        <v>189</v>
      </c>
      <c r="T116" s="398"/>
      <c r="U116" s="398"/>
      <c r="V116" s="398"/>
      <c r="W116" s="398"/>
      <c r="X116" s="399"/>
      <c r="Y116" s="293" t="s">
        <v>128</v>
      </c>
      <c r="Z116" s="291"/>
      <c r="AA116" s="291"/>
      <c r="AB116" s="291"/>
      <c r="AC116" s="291"/>
      <c r="AD116" s="292"/>
      <c r="AE116" s="293"/>
      <c r="AF116" s="291"/>
      <c r="AG116" s="291"/>
      <c r="AH116" s="292"/>
    </row>
    <row r="117" spans="7:34" ht="39.950000000000003" customHeight="1" x14ac:dyDescent="0.15">
      <c r="G117" s="106">
        <v>8</v>
      </c>
      <c r="H117" s="400" t="s">
        <v>250</v>
      </c>
      <c r="I117" s="398"/>
      <c r="J117" s="398"/>
      <c r="K117" s="398"/>
      <c r="L117" s="398"/>
      <c r="M117" s="399"/>
      <c r="N117" s="412"/>
      <c r="O117" s="413"/>
      <c r="P117" s="413"/>
      <c r="Q117" s="413"/>
      <c r="R117" s="414"/>
      <c r="S117" s="400" t="s">
        <v>255</v>
      </c>
      <c r="T117" s="398"/>
      <c r="U117" s="398"/>
      <c r="V117" s="398"/>
      <c r="W117" s="398"/>
      <c r="X117" s="399"/>
      <c r="Y117" s="293" t="s">
        <v>101</v>
      </c>
      <c r="Z117" s="291"/>
      <c r="AA117" s="291"/>
      <c r="AB117" s="291"/>
      <c r="AC117" s="291"/>
      <c r="AD117" s="292"/>
      <c r="AE117" s="293"/>
      <c r="AF117" s="291"/>
      <c r="AG117" s="291"/>
      <c r="AH117" s="292"/>
    </row>
    <row r="118" spans="7:34" ht="12" customHeight="1" x14ac:dyDescent="0.15">
      <c r="G118" s="106">
        <v>9</v>
      </c>
      <c r="H118" s="400" t="s">
        <v>251</v>
      </c>
      <c r="I118" s="398"/>
      <c r="J118" s="398"/>
      <c r="K118" s="398"/>
      <c r="L118" s="398"/>
      <c r="M118" s="399"/>
      <c r="N118" s="412"/>
      <c r="O118" s="413"/>
      <c r="P118" s="413"/>
      <c r="Q118" s="413"/>
      <c r="R118" s="414"/>
      <c r="S118" s="400" t="s">
        <v>256</v>
      </c>
      <c r="T118" s="398"/>
      <c r="U118" s="398"/>
      <c r="V118" s="398"/>
      <c r="W118" s="398"/>
      <c r="X118" s="399"/>
      <c r="Y118" s="293" t="s">
        <v>128</v>
      </c>
      <c r="Z118" s="291"/>
      <c r="AA118" s="291"/>
      <c r="AB118" s="291"/>
      <c r="AC118" s="291"/>
      <c r="AD118" s="292"/>
      <c r="AE118" s="293"/>
      <c r="AF118" s="291"/>
      <c r="AG118" s="291"/>
      <c r="AH118" s="292"/>
    </row>
    <row r="119" spans="7:34" ht="12" customHeight="1" x14ac:dyDescent="0.15">
      <c r="G119" s="106">
        <v>10</v>
      </c>
      <c r="H119" s="397" t="s">
        <v>90</v>
      </c>
      <c r="I119" s="398"/>
      <c r="J119" s="398"/>
      <c r="K119" s="398"/>
      <c r="L119" s="398"/>
      <c r="M119" s="399"/>
      <c r="N119" s="412"/>
      <c r="O119" s="413"/>
      <c r="P119" s="413"/>
      <c r="Q119" s="413"/>
      <c r="R119" s="414"/>
      <c r="S119" s="397" t="s">
        <v>90</v>
      </c>
      <c r="T119" s="398"/>
      <c r="U119" s="398"/>
      <c r="V119" s="398"/>
      <c r="W119" s="398"/>
      <c r="X119" s="399"/>
      <c r="Y119" s="293" t="s">
        <v>128</v>
      </c>
      <c r="Z119" s="291"/>
      <c r="AA119" s="291"/>
      <c r="AB119" s="291"/>
      <c r="AC119" s="291"/>
      <c r="AD119" s="292"/>
      <c r="AE119" s="293"/>
      <c r="AF119" s="291"/>
      <c r="AG119" s="291"/>
      <c r="AH119" s="292"/>
    </row>
    <row r="120" spans="7:34" ht="12" customHeight="1" x14ac:dyDescent="0.15">
      <c r="G120" s="106">
        <v>11</v>
      </c>
      <c r="H120" s="397" t="s">
        <v>185</v>
      </c>
      <c r="I120" s="398"/>
      <c r="J120" s="398"/>
      <c r="K120" s="398"/>
      <c r="L120" s="398"/>
      <c r="M120" s="399"/>
      <c r="N120" s="412"/>
      <c r="O120" s="413"/>
      <c r="P120" s="413"/>
      <c r="Q120" s="413"/>
      <c r="R120" s="414"/>
      <c r="S120" s="397" t="s">
        <v>185</v>
      </c>
      <c r="T120" s="398"/>
      <c r="U120" s="398"/>
      <c r="V120" s="398"/>
      <c r="W120" s="398"/>
      <c r="X120" s="399"/>
      <c r="Y120" s="293" t="s">
        <v>128</v>
      </c>
      <c r="Z120" s="291"/>
      <c r="AA120" s="291"/>
      <c r="AB120" s="291"/>
      <c r="AC120" s="291"/>
      <c r="AD120" s="292"/>
      <c r="AE120" s="293"/>
      <c r="AF120" s="291"/>
      <c r="AG120" s="291"/>
      <c r="AH120" s="292"/>
    </row>
    <row r="121" spans="7:34" ht="12" customHeight="1" x14ac:dyDescent="0.15">
      <c r="G121" s="106">
        <v>12</v>
      </c>
      <c r="H121" s="400" t="s">
        <v>226</v>
      </c>
      <c r="I121" s="398"/>
      <c r="J121" s="398"/>
      <c r="K121" s="398"/>
      <c r="L121" s="398"/>
      <c r="M121" s="399"/>
      <c r="N121" s="134" t="s">
        <v>191</v>
      </c>
      <c r="O121" s="127"/>
      <c r="P121" s="127"/>
      <c r="Q121" s="127"/>
      <c r="R121" s="128"/>
      <c r="S121" s="400" t="s">
        <v>227</v>
      </c>
      <c r="T121" s="398"/>
      <c r="U121" s="398"/>
      <c r="V121" s="398"/>
      <c r="W121" s="398"/>
      <c r="X121" s="399"/>
      <c r="Y121" s="195" t="s">
        <v>304</v>
      </c>
      <c r="Z121" s="291"/>
      <c r="AA121" s="291"/>
      <c r="AB121" s="291"/>
      <c r="AC121" s="291"/>
      <c r="AD121" s="292"/>
      <c r="AE121" s="293"/>
      <c r="AF121" s="291"/>
      <c r="AG121" s="291"/>
      <c r="AH121" s="292"/>
    </row>
    <row r="122" spans="7:34" ht="12" customHeight="1" x14ac:dyDescent="0.15">
      <c r="G122" s="288" t="s">
        <v>383</v>
      </c>
      <c r="H122" s="289"/>
      <c r="I122" s="289"/>
      <c r="J122" s="289"/>
      <c r="K122" s="289"/>
      <c r="L122" s="289"/>
      <c r="M122" s="289"/>
      <c r="N122" s="289"/>
      <c r="O122" s="289"/>
      <c r="P122" s="289"/>
      <c r="Q122" s="289"/>
      <c r="R122" s="289"/>
      <c r="S122" s="289"/>
      <c r="T122" s="289"/>
      <c r="U122" s="289"/>
      <c r="V122" s="289"/>
      <c r="W122" s="289"/>
      <c r="X122" s="289"/>
      <c r="Y122" s="289"/>
      <c r="Z122" s="289"/>
      <c r="AA122" s="289"/>
      <c r="AB122" s="289"/>
      <c r="AC122" s="289"/>
      <c r="AD122" s="289"/>
      <c r="AE122" s="289"/>
      <c r="AF122" s="289"/>
      <c r="AG122" s="289"/>
      <c r="AH122" s="290"/>
    </row>
    <row r="123" spans="7:34" ht="12" customHeight="1" x14ac:dyDescent="0.15">
      <c r="G123" s="78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80"/>
    </row>
    <row r="124" spans="7:34" ht="12" customHeight="1" x14ac:dyDescent="0.15">
      <c r="G124" s="81"/>
      <c r="H124" s="82" t="s">
        <v>242</v>
      </c>
      <c r="I124" s="82"/>
      <c r="J124" s="82"/>
      <c r="K124" s="82"/>
      <c r="L124" s="83"/>
      <c r="M124" s="83" t="s">
        <v>108</v>
      </c>
      <c r="N124" s="82"/>
      <c r="O124" s="82"/>
      <c r="P124" s="82" t="s">
        <v>384</v>
      </c>
      <c r="Q124" s="82"/>
      <c r="R124" s="82"/>
      <c r="S124" s="82"/>
      <c r="T124" s="82"/>
      <c r="U124" s="82"/>
      <c r="V124" s="84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5"/>
    </row>
    <row r="125" spans="7:34" ht="12" customHeight="1" x14ac:dyDescent="0.15">
      <c r="G125" s="86"/>
      <c r="H125" s="87"/>
      <c r="I125" s="87"/>
      <c r="J125" s="87"/>
      <c r="K125" s="87"/>
      <c r="L125" s="88"/>
      <c r="M125" s="88"/>
      <c r="N125" s="87"/>
      <c r="O125" s="87"/>
      <c r="P125" s="87"/>
      <c r="Q125" s="87"/>
      <c r="R125" s="87"/>
      <c r="S125" s="87"/>
      <c r="T125" s="87"/>
      <c r="U125" s="87"/>
      <c r="V125" s="89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90"/>
    </row>
    <row r="126" spans="7:34" ht="12" customHeight="1" x14ac:dyDescent="0.15"/>
    <row r="127" spans="7:34" ht="12" customHeight="1" x14ac:dyDescent="0.15"/>
    <row r="129" spans="4:6" x14ac:dyDescent="0.15">
      <c r="E129" s="16" t="s">
        <v>129</v>
      </c>
    </row>
    <row r="131" spans="4:6" x14ac:dyDescent="0.15">
      <c r="F131" t="s">
        <v>301</v>
      </c>
    </row>
    <row r="134" spans="4:6" x14ac:dyDescent="0.15">
      <c r="D134" t="s">
        <v>130</v>
      </c>
    </row>
    <row r="136" spans="4:6" x14ac:dyDescent="0.15">
      <c r="E136" s="16" t="s">
        <v>131</v>
      </c>
    </row>
    <row r="138" spans="4:6" x14ac:dyDescent="0.15">
      <c r="F138" t="s">
        <v>302</v>
      </c>
    </row>
  </sheetData>
  <mergeCells count="293">
    <mergeCell ref="G122:AH122"/>
    <mergeCell ref="AL61:AP61"/>
    <mergeCell ref="AL62:AP62"/>
    <mergeCell ref="AL64:AP64"/>
    <mergeCell ref="AL52:AP52"/>
    <mergeCell ref="AL53:AP53"/>
    <mergeCell ref="AL54:AP54"/>
    <mergeCell ref="AL55:AP55"/>
    <mergeCell ref="AL56:AP56"/>
    <mergeCell ref="AL57:AP57"/>
    <mergeCell ref="AL58:AP58"/>
    <mergeCell ref="AL59:AP59"/>
    <mergeCell ref="AL60:AP60"/>
    <mergeCell ref="AD63:AG63"/>
    <mergeCell ref="AL63:AP63"/>
    <mergeCell ref="E64:H64"/>
    <mergeCell ref="I64:L64"/>
    <mergeCell ref="M64:T64"/>
    <mergeCell ref="U64:Y64"/>
    <mergeCell ref="Z64:AB64"/>
    <mergeCell ref="AD64:AG64"/>
    <mergeCell ref="E66:H66"/>
    <mergeCell ref="I66:L66"/>
    <mergeCell ref="M66:T66"/>
    <mergeCell ref="U66:Y66"/>
    <mergeCell ref="Z66:AB66"/>
    <mergeCell ref="AD66:AG66"/>
    <mergeCell ref="E63:H63"/>
    <mergeCell ref="I63:L63"/>
    <mergeCell ref="M63:T63"/>
    <mergeCell ref="U63:Y63"/>
    <mergeCell ref="Z63:AB63"/>
    <mergeCell ref="E65:H65"/>
    <mergeCell ref="I65:L65"/>
    <mergeCell ref="M65:T65"/>
    <mergeCell ref="U65:Y65"/>
    <mergeCell ref="Z65:AB65"/>
    <mergeCell ref="AD65:AG65"/>
    <mergeCell ref="E76:H76"/>
    <mergeCell ref="I76:L76"/>
    <mergeCell ref="M76:T76"/>
    <mergeCell ref="U76:Y76"/>
    <mergeCell ref="Z76:AB76"/>
    <mergeCell ref="AD76:AG76"/>
    <mergeCell ref="E75:H75"/>
    <mergeCell ref="I75:L75"/>
    <mergeCell ref="M75:T75"/>
    <mergeCell ref="U75:Y75"/>
    <mergeCell ref="Z75:AB75"/>
    <mergeCell ref="AD75:AG75"/>
    <mergeCell ref="AD72:AG72"/>
    <mergeCell ref="E73:H73"/>
    <mergeCell ref="I73:L73"/>
    <mergeCell ref="M73:T73"/>
    <mergeCell ref="U73:Y73"/>
    <mergeCell ref="Z73:AB73"/>
    <mergeCell ref="AD73:AG73"/>
    <mergeCell ref="E74:H74"/>
    <mergeCell ref="I74:L74"/>
    <mergeCell ref="M74:T74"/>
    <mergeCell ref="U74:Y74"/>
    <mergeCell ref="Z74:AB74"/>
    <mergeCell ref="AD74:AG74"/>
    <mergeCell ref="E69:H69"/>
    <mergeCell ref="I69:L69"/>
    <mergeCell ref="M69:T69"/>
    <mergeCell ref="U69:Y69"/>
    <mergeCell ref="Z69:AB69"/>
    <mergeCell ref="AD69:AG69"/>
    <mergeCell ref="E70:H70"/>
    <mergeCell ref="I70:L70"/>
    <mergeCell ref="E83:J83"/>
    <mergeCell ref="M70:T70"/>
    <mergeCell ref="U70:Y70"/>
    <mergeCell ref="Z70:AB70"/>
    <mergeCell ref="AD70:AG70"/>
    <mergeCell ref="E71:H71"/>
    <mergeCell ref="I71:L71"/>
    <mergeCell ref="M71:T71"/>
    <mergeCell ref="U71:Y71"/>
    <mergeCell ref="Z71:AB71"/>
    <mergeCell ref="AD71:AG71"/>
    <mergeCell ref="E72:H72"/>
    <mergeCell ref="I72:L72"/>
    <mergeCell ref="M72:T72"/>
    <mergeCell ref="U72:Y72"/>
    <mergeCell ref="Z72:AB72"/>
    <mergeCell ref="E67:H67"/>
    <mergeCell ref="I67:L67"/>
    <mergeCell ref="M67:T67"/>
    <mergeCell ref="U67:Y67"/>
    <mergeCell ref="Z67:AB67"/>
    <mergeCell ref="AD67:AG67"/>
    <mergeCell ref="E68:H68"/>
    <mergeCell ref="I68:L68"/>
    <mergeCell ref="M68:T68"/>
    <mergeCell ref="U68:Y68"/>
    <mergeCell ref="Z68:AB68"/>
    <mergeCell ref="AD68:AG68"/>
    <mergeCell ref="E55:H55"/>
    <mergeCell ref="I55:L55"/>
    <mergeCell ref="M55:T55"/>
    <mergeCell ref="U55:Y55"/>
    <mergeCell ref="Z55:AB55"/>
    <mergeCell ref="AD55:AG55"/>
    <mergeCell ref="E62:H62"/>
    <mergeCell ref="I62:L62"/>
    <mergeCell ref="M62:T62"/>
    <mergeCell ref="U62:Y62"/>
    <mergeCell ref="Z62:AB62"/>
    <mergeCell ref="AD62:AG62"/>
    <mergeCell ref="E60:H60"/>
    <mergeCell ref="I60:L60"/>
    <mergeCell ref="M60:T60"/>
    <mergeCell ref="U60:Y60"/>
    <mergeCell ref="Z60:AB60"/>
    <mergeCell ref="AD60:AG60"/>
    <mergeCell ref="E61:H61"/>
    <mergeCell ref="I61:L61"/>
    <mergeCell ref="M61:T61"/>
    <mergeCell ref="U61:Y61"/>
    <mergeCell ref="Z61:AB61"/>
    <mergeCell ref="AD61:AG61"/>
    <mergeCell ref="AD56:AG56"/>
    <mergeCell ref="E57:H57"/>
    <mergeCell ref="I57:L57"/>
    <mergeCell ref="M57:T57"/>
    <mergeCell ref="U57:Y57"/>
    <mergeCell ref="Z57:AB57"/>
    <mergeCell ref="AD57:AG57"/>
    <mergeCell ref="E56:H56"/>
    <mergeCell ref="I56:L56"/>
    <mergeCell ref="M56:T56"/>
    <mergeCell ref="U56:Y56"/>
    <mergeCell ref="Z56:AB56"/>
    <mergeCell ref="I53:L53"/>
    <mergeCell ref="M53:T53"/>
    <mergeCell ref="U53:Y53"/>
    <mergeCell ref="Z53:AB53"/>
    <mergeCell ref="AD53:AG53"/>
    <mergeCell ref="AD54:AG54"/>
    <mergeCell ref="Z52:AB52"/>
    <mergeCell ref="AD52:AG52"/>
    <mergeCell ref="E52:H52"/>
    <mergeCell ref="I52:L52"/>
    <mergeCell ref="M52:T52"/>
    <mergeCell ref="U52:Y52"/>
    <mergeCell ref="E54:H54"/>
    <mergeCell ref="I54:L54"/>
    <mergeCell ref="M54:T54"/>
    <mergeCell ref="U54:Y54"/>
    <mergeCell ref="Z54:AB54"/>
    <mergeCell ref="AL49:AP49"/>
    <mergeCell ref="D50:AG50"/>
    <mergeCell ref="E51:H51"/>
    <mergeCell ref="I51:L51"/>
    <mergeCell ref="M51:T51"/>
    <mergeCell ref="U51:Y51"/>
    <mergeCell ref="Z51:AB51"/>
    <mergeCell ref="AD51:AG51"/>
    <mergeCell ref="D47:D49"/>
    <mergeCell ref="E47:AC47"/>
    <mergeCell ref="AD47:AG49"/>
    <mergeCell ref="E48:H49"/>
    <mergeCell ref="I48:L49"/>
    <mergeCell ref="M48:T49"/>
    <mergeCell ref="U48:Y49"/>
    <mergeCell ref="Z48:AB49"/>
    <mergeCell ref="AC48:AC49"/>
    <mergeCell ref="AL51:AP51"/>
    <mergeCell ref="AL50:AP50"/>
    <mergeCell ref="AE110:AH110"/>
    <mergeCell ref="H111:M111"/>
    <mergeCell ref="S111:X111"/>
    <mergeCell ref="Y111:AD111"/>
    <mergeCell ref="H119:M119"/>
    <mergeCell ref="S119:X119"/>
    <mergeCell ref="Y119:AD119"/>
    <mergeCell ref="AE119:AH119"/>
    <mergeCell ref="H118:M118"/>
    <mergeCell ref="S118:X118"/>
    <mergeCell ref="Y118:AD118"/>
    <mergeCell ref="AE118:AH118"/>
    <mergeCell ref="S117:X117"/>
    <mergeCell ref="Y117:AD117"/>
    <mergeCell ref="AE117:AH117"/>
    <mergeCell ref="H117:M117"/>
    <mergeCell ref="AE111:AH111"/>
    <mergeCell ref="H112:M112"/>
    <mergeCell ref="S112:X112"/>
    <mergeCell ref="Y112:AD112"/>
    <mergeCell ref="AE112:AH112"/>
    <mergeCell ref="H113:M113"/>
    <mergeCell ref="S113:X113"/>
    <mergeCell ref="Y113:AD113"/>
    <mergeCell ref="K83:N83"/>
    <mergeCell ref="T83:U83"/>
    <mergeCell ref="V83:AH83"/>
    <mergeCell ref="H121:M121"/>
    <mergeCell ref="S121:X121"/>
    <mergeCell ref="Y121:AD121"/>
    <mergeCell ref="AE121:AH121"/>
    <mergeCell ref="N110:R120"/>
    <mergeCell ref="H116:M116"/>
    <mergeCell ref="S116:X116"/>
    <mergeCell ref="Y116:AD116"/>
    <mergeCell ref="AE116:AH116"/>
    <mergeCell ref="H110:M110"/>
    <mergeCell ref="S110:X110"/>
    <mergeCell ref="Y110:AD110"/>
    <mergeCell ref="H120:M120"/>
    <mergeCell ref="S120:X120"/>
    <mergeCell ref="Y120:AD120"/>
    <mergeCell ref="AE120:AH120"/>
    <mergeCell ref="N108:X108"/>
    <mergeCell ref="AE90:AH90"/>
    <mergeCell ref="AE88:AH88"/>
    <mergeCell ref="E89:J89"/>
    <mergeCell ref="K89:Q89"/>
    <mergeCell ref="R89:Y89"/>
    <mergeCell ref="Z89:AD89"/>
    <mergeCell ref="G108:G109"/>
    <mergeCell ref="H108:M109"/>
    <mergeCell ref="S109:X109"/>
    <mergeCell ref="Y108:AD109"/>
    <mergeCell ref="AE108:AH109"/>
    <mergeCell ref="N109:R109"/>
    <mergeCell ref="E88:J88"/>
    <mergeCell ref="K88:Q88"/>
    <mergeCell ref="R88:Y88"/>
    <mergeCell ref="Z88:AD88"/>
    <mergeCell ref="AE89:AH89"/>
    <mergeCell ref="E90:J90"/>
    <mergeCell ref="K90:Q90"/>
    <mergeCell ref="R90:Y90"/>
    <mergeCell ref="Z90:AD90"/>
    <mergeCell ref="E59:H59"/>
    <mergeCell ref="I59:L59"/>
    <mergeCell ref="M59:T59"/>
    <mergeCell ref="U59:Y59"/>
    <mergeCell ref="Z59:AB59"/>
    <mergeCell ref="AD59:AG59"/>
    <mergeCell ref="AC2:AF2"/>
    <mergeCell ref="AG2:AI2"/>
    <mergeCell ref="AG3:AI3"/>
    <mergeCell ref="E42:M42"/>
    <mergeCell ref="N42:P42"/>
    <mergeCell ref="Q42:U42"/>
    <mergeCell ref="V42:AC42"/>
    <mergeCell ref="E43:M43"/>
    <mergeCell ref="N43:P43"/>
    <mergeCell ref="Q43:U43"/>
    <mergeCell ref="V43:AC43"/>
    <mergeCell ref="E58:H58"/>
    <mergeCell ref="I58:L58"/>
    <mergeCell ref="M58:T58"/>
    <mergeCell ref="U58:Y58"/>
    <mergeCell ref="Z58:AB58"/>
    <mergeCell ref="AD58:AG58"/>
    <mergeCell ref="E53:H53"/>
    <mergeCell ref="AG1:AI1"/>
    <mergeCell ref="E82:J82"/>
    <mergeCell ref="K82:N82"/>
    <mergeCell ref="T82:U82"/>
    <mergeCell ref="V82:AH8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D80:D81"/>
    <mergeCell ref="E80:J81"/>
    <mergeCell ref="K80:N81"/>
    <mergeCell ref="O80:O81"/>
    <mergeCell ref="V80:AH81"/>
    <mergeCell ref="T81:U81"/>
    <mergeCell ref="A2:D2"/>
    <mergeCell ref="E2:N2"/>
    <mergeCell ref="AA2:AB2"/>
    <mergeCell ref="S115:X115"/>
    <mergeCell ref="H115:M115"/>
    <mergeCell ref="Y115:AD115"/>
    <mergeCell ref="AE115:AH115"/>
    <mergeCell ref="AE113:AH113"/>
    <mergeCell ref="H114:M114"/>
    <mergeCell ref="S114:X114"/>
    <mergeCell ref="Y114:AD114"/>
    <mergeCell ref="AE114:AH114"/>
  </mergeCells>
  <phoneticPr fontId="11"/>
  <dataValidations disablePrompts="1" count="5">
    <dataValidation type="list" allowBlank="1" showInputMessage="1" showErrorMessage="1" sqref="N43:P43" xr:uid="{00000000-0002-0000-0500-000000000000}">
      <formula1>"-,○,×"</formula1>
    </dataValidation>
    <dataValidation type="list" allowBlank="1" showInputMessage="1" showErrorMessage="1" sqref="P82:U83 AC51:AC76" xr:uid="{00000000-0002-0000-0500-000001000000}">
      <formula1>"-,○"</formula1>
    </dataValidation>
    <dataValidation type="list" allowBlank="1" showInputMessage="1" showErrorMessage="1" sqref="I51:I76" xr:uid="{00000000-0002-0000-0500-000002000000}">
      <formula1>画面項目種類</formula1>
    </dataValidation>
    <dataValidation type="list" allowBlank="1" showInputMessage="1" showErrorMessage="1" sqref="K82:N83" xr:uid="{00000000-0002-0000-0500-000003000000}">
      <formula1>種別一覧</formula1>
    </dataValidation>
    <dataValidation type="list" allowBlank="1" showInputMessage="1" showErrorMessage="1" sqref="O82:O83" xr:uid="{00000000-0002-0000-05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8" max="34" man="1"/>
    <brk id="77" max="34" man="1"/>
    <brk id="100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500-000005000000}">
          <x14:formula1>
            <xm:f>データ!$D$2:$D$4</xm:f>
          </x14:formula1>
          <xm:sqref>AE89:AH92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BA7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31" width="4.83203125" style="16"/>
    <col min="32" max="32" width="4.83203125" style="16" customWidth="1"/>
    <col min="33" max="16384" width="4.83203125" style="16"/>
  </cols>
  <sheetData>
    <row r="1" spans="1:39" s="11" customFormat="1" x14ac:dyDescent="0.15">
      <c r="A1" s="310" t="s">
        <v>0</v>
      </c>
      <c r="B1" s="311"/>
      <c r="C1" s="311"/>
      <c r="D1" s="312"/>
      <c r="E1" s="252" t="str">
        <f ca="1">IF(INDIRECT("変更履歴!E1")&lt;&gt;"",INDIRECT("変更履歴!E1"),"")</f>
        <v>サンプルプロジェクト</v>
      </c>
      <c r="F1" s="229"/>
      <c r="G1" s="229"/>
      <c r="H1" s="229"/>
      <c r="I1" s="229"/>
      <c r="J1" s="229"/>
      <c r="K1" s="229"/>
      <c r="L1" s="229"/>
      <c r="M1" s="229"/>
      <c r="N1" s="230"/>
      <c r="O1" s="184" t="s">
        <v>37</v>
      </c>
      <c r="P1" s="185"/>
      <c r="Q1" s="185"/>
      <c r="R1" s="186"/>
      <c r="S1" s="243" t="str">
        <f ca="1">IF(INDIRECT("変更履歴!S1")&lt;&gt;"",INDIRECT("変更履歴!S1"),"")</f>
        <v>システム機能設計書（画面）
WA10203/プロジェクト更新</v>
      </c>
      <c r="T1" s="244"/>
      <c r="U1" s="244"/>
      <c r="V1" s="244"/>
      <c r="W1" s="244"/>
      <c r="X1" s="244"/>
      <c r="Y1" s="244"/>
      <c r="Z1" s="245"/>
      <c r="AA1" s="181" t="s">
        <v>3</v>
      </c>
      <c r="AB1" s="183"/>
      <c r="AC1" s="216" t="str">
        <f ca="1">IF(INDIRECT("変更履歴!AC1")&lt;&gt;"",INDIRECT("変更履歴!AC1"),"")</f>
        <v>TIS</v>
      </c>
      <c r="AD1" s="217"/>
      <c r="AE1" s="217"/>
      <c r="AF1" s="218"/>
      <c r="AG1" s="307">
        <f ca="1">IF(INDIRECT("変更履歴!AG1")&lt;&gt;"",INDIRECT("変更履歴!AG1"),"")</f>
        <v>43895</v>
      </c>
      <c r="AH1" s="308"/>
      <c r="AI1" s="309"/>
      <c r="AJ1" s="27"/>
    </row>
    <row r="2" spans="1:39" s="11" customFormat="1" x14ac:dyDescent="0.15">
      <c r="A2" s="310" t="s">
        <v>1</v>
      </c>
      <c r="B2" s="311"/>
      <c r="C2" s="311"/>
      <c r="D2" s="312"/>
      <c r="E2" s="252" t="str">
        <f ca="1">IF(INDIRECT("変更履歴!E2")&lt;&gt;"",INDIRECT("変更履歴!E2"),"")</f>
        <v>サンプルシステム</v>
      </c>
      <c r="F2" s="229"/>
      <c r="G2" s="229"/>
      <c r="H2" s="229"/>
      <c r="I2" s="229"/>
      <c r="J2" s="229"/>
      <c r="K2" s="229"/>
      <c r="L2" s="229"/>
      <c r="M2" s="229"/>
      <c r="N2" s="230"/>
      <c r="O2" s="187"/>
      <c r="P2" s="188"/>
      <c r="Q2" s="188"/>
      <c r="R2" s="189"/>
      <c r="S2" s="246"/>
      <c r="T2" s="247"/>
      <c r="U2" s="247"/>
      <c r="V2" s="247"/>
      <c r="W2" s="247"/>
      <c r="X2" s="247"/>
      <c r="Y2" s="247"/>
      <c r="Z2" s="248"/>
      <c r="AA2" s="181" t="s">
        <v>4</v>
      </c>
      <c r="AB2" s="183"/>
      <c r="AC2" s="216" t="str">
        <f ca="1">IF(INDIRECT("変更履歴!AC2")&lt;&gt;"",INDIRECT("変更履歴!AC2"),"")</f>
        <v>TIS</v>
      </c>
      <c r="AD2" s="217"/>
      <c r="AE2" s="217"/>
      <c r="AF2" s="218"/>
      <c r="AG2" s="307">
        <f ca="1">IF(INDIRECT("変更履歴!AG2")&lt;&gt;"",INDIRECT("変更履歴!AG2"),"")</f>
        <v>44908</v>
      </c>
      <c r="AH2" s="308"/>
      <c r="AI2" s="309"/>
      <c r="AJ2" s="27"/>
    </row>
    <row r="3" spans="1:39" s="11" customFormat="1" x14ac:dyDescent="0.15">
      <c r="A3" s="310" t="s">
        <v>2</v>
      </c>
      <c r="B3" s="311"/>
      <c r="C3" s="311"/>
      <c r="D3" s="312"/>
      <c r="E3" s="252" t="str">
        <f ca="1">IF(INDIRECT("変更履歴!E3")&lt;&gt;"",INDIRECT("変更履歴!E3"),"")</f>
        <v>プロジェクト管理システム</v>
      </c>
      <c r="F3" s="229"/>
      <c r="G3" s="229"/>
      <c r="H3" s="229"/>
      <c r="I3" s="229"/>
      <c r="J3" s="229"/>
      <c r="K3" s="229"/>
      <c r="L3" s="229"/>
      <c r="M3" s="229"/>
      <c r="N3" s="230"/>
      <c r="O3" s="190"/>
      <c r="P3" s="191"/>
      <c r="Q3" s="191"/>
      <c r="R3" s="192"/>
      <c r="S3" s="249"/>
      <c r="T3" s="250"/>
      <c r="U3" s="250"/>
      <c r="V3" s="250"/>
      <c r="W3" s="250"/>
      <c r="X3" s="250"/>
      <c r="Y3" s="250"/>
      <c r="Z3" s="251"/>
      <c r="AA3" s="181"/>
      <c r="AB3" s="183"/>
      <c r="AC3" s="216" t="str">
        <f ca="1">IF(INDIRECT("変更履歴!AC3")&lt;&gt;"",INDIRECT("変更履歴!AC3"),"")</f>
        <v/>
      </c>
      <c r="AD3" s="217"/>
      <c r="AE3" s="217"/>
      <c r="AF3" s="218"/>
      <c r="AG3" s="307" t="str">
        <f ca="1">IF(INDIRECT("変更履歴!AG3")&lt;&gt;"",INDIRECT("変更履歴!AG3"),"")</f>
        <v/>
      </c>
      <c r="AH3" s="308"/>
      <c r="AI3" s="309"/>
      <c r="AJ3" s="27"/>
    </row>
    <row r="4" spans="1:39" ht="12" customHeight="1" x14ac:dyDescent="0.15"/>
    <row r="5" spans="1:39" ht="12" customHeight="1" x14ac:dyDescent="0.15">
      <c r="B5" t="s">
        <v>297</v>
      </c>
    </row>
    <row r="6" spans="1:39" ht="12" customHeight="1" x14ac:dyDescent="0.15">
      <c r="C6" s="16" t="s">
        <v>132</v>
      </c>
    </row>
    <row r="7" spans="1:39" ht="12" customHeight="1" x14ac:dyDescent="0.15">
      <c r="AM7" s="140"/>
    </row>
    <row r="8" spans="1:39" ht="12" customHeight="1" x14ac:dyDescent="0.15"/>
    <row r="9" spans="1:39" ht="12" customHeight="1" x14ac:dyDescent="0.15"/>
    <row r="10" spans="1:39" ht="12" customHeight="1" x14ac:dyDescent="0.15"/>
    <row r="11" spans="1:39" ht="12" customHeight="1" x14ac:dyDescent="0.15"/>
    <row r="12" spans="1:39" ht="12" customHeight="1" x14ac:dyDescent="0.15"/>
    <row r="13" spans="1:39" ht="12" customHeight="1" x14ac:dyDescent="0.15"/>
    <row r="14" spans="1:39" ht="12" customHeight="1" x14ac:dyDescent="0.15"/>
    <row r="15" spans="1:39" ht="12" customHeight="1" x14ac:dyDescent="0.15"/>
    <row r="16" spans="1:39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</row>
    <row r="35" spans="3:53" x14ac:dyDescent="0.15">
      <c r="C35" s="26" t="s">
        <v>139</v>
      </c>
      <c r="D35" s="103"/>
      <c r="E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</row>
    <row r="36" spans="3:53" x14ac:dyDescent="0.15">
      <c r="C36" s="29"/>
      <c r="D36" s="103"/>
      <c r="E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</row>
    <row r="37" spans="3:53" x14ac:dyDescent="0.15">
      <c r="D37" s="97" t="s">
        <v>41</v>
      </c>
      <c r="E37" s="401" t="s">
        <v>69</v>
      </c>
      <c r="F37" s="401"/>
      <c r="G37" s="401"/>
      <c r="H37" s="401"/>
      <c r="I37" s="401"/>
      <c r="J37" s="401"/>
      <c r="K37" s="401"/>
      <c r="L37" s="401"/>
      <c r="M37" s="401"/>
      <c r="N37" s="345" t="s">
        <v>43</v>
      </c>
      <c r="O37" s="345"/>
      <c r="P37" s="345"/>
      <c r="Q37" s="345" t="s">
        <v>25</v>
      </c>
      <c r="R37" s="345"/>
      <c r="S37" s="345"/>
      <c r="T37" s="345"/>
      <c r="U37" s="345"/>
      <c r="V37" s="401" t="s">
        <v>14</v>
      </c>
      <c r="W37" s="401"/>
      <c r="X37" s="401"/>
      <c r="Y37" s="401"/>
      <c r="Z37" s="401"/>
      <c r="AA37" s="401"/>
      <c r="AB37" s="401"/>
      <c r="AC37" s="401"/>
      <c r="AD37" s="103"/>
      <c r="AE37" s="103"/>
      <c r="AF37" s="103"/>
      <c r="AG37" s="103"/>
      <c r="AH37" s="103"/>
    </row>
    <row r="38" spans="3:53" ht="11.25" customHeight="1" x14ac:dyDescent="0.15">
      <c r="D38" s="124">
        <v>1</v>
      </c>
      <c r="E38" s="352" t="s">
        <v>137</v>
      </c>
      <c r="F38" s="352"/>
      <c r="G38" s="352"/>
      <c r="H38" s="352"/>
      <c r="I38" s="352"/>
      <c r="J38" s="352"/>
      <c r="K38" s="352"/>
      <c r="L38" s="352"/>
      <c r="M38" s="352"/>
      <c r="N38" s="352" t="s">
        <v>93</v>
      </c>
      <c r="O38" s="352"/>
      <c r="P38" s="352"/>
      <c r="Q38" s="352" t="s">
        <v>138</v>
      </c>
      <c r="R38" s="352"/>
      <c r="S38" s="352"/>
      <c r="T38" s="352"/>
      <c r="U38" s="352"/>
      <c r="V38" s="352"/>
      <c r="W38" s="352"/>
      <c r="X38" s="352"/>
      <c r="Y38" s="352"/>
      <c r="Z38" s="352"/>
      <c r="AA38" s="352"/>
      <c r="AB38" s="352"/>
      <c r="AC38" s="352"/>
      <c r="AM38" s="29"/>
    </row>
    <row r="39" spans="3:53" ht="11.25" customHeight="1" x14ac:dyDescent="0.15"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M39" s="29"/>
    </row>
    <row r="40" spans="3:53" ht="11.25" customHeight="1" x14ac:dyDescent="0.15"/>
    <row r="41" spans="3:53" x14ac:dyDescent="0.15">
      <c r="C41" t="s">
        <v>164</v>
      </c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</row>
    <row r="42" spans="3:53" s="63" customFormat="1" x14ac:dyDescent="0.15"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</row>
    <row r="43" spans="3:53" s="64" customFormat="1" ht="11.25" customHeight="1" x14ac:dyDescent="0.15">
      <c r="D43" s="431" t="s">
        <v>41</v>
      </c>
      <c r="E43" s="266" t="s">
        <v>29</v>
      </c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305"/>
      <c r="Y43" s="305"/>
      <c r="Z43" s="305"/>
      <c r="AA43" s="305"/>
      <c r="AB43" s="305"/>
      <c r="AC43" s="306"/>
      <c r="AD43" s="257" t="s">
        <v>33</v>
      </c>
      <c r="AE43" s="258"/>
      <c r="AF43" s="258"/>
      <c r="AG43" s="259"/>
      <c r="AH43" s="29"/>
      <c r="AI43" s="29"/>
      <c r="AJ43" s="363"/>
      <c r="AK43" s="434"/>
      <c r="AL43" s="434"/>
      <c r="AM43" s="361"/>
      <c r="AO43" s="92"/>
      <c r="AP43" s="92"/>
    </row>
    <row r="44" spans="3:53" s="64" customFormat="1" ht="11.25" customHeight="1" x14ac:dyDescent="0.15">
      <c r="D44" s="432"/>
      <c r="E44" s="257" t="s">
        <v>31</v>
      </c>
      <c r="F44" s="258"/>
      <c r="G44" s="258"/>
      <c r="H44" s="259"/>
      <c r="I44" s="351" t="s">
        <v>39</v>
      </c>
      <c r="J44" s="439"/>
      <c r="K44" s="439"/>
      <c r="L44" s="440"/>
      <c r="M44" s="351" t="s">
        <v>154</v>
      </c>
      <c r="N44" s="275"/>
      <c r="O44" s="275"/>
      <c r="P44" s="275"/>
      <c r="Q44" s="275"/>
      <c r="R44" s="275"/>
      <c r="S44" s="275"/>
      <c r="T44" s="276"/>
      <c r="U44" s="425" t="s">
        <v>32</v>
      </c>
      <c r="V44" s="426"/>
      <c r="W44" s="426"/>
      <c r="X44" s="426"/>
      <c r="Y44" s="427"/>
      <c r="Z44" s="425" t="s">
        <v>27</v>
      </c>
      <c r="AA44" s="426"/>
      <c r="AB44" s="427"/>
      <c r="AC44" s="343" t="s">
        <v>44</v>
      </c>
      <c r="AD44" s="260"/>
      <c r="AE44" s="261"/>
      <c r="AF44" s="261"/>
      <c r="AG44" s="262"/>
      <c r="AH44" s="29"/>
      <c r="AI44" s="29"/>
      <c r="AJ44" s="363"/>
      <c r="AK44" s="434"/>
      <c r="AL44" s="434"/>
      <c r="AM44" s="361"/>
      <c r="AO44" s="92"/>
      <c r="AP44" s="92"/>
    </row>
    <row r="45" spans="3:53" s="64" customFormat="1" x14ac:dyDescent="0.15">
      <c r="D45" s="433"/>
      <c r="E45" s="263"/>
      <c r="F45" s="264"/>
      <c r="G45" s="264"/>
      <c r="H45" s="265"/>
      <c r="I45" s="441"/>
      <c r="J45" s="442"/>
      <c r="K45" s="442"/>
      <c r="L45" s="443"/>
      <c r="M45" s="277"/>
      <c r="N45" s="278"/>
      <c r="O45" s="278"/>
      <c r="P45" s="278"/>
      <c r="Q45" s="278"/>
      <c r="R45" s="278"/>
      <c r="S45" s="278"/>
      <c r="T45" s="279"/>
      <c r="U45" s="428"/>
      <c r="V45" s="429"/>
      <c r="W45" s="429"/>
      <c r="X45" s="429"/>
      <c r="Y45" s="430"/>
      <c r="Z45" s="428"/>
      <c r="AA45" s="429"/>
      <c r="AB45" s="430"/>
      <c r="AC45" s="344"/>
      <c r="AD45" s="263"/>
      <c r="AE45" s="264"/>
      <c r="AF45" s="264"/>
      <c r="AG45" s="265"/>
      <c r="AH45" s="29"/>
      <c r="AI45" s="29"/>
      <c r="AJ45" s="363"/>
      <c r="AK45" s="434"/>
      <c r="AL45" s="434"/>
      <c r="AM45" s="361"/>
      <c r="AO45" s="92"/>
      <c r="AP45" s="92"/>
    </row>
    <row r="46" spans="3:53" ht="12" customHeight="1" x14ac:dyDescent="0.15">
      <c r="D46" s="106">
        <v>1</v>
      </c>
      <c r="E46" s="293" t="s">
        <v>140</v>
      </c>
      <c r="F46" s="291"/>
      <c r="G46" s="291"/>
      <c r="H46" s="292"/>
      <c r="I46" s="438" t="s">
        <v>88</v>
      </c>
      <c r="J46" s="438"/>
      <c r="K46" s="438"/>
      <c r="L46" s="438"/>
      <c r="M46" s="281" t="s">
        <v>160</v>
      </c>
      <c r="N46" s="282"/>
      <c r="O46" s="282"/>
      <c r="P46" s="282"/>
      <c r="Q46" s="282"/>
      <c r="R46" s="282"/>
      <c r="S46" s="282"/>
      <c r="T46" s="282"/>
      <c r="U46" s="293" t="s">
        <v>137</v>
      </c>
      <c r="V46" s="291"/>
      <c r="W46" s="291"/>
      <c r="X46" s="291"/>
      <c r="Y46" s="292"/>
      <c r="Z46" s="389" t="s">
        <v>137</v>
      </c>
      <c r="AA46" s="341"/>
      <c r="AB46" s="342"/>
      <c r="AC46" s="112" t="s">
        <v>93</v>
      </c>
      <c r="AD46" s="118" t="s">
        <v>138</v>
      </c>
      <c r="AE46" s="119"/>
      <c r="AF46" s="119"/>
      <c r="AG46" s="120"/>
      <c r="AH46" s="103"/>
      <c r="AJ46" s="435"/>
      <c r="AK46" s="436"/>
      <c r="AL46" s="436"/>
      <c r="AM46" s="437"/>
    </row>
    <row r="47" spans="3:53" ht="11.25" customHeight="1" x14ac:dyDescent="0.15">
      <c r="D47" s="95"/>
      <c r="E47" s="75"/>
      <c r="F47" s="75"/>
      <c r="G47" s="75"/>
      <c r="H47" s="75"/>
      <c r="I47" s="107"/>
      <c r="J47" s="107"/>
      <c r="K47" s="107"/>
      <c r="L47" s="107"/>
      <c r="M47" s="96"/>
      <c r="N47" s="96"/>
      <c r="O47" s="96"/>
      <c r="P47" s="96"/>
      <c r="Q47" s="96"/>
      <c r="R47" s="75"/>
      <c r="S47" s="75"/>
      <c r="T47" s="75"/>
      <c r="U47" s="99"/>
      <c r="V47" s="75"/>
      <c r="W47" s="75"/>
      <c r="X47" s="75"/>
      <c r="Y47" s="75"/>
      <c r="Z47" s="104"/>
      <c r="AA47" s="104"/>
      <c r="AB47" s="104"/>
      <c r="AC47" s="104"/>
      <c r="AD47" s="104"/>
      <c r="AE47" s="104"/>
      <c r="AF47" s="104"/>
      <c r="AG47" s="104"/>
      <c r="AH47" s="103"/>
      <c r="AJ47" s="117"/>
      <c r="AK47" s="117"/>
      <c r="AL47" s="117"/>
      <c r="AM47" s="117"/>
    </row>
    <row r="48" spans="3:53" x14ac:dyDescent="0.15">
      <c r="D48" s="64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100"/>
      <c r="Y48" s="100"/>
      <c r="Z48" s="100"/>
      <c r="AA48" s="100"/>
      <c r="AB48" s="96"/>
      <c r="AC48" s="96"/>
      <c r="AD48" s="96"/>
      <c r="AE48" s="96"/>
      <c r="AF48" s="96"/>
      <c r="AG48" s="96"/>
      <c r="AH48" s="96"/>
      <c r="AI48" s="96"/>
      <c r="AJ48" s="96"/>
    </row>
    <row r="49" spans="3:36" x14ac:dyDescent="0.15">
      <c r="C49" s="16" t="s">
        <v>134</v>
      </c>
      <c r="D49" s="64"/>
      <c r="E49" s="96"/>
      <c r="F49" s="12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100"/>
      <c r="Y49" s="100"/>
      <c r="Z49" s="100"/>
      <c r="AA49" s="100"/>
      <c r="AB49" s="96"/>
      <c r="AC49" s="96"/>
      <c r="AD49" s="96"/>
      <c r="AE49" s="96"/>
      <c r="AF49" s="96"/>
      <c r="AG49" s="96"/>
      <c r="AH49" s="96"/>
      <c r="AI49" s="96"/>
      <c r="AJ49" s="96"/>
    </row>
    <row r="50" spans="3:36" ht="11.25" customHeight="1" x14ac:dyDescent="0.15">
      <c r="AI50" s="96"/>
      <c r="AJ50" s="96"/>
    </row>
    <row r="51" spans="3:36" x14ac:dyDescent="0.15">
      <c r="D51" s="335" t="s">
        <v>156</v>
      </c>
      <c r="E51" s="324" t="s">
        <v>49</v>
      </c>
      <c r="F51" s="325"/>
      <c r="G51" s="325"/>
      <c r="H51" s="325"/>
      <c r="I51" s="325"/>
      <c r="J51" s="326"/>
      <c r="K51" s="324" t="s">
        <v>50</v>
      </c>
      <c r="L51" s="325"/>
      <c r="M51" s="325"/>
      <c r="N51" s="326"/>
      <c r="O51" s="322" t="s">
        <v>51</v>
      </c>
      <c r="P51" s="108" t="s">
        <v>58</v>
      </c>
      <c r="Q51" s="109"/>
      <c r="R51" s="109"/>
      <c r="S51" s="109"/>
      <c r="T51" s="109"/>
      <c r="U51" s="109"/>
      <c r="V51" s="324" t="s">
        <v>30</v>
      </c>
      <c r="W51" s="325"/>
      <c r="X51" s="325"/>
      <c r="Y51" s="325"/>
      <c r="Z51" s="325"/>
      <c r="AA51" s="325"/>
      <c r="AB51" s="325"/>
      <c r="AC51" s="325"/>
      <c r="AD51" s="325"/>
      <c r="AE51" s="325"/>
      <c r="AF51" s="325"/>
      <c r="AG51" s="325"/>
      <c r="AH51" s="326"/>
    </row>
    <row r="52" spans="3:36" x14ac:dyDescent="0.15">
      <c r="D52" s="336"/>
      <c r="E52" s="327"/>
      <c r="F52" s="328"/>
      <c r="G52" s="328"/>
      <c r="H52" s="328"/>
      <c r="I52" s="328"/>
      <c r="J52" s="329"/>
      <c r="K52" s="327"/>
      <c r="L52" s="328"/>
      <c r="M52" s="328"/>
      <c r="N52" s="329"/>
      <c r="O52" s="323"/>
      <c r="P52" s="110" t="s">
        <v>52</v>
      </c>
      <c r="Q52" s="110" t="s">
        <v>53</v>
      </c>
      <c r="R52" s="110" t="s">
        <v>54</v>
      </c>
      <c r="S52" s="110" t="s">
        <v>55</v>
      </c>
      <c r="T52" s="330" t="s">
        <v>59</v>
      </c>
      <c r="U52" s="331"/>
      <c r="V52" s="327"/>
      <c r="W52" s="328"/>
      <c r="X52" s="328"/>
      <c r="Y52" s="328"/>
      <c r="Z52" s="328"/>
      <c r="AA52" s="328"/>
      <c r="AB52" s="328"/>
      <c r="AC52" s="328"/>
      <c r="AD52" s="328"/>
      <c r="AE52" s="328"/>
      <c r="AF52" s="328"/>
      <c r="AG52" s="328"/>
      <c r="AH52" s="329"/>
    </row>
    <row r="53" spans="3:36" x14ac:dyDescent="0.15">
      <c r="D53" s="111">
        <v>1</v>
      </c>
      <c r="E53" s="293" t="s">
        <v>137</v>
      </c>
      <c r="F53" s="291"/>
      <c r="G53" s="291"/>
      <c r="H53" s="291"/>
      <c r="I53" s="291"/>
      <c r="J53" s="292"/>
      <c r="K53" s="293" t="s">
        <v>141</v>
      </c>
      <c r="L53" s="291"/>
      <c r="M53" s="291"/>
      <c r="N53" s="292"/>
      <c r="O53" s="98" t="s">
        <v>93</v>
      </c>
      <c r="P53" s="112" t="s">
        <v>93</v>
      </c>
      <c r="Q53" s="112" t="s">
        <v>93</v>
      </c>
      <c r="R53" s="112" t="s">
        <v>93</v>
      </c>
      <c r="S53" s="112" t="s">
        <v>93</v>
      </c>
      <c r="T53" s="297" t="s">
        <v>93</v>
      </c>
      <c r="U53" s="298"/>
      <c r="V53" s="293"/>
      <c r="W53" s="291"/>
      <c r="X53" s="291"/>
      <c r="Y53" s="291"/>
      <c r="Z53" s="291"/>
      <c r="AA53" s="291"/>
      <c r="AB53" s="291"/>
      <c r="AC53" s="291"/>
      <c r="AD53" s="291"/>
      <c r="AE53" s="291"/>
      <c r="AF53" s="291"/>
      <c r="AG53" s="291"/>
      <c r="AH53" s="292"/>
    </row>
    <row r="54" spans="3:36" x14ac:dyDescent="0.15"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3:36" x14ac:dyDescent="0.15"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</row>
    <row r="56" spans="3:36" x14ac:dyDescent="0.15">
      <c r="C56" s="16" t="s">
        <v>135</v>
      </c>
      <c r="G56"/>
    </row>
    <row r="58" spans="3:36" ht="15" customHeight="1" x14ac:dyDescent="0.15">
      <c r="D58" s="125" t="s">
        <v>142</v>
      </c>
      <c r="E58" s="319" t="s">
        <v>143</v>
      </c>
      <c r="F58" s="320"/>
      <c r="G58" s="320"/>
      <c r="H58" s="321"/>
      <c r="I58" s="319" t="s">
        <v>38</v>
      </c>
      <c r="J58" s="320"/>
      <c r="K58" s="320"/>
      <c r="L58" s="320"/>
      <c r="M58" s="320"/>
      <c r="N58" s="320"/>
      <c r="O58" s="321"/>
      <c r="P58" s="416" t="s">
        <v>144</v>
      </c>
      <c r="Q58" s="417"/>
      <c r="R58" s="417"/>
      <c r="S58" s="417"/>
      <c r="T58" s="417"/>
      <c r="U58" s="417"/>
      <c r="V58" s="417"/>
      <c r="W58" s="417"/>
      <c r="X58" s="417"/>
      <c r="Y58" s="418"/>
      <c r="Z58" s="419" t="s">
        <v>26</v>
      </c>
      <c r="AA58" s="420"/>
      <c r="AB58" s="420"/>
      <c r="AC58" s="420"/>
      <c r="AD58" s="421"/>
      <c r="AE58" s="422" t="s">
        <v>173</v>
      </c>
      <c r="AF58" s="423"/>
      <c r="AG58" s="423"/>
      <c r="AH58" s="424"/>
    </row>
    <row r="59" spans="3:36" ht="24.75" customHeight="1" x14ac:dyDescent="0.15">
      <c r="D59" s="116">
        <v>1</v>
      </c>
      <c r="E59" s="198" t="s">
        <v>80</v>
      </c>
      <c r="F59" s="269"/>
      <c r="G59" s="269"/>
      <c r="H59" s="280"/>
      <c r="I59" s="195" t="s">
        <v>80</v>
      </c>
      <c r="J59" s="291"/>
      <c r="K59" s="291"/>
      <c r="L59" s="291"/>
      <c r="M59" s="291"/>
      <c r="N59" s="291"/>
      <c r="O59" s="292"/>
      <c r="P59" s="195" t="s">
        <v>80</v>
      </c>
      <c r="Q59" s="291"/>
      <c r="R59" s="291"/>
      <c r="S59" s="291"/>
      <c r="T59" s="291"/>
      <c r="U59" s="291"/>
      <c r="V59" s="291"/>
      <c r="W59" s="291"/>
      <c r="X59" s="291"/>
      <c r="Y59" s="292"/>
      <c r="Z59" s="195" t="s">
        <v>80</v>
      </c>
      <c r="AA59" s="291"/>
      <c r="AB59" s="291"/>
      <c r="AC59" s="291"/>
      <c r="AD59" s="292"/>
      <c r="AE59" s="406"/>
      <c r="AF59" s="407"/>
      <c r="AG59" s="407"/>
      <c r="AH59" s="408"/>
    </row>
    <row r="60" spans="3:36" x14ac:dyDescent="0.15">
      <c r="AE60" s="415"/>
      <c r="AF60" s="415"/>
      <c r="AG60" s="415"/>
      <c r="AH60" s="415"/>
    </row>
    <row r="62" spans="3:36" x14ac:dyDescent="0.15">
      <c r="C62" t="s">
        <v>136</v>
      </c>
      <c r="G62"/>
    </row>
    <row r="63" spans="3:36" x14ac:dyDescent="0.15">
      <c r="D63"/>
    </row>
    <row r="64" spans="3:36" x14ac:dyDescent="0.15">
      <c r="D64"/>
    </row>
    <row r="65" spans="1:5" x14ac:dyDescent="0.15">
      <c r="D65"/>
      <c r="E65"/>
    </row>
    <row r="66" spans="1:5" x14ac:dyDescent="0.15">
      <c r="E66"/>
    </row>
    <row r="70" spans="1:5" x14ac:dyDescent="0.15">
      <c r="A70" s="94"/>
    </row>
    <row r="71" spans="1:5" x14ac:dyDescent="0.15">
      <c r="A71" s="94"/>
    </row>
    <row r="72" spans="1:5" x14ac:dyDescent="0.15">
      <c r="A72" s="94"/>
    </row>
    <row r="74" spans="1:5" ht="11.25" customHeight="1" x14ac:dyDescent="0.15"/>
    <row r="76" spans="1:5" ht="11.25" customHeight="1" x14ac:dyDescent="0.15"/>
  </sheetData>
  <mergeCells count="62">
    <mergeCell ref="E37:M37"/>
    <mergeCell ref="N37:P37"/>
    <mergeCell ref="I44:L45"/>
    <mergeCell ref="Q37:U37"/>
    <mergeCell ref="Q38:U38"/>
    <mergeCell ref="E44:H45"/>
    <mergeCell ref="A1:D1"/>
    <mergeCell ref="A2:D2"/>
    <mergeCell ref="A3:D3"/>
    <mergeCell ref="O1:R3"/>
    <mergeCell ref="E2:N2"/>
    <mergeCell ref="E3:N3"/>
    <mergeCell ref="E1:N1"/>
    <mergeCell ref="AG1:AI1"/>
    <mergeCell ref="AG3:AI3"/>
    <mergeCell ref="AA2:AB2"/>
    <mergeCell ref="AA3:AB3"/>
    <mergeCell ref="V37:AC37"/>
    <mergeCell ref="AC2:AF2"/>
    <mergeCell ref="S1:Z3"/>
    <mergeCell ref="AC1:AF1"/>
    <mergeCell ref="AA1:AB1"/>
    <mergeCell ref="AG2:AI2"/>
    <mergeCell ref="AC3:AF3"/>
    <mergeCell ref="D43:D45"/>
    <mergeCell ref="O51:O52"/>
    <mergeCell ref="T52:U52"/>
    <mergeCell ref="T53:U53"/>
    <mergeCell ref="AJ43:AM45"/>
    <mergeCell ref="AD43:AG45"/>
    <mergeCell ref="U46:Y46"/>
    <mergeCell ref="AJ46:AM46"/>
    <mergeCell ref="Z46:AB46"/>
    <mergeCell ref="E43:AC43"/>
    <mergeCell ref="E46:H46"/>
    <mergeCell ref="I46:L46"/>
    <mergeCell ref="M46:T46"/>
    <mergeCell ref="V53:AH53"/>
    <mergeCell ref="V51:AH52"/>
    <mergeCell ref="D51:D52"/>
    <mergeCell ref="V38:AC38"/>
    <mergeCell ref="U44:Y45"/>
    <mergeCell ref="Z44:AB45"/>
    <mergeCell ref="AC44:AC45"/>
    <mergeCell ref="E38:M38"/>
    <mergeCell ref="N38:P38"/>
    <mergeCell ref="M44:T45"/>
    <mergeCell ref="E53:J53"/>
    <mergeCell ref="K53:N53"/>
    <mergeCell ref="E51:J52"/>
    <mergeCell ref="K51:N52"/>
    <mergeCell ref="AE60:AH60"/>
    <mergeCell ref="E58:H58"/>
    <mergeCell ref="I58:O58"/>
    <mergeCell ref="P58:Y58"/>
    <mergeCell ref="E59:H59"/>
    <mergeCell ref="I59:O59"/>
    <mergeCell ref="P59:Y59"/>
    <mergeCell ref="Z59:AD59"/>
    <mergeCell ref="Z58:AD58"/>
    <mergeCell ref="AE58:AH58"/>
    <mergeCell ref="AE59:AH59"/>
  </mergeCells>
  <phoneticPr fontId="11"/>
  <dataValidations disablePrompts="1" count="5">
    <dataValidation type="list" allowBlank="1" showInputMessage="1" showErrorMessage="1" sqref="I46:I47" xr:uid="{00000000-0002-0000-0600-000000000000}">
      <formula1>画面項目種類</formula1>
    </dataValidation>
    <dataValidation type="list" allowBlank="1" showInputMessage="1" showErrorMessage="1" sqref="N38:P38" xr:uid="{00000000-0002-0000-0600-000001000000}">
      <formula1>"-,有,無"</formula1>
    </dataValidation>
    <dataValidation type="list" allowBlank="1" showInputMessage="1" showErrorMessage="1" sqref="AC46 P53:T53" xr:uid="{00000000-0002-0000-0600-000002000000}">
      <formula1>"-,○,×"</formula1>
    </dataValidation>
    <dataValidation type="list" allowBlank="1" showInputMessage="1" showErrorMessage="1" sqref="K53:N53" xr:uid="{00000000-0002-0000-0600-000003000000}">
      <formula1>種別一覧</formula1>
    </dataValidation>
    <dataValidation type="list" allowBlank="1" showInputMessage="1" showErrorMessage="1" sqref="O53" xr:uid="{00000000-0002-0000-0600-000004000000}">
      <formula1>"-,I,O"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33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5000000}">
          <x14:formula1>
            <xm:f>データ!#REF!</xm:f>
          </x14:formula1>
          <xm:sqref>AE59:AH59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D14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3" t="s">
        <v>12</v>
      </c>
      <c r="B1" s="54" t="s">
        <v>13</v>
      </c>
      <c r="C1" s="55" t="s">
        <v>79</v>
      </c>
      <c r="D1" s="55" t="s">
        <v>173</v>
      </c>
    </row>
    <row r="2" spans="1:4" x14ac:dyDescent="0.15">
      <c r="A2" s="52" t="s">
        <v>177</v>
      </c>
      <c r="B2" s="56" t="s">
        <v>169</v>
      </c>
      <c r="C2" s="57" t="s">
        <v>80</v>
      </c>
      <c r="D2" s="52" t="s">
        <v>71</v>
      </c>
    </row>
    <row r="3" spans="1:4" x14ac:dyDescent="0.15">
      <c r="A3" s="52" t="s">
        <v>15</v>
      </c>
      <c r="B3" s="56" t="s">
        <v>171</v>
      </c>
      <c r="C3" s="52" t="s">
        <v>81</v>
      </c>
      <c r="D3" s="52" t="s">
        <v>74</v>
      </c>
    </row>
    <row r="4" spans="1:4" x14ac:dyDescent="0.15">
      <c r="A4" s="52" t="s">
        <v>16</v>
      </c>
      <c r="B4" s="52" t="s">
        <v>172</v>
      </c>
      <c r="C4" s="52" t="s">
        <v>82</v>
      </c>
      <c r="D4" s="52" t="s">
        <v>75</v>
      </c>
    </row>
    <row r="5" spans="1:4" x14ac:dyDescent="0.15">
      <c r="A5" s="52" t="s">
        <v>17</v>
      </c>
      <c r="B5" s="52" t="s">
        <v>170</v>
      </c>
      <c r="C5" s="52" t="s">
        <v>83</v>
      </c>
    </row>
    <row r="6" spans="1:4" x14ac:dyDescent="0.15">
      <c r="A6" s="52" t="s">
        <v>18</v>
      </c>
      <c r="C6" s="52" t="s">
        <v>84</v>
      </c>
    </row>
    <row r="7" spans="1:4" x14ac:dyDescent="0.15">
      <c r="A7" s="52" t="s">
        <v>19</v>
      </c>
      <c r="C7" s="52" t="s">
        <v>85</v>
      </c>
    </row>
    <row r="8" spans="1:4" x14ac:dyDescent="0.15">
      <c r="A8" s="52" t="s">
        <v>20</v>
      </c>
    </row>
    <row r="9" spans="1:4" x14ac:dyDescent="0.15">
      <c r="A9" s="52" t="s">
        <v>21</v>
      </c>
    </row>
    <row r="10" spans="1:4" x14ac:dyDescent="0.15">
      <c r="A10" s="52" t="s">
        <v>22</v>
      </c>
    </row>
    <row r="11" spans="1:4" x14ac:dyDescent="0.15">
      <c r="A11" s="52" t="s">
        <v>23</v>
      </c>
    </row>
    <row r="12" spans="1:4" x14ac:dyDescent="0.15">
      <c r="A12" s="52" t="s">
        <v>313</v>
      </c>
    </row>
    <row r="13" spans="1:4" x14ac:dyDescent="0.15">
      <c r="A13" s="52" t="s">
        <v>314</v>
      </c>
    </row>
    <row r="14" spans="1:4" x14ac:dyDescent="0.15">
      <c r="A14" s="52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変更履歴</vt:lpstr>
      <vt:lpstr>目次</vt:lpstr>
      <vt:lpstr>1.  画面取引定義</vt:lpstr>
      <vt:lpstr>2. WA1020301(プロジェクト更新画面)</vt:lpstr>
      <vt:lpstr>3. WA1020302(プロジェクト更新確認画面)</vt:lpstr>
      <vt:lpstr>4. WA1020303(プロジェクト更新完了画面)</vt:lpstr>
      <vt:lpstr>データ</vt:lpstr>
      <vt:lpstr>'1.  画面取引定義'!_Toc46209822</vt:lpstr>
      <vt:lpstr>'1.  画面取引定義'!Print_Area</vt:lpstr>
      <vt:lpstr>'2. WA1020301(プロジェクト更新画面)'!Print_Area</vt:lpstr>
      <vt:lpstr>'3. WA1020302(プロジェクト更新確認画面)'!Print_Area</vt:lpstr>
      <vt:lpstr>'4. WA1020303(プロジェクト更新完了画面)'!Print_Area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WA1020301(プロジェクト更新画面)'!Print_Titles</vt:lpstr>
      <vt:lpstr>'3. WA1020302(プロジェクト更新確認画面)'!Print_Titles</vt:lpstr>
      <vt:lpstr>'4. WA1020303(プロジェクト更新完了画面)'!Print_Titles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2022-09-22T02:02:56Z</dcterms:created>
  <dcterms:modified xsi:type="dcterms:W3CDTF">2022-12-13T01:56:31Z</dcterms:modified>
</cp:coreProperties>
</file>