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updateLinks="never" codeName="ThisWorkbook"/>
  <xr:revisionPtr revIDLastSave="0" documentId="13_ncr:1_{D70FD817-6363-4DA1-91F9-D8CB67AB1636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1" r:id="rId1"/>
    <sheet name="変更履歴" sheetId="14" r:id="rId2"/>
    <sheet name="目次" sheetId="30" r:id="rId3"/>
    <sheet name="1.  画面取引定義" sheetId="13" r:id="rId4"/>
    <sheet name="2. WA1020601(プロジェクトアップロード画面)" sheetId="31" r:id="rId5"/>
    <sheet name="3. WA1020602(プロジェクトアップロード確認画面)" sheetId="32" r:id="rId6"/>
    <sheet name="4. WA1020603(プロジェクトアップロード完了画面)" sheetId="28" r:id="rId7"/>
    <sheet name="データ" sheetId="29" state="hidden" r:id="rId8"/>
  </sheets>
  <definedNames>
    <definedName name="_xlnm._FilterDatabase" localSheetId="4" hidden="1">'2. WA1020601(プロジェクトアップロード画面)'!#REF!</definedName>
    <definedName name="_xlnm._FilterDatabase" localSheetId="5" hidden="1">'3. WA1020602(プロジェクトアップロード確認画面)'!#REF!</definedName>
    <definedName name="_xlnm._FilterDatabase" localSheetId="6" hidden="1">'4. WA1020603(プロジェクトアップロード完了画面)'!#REF!</definedName>
    <definedName name="_Toc46209822" localSheetId="3">'1.  画面取引定義'!$B$5</definedName>
    <definedName name="_xlnm.Print_Area" localSheetId="3">'1.  画面取引定義'!$A$1:$AI$21</definedName>
    <definedName name="_xlnm.Print_Area" localSheetId="4">'2. WA1020601(プロジェクトアップロード画面)'!$A$1:$AI$108</definedName>
    <definedName name="_xlnm.Print_Area" localSheetId="5">'3. WA1020602(プロジェクトアップロード確認画面)'!$A$1:$AI$108</definedName>
    <definedName name="_xlnm.Print_Area" localSheetId="6">'4. WA1020603(プロジェクトアップロード完了画面)'!$A$1:$AI$66</definedName>
    <definedName name="_xlnm.Print_Area" localSheetId="7">データ!$A$1:$E$15</definedName>
    <definedName name="_xlnm.Print_Area" localSheetId="0">表紙!$A$1:$S$39</definedName>
    <definedName name="_xlnm.Print_Area" localSheetId="1">変更履歴!$A$1:$AI$34</definedName>
    <definedName name="_xlnm.Print_Area" localSheetId="2">目次!$A$1:$AI$33</definedName>
    <definedName name="_xlnm.Print_Titles" localSheetId="3">'1.  画面取引定義'!$1:$4</definedName>
    <definedName name="_xlnm.Print_Titles" localSheetId="4">'2. WA1020601(プロジェクトアップロード画面)'!$1:$4</definedName>
    <definedName name="_xlnm.Print_Titles" localSheetId="5">'3. WA1020602(プロジェクトアップロード確認画面)'!$1:$4</definedName>
    <definedName name="_xlnm.Print_Titles" localSheetId="6">'4. WA1020603(プロジェクトアップロード完了画面)'!$1:$4</definedName>
    <definedName name="引継項目格納先">データ!$B$2:$B$2</definedName>
    <definedName name="画面項目種類">データ!$A$2:$A$14</definedName>
    <definedName name="種別一覧">データ!$C$2:$C$7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AC2" i="14"/>
  <c r="E1" i="30"/>
  <c r="AG3" i="28"/>
  <c r="E1" i="13"/>
  <c r="AG2" i="28"/>
  <c r="AG3" i="30"/>
  <c r="S1" i="30"/>
  <c r="AG2" i="30"/>
  <c r="AC1" i="28"/>
  <c r="E3" i="32"/>
  <c r="AC3" i="13"/>
  <c r="I25" i="11"/>
  <c r="AC1" i="30"/>
  <c r="E2" i="13"/>
  <c r="E3" i="30"/>
  <c r="E1" i="32"/>
  <c r="AG1" i="30"/>
  <c r="AC1" i="13"/>
  <c r="S1" i="31"/>
  <c r="E2" i="31"/>
  <c r="AC2" i="28"/>
  <c r="E2" i="30"/>
  <c r="AG2" i="32"/>
  <c r="AG3" i="32"/>
  <c r="AG3" i="31"/>
  <c r="AG1" i="28"/>
  <c r="E2" i="28"/>
  <c r="AG2" i="13"/>
  <c r="AC1" i="32"/>
  <c r="E1" i="31"/>
  <c r="E3" i="13"/>
  <c r="AC3" i="32"/>
  <c r="E3" i="31"/>
  <c r="AC3" i="30"/>
  <c r="AC1" i="31"/>
  <c r="AG2" i="31"/>
  <c r="AC2" i="13"/>
  <c r="AC2" i="31"/>
  <c r="AG3" i="13"/>
  <c r="S1" i="28"/>
  <c r="AC3" i="31"/>
  <c r="E1" i="28"/>
  <c r="E3" i="28"/>
  <c r="S1" i="13"/>
  <c r="S1" i="32"/>
  <c r="AC2" i="30"/>
  <c r="E2" i="32"/>
  <c r="AG1" i="13"/>
  <c r="AG1" i="32"/>
  <c r="AG1" i="31"/>
  <c r="AC2" i="32"/>
  <c r="AC3" i="28"/>
</calcChain>
</file>

<file path=xl/sharedStrings.xml><?xml version="1.0" encoding="utf-8"?>
<sst xmlns="http://schemas.openxmlformats.org/spreadsheetml/2006/main" count="407" uniqueCount="217">
  <si>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</si>
  <si>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</si>
  <si>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</si>
  <si>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</si>
  <si>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</si>
  <si>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</si>
  <si>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</si>
  <si>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</si>
  <si>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</si>
  <si>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</si>
  <si>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</si>
  <si>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No.</t>
  </si>
  <si>
    <t>画面項目種類</t>
    <rPh sb="0" eb="2">
      <t>ガメン</t>
    </rPh>
    <rPh sb="2" eb="4">
      <t>コウモク</t>
    </rPh>
    <rPh sb="4" eb="6">
      <t>シュルイ</t>
    </rPh>
    <phoneticPr fontId="11"/>
  </si>
  <si>
    <t>引継項目格納先</t>
    <rPh sb="0" eb="2">
      <t>ヒキツギ</t>
    </rPh>
    <rPh sb="2" eb="4">
      <t>コウモク</t>
    </rPh>
    <rPh sb="4" eb="6">
      <t>カクノウ</t>
    </rPh>
    <rPh sb="6" eb="7">
      <t>サキ</t>
    </rPh>
    <phoneticPr fontId="11"/>
  </si>
  <si>
    <t>備考</t>
    <phoneticPr fontId="11"/>
  </si>
  <si>
    <t>label</t>
    <phoneticPr fontId="11"/>
  </si>
  <si>
    <t>text</t>
    <phoneticPr fontId="11"/>
  </si>
  <si>
    <t>text(disable)</t>
    <phoneticPr fontId="11"/>
  </si>
  <si>
    <t>textarea</t>
    <phoneticPr fontId="11"/>
  </si>
  <si>
    <t>radio</t>
    <phoneticPr fontId="11"/>
  </si>
  <si>
    <t>checkbox</t>
    <phoneticPr fontId="11"/>
  </si>
  <si>
    <t>select(pulldown)</t>
    <phoneticPr fontId="11"/>
  </si>
  <si>
    <t>select(multiple)</t>
    <phoneticPr fontId="11"/>
  </si>
  <si>
    <t>password</t>
    <phoneticPr fontId="11"/>
  </si>
  <si>
    <t>file</t>
    <phoneticPr fontId="11"/>
  </si>
  <si>
    <t>ソート条件</t>
    <phoneticPr fontId="11"/>
  </si>
  <si>
    <t>正常時遷移先画面</t>
  </si>
  <si>
    <t>初期値</t>
    <rPh sb="0" eb="3">
      <t>ショキチ</t>
    </rPh>
    <phoneticPr fontId="11"/>
  </si>
  <si>
    <t>No.</t>
    <phoneticPr fontId="10"/>
  </si>
  <si>
    <t>表示情報</t>
    <rPh sb="0" eb="2">
      <t>ヒョウジ</t>
    </rPh>
    <rPh sb="2" eb="4">
      <t>ジョウホウ</t>
    </rPh>
    <phoneticPr fontId="11"/>
  </si>
  <si>
    <t>備考</t>
    <rPh sb="0" eb="2">
      <t>ビコウ</t>
    </rPh>
    <phoneticPr fontId="11"/>
  </si>
  <si>
    <t>画面項目名</t>
    <rPh sb="0" eb="2">
      <t>ガメン</t>
    </rPh>
    <rPh sb="2" eb="4">
      <t>コウモク</t>
    </rPh>
    <rPh sb="4" eb="5">
      <t>メイ</t>
    </rPh>
    <phoneticPr fontId="11"/>
  </si>
  <si>
    <t>編集仕様</t>
    <rPh sb="0" eb="2">
      <t>ヘンシュウ</t>
    </rPh>
    <rPh sb="2" eb="4">
      <t>シヨウ</t>
    </rPh>
    <phoneticPr fontId="11"/>
  </si>
  <si>
    <t>ドメイン名</t>
    <rPh sb="4" eb="5">
      <t>メイ</t>
    </rPh>
    <phoneticPr fontId="11"/>
  </si>
  <si>
    <t>成果物名</t>
  </si>
  <si>
    <t>作成</t>
  </si>
  <si>
    <t>変更</t>
  </si>
  <si>
    <t>成果物名</t>
    <phoneticPr fontId="11"/>
  </si>
  <si>
    <t>発生タイミング</t>
    <rPh sb="0" eb="2">
      <t>ハッセイ</t>
    </rPh>
    <phoneticPr fontId="11"/>
  </si>
  <si>
    <t>画面項目種別</t>
    <rPh sb="0" eb="2">
      <t>ガメン</t>
    </rPh>
    <rPh sb="2" eb="4">
      <t>コウモク</t>
    </rPh>
    <rPh sb="4" eb="6">
      <t>シュベツ</t>
    </rPh>
    <phoneticPr fontId="11"/>
  </si>
  <si>
    <t>画面項目名
（物理）</t>
    <rPh sb="0" eb="2">
      <t>ガメン</t>
    </rPh>
    <rPh sb="2" eb="4">
      <t>コウモク</t>
    </rPh>
    <rPh sb="4" eb="5">
      <t>メイ</t>
    </rPh>
    <rPh sb="7" eb="9">
      <t>ブツリ</t>
    </rPh>
    <phoneticPr fontId="11"/>
  </si>
  <si>
    <t>No.</t>
    <phoneticPr fontId="11"/>
  </si>
  <si>
    <t>1. 画面取引定義</t>
    <rPh sb="3" eb="5">
      <t>ガメン</t>
    </rPh>
    <rPh sb="5" eb="7">
      <t>トリヒキ</t>
    </rPh>
    <rPh sb="7" eb="9">
      <t>テイギ</t>
    </rPh>
    <phoneticPr fontId="11"/>
  </si>
  <si>
    <t>ページング有無</t>
    <rPh sb="5" eb="7">
      <t>ウム</t>
    </rPh>
    <phoneticPr fontId="11"/>
  </si>
  <si>
    <t>必須</t>
    <rPh sb="0" eb="2">
      <t>ヒッス</t>
    </rPh>
    <phoneticPr fontId="11"/>
  </si>
  <si>
    <t>取引ID</t>
    <rPh sb="0" eb="2">
      <t>トリヒキ</t>
    </rPh>
    <phoneticPr fontId="11"/>
  </si>
  <si>
    <t>取引名</t>
    <rPh sb="0" eb="2">
      <t>トリヒキ</t>
    </rPh>
    <rPh sb="2" eb="3">
      <t>メイ</t>
    </rPh>
    <phoneticPr fontId="11"/>
  </si>
  <si>
    <t>取引概要</t>
    <rPh sb="0" eb="2">
      <t>トリヒキ</t>
    </rPh>
    <rPh sb="2" eb="4">
      <t>ガイヨウ</t>
    </rPh>
    <phoneticPr fontId="11"/>
  </si>
  <si>
    <t>1.1. 取引概要</t>
    <rPh sb="5" eb="7">
      <t>トリヒキ</t>
    </rPh>
    <rPh sb="7" eb="9">
      <t>ガイヨウ</t>
    </rPh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</si>
  <si>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</si>
  <si>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</si>
  <si>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</si>
  <si>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</si>
  <si>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</si>
  <si>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</si>
  <si>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</si>
  <si>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想定利用ユーザ</t>
    <rPh sb="0" eb="2">
      <t>ソウテイ</t>
    </rPh>
    <rPh sb="2" eb="4">
      <t>リヨウ</t>
    </rPh>
    <phoneticPr fontId="11"/>
  </si>
  <si>
    <t>2.2. 一覧表示</t>
    <rPh sb="5" eb="7">
      <t>イチラン</t>
    </rPh>
    <rPh sb="7" eb="9">
      <t>ヒョウジ</t>
    </rPh>
    <phoneticPr fontId="11"/>
  </si>
  <si>
    <t>DBアクセス種別</t>
    <rPh sb="6" eb="8">
      <t>シュベツ</t>
    </rPh>
    <phoneticPr fontId="11"/>
  </si>
  <si>
    <t>ﾛｯｸ対象</t>
    <rPh sb="3" eb="5">
      <t>タイショウ</t>
    </rPh>
    <phoneticPr fontId="11"/>
  </si>
  <si>
    <t>成果物名</t>
    <phoneticPr fontId="11"/>
  </si>
  <si>
    <t>目次</t>
    <rPh sb="0" eb="2">
      <t>モクジ</t>
    </rPh>
    <phoneticPr fontId="10"/>
  </si>
  <si>
    <t>1.1. 画面取引概要</t>
    <rPh sb="5" eb="7">
      <t>ガメン</t>
    </rPh>
    <rPh sb="7" eb="9">
      <t>トリヒキ</t>
    </rPh>
    <rPh sb="9" eb="11">
      <t>ガイヨウ</t>
    </rPh>
    <phoneticPr fontId="11"/>
  </si>
  <si>
    <t>2.1. 画面レイアウト</t>
    <rPh sb="5" eb="7">
      <t>ガメン</t>
    </rPh>
    <phoneticPr fontId="11"/>
  </si>
  <si>
    <t>2.2. 一覧表示</t>
  </si>
  <si>
    <t>2.6. 画面イベント詳細</t>
    <rPh sb="5" eb="7">
      <t>ガメン</t>
    </rPh>
    <rPh sb="11" eb="13">
      <t>ショウサイ</t>
    </rPh>
    <phoneticPr fontId="11"/>
  </si>
  <si>
    <t>2.4. 入出力一覧</t>
    <rPh sb="5" eb="8">
      <t>ニュウシュツリョク</t>
    </rPh>
    <phoneticPr fontId="11"/>
  </si>
  <si>
    <t>2.5. 画面イベント一覧</t>
    <rPh sb="5" eb="7">
      <t>ガメン</t>
    </rPh>
    <rPh sb="11" eb="13">
      <t>イチラン</t>
    </rPh>
    <phoneticPr fontId="11"/>
  </si>
  <si>
    <t>領域名</t>
    <rPh sb="0" eb="2">
      <t>リョウイキ</t>
    </rPh>
    <rPh sb="2" eb="3">
      <t>メイ</t>
    </rPh>
    <phoneticPr fontId="11"/>
  </si>
  <si>
    <t>あり(同期)</t>
    <rPh sb="3" eb="5">
      <t>ドウキ</t>
    </rPh>
    <phoneticPr fontId="11"/>
  </si>
  <si>
    <t>画面イベント名</t>
    <phoneticPr fontId="11"/>
  </si>
  <si>
    <t>画面イベント概要</t>
    <phoneticPr fontId="11"/>
  </si>
  <si>
    <t>あり(非同期)</t>
    <rPh sb="3" eb="6">
      <t>ヒドウキ</t>
    </rPh>
    <phoneticPr fontId="11"/>
  </si>
  <si>
    <t>なし</t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</si>
  <si>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</si>
  <si>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</si>
  <si>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</si>
  <si>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</si>
  <si>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</si>
  <si>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</si>
  <si>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</si>
  <si>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</si>
  <si>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PJ名</t>
    <phoneticPr fontId="11"/>
  </si>
  <si>
    <t>label</t>
  </si>
  <si>
    <t>-</t>
  </si>
  <si>
    <t>‐</t>
  </si>
  <si>
    <t>○</t>
  </si>
  <si>
    <t>-</t>
    <phoneticPr fontId="11"/>
  </si>
  <si>
    <t>初期表示</t>
    <phoneticPr fontId="11"/>
  </si>
  <si>
    <t>‐</t>
    <phoneticPr fontId="11"/>
  </si>
  <si>
    <t>2.6.1.初期表示イベント</t>
    <rPh sb="6" eb="8">
      <t>ショキ</t>
    </rPh>
    <rPh sb="8" eb="10">
      <t>ヒョウジ</t>
    </rPh>
    <phoneticPr fontId="11"/>
  </si>
  <si>
    <t>(1) バリデーション処理</t>
    <rPh sb="11" eb="13">
      <t>ショリ</t>
    </rPh>
    <phoneticPr fontId="11"/>
  </si>
  <si>
    <t>3.1. 画面レイアウト</t>
    <rPh sb="5" eb="7">
      <t>ガメン</t>
    </rPh>
    <phoneticPr fontId="11"/>
  </si>
  <si>
    <t>3.2. 一覧表示</t>
    <phoneticPr fontId="11"/>
  </si>
  <si>
    <t>3.4. 入出力一覧</t>
    <rPh sb="5" eb="8">
      <t>ニュウシュツリョク</t>
    </rPh>
    <phoneticPr fontId="11"/>
  </si>
  <si>
    <t>3.5. 画面イベント一覧</t>
    <rPh sb="5" eb="7">
      <t>ガメン</t>
    </rPh>
    <rPh sb="11" eb="13">
      <t>イチラン</t>
    </rPh>
    <phoneticPr fontId="11"/>
  </si>
  <si>
    <t>3.6. 画面イベント詳細</t>
    <rPh sb="5" eb="7">
      <t>ガメン</t>
    </rPh>
    <rPh sb="11" eb="13">
      <t>ショウサイ</t>
    </rPh>
    <phoneticPr fontId="11"/>
  </si>
  <si>
    <t>3.2. 一覧表示</t>
    <rPh sb="5" eb="7">
      <t>イチラン</t>
    </rPh>
    <rPh sb="7" eb="9">
      <t>ヒョウジ</t>
    </rPh>
    <phoneticPr fontId="11"/>
  </si>
  <si>
    <t>No.</t>
    <phoneticPr fontId="11"/>
  </si>
  <si>
    <t>ソート条件</t>
    <phoneticPr fontId="11"/>
  </si>
  <si>
    <t>‐</t>
    <phoneticPr fontId="11"/>
  </si>
  <si>
    <t>戻る</t>
    <phoneticPr fontId="11"/>
  </si>
  <si>
    <t>「戻る」ボタン押下</t>
    <phoneticPr fontId="11"/>
  </si>
  <si>
    <t>(3) 表示処理</t>
    <rPh sb="4" eb="6">
      <t>ヒョウジ</t>
    </rPh>
    <rPh sb="6" eb="8">
      <t>ショリ</t>
    </rPh>
    <phoneticPr fontId="11"/>
  </si>
  <si>
    <t>3.6.2. 戻るイベント</t>
    <rPh sb="7" eb="8">
      <t>モド</t>
    </rPh>
    <phoneticPr fontId="11"/>
  </si>
  <si>
    <t>4.1. 画面レイアウト</t>
    <rPh sb="5" eb="7">
      <t>ガメン</t>
    </rPh>
    <phoneticPr fontId="11"/>
  </si>
  <si>
    <t>4.2. 一覧表示</t>
    <phoneticPr fontId="11"/>
  </si>
  <si>
    <t>4.4. 入出力一覧</t>
    <rPh sb="5" eb="8">
      <t>ニュウシュツリョク</t>
    </rPh>
    <phoneticPr fontId="11"/>
  </si>
  <si>
    <t>4.5. 画面イベント一覧</t>
    <rPh sb="5" eb="7">
      <t>ガメン</t>
    </rPh>
    <rPh sb="11" eb="13">
      <t>イチラン</t>
    </rPh>
    <phoneticPr fontId="11"/>
  </si>
  <si>
    <t>4.6. 画面イベント詳細</t>
    <rPh sb="5" eb="7">
      <t>ガメン</t>
    </rPh>
    <rPh sb="11" eb="13">
      <t>ショウサイ</t>
    </rPh>
    <phoneticPr fontId="11"/>
  </si>
  <si>
    <t>-</t>
    <phoneticPr fontId="11"/>
  </si>
  <si>
    <t>-</t>
    <phoneticPr fontId="11"/>
  </si>
  <si>
    <t>4.2. 一覧表示</t>
    <rPh sb="5" eb="7">
      <t>イチラン</t>
    </rPh>
    <rPh sb="7" eb="9">
      <t>ヒョウジ</t>
    </rPh>
    <phoneticPr fontId="11"/>
  </si>
  <si>
    <t>完了メッセージ</t>
    <phoneticPr fontId="11"/>
  </si>
  <si>
    <t>-</t>
    <phoneticPr fontId="11"/>
  </si>
  <si>
    <t>画面イベント名</t>
    <rPh sb="0" eb="2">
      <t>ガメン</t>
    </rPh>
    <rPh sb="6" eb="7">
      <t>メイ</t>
    </rPh>
    <phoneticPr fontId="11"/>
  </si>
  <si>
    <t>画面イベント概要</t>
    <rPh sb="0" eb="2">
      <t>ガメン</t>
    </rPh>
    <rPh sb="6" eb="8">
      <t>ガイヨウ</t>
    </rPh>
    <phoneticPr fontId="11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</si>
  <si>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</si>
  <si>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</si>
  <si>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</si>
  <si>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</si>
  <si>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TIS</t>
    <phoneticPr fontId="11"/>
  </si>
  <si>
    <t>サンプルプロジェクト</t>
    <phoneticPr fontId="14"/>
  </si>
  <si>
    <t>サンプルシステム</t>
    <phoneticPr fontId="14"/>
  </si>
  <si>
    <t>-</t>
    <phoneticPr fontId="11"/>
  </si>
  <si>
    <t>情報取得元</t>
    <rPh sb="0" eb="2">
      <t>ジョウホウ</t>
    </rPh>
    <rPh sb="2" eb="4">
      <t>シュトク</t>
    </rPh>
    <rPh sb="4" eb="5">
      <t>モト</t>
    </rPh>
    <phoneticPr fontId="11"/>
  </si>
  <si>
    <t>なし。</t>
    <phoneticPr fontId="11"/>
  </si>
  <si>
    <t>No.</t>
    <phoneticPr fontId="11"/>
  </si>
  <si>
    <t>No.</t>
    <phoneticPr fontId="11"/>
  </si>
  <si>
    <t>情報取得元</t>
    <rPh sb="0" eb="2">
      <t>ジョウホウ</t>
    </rPh>
    <rPh sb="2" eb="4">
      <t>シュトク</t>
    </rPh>
    <rPh sb="4" eb="5">
      <t>モト</t>
    </rPh>
    <phoneticPr fontId="11"/>
  </si>
  <si>
    <t>-</t>
    <phoneticPr fontId="11"/>
  </si>
  <si>
    <t>-</t>
    <phoneticPr fontId="11"/>
  </si>
  <si>
    <t>2.3. 画面項目定義</t>
    <rPh sb="5" eb="7">
      <t>ガメン</t>
    </rPh>
    <rPh sb="7" eb="9">
      <t>コウモク</t>
    </rPh>
    <rPh sb="9" eb="11">
      <t>テイギ</t>
    </rPh>
    <phoneticPr fontId="11"/>
  </si>
  <si>
    <t>3.3. 画面項目定義</t>
    <rPh sb="5" eb="7">
      <t>ガメン</t>
    </rPh>
    <rPh sb="7" eb="9">
      <t>コウモク</t>
    </rPh>
    <rPh sb="9" eb="11">
      <t>テイギ</t>
    </rPh>
    <phoneticPr fontId="11"/>
  </si>
  <si>
    <t>4.3. 画面項目定義</t>
    <rPh sb="5" eb="7">
      <t>ガメン</t>
    </rPh>
    <rPh sb="7" eb="9">
      <t>コウモク</t>
    </rPh>
    <rPh sb="9" eb="11">
      <t>テイギ</t>
    </rPh>
    <phoneticPr fontId="11"/>
  </si>
  <si>
    <t>-</t>
    <phoneticPr fontId="11"/>
  </si>
  <si>
    <t>【内部設計情報】 画面項目名（物理）</t>
    <phoneticPr fontId="11"/>
  </si>
  <si>
    <t>リクエストスコープ</t>
    <phoneticPr fontId="11"/>
  </si>
  <si>
    <t>HTTPセッションストア</t>
    <phoneticPr fontId="11"/>
  </si>
  <si>
    <t>HIDDENストア</t>
    <phoneticPr fontId="11"/>
  </si>
  <si>
    <t>DBストア</t>
    <phoneticPr fontId="11"/>
  </si>
  <si>
    <t>サーバ通信有無</t>
    <rPh sb="3" eb="5">
      <t>ツウシン</t>
    </rPh>
    <rPh sb="5" eb="7">
      <t>ウム</t>
    </rPh>
    <phoneticPr fontId="11"/>
  </si>
  <si>
    <t>-</t>
    <phoneticPr fontId="11"/>
  </si>
  <si>
    <t>プロジェクト管理システム</t>
    <rPh sb="6" eb="8">
      <t>カンリ</t>
    </rPh>
    <phoneticPr fontId="14"/>
  </si>
  <si>
    <t>client_id</t>
  </si>
  <si>
    <t>-</t>
    <phoneticPr fontId="11"/>
  </si>
  <si>
    <t>calendar</t>
    <phoneticPr fontId="11"/>
  </si>
  <si>
    <t>hidden</t>
    <phoneticPr fontId="11"/>
  </si>
  <si>
    <r>
      <rPr>
        <sz val="9"/>
        <rFont val="ＭＳ 明朝"/>
        <family val="1"/>
        <charset val="128"/>
      </rPr>
      <t>(3) 表示処理</t>
    </r>
    <rPh sb="4" eb="6">
      <t>ヒョウジ</t>
    </rPh>
    <rPh sb="6" eb="8">
      <t>ショリ</t>
    </rPh>
    <phoneticPr fontId="11"/>
  </si>
  <si>
    <t>第１．０版</t>
    <rPh sb="0" eb="1">
      <t>ダイ</t>
    </rPh>
    <rPh sb="4" eb="5">
      <t>ハン</t>
    </rPh>
    <phoneticPr fontId="2"/>
  </si>
  <si>
    <t>システム機能設計書（画面）
WA10206/プロジェクトアップロード</t>
    <rPh sb="4" eb="6">
      <t>キノウ</t>
    </rPh>
    <rPh sb="6" eb="9">
      <t>セッケイショ</t>
    </rPh>
    <rPh sb="10" eb="12">
      <t>ガメン</t>
    </rPh>
    <phoneticPr fontId="14"/>
  </si>
  <si>
    <t>2. WA1020601(プロジェクトアップロード画面)</t>
    <phoneticPr fontId="11"/>
  </si>
  <si>
    <t>WA10206</t>
    <phoneticPr fontId="11"/>
  </si>
  <si>
    <t>プロジェクトアップロード</t>
    <phoneticPr fontId="11"/>
  </si>
  <si>
    <t>CSVファイルをアップロードし、プロジェクト一括登録の要求を行う。</t>
    <rPh sb="30" eb="31">
      <t>オコナ</t>
    </rPh>
    <phoneticPr fontId="11"/>
  </si>
  <si>
    <t>マネージャーユーザ</t>
    <phoneticPr fontId="11"/>
  </si>
  <si>
    <t>file</t>
  </si>
  <si>
    <t>ファイル</t>
    <phoneticPr fontId="11"/>
  </si>
  <si>
    <t>アップロード</t>
    <phoneticPr fontId="11"/>
  </si>
  <si>
    <t>「アップロード」ボタン押下</t>
    <phoneticPr fontId="11"/>
  </si>
  <si>
    <t>領域名：プロジェクトアップロード</t>
    <phoneticPr fontId="11"/>
  </si>
  <si>
    <t>プロジェクトアップロード画面を表示する。</t>
    <rPh sb="12" eb="14">
      <t>ガメン</t>
    </rPh>
    <phoneticPr fontId="11"/>
  </si>
  <si>
    <t>(2)　表示処理</t>
    <rPh sb="4" eb="6">
      <t>ヒョウジ</t>
    </rPh>
    <rPh sb="6" eb="8">
      <t>ショリ</t>
    </rPh>
    <phoneticPr fontId="11"/>
  </si>
  <si>
    <t>2.6.2. アップロードイベント</t>
    <phoneticPr fontId="11"/>
  </si>
  <si>
    <t>hidden</t>
  </si>
  <si>
    <t>一時ファイルID</t>
    <rPh sb="0" eb="2">
      <t>イチジ</t>
    </rPh>
    <phoneticPr fontId="11"/>
  </si>
  <si>
    <t>tempFileId</t>
    <phoneticPr fontId="11"/>
  </si>
  <si>
    <t>プロジェクト一括登録要求</t>
    <rPh sb="6" eb="8">
      <t>イッカツ</t>
    </rPh>
    <rPh sb="8" eb="10">
      <t>トウロク</t>
    </rPh>
    <rPh sb="10" eb="12">
      <t>ヨウキュウ</t>
    </rPh>
    <phoneticPr fontId="11"/>
  </si>
  <si>
    <t>「一括登録要求」ボタン押下</t>
    <rPh sb="1" eb="3">
      <t>イッカツ</t>
    </rPh>
    <rPh sb="3" eb="5">
      <t>トウロク</t>
    </rPh>
    <rPh sb="5" eb="7">
      <t>ヨウキュウ</t>
    </rPh>
    <phoneticPr fontId="11"/>
  </si>
  <si>
    <t>(2) ファイル一時保存処理</t>
    <rPh sb="8" eb="10">
      <t>イチジ</t>
    </rPh>
    <rPh sb="10" eb="12">
      <t>ホゾン</t>
    </rPh>
    <rPh sb="12" eb="14">
      <t>ショリ</t>
    </rPh>
    <phoneticPr fontId="11"/>
  </si>
  <si>
    <t>ファイルアップロード共通部品へアップロードファイルを渡して一時保存を行う。</t>
    <rPh sb="10" eb="12">
      <t>キョウツウ</t>
    </rPh>
    <rPh sb="12" eb="14">
      <t>ブヒン</t>
    </rPh>
    <rPh sb="26" eb="27">
      <t>ワタ</t>
    </rPh>
    <rPh sb="29" eb="31">
      <t>イチジ</t>
    </rPh>
    <rPh sb="31" eb="33">
      <t>ホゾン</t>
    </rPh>
    <rPh sb="34" eb="35">
      <t>オコナ</t>
    </rPh>
    <phoneticPr fontId="11"/>
  </si>
  <si>
    <t>バリデーション名</t>
    <rPh sb="7" eb="8">
      <t>メイ</t>
    </rPh>
    <phoneticPr fontId="11"/>
  </si>
  <si>
    <t>バリデーション内容</t>
    <rPh sb="7" eb="9">
      <t>ナイヨウ</t>
    </rPh>
    <phoneticPr fontId="11"/>
  </si>
  <si>
    <t>メッセージID</t>
    <phoneticPr fontId="11"/>
  </si>
  <si>
    <t>埋め込み文字列</t>
    <rPh sb="0" eb="1">
      <t>ウ</t>
    </rPh>
    <rPh sb="2" eb="3">
      <t>コ</t>
    </rPh>
    <rPh sb="4" eb="7">
      <t>モジレツ</t>
    </rPh>
    <phoneticPr fontId="11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</si>
  <si>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11"/>
  </si>
  <si>
    <t>終了する</t>
    <rPh sb="0" eb="2">
      <t>シュウリョウ</t>
    </rPh>
    <phoneticPr fontId="11"/>
  </si>
  <si>
    <t>上記バリデーションにおいて一箇所でもエラーが発生した場合、後続の処理は実施しない。</t>
    <rPh sb="32" eb="34">
      <t>ショリ</t>
    </rPh>
    <phoneticPr fontId="11"/>
  </si>
  <si>
    <t>ファイルの指定</t>
    <rPh sb="5" eb="7">
      <t>シテイ</t>
    </rPh>
    <phoneticPr fontId="11"/>
  </si>
  <si>
    <t>最小ファイルサイズ</t>
    <rPh sb="0" eb="2">
      <t>サイショウ</t>
    </rPh>
    <phoneticPr fontId="11"/>
  </si>
  <si>
    <t>最大ファイルサイズ</t>
    <rPh sb="0" eb="2">
      <t>サイダイ</t>
    </rPh>
    <phoneticPr fontId="11"/>
  </si>
  <si>
    <t>ファイルが指定されていること。</t>
    <rPh sb="5" eb="7">
      <t>シテイ</t>
    </rPh>
    <phoneticPr fontId="11"/>
  </si>
  <si>
    <t>ファイルサイズが1以上であること。</t>
    <rPh sb="9" eb="11">
      <t>イジョウ</t>
    </rPh>
    <phoneticPr fontId="11"/>
  </si>
  <si>
    <t>ファイルサイズが500KB以下であること。</t>
    <rPh sb="13" eb="15">
      <t>イカ</t>
    </rPh>
    <phoneticPr fontId="11"/>
  </si>
  <si>
    <t>errors.projectUpload.noFile</t>
    <phoneticPr fontId="11"/>
  </si>
  <si>
    <t>errors.projectUpload.emptyFile</t>
    <phoneticPr fontId="11"/>
  </si>
  <si>
    <t>errors.projectUpload.fileExceededMaxSize</t>
    <phoneticPr fontId="11"/>
  </si>
  <si>
    <t>プロジェクトアップロード画面を表示する。</t>
    <rPh sb="12" eb="14">
      <t>ガメン</t>
    </rPh>
    <rPh sb="15" eb="17">
      <t>ヒョウジ</t>
    </rPh>
    <phoneticPr fontId="11"/>
  </si>
  <si>
    <t>ファイルアップロード共通部品の戻り値</t>
    <rPh sb="10" eb="12">
      <t>キョウツウ</t>
    </rPh>
    <rPh sb="12" eb="14">
      <t>ブヒン</t>
    </rPh>
    <rPh sb="15" eb="16">
      <t>モド</t>
    </rPh>
    <rPh sb="17" eb="18">
      <t>チ</t>
    </rPh>
    <phoneticPr fontId="11"/>
  </si>
  <si>
    <t>一時保存されているファイルを正式な場所へ格納する。</t>
    <rPh sb="0" eb="2">
      <t>イチジ</t>
    </rPh>
    <rPh sb="2" eb="4">
      <t>ホゾン</t>
    </rPh>
    <rPh sb="14" eb="16">
      <t>セイシキ</t>
    </rPh>
    <rPh sb="17" eb="19">
      <t>バショ</t>
    </rPh>
    <rPh sb="20" eb="22">
      <t>カクノウ</t>
    </rPh>
    <phoneticPr fontId="11"/>
  </si>
  <si>
    <t>プロジェクトアップロードを表示する。</t>
    <rPh sb="13" eb="15">
      <t>ヒョウジ</t>
    </rPh>
    <phoneticPr fontId="11"/>
  </si>
  <si>
    <t>3.6.1. プロジェクト一括登録要求イベント</t>
    <rPh sb="13" eb="19">
      <t>イッカツトウロクヨウキュウ</t>
    </rPh>
    <phoneticPr fontId="11"/>
  </si>
  <si>
    <t>(2) ファイル格納処理</t>
    <rPh sb="8" eb="10">
      <t>カクノウ</t>
    </rPh>
    <rPh sb="10" eb="12">
      <t>ショリ</t>
    </rPh>
    <phoneticPr fontId="11"/>
  </si>
  <si>
    <t>プロジェクトアップロード画面を表示する。画面レイアウト、表示項目については「2. プロジェクトアップロード画面」を参照。</t>
    <rPh sb="12" eb="14">
      <t>ガメン</t>
    </rPh>
    <rPh sb="15" eb="17">
      <t>ヒョウジ</t>
    </rPh>
    <rPh sb="53" eb="55">
      <t>ガメン</t>
    </rPh>
    <phoneticPr fontId="11"/>
  </si>
  <si>
    <t>※プロジェクトテーブルの登録・更新処理は別途夜間バッチで実施する</t>
    <rPh sb="12" eb="14">
      <t>トウロク</t>
    </rPh>
    <rPh sb="15" eb="17">
      <t>コウシン</t>
    </rPh>
    <rPh sb="17" eb="19">
      <t>ショリ</t>
    </rPh>
    <rPh sb="20" eb="22">
      <t>ベット</t>
    </rPh>
    <rPh sb="22" eb="24">
      <t>ヤカン</t>
    </rPh>
    <rPh sb="28" eb="30">
      <t>ジッシ</t>
    </rPh>
    <phoneticPr fontId="11"/>
  </si>
  <si>
    <t>単項目バリデーション</t>
    <rPh sb="0" eb="3">
      <t>タンコウモク</t>
    </rPh>
    <phoneticPr fontId="11"/>
  </si>
  <si>
    <t>（ドメイン別）</t>
    <rPh sb="5" eb="6">
      <t>ベツ</t>
    </rPh>
    <phoneticPr fontId="11"/>
  </si>
  <si>
    <t>（ドメイン別）</t>
    <phoneticPr fontId="11"/>
  </si>
  <si>
    <t>(2) 一時ファイル削除処理</t>
    <rPh sb="4" eb="6">
      <t>イチジ</t>
    </rPh>
    <rPh sb="10" eb="12">
      <t>サクジョ</t>
    </rPh>
    <rPh sb="12" eb="14">
      <t>ショリ</t>
    </rPh>
    <phoneticPr fontId="11"/>
  </si>
  <si>
    <t>(a) ファイルアップロード共通部品へ一時ファイルIDを渡して一時ファイルの存在チェックを行う。</t>
    <rPh sb="14" eb="16">
      <t>キョウツウ</t>
    </rPh>
    <rPh sb="16" eb="18">
      <t>ブヒン</t>
    </rPh>
    <rPh sb="19" eb="21">
      <t>イチジ</t>
    </rPh>
    <rPh sb="28" eb="29">
      <t>ワタ</t>
    </rPh>
    <rPh sb="31" eb="33">
      <t>イチジ</t>
    </rPh>
    <rPh sb="38" eb="40">
      <t>ソンザイ</t>
    </rPh>
    <rPh sb="45" eb="46">
      <t>オコナ</t>
    </rPh>
    <phoneticPr fontId="11"/>
  </si>
  <si>
    <t>(b) 一時ファイルが存在している場合は、ファイルアップロード共通部品へ一時ファイルIDを渡して一時ファイルを削除する。</t>
    <rPh sb="4" eb="6">
      <t>イチジ</t>
    </rPh>
    <rPh sb="11" eb="13">
      <t>ソンザイ</t>
    </rPh>
    <rPh sb="17" eb="19">
      <t>バアイ</t>
    </rPh>
    <rPh sb="31" eb="33">
      <t>キョウツウ</t>
    </rPh>
    <rPh sb="33" eb="35">
      <t>ブヒン</t>
    </rPh>
    <rPh sb="36" eb="38">
      <t>イチジ</t>
    </rPh>
    <rPh sb="45" eb="46">
      <t>ワタ</t>
    </rPh>
    <rPh sb="48" eb="50">
      <t>イチジ</t>
    </rPh>
    <rPh sb="55" eb="57">
      <t>サクジョ</t>
    </rPh>
    <phoneticPr fontId="11"/>
  </si>
  <si>
    <t>一時ファイルの存在</t>
    <rPh sb="0" eb="2">
      <t>イチジ</t>
    </rPh>
    <rPh sb="7" eb="9">
      <t>ソンザイ</t>
    </rPh>
    <phoneticPr fontId="11"/>
  </si>
  <si>
    <t>errors.projectUpload.tempFileNotFound</t>
    <phoneticPr fontId="11"/>
  </si>
  <si>
    <t>ファイルアップロード共通部品へ一時ファイルIDを渡して一時ファイルの存在チェックを行う。</t>
    <rPh sb="10" eb="12">
      <t>キョウツウ</t>
    </rPh>
    <rPh sb="12" eb="14">
      <t>ブヒン</t>
    </rPh>
    <rPh sb="15" eb="17">
      <t>イチジ</t>
    </rPh>
    <rPh sb="24" eb="25">
      <t>ワタ</t>
    </rPh>
    <rPh sb="27" eb="29">
      <t>イチジ</t>
    </rPh>
    <rPh sb="34" eb="36">
      <t>ソンザイ</t>
    </rPh>
    <rPh sb="41" eb="42">
      <t>オコナ</t>
    </rPh>
    <phoneticPr fontId="11"/>
  </si>
  <si>
    <t>全ての入力項目に対して、指定ドメインに応じたバリデーションおよび必須チェックを実施し、入力内容の妥当性を確認する。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2" eb="34">
      <t>ヒッス</t>
    </rPh>
    <rPh sb="39" eb="41">
      <t>ジッシ</t>
    </rPh>
    <rPh sb="43" eb="45">
      <t>ニュウリョク</t>
    </rPh>
    <rPh sb="45" eb="47">
      <t>ナイヨウ</t>
    </rPh>
    <rPh sb="48" eb="51">
      <t>ダトウセイ</t>
    </rPh>
    <rPh sb="52" eb="54">
      <t>カクニン</t>
    </rPh>
    <phoneticPr fontId="11"/>
  </si>
  <si>
    <t>ファイルアップロード共通部品へ一時ファイルIDと移動先のファイルパスを渡してファイルを移動する。</t>
    <rPh sb="10" eb="12">
      <t>キョウツウ</t>
    </rPh>
    <rPh sb="12" eb="14">
      <t>ブヒン</t>
    </rPh>
    <rPh sb="15" eb="17">
      <t>イチジ</t>
    </rPh>
    <rPh sb="24" eb="26">
      <t>イドウ</t>
    </rPh>
    <rPh sb="26" eb="27">
      <t>サキ</t>
    </rPh>
    <rPh sb="35" eb="36">
      <t>ワタ</t>
    </rPh>
    <rPh sb="43" eb="45">
      <t>イドウ</t>
    </rPh>
    <phoneticPr fontId="11"/>
  </si>
  <si>
    <t>3. WA1020602(プロジェクトアップロード確認画面)</t>
    <rPh sb="25" eb="27">
      <t>カクニン</t>
    </rPh>
    <rPh sb="27" eb="29">
      <t>ガメン</t>
    </rPh>
    <phoneticPr fontId="11"/>
  </si>
  <si>
    <t>4. WA1020603(プロジェクトアップロード完了画面)</t>
    <rPh sb="25" eb="27">
      <t>カンリョウ</t>
    </rPh>
    <rPh sb="27" eb="29">
      <t>ガメン</t>
    </rPh>
    <phoneticPr fontId="11"/>
  </si>
  <si>
    <t>アップロードされたファイルを一時的な格納領域に移動し、プロジェクトアップロード確認画面を表示する。</t>
    <rPh sb="14" eb="16">
      <t>イチジ</t>
    </rPh>
    <rPh sb="16" eb="17">
      <t>テキ</t>
    </rPh>
    <rPh sb="18" eb="20">
      <t>カクノウ</t>
    </rPh>
    <rPh sb="20" eb="22">
      <t>リョウイキ</t>
    </rPh>
    <rPh sb="23" eb="25">
      <t>イドウ</t>
    </rPh>
    <rPh sb="39" eb="41">
      <t>カクニン</t>
    </rPh>
    <rPh sb="41" eb="43">
      <t>ガメン</t>
    </rPh>
    <rPh sb="44" eb="46">
      <t>ヒョウジ</t>
    </rPh>
    <phoneticPr fontId="11"/>
  </si>
  <si>
    <t>プロジェクトアップロード確認画面</t>
    <rPh sb="12" eb="14">
      <t>カクニン</t>
    </rPh>
    <rPh sb="14" eb="16">
      <t>ガメン</t>
    </rPh>
    <phoneticPr fontId="11"/>
  </si>
  <si>
    <t>プロジェクトアップロード確認画面を表示する。画面レイアウト、表示項目については「3. プロジェクトアップロード確認画面」を参照。</t>
    <rPh sb="12" eb="14">
      <t>カクニン</t>
    </rPh>
    <phoneticPr fontId="11"/>
  </si>
  <si>
    <t>プロジェクトアップロード完了</t>
    <rPh sb="12" eb="14">
      <t>カンリョウ</t>
    </rPh>
    <phoneticPr fontId="11"/>
  </si>
  <si>
    <t>プロジェクトアップロード完了画面を表示する。画面レイアウト、表示項目については「4. プロジェクトアップロード完了画面」を参照。</t>
    <rPh sb="12" eb="14">
      <t>カンリョウ</t>
    </rPh>
    <rPh sb="14" eb="16">
      <t>ガメン</t>
    </rPh>
    <rPh sb="17" eb="19">
      <t>ヒョウジ</t>
    </rPh>
    <phoneticPr fontId="11"/>
  </si>
  <si>
    <t>3. WA1020602(プロジェクトアップロード確認画面)</t>
    <phoneticPr fontId="11"/>
  </si>
  <si>
    <t>4. WA1020603(プロジェクトアップロード完了画面)</t>
    <phoneticPr fontId="11"/>
  </si>
  <si>
    <t>※ファイル名が重複しないようランダム文字列を付与している</t>
    <rPh sb="5" eb="6">
      <t>メイ</t>
    </rPh>
    <rPh sb="7" eb="9">
      <t>チョウフク</t>
    </rPh>
    <rPh sb="18" eb="21">
      <t>モジレツ</t>
    </rPh>
    <rPh sb="22" eb="24">
      <t>フヨ</t>
    </rPh>
    <phoneticPr fontId="11"/>
  </si>
  <si>
    <t>ファイル名は "uploaded-projects_" + システム日時(yyyyMMddHHmmss) + ランダム文字列(アルファベット4文字) + ".csv" とする。</t>
    <rPh sb="4" eb="5">
      <t>メイ</t>
    </rPh>
    <rPh sb="34" eb="36">
      <t>ニチジ</t>
    </rPh>
    <rPh sb="59" eb="62">
      <t>モジレツ</t>
    </rPh>
    <rPh sb="71" eb="73">
      <t>モジ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</si>
</sst>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rgb="FFFF0000"/>
      <name val="ＭＳ 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rgb="FF000000"/>
      </left>
      <right style="thin">
        <color indexed="8"/>
      </right>
      <top style="thin">
        <color indexed="64"/>
      </top>
      <bottom style="thin">
        <color indexed="0"/>
      </bottom>
      <diagonal/>
    </border>
    <border>
      <left style="thin">
        <color rgb="FF000000"/>
      </left>
      <right style="thin">
        <color indexed="8"/>
      </right>
      <top style="thin">
        <color indexed="8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0"/>
      </right>
      <top style="thin">
        <color indexed="64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1" fillId="0" borderId="0"/>
    <xf numFmtId="0" fontId="10" fillId="0" borderId="0"/>
    <xf numFmtId="0" fontId="21" fillId="0" borderId="0"/>
  </cellStyleXfs>
  <cellXfs count="36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31" fontId="7" fillId="0" borderId="0" xfId="0" applyNumberFormat="1" applyFont="1"/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3" fillId="0" borderId="0" xfId="1" applyFont="1" applyAlignment="1">
      <alignment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177" fontId="1" fillId="0" borderId="0" xfId="0" applyNumberFormat="1" applyFont="1" applyAlignment="1">
      <alignment horizontal="right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/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quotePrefix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0" fillId="0" borderId="23" xfId="0" applyBorder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11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5" applyFont="1" applyFill="1" applyBorder="1" applyAlignment="1" applyProtection="1"/>
    <xf numFmtId="0" fontId="0" fillId="0" borderId="0" xfId="0" quotePrefix="1" applyAlignment="1">
      <alignment horizontal="right"/>
    </xf>
    <xf numFmtId="0" fontId="0" fillId="0" borderId="0" xfId="5" applyFont="1" applyFill="1" applyAlignment="1" applyProtection="1">
      <alignment horizontal="left"/>
    </xf>
    <xf numFmtId="0" fontId="0" fillId="0" borderId="0" xfId="5" applyFont="1" applyFill="1" applyAlignment="1" applyProtection="1">
      <alignment horizontal="lef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10" xfId="0" applyBorder="1"/>
    <xf numFmtId="0" fontId="0" fillId="2" borderId="10" xfId="0" applyFill="1" applyBorder="1"/>
    <xf numFmtId="0" fontId="0" fillId="2" borderId="1" xfId="0" applyFill="1" applyBorder="1"/>
    <xf numFmtId="0" fontId="0" fillId="5" borderId="10" xfId="0" applyFill="1" applyBorder="1"/>
    <xf numFmtId="0" fontId="0" fillId="0" borderId="1" xfId="0" applyBorder="1"/>
    <xf numFmtId="0" fontId="0" fillId="3" borderId="10" xfId="0" applyFill="1" applyBorder="1"/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center" wrapText="1"/>
    </xf>
    <xf numFmtId="0" fontId="1" fillId="3" borderId="0" xfId="0" applyFont="1" applyFill="1"/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/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21" xfId="0" applyFont="1" applyBorder="1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center" wrapText="1"/>
    </xf>
    <xf numFmtId="0" fontId="1" fillId="2" borderId="15" xfId="0" applyFont="1" applyFill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10" xfId="0" applyFont="1" applyBorder="1" applyAlignment="1">
      <alignment horizontal="right" vertical="top"/>
    </xf>
    <xf numFmtId="49" fontId="1" fillId="0" borderId="0" xfId="0" applyNumberFormat="1" applyFont="1" applyAlignment="1">
      <alignment horizontal="left" vertical="center" wrapText="1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top"/>
    </xf>
    <xf numFmtId="0" fontId="0" fillId="3" borderId="0" xfId="0" applyFill="1" applyAlignment="1">
      <alignment vertical="top" wrapText="1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3" borderId="16" xfId="0" applyFill="1" applyBorder="1" applyAlignment="1">
      <alignment horizontal="right" vertical="top" wrapText="1"/>
    </xf>
    <xf numFmtId="0" fontId="1" fillId="3" borderId="0" xfId="0" applyFont="1" applyFill="1" applyAlignment="1">
      <alignment vertical="top" wrapText="1"/>
    </xf>
    <xf numFmtId="0" fontId="0" fillId="3" borderId="0" xfId="0" applyFill="1" applyAlignment="1">
      <alignment horizontal="right" vertical="top" wrapText="1"/>
    </xf>
    <xf numFmtId="0" fontId="0" fillId="0" borderId="16" xfId="0" applyBorder="1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vertical="top"/>
    </xf>
    <xf numFmtId="0" fontId="0" fillId="0" borderId="21" xfId="0" applyBorder="1" applyAlignment="1">
      <alignment vertical="top"/>
    </xf>
    <xf numFmtId="0" fontId="1" fillId="5" borderId="2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22" fillId="0" borderId="0" xfId="0" applyFont="1"/>
    <xf numFmtId="0" fontId="22" fillId="0" borderId="0" xfId="0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right" vertical="top"/>
    </xf>
    <xf numFmtId="0" fontId="1" fillId="2" borderId="10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4" borderId="4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1" fillId="4" borderId="6" xfId="0" applyFont="1" applyFill="1" applyBorder="1" applyAlignment="1">
      <alignment vertical="top"/>
    </xf>
    <xf numFmtId="0" fontId="1" fillId="4" borderId="7" xfId="0" applyFont="1" applyFill="1" applyBorder="1" applyAlignment="1">
      <alignment vertical="top"/>
    </xf>
    <xf numFmtId="0" fontId="1" fillId="4" borderId="8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1" fillId="0" borderId="2" xfId="0" applyFont="1" applyBorder="1" applyAlignment="1"/>
    <xf numFmtId="0" fontId="1" fillId="0" borderId="3" xfId="0" applyFont="1" applyBorder="1" applyAlignment="1"/>
    <xf numFmtId="0" fontId="0" fillId="0" borderId="1" xfId="0" applyBorder="1" applyAlignment="1"/>
    <xf numFmtId="0" fontId="1" fillId="5" borderId="5" xfId="0" applyFont="1" applyFill="1" applyBorder="1" applyAlignment="1"/>
    <xf numFmtId="0" fontId="1" fillId="5" borderId="6" xfId="0" applyFont="1" applyFill="1" applyBorder="1" applyAlignment="1"/>
    <xf numFmtId="0" fontId="1" fillId="5" borderId="8" xfId="0" applyFont="1" applyFill="1" applyBorder="1" applyAlignment="1"/>
    <xf numFmtId="0" fontId="1" fillId="5" borderId="9" xfId="0" applyFont="1" applyFill="1" applyBorder="1" applyAlignment="1"/>
    <xf numFmtId="0" fontId="0" fillId="0" borderId="21" xfId="0" applyFont="1" applyBorder="1" applyAlignment="1">
      <alignment vertical="top"/>
    </xf>
    <xf numFmtId="0" fontId="0" fillId="0" borderId="0" xfId="0" applyFont="1"/>
    <xf numFmtId="0" fontId="1" fillId="0" borderId="0" xfId="0" applyFont="1" applyBorder="1"/>
    <xf numFmtId="0" fontId="0" fillId="0" borderId="0" xfId="0" applyFont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10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right" vertical="center" wrapText="1"/>
    </xf>
    <xf numFmtId="0" fontId="0" fillId="0" borderId="0" xfId="0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top" wrapText="1"/>
    </xf>
    <xf numFmtId="0" fontId="1" fillId="2" borderId="10" xfId="0" applyFont="1" applyFill="1" applyBorder="1" applyAlignment="1">
      <alignment vertical="top"/>
    </xf>
    <xf numFmtId="31" fontId="8" fillId="0" borderId="0" xfId="3" quotePrefix="1" applyNumberFormat="1" applyFont="1" applyAlignment="1">
      <alignment horizontal="center" vertical="center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1" fillId="0" borderId="36" xfId="0" applyFont="1" applyBorder="1" applyAlignment="1">
      <alignment horizontal="left" vertical="top" wrapText="1"/>
    </xf>
    <xf numFmtId="0" fontId="1" fillId="0" borderId="38" xfId="0" applyFont="1" applyBorder="1" applyAlignment="1">
      <alignment horizontal="left" vertical="top" wrapText="1"/>
    </xf>
    <xf numFmtId="0" fontId="1" fillId="0" borderId="37" xfId="0" applyFont="1" applyBorder="1" applyAlignment="1">
      <alignment horizontal="left" vertical="top" wrapText="1"/>
    </xf>
    <xf numFmtId="177" fontId="1" fillId="0" borderId="1" xfId="3" applyNumberFormat="1" applyBorder="1" applyAlignment="1">
      <alignment horizontal="right"/>
    </xf>
    <xf numFmtId="177" fontId="1" fillId="0" borderId="2" xfId="3" applyNumberFormat="1" applyBorder="1" applyAlignment="1">
      <alignment horizontal="right"/>
    </xf>
    <xf numFmtId="177" fontId="1" fillId="0" borderId="3" xfId="3" applyNumberFormat="1" applyBorder="1" applyAlignment="1">
      <alignment horizontal="right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2" applyFont="1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0" borderId="36" xfId="0" applyFont="1" applyBorder="1" applyAlignment="1">
      <alignment horizontal="left" vertical="top"/>
    </xf>
    <xf numFmtId="0" fontId="1" fillId="0" borderId="38" xfId="0" applyFont="1" applyBorder="1" applyAlignment="1">
      <alignment horizontal="left" vertical="top"/>
    </xf>
    <xf numFmtId="0" fontId="1" fillId="0" borderId="37" xfId="0" applyFont="1" applyBorder="1" applyAlignment="1">
      <alignment horizontal="left" vertical="top"/>
    </xf>
    <xf numFmtId="0" fontId="0" fillId="0" borderId="4" xfId="1" applyFont="1" applyBorder="1" applyAlignment="1">
      <alignment horizontal="left" vertical="top" wrapText="1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21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22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14" fontId="0" fillId="0" borderId="1" xfId="0" applyNumberFormat="1" applyBorder="1" applyAlignment="1">
      <alignment horizontal="center" vertical="top"/>
    </xf>
    <xf numFmtId="14" fontId="0" fillId="0" borderId="2" xfId="0" applyNumberFormat="1" applyBorder="1" applyAlignment="1">
      <alignment horizontal="center" vertical="top"/>
    </xf>
    <xf numFmtId="14" fontId="0" fillId="0" borderId="3" xfId="0" applyNumberFormat="1" applyBorder="1" applyAlignment="1">
      <alignment horizontal="center" vertical="top"/>
    </xf>
    <xf numFmtId="0" fontId="1" fillId="0" borderId="36" xfId="0" applyFont="1" applyBorder="1" applyAlignment="1">
      <alignment horizontal="center" vertical="top"/>
    </xf>
    <xf numFmtId="0" fontId="1" fillId="0" borderId="37" xfId="0" applyFont="1" applyBorder="1" applyAlignment="1">
      <alignment horizontal="center" vertical="top"/>
    </xf>
    <xf numFmtId="14" fontId="1" fillId="0" borderId="36" xfId="0" quotePrefix="1" applyNumberFormat="1" applyFont="1" applyBorder="1" applyAlignment="1">
      <alignment horizontal="center" vertical="top"/>
    </xf>
    <xf numFmtId="14" fontId="1" fillId="0" borderId="38" xfId="0" quotePrefix="1" applyNumberFormat="1" applyFont="1" applyBorder="1" applyAlignment="1">
      <alignment horizontal="center" vertical="top"/>
    </xf>
    <xf numFmtId="14" fontId="1" fillId="0" borderId="37" xfId="0" quotePrefix="1" applyNumberFormat="1" applyFont="1" applyBorder="1" applyAlignment="1">
      <alignment horizontal="center" vertical="top"/>
    </xf>
    <xf numFmtId="0" fontId="1" fillId="0" borderId="38" xfId="0" applyFont="1" applyBorder="1" applyAlignment="1">
      <alignment horizontal="center" vertical="top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21" xfId="1" applyFont="1" applyFill="1" applyBorder="1" applyAlignment="1">
      <alignment horizontal="left" vertical="top"/>
    </xf>
    <xf numFmtId="0" fontId="16" fillId="2" borderId="0" xfId="1" applyFont="1" applyFill="1" applyAlignment="1">
      <alignment horizontal="left" vertical="top"/>
    </xf>
    <xf numFmtId="0" fontId="16" fillId="2" borderId="22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1" fillId="2" borderId="1" xfId="1" applyFill="1" applyBorder="1" applyAlignment="1">
      <alignment horizontal="left"/>
    </xf>
    <xf numFmtId="0" fontId="1" fillId="2" borderId="3" xfId="1" applyFill="1" applyBorder="1" applyAlignment="1">
      <alignment horizontal="left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2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21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22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2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22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1" fillId="5" borderId="1" xfId="0" applyFont="1" applyFill="1" applyBorder="1" applyAlignment="1">
      <alignment vertical="top"/>
    </xf>
    <xf numFmtId="0" fontId="1" fillId="5" borderId="2" xfId="0" applyFont="1" applyFill="1" applyBorder="1" applyAlignment="1">
      <alignment vertical="top"/>
    </xf>
    <xf numFmtId="0" fontId="1" fillId="5" borderId="3" xfId="0" applyFont="1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2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4" borderId="29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2" borderId="30" xfId="0" applyFont="1" applyFill="1" applyBorder="1" applyAlignment="1">
      <alignment vertical="top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2" borderId="14" xfId="0" applyFont="1" applyFill="1" applyBorder="1" applyAlignment="1">
      <alignment vertical="center"/>
    </xf>
    <xf numFmtId="0" fontId="0" fillId="3" borderId="13" xfId="0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2" borderId="1" xfId="1" applyFill="1" applyBorder="1" applyAlignment="1">
      <alignment vertical="top"/>
    </xf>
    <xf numFmtId="0" fontId="1" fillId="2" borderId="2" xfId="1" applyFill="1" applyBorder="1" applyAlignment="1">
      <alignment vertical="top"/>
    </xf>
    <xf numFmtId="0" fontId="1" fillId="2" borderId="3" xfId="1" applyFill="1" applyBorder="1" applyAlignment="1">
      <alignment vertical="top"/>
    </xf>
    <xf numFmtId="0" fontId="1" fillId="0" borderId="3" xfId="0" applyFont="1" applyBorder="1" applyAlignment="1">
      <alignment horizontal="left" vertical="top"/>
    </xf>
    <xf numFmtId="0" fontId="0" fillId="2" borderId="27" xfId="0" applyFill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  <xf numFmtId="0" fontId="0" fillId="2" borderId="4" xfId="0" applyFill="1" applyBorder="1" applyAlignment="1">
      <alignment horizontal="left" vertical="top" wrapText="1"/>
    </xf>
    <xf numFmtId="0" fontId="0" fillId="6" borderId="1" xfId="0" applyFill="1" applyBorder="1" applyAlignment="1">
      <alignment vertical="top" wrapText="1"/>
    </xf>
    <xf numFmtId="0" fontId="1" fillId="6" borderId="2" xfId="0" applyFont="1" applyFill="1" applyBorder="1" applyAlignment="1">
      <alignment vertical="top"/>
    </xf>
    <xf numFmtId="0" fontId="1" fillId="6" borderId="3" xfId="0" applyFont="1" applyFill="1" applyBorder="1" applyAlignment="1">
      <alignment vertical="top"/>
    </xf>
    <xf numFmtId="0" fontId="1" fillId="2" borderId="29" xfId="0" applyFont="1" applyFill="1" applyBorder="1" applyAlignment="1">
      <alignment horizontal="left" vertical="top"/>
    </xf>
    <xf numFmtId="0" fontId="1" fillId="2" borderId="32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4" borderId="29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49" fontId="0" fillId="0" borderId="10" xfId="0" applyNumberFormat="1" applyBorder="1" applyAlignment="1">
      <alignment vertical="center" wrapText="1"/>
    </xf>
    <xf numFmtId="0" fontId="1" fillId="2" borderId="31" xfId="0" applyFont="1" applyFill="1" applyBorder="1" applyAlignment="1">
      <alignment vertical="top"/>
    </xf>
    <xf numFmtId="0" fontId="1" fillId="5" borderId="1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0" fillId="0" borderId="13" xfId="0" applyBorder="1" applyAlignment="1">
      <alignment vertical="top" wrapText="1"/>
    </xf>
    <xf numFmtId="0" fontId="1" fillId="0" borderId="2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1" fillId="0" borderId="34" xfId="0" applyFont="1" applyBorder="1" applyAlignment="1">
      <alignment vertical="top" wrapText="1"/>
    </xf>
    <xf numFmtId="0" fontId="0" fillId="2" borderId="14" xfId="0" applyFill="1" applyBorder="1" applyAlignment="1">
      <alignment vertical="center"/>
    </xf>
    <xf numFmtId="0" fontId="1" fillId="2" borderId="33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2" borderId="29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0" fillId="2" borderId="11" xfId="0" applyFill="1" applyBorder="1" applyAlignment="1">
      <alignment horizontal="left" vertical="top"/>
    </xf>
    <xf numFmtId="49" fontId="1" fillId="0" borderId="10" xfId="0" applyNumberFormat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7" xfId="0" applyFill="1" applyBorder="1" applyAlignment="1">
      <alignment horizontal="left" vertical="top" wrapText="1"/>
    </xf>
    <xf numFmtId="0" fontId="0" fillId="2" borderId="17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1" fillId="0" borderId="35" xfId="0" applyFont="1" applyBorder="1" applyAlignment="1">
      <alignment vertical="center" wrapText="1"/>
    </xf>
  </cellXfs>
  <cellStyles count="11">
    <cellStyle name="パーセント 2" xfId="6" xr:uid="{00000000-0005-0000-0000-000000000000}"/>
    <cellStyle name="ハイパーリンク" xfId="5" builtinId="8"/>
    <cellStyle name="標準" xfId="0" builtinId="0"/>
    <cellStyle name="標準 10" xfId="7" xr:uid="{00000000-0005-0000-0000-000003000000}"/>
    <cellStyle name="標準 2" xfId="3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4" xr:uid="{00000000-0005-0000-0000-000008000000}"/>
    <cellStyle name="標準_画面標準" xfId="1" xr:uid="{00000000-0005-0000-0000-000009000000}"/>
    <cellStyle name="標準_画面標準定義" xfId="2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E66EF0E-289F-4402-A01D-7B28538AAF2C}">
      <tableStyleElement type="wholeTable" dxfId="1"/>
      <tableStyleElement type="headerRow" dxfId="0"/>
    </tableStyle>
  </tableStyles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11355" name="Group 17">
          <a:extLst>
            <a:ext uri="{FF2B5EF4-FFF2-40B4-BE49-F238E27FC236}">
              <a16:creationId xmlns:a16="http://schemas.microsoft.com/office/drawing/2014/main" id="{00000000-0008-0000-0000-00005B2C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システム機能設計書（画面）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プロジェクト管理システム/プロジェクトアップロード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31</xdr:col>
      <xdr:colOff>38100</xdr:colOff>
      <xdr:row>20</xdr:row>
      <xdr:rowOff>150623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2FC0731-F560-45D8-BEF0-146D853A1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1038225"/>
          <a:ext cx="7772400" cy="2131823"/>
        </a:xfrm>
        <a:prstGeom prst="rect">
          <a:avLst/>
        </a:prstGeom>
      </xdr:spPr>
    </xdr:pic>
    <xdr:clientData/>
  </xdr:twoCellAnchor>
  <xdr:twoCellAnchor>
    <xdr:from>
      <xdr:col>7</xdr:col>
      <xdr:colOff>238125</xdr:colOff>
      <xdr:row>12</xdr:row>
      <xdr:rowOff>95250</xdr:rowOff>
    </xdr:from>
    <xdr:to>
      <xdr:col>31</xdr:col>
      <xdr:colOff>142875</xdr:colOff>
      <xdr:row>18</xdr:row>
      <xdr:rowOff>123825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2171700" y="1895475"/>
          <a:ext cx="6534150" cy="942975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29</xdr:col>
      <xdr:colOff>238124</xdr:colOff>
      <xdr:row>9</xdr:row>
      <xdr:rowOff>38100</xdr:rowOff>
    </xdr:from>
    <xdr:to>
      <xdr:col>34</xdr:col>
      <xdr:colOff>161924</xdr:colOff>
      <xdr:row>12</xdr:row>
      <xdr:rowOff>66675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/>
        </xdr:cNvSpPr>
      </xdr:nvSpPr>
      <xdr:spPr bwMode="auto">
        <a:xfrm>
          <a:off x="8248649" y="1381125"/>
          <a:ext cx="1304925" cy="485775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領域名：プロジェクトアップロード</a:t>
          </a:r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31</xdr:col>
      <xdr:colOff>38100</xdr:colOff>
      <xdr:row>19</xdr:row>
      <xdr:rowOff>58351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FE12253-EC8D-49AF-B8B2-F036D6F6B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1038225"/>
          <a:ext cx="7772400" cy="18871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31</xdr:col>
      <xdr:colOff>38100</xdr:colOff>
      <xdr:row>19</xdr:row>
      <xdr:rowOff>29289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72C7098-1C8C-4564-AB0B-8A11DBB76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1038225"/>
          <a:ext cx="7772400" cy="18580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8"/>
      <c r="J23" s="14" t="s">
        <v>149</v>
      </c>
      <c r="K23" s="18"/>
      <c r="L23" s="18"/>
    </row>
    <row r="24" spans="6:12" ht="13.5" customHeight="1" x14ac:dyDescent="0.2">
      <c r="F24" s="5"/>
      <c r="G24" s="5"/>
      <c r="H24" s="5"/>
      <c r="I24" s="18"/>
      <c r="J24" s="18"/>
      <c r="K24" s="18"/>
      <c r="L24" s="18"/>
    </row>
    <row r="25" spans="6:12" ht="18" customHeight="1" x14ac:dyDescent="0.2">
      <c r="F25" s="5"/>
      <c r="G25" s="5"/>
      <c r="H25" s="5"/>
      <c r="I25" s="156">
        <f ca="1">IF(INDIRECT("変更履歴!D8")="","",MAX(INDIRECT("変更履歴!D8"):INDIRECT("変更履歴!F33")))</f>
        <v>44889</v>
      </c>
      <c r="J25" s="156"/>
      <c r="K25" s="156"/>
      <c r="L25" s="18"/>
    </row>
    <row r="26" spans="6:12" ht="13.5" customHeight="1" x14ac:dyDescent="0.2">
      <c r="F26" s="5"/>
      <c r="G26" s="5"/>
      <c r="H26" s="5"/>
      <c r="I26" s="18"/>
      <c r="J26" s="18"/>
      <c r="K26" s="18"/>
      <c r="L26" s="18"/>
    </row>
    <row r="27" spans="6:12" ht="13.5" customHeight="1" x14ac:dyDescent="0.2">
      <c r="F27" s="5"/>
      <c r="G27" s="5"/>
      <c r="H27" s="5"/>
      <c r="I27" s="18"/>
      <c r="J27" s="18"/>
      <c r="K27" s="18"/>
      <c r="L27" s="18"/>
    </row>
    <row r="28" spans="6:12" ht="13.5" customHeight="1" x14ac:dyDescent="0.2">
      <c r="F28" s="6"/>
      <c r="G28" s="5"/>
      <c r="H28" s="5"/>
      <c r="I28" s="18"/>
      <c r="J28" s="18"/>
      <c r="K28" s="18"/>
      <c r="L28" s="18"/>
    </row>
    <row r="29" spans="6:12" ht="15" customHeight="1" x14ac:dyDescent="0.2">
      <c r="F29" s="5"/>
      <c r="H29" s="5"/>
      <c r="I29" s="18"/>
      <c r="J29" s="18"/>
      <c r="K29" s="18"/>
      <c r="L29" s="18"/>
    </row>
    <row r="30" spans="6:12" ht="13.5" customHeight="1" x14ac:dyDescent="0.2">
      <c r="F30" s="5"/>
      <c r="G30" s="12"/>
      <c r="H30" s="5"/>
      <c r="I30" s="18"/>
      <c r="J30" s="18"/>
      <c r="K30" s="18"/>
      <c r="L30" s="18"/>
    </row>
    <row r="31" spans="6:12" ht="18.75" customHeight="1" x14ac:dyDescent="0.2">
      <c r="F31" s="5"/>
      <c r="G31" s="12"/>
      <c r="H31" s="5"/>
      <c r="I31" s="18"/>
      <c r="J31" s="18"/>
      <c r="K31" s="18"/>
      <c r="L31" s="18"/>
    </row>
    <row r="32" spans="6:12" ht="18.75" x14ac:dyDescent="0.2">
      <c r="F32" s="5"/>
      <c r="G32" s="12"/>
      <c r="H32" s="5"/>
      <c r="I32" s="18"/>
      <c r="J32" s="19"/>
      <c r="K32" s="18"/>
      <c r="L32" s="18"/>
    </row>
    <row r="33" spans="6:19" ht="18.75" x14ac:dyDescent="0.2">
      <c r="F33" s="5"/>
      <c r="H33" s="5"/>
      <c r="I33" s="18"/>
      <c r="J33" s="20"/>
      <c r="K33" s="18"/>
      <c r="L33" s="21"/>
      <c r="M33" s="8"/>
      <c r="N33" s="7"/>
      <c r="O33" s="7"/>
      <c r="P33" s="7"/>
    </row>
    <row r="34" spans="6:19" ht="18.75" x14ac:dyDescent="0.2">
      <c r="F34" s="5"/>
      <c r="H34" s="5"/>
      <c r="I34" s="18"/>
      <c r="J34" s="19"/>
      <c r="K34" s="18"/>
      <c r="L34" s="21"/>
      <c r="M34" s="7"/>
      <c r="N34" s="7"/>
      <c r="O34" s="7"/>
      <c r="P34" s="7"/>
      <c r="Q34" s="59"/>
      <c r="R34" s="60"/>
      <c r="S34" s="60"/>
    </row>
    <row r="35" spans="6:19" ht="13.5" customHeight="1" x14ac:dyDescent="0.15">
      <c r="O35" s="7"/>
      <c r="P35" s="7"/>
      <c r="Q35" s="60"/>
      <c r="R35" s="60"/>
      <c r="S35" s="60"/>
    </row>
    <row r="36" spans="6:19" ht="13.5" customHeight="1" x14ac:dyDescent="0.15">
      <c r="O36" s="61"/>
      <c r="P36" s="60"/>
      <c r="Q36" s="61"/>
      <c r="R36" s="60"/>
      <c r="S36" s="58"/>
    </row>
    <row r="37" spans="6:19" ht="13.5" customHeight="1" x14ac:dyDescent="0.15">
      <c r="P37" s="62"/>
      <c r="R37" s="62"/>
    </row>
    <row r="38" spans="6:19" ht="13.5" customHeight="1" x14ac:dyDescent="0.15">
      <c r="O38" s="62"/>
      <c r="P38" s="62"/>
      <c r="Q38" s="62"/>
      <c r="R38" s="62"/>
      <c r="S38" s="62"/>
    </row>
    <row r="39" spans="6:19" ht="13.5" customHeight="1" x14ac:dyDescent="0.15">
      <c r="O39" s="62"/>
      <c r="P39" s="62"/>
      <c r="Q39" s="62"/>
      <c r="R39" s="62"/>
      <c r="S39" s="62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sheetData>
    <row r="1" spans="1:40" s="11" customFormat="1" x14ac:dyDescent="0.15">
      <c r="A1" s="205" t="s">
        <v>0</v>
      </c>
      <c r="B1" s="206"/>
      <c r="C1" s="206"/>
      <c r="D1" s="207"/>
      <c r="E1" s="175" t="s">
        <v>122</v>
      </c>
      <c r="F1" s="176"/>
      <c r="G1" s="176"/>
      <c r="H1" s="176"/>
      <c r="I1" s="176"/>
      <c r="J1" s="176"/>
      <c r="K1" s="176"/>
      <c r="L1" s="176"/>
      <c r="M1" s="176"/>
      <c r="N1" s="177"/>
      <c r="O1" s="208" t="s">
        <v>34</v>
      </c>
      <c r="P1" s="209"/>
      <c r="Q1" s="209"/>
      <c r="R1" s="210"/>
      <c r="S1" s="187" t="s">
        <v>150</v>
      </c>
      <c r="T1" s="188"/>
      <c r="U1" s="188"/>
      <c r="V1" s="188"/>
      <c r="W1" s="188"/>
      <c r="X1" s="188"/>
      <c r="Y1" s="188"/>
      <c r="Z1" s="189"/>
      <c r="AA1" s="205" t="s">
        <v>35</v>
      </c>
      <c r="AB1" s="207"/>
      <c r="AC1" s="157" t="str">
        <f>IF(AF8="","",AF8)</f>
        <v>TIS</v>
      </c>
      <c r="AD1" s="158"/>
      <c r="AE1" s="158"/>
      <c r="AF1" s="159"/>
      <c r="AG1" s="163">
        <f>IF(D8="","",D8)</f>
        <v>44889</v>
      </c>
      <c r="AH1" s="164"/>
      <c r="AI1" s="165"/>
      <c r="AJ1" s="9"/>
      <c r="AK1" s="9"/>
      <c r="AL1" s="9"/>
      <c r="AM1" s="9"/>
      <c r="AN1" s="10"/>
    </row>
    <row r="2" spans="1:40" s="11" customFormat="1" x14ac:dyDescent="0.15">
      <c r="A2" s="205" t="s">
        <v>1</v>
      </c>
      <c r="B2" s="206"/>
      <c r="C2" s="206"/>
      <c r="D2" s="207"/>
      <c r="E2" s="175" t="s">
        <v>123</v>
      </c>
      <c r="F2" s="176"/>
      <c r="G2" s="176"/>
      <c r="H2" s="176"/>
      <c r="I2" s="176"/>
      <c r="J2" s="176"/>
      <c r="K2" s="176"/>
      <c r="L2" s="176"/>
      <c r="M2" s="176"/>
      <c r="N2" s="177"/>
      <c r="O2" s="211"/>
      <c r="P2" s="212"/>
      <c r="Q2" s="212"/>
      <c r="R2" s="213"/>
      <c r="S2" s="190"/>
      <c r="T2" s="191"/>
      <c r="U2" s="191"/>
      <c r="V2" s="191"/>
      <c r="W2" s="191"/>
      <c r="X2" s="191"/>
      <c r="Y2" s="191"/>
      <c r="Z2" s="192"/>
      <c r="AA2" s="205" t="s">
        <v>36</v>
      </c>
      <c r="AB2" s="207"/>
      <c r="AC2" s="166" t="str">
        <f ca="1">IF(COUNTA(AF9:AF33)&lt;&gt;0,INDIRECT("AF"&amp;(COUNTA(AF9:AF33)+8)),"")</f>
        <v/>
      </c>
      <c r="AD2" s="167"/>
      <c r="AE2" s="167"/>
      <c r="AF2" s="168"/>
      <c r="AG2" s="163" t="str">
        <f>IF(D9="","",MAX(D9:F33))</f>
        <v/>
      </c>
      <c r="AH2" s="164"/>
      <c r="AI2" s="165"/>
      <c r="AJ2" s="9"/>
      <c r="AK2" s="9"/>
      <c r="AL2" s="9"/>
      <c r="AM2" s="9"/>
      <c r="AN2" s="9"/>
    </row>
    <row r="3" spans="1:40" s="11" customFormat="1" x14ac:dyDescent="0.15">
      <c r="A3" s="205" t="s">
        <v>2</v>
      </c>
      <c r="B3" s="206"/>
      <c r="C3" s="206"/>
      <c r="D3" s="207"/>
      <c r="E3" s="175" t="s">
        <v>143</v>
      </c>
      <c r="F3" s="176"/>
      <c r="G3" s="176"/>
      <c r="H3" s="176"/>
      <c r="I3" s="176"/>
      <c r="J3" s="176"/>
      <c r="K3" s="176"/>
      <c r="L3" s="176"/>
      <c r="M3" s="176"/>
      <c r="N3" s="177"/>
      <c r="O3" s="214"/>
      <c r="P3" s="215"/>
      <c r="Q3" s="215"/>
      <c r="R3" s="216"/>
      <c r="S3" s="193"/>
      <c r="T3" s="194"/>
      <c r="U3" s="194"/>
      <c r="V3" s="194"/>
      <c r="W3" s="194"/>
      <c r="X3" s="194"/>
      <c r="Y3" s="194"/>
      <c r="Z3" s="195"/>
      <c r="AA3" s="217"/>
      <c r="AB3" s="218"/>
      <c r="AC3" s="157"/>
      <c r="AD3" s="158"/>
      <c r="AE3" s="158"/>
      <c r="AF3" s="159"/>
      <c r="AG3" s="163"/>
      <c r="AH3" s="164"/>
      <c r="AI3" s="165"/>
      <c r="AJ3" s="9"/>
      <c r="AK3" s="9"/>
      <c r="AL3" s="9"/>
      <c r="AM3" s="9"/>
      <c r="AN3" s="9"/>
    </row>
    <row r="4" spans="1:40" s="15" customForma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7" customFormat="1" ht="22.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3" t="s">
        <v>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22"/>
      <c r="AB5" s="22"/>
      <c r="AC5" s="23"/>
      <c r="AD5" s="24"/>
      <c r="AE5" s="24"/>
      <c r="AF5" s="24"/>
      <c r="AG5" s="22"/>
      <c r="AH5" s="22"/>
      <c r="AI5" s="22"/>
      <c r="AJ5" s="11"/>
      <c r="AK5" s="11"/>
      <c r="AL5" s="11"/>
      <c r="AM5" s="11"/>
      <c r="AN5" s="11"/>
    </row>
    <row r="6" spans="1:40" s="17" customFormat="1" ht="15" customHeight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3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22"/>
      <c r="AB6" s="22"/>
      <c r="AC6" s="23"/>
      <c r="AD6" s="24"/>
      <c r="AE6" s="24"/>
      <c r="AF6" s="24"/>
      <c r="AG6" s="22"/>
      <c r="AH6" s="22"/>
      <c r="AI6" s="22"/>
      <c r="AJ6" s="11"/>
      <c r="AK6" s="11"/>
      <c r="AL6" s="11"/>
      <c r="AM6" s="11"/>
      <c r="AN6" s="11"/>
    </row>
    <row r="7" spans="1:40" s="39" customFormat="1" ht="15" customHeight="1" thickBot="1" x14ac:dyDescent="0.2">
      <c r="A7" s="38" t="s">
        <v>28</v>
      </c>
      <c r="B7" s="172" t="s">
        <v>6</v>
      </c>
      <c r="C7" s="174"/>
      <c r="D7" s="172" t="s">
        <v>7</v>
      </c>
      <c r="E7" s="173"/>
      <c r="F7" s="174"/>
      <c r="G7" s="172" t="s">
        <v>8</v>
      </c>
      <c r="H7" s="173"/>
      <c r="I7" s="174"/>
      <c r="J7" s="172" t="s">
        <v>81</v>
      </c>
      <c r="K7" s="173"/>
      <c r="L7" s="173"/>
      <c r="M7" s="173"/>
      <c r="N7" s="173"/>
      <c r="O7" s="173"/>
      <c r="P7" s="174"/>
      <c r="Q7" s="172" t="s">
        <v>9</v>
      </c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  <c r="AF7" s="172" t="s">
        <v>10</v>
      </c>
      <c r="AG7" s="173"/>
      <c r="AH7" s="173"/>
      <c r="AI7" s="174"/>
    </row>
    <row r="8" spans="1:40" s="39" customFormat="1" ht="15" customHeight="1" thickTop="1" x14ac:dyDescent="0.15">
      <c r="A8" s="40">
        <v>1</v>
      </c>
      <c r="B8" s="199" t="s">
        <v>117</v>
      </c>
      <c r="C8" s="200"/>
      <c r="D8" s="201">
        <v>44889</v>
      </c>
      <c r="E8" s="202"/>
      <c r="F8" s="203"/>
      <c r="G8" s="199" t="s">
        <v>118</v>
      </c>
      <c r="H8" s="204"/>
      <c r="I8" s="200"/>
      <c r="J8" s="184" t="s">
        <v>119</v>
      </c>
      <c r="K8" s="185"/>
      <c r="L8" s="185"/>
      <c r="M8" s="185"/>
      <c r="N8" s="185"/>
      <c r="O8" s="185"/>
      <c r="P8" s="186"/>
      <c r="Q8" s="160" t="s">
        <v>120</v>
      </c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2"/>
      <c r="AF8" s="184" t="s">
        <v>121</v>
      </c>
      <c r="AG8" s="185"/>
      <c r="AH8" s="185"/>
      <c r="AI8" s="186"/>
    </row>
    <row r="9" spans="1:40" s="39" customFormat="1" ht="15" customHeight="1" x14ac:dyDescent="0.15">
      <c r="A9" s="41"/>
      <c r="B9" s="169"/>
      <c r="C9" s="171"/>
      <c r="D9" s="196"/>
      <c r="E9" s="197"/>
      <c r="F9" s="198"/>
      <c r="G9" s="169"/>
      <c r="H9" s="170"/>
      <c r="I9" s="171"/>
      <c r="J9" s="181"/>
      <c r="K9" s="182"/>
      <c r="L9" s="182"/>
      <c r="M9" s="182"/>
      <c r="N9" s="182"/>
      <c r="O9" s="182"/>
      <c r="P9" s="183"/>
      <c r="Q9" s="178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80"/>
      <c r="AF9" s="181"/>
      <c r="AG9" s="182"/>
      <c r="AH9" s="182"/>
      <c r="AI9" s="183"/>
    </row>
    <row r="10" spans="1:40" s="39" customFormat="1" ht="15" customHeight="1" x14ac:dyDescent="0.15">
      <c r="A10" s="41"/>
      <c r="B10" s="169"/>
      <c r="C10" s="171"/>
      <c r="D10" s="196"/>
      <c r="E10" s="197"/>
      <c r="F10" s="198"/>
      <c r="G10" s="169"/>
      <c r="H10" s="170"/>
      <c r="I10" s="171"/>
      <c r="J10" s="181"/>
      <c r="K10" s="182"/>
      <c r="L10" s="182"/>
      <c r="M10" s="182"/>
      <c r="N10" s="182"/>
      <c r="O10" s="182"/>
      <c r="P10" s="183"/>
      <c r="Q10" s="178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80"/>
      <c r="AF10" s="181"/>
      <c r="AG10" s="182"/>
      <c r="AH10" s="182"/>
      <c r="AI10" s="183"/>
    </row>
    <row r="11" spans="1:40" s="39" customFormat="1" ht="15" customHeight="1" x14ac:dyDescent="0.15">
      <c r="A11" s="41"/>
      <c r="B11" s="169"/>
      <c r="C11" s="171"/>
      <c r="D11" s="196"/>
      <c r="E11" s="197"/>
      <c r="F11" s="198"/>
      <c r="G11" s="169"/>
      <c r="H11" s="170"/>
      <c r="I11" s="171"/>
      <c r="J11" s="181"/>
      <c r="K11" s="182"/>
      <c r="L11" s="182"/>
      <c r="M11" s="182"/>
      <c r="N11" s="182"/>
      <c r="O11" s="182"/>
      <c r="P11" s="183"/>
      <c r="Q11" s="178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80"/>
      <c r="AF11" s="181"/>
      <c r="AG11" s="182"/>
      <c r="AH11" s="182"/>
      <c r="AI11" s="183"/>
    </row>
    <row r="12" spans="1:40" s="39" customFormat="1" ht="15" customHeight="1" x14ac:dyDescent="0.15">
      <c r="A12" s="41"/>
      <c r="B12" s="169"/>
      <c r="C12" s="171"/>
      <c r="D12" s="196"/>
      <c r="E12" s="197"/>
      <c r="F12" s="198"/>
      <c r="G12" s="169"/>
      <c r="H12" s="170"/>
      <c r="I12" s="171"/>
      <c r="J12" s="181"/>
      <c r="K12" s="182"/>
      <c r="L12" s="182"/>
      <c r="M12" s="182"/>
      <c r="N12" s="182"/>
      <c r="O12" s="182"/>
      <c r="P12" s="183"/>
      <c r="Q12" s="178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80"/>
      <c r="AF12" s="181"/>
      <c r="AG12" s="182"/>
      <c r="AH12" s="182"/>
      <c r="AI12" s="183"/>
    </row>
    <row r="13" spans="1:40" s="39" customFormat="1" ht="15" customHeight="1" x14ac:dyDescent="0.15">
      <c r="A13" s="41"/>
      <c r="B13" s="169"/>
      <c r="C13" s="171"/>
      <c r="D13" s="196"/>
      <c r="E13" s="197"/>
      <c r="F13" s="198"/>
      <c r="G13" s="169"/>
      <c r="H13" s="170"/>
      <c r="I13" s="171"/>
      <c r="J13" s="181"/>
      <c r="K13" s="182"/>
      <c r="L13" s="182"/>
      <c r="M13" s="182"/>
      <c r="N13" s="182"/>
      <c r="O13" s="182"/>
      <c r="P13" s="183"/>
      <c r="Q13" s="178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80"/>
      <c r="AF13" s="181"/>
      <c r="AG13" s="182"/>
      <c r="AH13" s="182"/>
      <c r="AI13" s="183"/>
    </row>
    <row r="14" spans="1:40" s="39" customFormat="1" ht="15" customHeight="1" x14ac:dyDescent="0.15">
      <c r="A14" s="41"/>
      <c r="B14" s="169"/>
      <c r="C14" s="171"/>
      <c r="D14" s="196"/>
      <c r="E14" s="197"/>
      <c r="F14" s="198"/>
      <c r="G14" s="169"/>
      <c r="H14" s="170"/>
      <c r="I14" s="171"/>
      <c r="J14" s="181"/>
      <c r="K14" s="182"/>
      <c r="L14" s="182"/>
      <c r="M14" s="182"/>
      <c r="N14" s="182"/>
      <c r="O14" s="182"/>
      <c r="P14" s="183"/>
      <c r="Q14" s="178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80"/>
      <c r="AF14" s="181"/>
      <c r="AG14" s="182"/>
      <c r="AH14" s="182"/>
      <c r="AI14" s="183"/>
    </row>
    <row r="15" spans="1:40" s="39" customFormat="1" ht="15" customHeight="1" x14ac:dyDescent="0.15">
      <c r="A15" s="41"/>
      <c r="B15" s="169"/>
      <c r="C15" s="171"/>
      <c r="D15" s="196"/>
      <c r="E15" s="197"/>
      <c r="F15" s="198"/>
      <c r="G15" s="169"/>
      <c r="H15" s="170"/>
      <c r="I15" s="171"/>
      <c r="J15" s="181"/>
      <c r="K15" s="182"/>
      <c r="L15" s="182"/>
      <c r="M15" s="182"/>
      <c r="N15" s="182"/>
      <c r="O15" s="182"/>
      <c r="P15" s="183"/>
      <c r="Q15" s="178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80"/>
      <c r="AF15" s="181"/>
      <c r="AG15" s="182"/>
      <c r="AH15" s="182"/>
      <c r="AI15" s="183"/>
    </row>
    <row r="16" spans="1:40" s="39" customFormat="1" ht="15" customHeight="1" x14ac:dyDescent="0.15">
      <c r="A16" s="41"/>
      <c r="B16" s="169"/>
      <c r="C16" s="171"/>
      <c r="D16" s="196"/>
      <c r="E16" s="197"/>
      <c r="F16" s="198"/>
      <c r="G16" s="169"/>
      <c r="H16" s="170"/>
      <c r="I16" s="171"/>
      <c r="J16" s="181"/>
      <c r="K16" s="182"/>
      <c r="L16" s="182"/>
      <c r="M16" s="182"/>
      <c r="N16" s="182"/>
      <c r="O16" s="182"/>
      <c r="P16" s="183"/>
      <c r="Q16" s="178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80"/>
      <c r="AF16" s="181"/>
      <c r="AG16" s="182"/>
      <c r="AH16" s="182"/>
      <c r="AI16" s="183"/>
    </row>
    <row r="17" spans="1:35" s="39" customFormat="1" ht="15" customHeight="1" x14ac:dyDescent="0.15">
      <c r="A17" s="41"/>
      <c r="B17" s="169"/>
      <c r="C17" s="171"/>
      <c r="D17" s="196"/>
      <c r="E17" s="197"/>
      <c r="F17" s="198"/>
      <c r="G17" s="169"/>
      <c r="H17" s="170"/>
      <c r="I17" s="171"/>
      <c r="J17" s="181"/>
      <c r="K17" s="182"/>
      <c r="L17" s="182"/>
      <c r="M17" s="182"/>
      <c r="N17" s="182"/>
      <c r="O17" s="182"/>
      <c r="P17" s="183"/>
      <c r="Q17" s="178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  <c r="AE17" s="180"/>
      <c r="AF17" s="181"/>
      <c r="AG17" s="182"/>
      <c r="AH17" s="182"/>
      <c r="AI17" s="183"/>
    </row>
    <row r="18" spans="1:35" s="39" customFormat="1" ht="15" customHeight="1" x14ac:dyDescent="0.15">
      <c r="A18" s="41"/>
      <c r="B18" s="169"/>
      <c r="C18" s="171"/>
      <c r="D18" s="196"/>
      <c r="E18" s="197"/>
      <c r="F18" s="198"/>
      <c r="G18" s="169"/>
      <c r="H18" s="170"/>
      <c r="I18" s="171"/>
      <c r="J18" s="181"/>
      <c r="K18" s="182"/>
      <c r="L18" s="182"/>
      <c r="M18" s="182"/>
      <c r="N18" s="182"/>
      <c r="O18" s="182"/>
      <c r="P18" s="183"/>
      <c r="Q18" s="178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  <c r="AE18" s="180"/>
      <c r="AF18" s="181"/>
      <c r="AG18" s="182"/>
      <c r="AH18" s="182"/>
      <c r="AI18" s="183"/>
    </row>
    <row r="19" spans="1:35" s="39" customFormat="1" ht="15" customHeight="1" x14ac:dyDescent="0.15">
      <c r="A19" s="41"/>
      <c r="B19" s="169"/>
      <c r="C19" s="171"/>
      <c r="D19" s="196"/>
      <c r="E19" s="197"/>
      <c r="F19" s="198"/>
      <c r="G19" s="169"/>
      <c r="H19" s="170"/>
      <c r="I19" s="171"/>
      <c r="J19" s="181"/>
      <c r="K19" s="182"/>
      <c r="L19" s="182"/>
      <c r="M19" s="182"/>
      <c r="N19" s="182"/>
      <c r="O19" s="182"/>
      <c r="P19" s="183"/>
      <c r="Q19" s="178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79"/>
      <c r="AD19" s="179"/>
      <c r="AE19" s="180"/>
      <c r="AF19" s="181"/>
      <c r="AG19" s="182"/>
      <c r="AH19" s="182"/>
      <c r="AI19" s="183"/>
    </row>
    <row r="20" spans="1:35" s="39" customFormat="1" ht="15" customHeight="1" x14ac:dyDescent="0.15">
      <c r="A20" s="41"/>
      <c r="B20" s="169"/>
      <c r="C20" s="171"/>
      <c r="D20" s="196"/>
      <c r="E20" s="197"/>
      <c r="F20" s="198"/>
      <c r="G20" s="169"/>
      <c r="H20" s="170"/>
      <c r="I20" s="171"/>
      <c r="J20" s="181"/>
      <c r="K20" s="182"/>
      <c r="L20" s="182"/>
      <c r="M20" s="182"/>
      <c r="N20" s="182"/>
      <c r="O20" s="182"/>
      <c r="P20" s="183"/>
      <c r="Q20" s="178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80"/>
      <c r="AF20" s="181"/>
      <c r="AG20" s="182"/>
      <c r="AH20" s="182"/>
      <c r="AI20" s="183"/>
    </row>
    <row r="21" spans="1:35" s="39" customFormat="1" ht="15" customHeight="1" x14ac:dyDescent="0.15">
      <c r="A21" s="41"/>
      <c r="B21" s="169"/>
      <c r="C21" s="171"/>
      <c r="D21" s="196"/>
      <c r="E21" s="197"/>
      <c r="F21" s="198"/>
      <c r="G21" s="169"/>
      <c r="H21" s="170"/>
      <c r="I21" s="171"/>
      <c r="J21" s="181"/>
      <c r="K21" s="182"/>
      <c r="L21" s="182"/>
      <c r="M21" s="182"/>
      <c r="N21" s="182"/>
      <c r="O21" s="182"/>
      <c r="P21" s="183"/>
      <c r="Q21" s="178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79"/>
      <c r="AD21" s="179"/>
      <c r="AE21" s="180"/>
      <c r="AF21" s="181"/>
      <c r="AG21" s="182"/>
      <c r="AH21" s="182"/>
      <c r="AI21" s="183"/>
    </row>
    <row r="22" spans="1:35" s="39" customFormat="1" ht="15" customHeight="1" x14ac:dyDescent="0.15">
      <c r="A22" s="41"/>
      <c r="B22" s="169"/>
      <c r="C22" s="171"/>
      <c r="D22" s="196"/>
      <c r="E22" s="197"/>
      <c r="F22" s="198"/>
      <c r="G22" s="169"/>
      <c r="H22" s="170"/>
      <c r="I22" s="171"/>
      <c r="J22" s="181"/>
      <c r="K22" s="182"/>
      <c r="L22" s="182"/>
      <c r="M22" s="182"/>
      <c r="N22" s="182"/>
      <c r="O22" s="182"/>
      <c r="P22" s="183"/>
      <c r="Q22" s="178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80"/>
      <c r="AF22" s="181"/>
      <c r="AG22" s="182"/>
      <c r="AH22" s="182"/>
      <c r="AI22" s="183"/>
    </row>
    <row r="23" spans="1:35" s="39" customFormat="1" ht="15" customHeight="1" x14ac:dyDescent="0.15">
      <c r="A23" s="41"/>
      <c r="B23" s="169"/>
      <c r="C23" s="171"/>
      <c r="D23" s="196"/>
      <c r="E23" s="197"/>
      <c r="F23" s="198"/>
      <c r="G23" s="169"/>
      <c r="H23" s="170"/>
      <c r="I23" s="171"/>
      <c r="J23" s="181"/>
      <c r="K23" s="182"/>
      <c r="L23" s="182"/>
      <c r="M23" s="182"/>
      <c r="N23" s="182"/>
      <c r="O23" s="182"/>
      <c r="P23" s="183"/>
      <c r="Q23" s="178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80"/>
      <c r="AF23" s="181"/>
      <c r="AG23" s="182"/>
      <c r="AH23" s="182"/>
      <c r="AI23" s="183"/>
    </row>
    <row r="24" spans="1:35" s="39" customFormat="1" ht="15" customHeight="1" x14ac:dyDescent="0.15">
      <c r="A24" s="41"/>
      <c r="B24" s="169"/>
      <c r="C24" s="171"/>
      <c r="D24" s="196"/>
      <c r="E24" s="197"/>
      <c r="F24" s="198"/>
      <c r="G24" s="169"/>
      <c r="H24" s="170"/>
      <c r="I24" s="171"/>
      <c r="J24" s="181"/>
      <c r="K24" s="182"/>
      <c r="L24" s="182"/>
      <c r="M24" s="182"/>
      <c r="N24" s="182"/>
      <c r="O24" s="182"/>
      <c r="P24" s="183"/>
      <c r="Q24" s="178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80"/>
      <c r="AF24" s="181"/>
      <c r="AG24" s="182"/>
      <c r="AH24" s="182"/>
      <c r="AI24" s="183"/>
    </row>
    <row r="25" spans="1:35" s="39" customFormat="1" ht="15" customHeight="1" x14ac:dyDescent="0.15">
      <c r="A25" s="41"/>
      <c r="B25" s="169"/>
      <c r="C25" s="171"/>
      <c r="D25" s="196"/>
      <c r="E25" s="197"/>
      <c r="F25" s="198"/>
      <c r="G25" s="169"/>
      <c r="H25" s="170"/>
      <c r="I25" s="171"/>
      <c r="J25" s="181"/>
      <c r="K25" s="182"/>
      <c r="L25" s="182"/>
      <c r="M25" s="182"/>
      <c r="N25" s="182"/>
      <c r="O25" s="182"/>
      <c r="P25" s="183"/>
      <c r="Q25" s="178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80"/>
      <c r="AF25" s="181"/>
      <c r="AG25" s="182"/>
      <c r="AH25" s="182"/>
      <c r="AI25" s="183"/>
    </row>
    <row r="26" spans="1:35" s="39" customFormat="1" ht="15" customHeight="1" x14ac:dyDescent="0.15">
      <c r="A26" s="41"/>
      <c r="B26" s="169"/>
      <c r="C26" s="171"/>
      <c r="D26" s="196"/>
      <c r="E26" s="197"/>
      <c r="F26" s="198"/>
      <c r="G26" s="169"/>
      <c r="H26" s="170"/>
      <c r="I26" s="171"/>
      <c r="J26" s="181"/>
      <c r="K26" s="182"/>
      <c r="L26" s="182"/>
      <c r="M26" s="182"/>
      <c r="N26" s="182"/>
      <c r="O26" s="182"/>
      <c r="P26" s="183"/>
      <c r="Q26" s="178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80"/>
      <c r="AF26" s="181"/>
      <c r="AG26" s="182"/>
      <c r="AH26" s="182"/>
      <c r="AI26" s="183"/>
    </row>
    <row r="27" spans="1:35" s="39" customFormat="1" ht="15" customHeight="1" x14ac:dyDescent="0.15">
      <c r="A27" s="41"/>
      <c r="B27" s="169"/>
      <c r="C27" s="171"/>
      <c r="D27" s="196"/>
      <c r="E27" s="197"/>
      <c r="F27" s="198"/>
      <c r="G27" s="169"/>
      <c r="H27" s="170"/>
      <c r="I27" s="171"/>
      <c r="J27" s="181"/>
      <c r="K27" s="182"/>
      <c r="L27" s="182"/>
      <c r="M27" s="182"/>
      <c r="N27" s="182"/>
      <c r="O27" s="182"/>
      <c r="P27" s="183"/>
      <c r="Q27" s="178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80"/>
      <c r="AF27" s="181"/>
      <c r="AG27" s="182"/>
      <c r="AH27" s="182"/>
      <c r="AI27" s="183"/>
    </row>
    <row r="28" spans="1:35" s="39" customFormat="1" ht="15" customHeight="1" x14ac:dyDescent="0.15">
      <c r="A28" s="41"/>
      <c r="B28" s="169"/>
      <c r="C28" s="171"/>
      <c r="D28" s="196"/>
      <c r="E28" s="197"/>
      <c r="F28" s="198"/>
      <c r="G28" s="169"/>
      <c r="H28" s="170"/>
      <c r="I28" s="171"/>
      <c r="J28" s="181"/>
      <c r="K28" s="182"/>
      <c r="L28" s="182"/>
      <c r="M28" s="182"/>
      <c r="N28" s="182"/>
      <c r="O28" s="182"/>
      <c r="P28" s="183"/>
      <c r="Q28" s="178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80"/>
      <c r="AF28" s="181"/>
      <c r="AG28" s="182"/>
      <c r="AH28" s="182"/>
      <c r="AI28" s="183"/>
    </row>
    <row r="29" spans="1:35" s="39" customFormat="1" ht="15" customHeight="1" x14ac:dyDescent="0.15">
      <c r="A29" s="41"/>
      <c r="B29" s="169"/>
      <c r="C29" s="171"/>
      <c r="D29" s="196"/>
      <c r="E29" s="197"/>
      <c r="F29" s="198"/>
      <c r="G29" s="169"/>
      <c r="H29" s="170"/>
      <c r="I29" s="171"/>
      <c r="J29" s="181"/>
      <c r="K29" s="182"/>
      <c r="L29" s="182"/>
      <c r="M29" s="182"/>
      <c r="N29" s="182"/>
      <c r="O29" s="182"/>
      <c r="P29" s="183"/>
      <c r="Q29" s="178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80"/>
      <c r="AF29" s="181"/>
      <c r="AG29" s="182"/>
      <c r="AH29" s="182"/>
      <c r="AI29" s="183"/>
    </row>
    <row r="30" spans="1:35" s="39" customFormat="1" ht="15" customHeight="1" x14ac:dyDescent="0.15">
      <c r="A30" s="41"/>
      <c r="B30" s="169"/>
      <c r="C30" s="171"/>
      <c r="D30" s="196"/>
      <c r="E30" s="197"/>
      <c r="F30" s="198"/>
      <c r="G30" s="169"/>
      <c r="H30" s="170"/>
      <c r="I30" s="171"/>
      <c r="J30" s="181"/>
      <c r="K30" s="182"/>
      <c r="L30" s="182"/>
      <c r="M30" s="182"/>
      <c r="N30" s="182"/>
      <c r="O30" s="182"/>
      <c r="P30" s="183"/>
      <c r="Q30" s="178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80"/>
      <c r="AF30" s="181"/>
      <c r="AG30" s="182"/>
      <c r="AH30" s="182"/>
      <c r="AI30" s="183"/>
    </row>
    <row r="31" spans="1:35" s="39" customFormat="1" ht="15" customHeight="1" x14ac:dyDescent="0.15">
      <c r="A31" s="41"/>
      <c r="B31" s="169"/>
      <c r="C31" s="171"/>
      <c r="D31" s="196"/>
      <c r="E31" s="197"/>
      <c r="F31" s="198"/>
      <c r="G31" s="169"/>
      <c r="H31" s="170"/>
      <c r="I31" s="171"/>
      <c r="J31" s="181"/>
      <c r="K31" s="182"/>
      <c r="L31" s="182"/>
      <c r="M31" s="182"/>
      <c r="N31" s="182"/>
      <c r="O31" s="182"/>
      <c r="P31" s="183"/>
      <c r="Q31" s="178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80"/>
      <c r="AF31" s="181"/>
      <c r="AG31" s="182"/>
      <c r="AH31" s="182"/>
      <c r="AI31" s="183"/>
    </row>
    <row r="32" spans="1:35" s="39" customFormat="1" ht="15" customHeight="1" x14ac:dyDescent="0.15">
      <c r="A32" s="41"/>
      <c r="B32" s="169"/>
      <c r="C32" s="171"/>
      <c r="D32" s="196"/>
      <c r="E32" s="197"/>
      <c r="F32" s="198"/>
      <c r="G32" s="169"/>
      <c r="H32" s="170"/>
      <c r="I32" s="171"/>
      <c r="J32" s="181"/>
      <c r="K32" s="182"/>
      <c r="L32" s="182"/>
      <c r="M32" s="182"/>
      <c r="N32" s="182"/>
      <c r="O32" s="182"/>
      <c r="P32" s="183"/>
      <c r="Q32" s="178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80"/>
      <c r="AF32" s="181"/>
      <c r="AG32" s="182"/>
      <c r="AH32" s="182"/>
      <c r="AI32" s="183"/>
    </row>
    <row r="33" spans="1:35" s="39" customFormat="1" ht="15" customHeight="1" x14ac:dyDescent="0.15">
      <c r="A33" s="41"/>
      <c r="B33" s="169"/>
      <c r="C33" s="171"/>
      <c r="D33" s="196"/>
      <c r="E33" s="197"/>
      <c r="F33" s="198"/>
      <c r="G33" s="169"/>
      <c r="H33" s="170"/>
      <c r="I33" s="171"/>
      <c r="J33" s="181"/>
      <c r="K33" s="182"/>
      <c r="L33" s="182"/>
      <c r="M33" s="182"/>
      <c r="N33" s="182"/>
      <c r="O33" s="182"/>
      <c r="P33" s="183"/>
      <c r="Q33" s="178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80"/>
      <c r="AF33" s="181"/>
      <c r="AG33" s="182"/>
      <c r="AH33" s="182"/>
      <c r="AI33" s="183"/>
    </row>
    <row r="34" spans="1:35" s="39" customFormat="1" ht="15" customHeight="1" x14ac:dyDescent="0.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</sheetData>
  <mergeCells count="179">
    <mergeCell ref="A1:D1"/>
    <mergeCell ref="A2:D2"/>
    <mergeCell ref="A3:D3"/>
    <mergeCell ref="O1:R3"/>
    <mergeCell ref="AA1:AB1"/>
    <mergeCell ref="AA2:AB2"/>
    <mergeCell ref="AA3:AB3"/>
    <mergeCell ref="Q30:AE30"/>
    <mergeCell ref="AF30:AI30"/>
    <mergeCell ref="Q26:AE26"/>
    <mergeCell ref="AF26:AI26"/>
    <mergeCell ref="J27:P27"/>
    <mergeCell ref="Q27:AE27"/>
    <mergeCell ref="AF27:AI27"/>
    <mergeCell ref="J28:P28"/>
    <mergeCell ref="Q28:AE28"/>
    <mergeCell ref="AF28:AI28"/>
    <mergeCell ref="J29:P29"/>
    <mergeCell ref="Q29:AE29"/>
    <mergeCell ref="AF29:AI29"/>
    <mergeCell ref="Q22:AE22"/>
    <mergeCell ref="AF22:AI22"/>
    <mergeCell ref="J23:P23"/>
    <mergeCell ref="Q23:AE23"/>
    <mergeCell ref="AF23:AI23"/>
    <mergeCell ref="J24:P24"/>
    <mergeCell ref="Q24:AE24"/>
    <mergeCell ref="AF24:AI24"/>
    <mergeCell ref="J25:P25"/>
    <mergeCell ref="Q25:AE25"/>
    <mergeCell ref="AF25:AI25"/>
    <mergeCell ref="J17:P17"/>
    <mergeCell ref="Q17:AE17"/>
    <mergeCell ref="AF17:AI17"/>
    <mergeCell ref="J18:P18"/>
    <mergeCell ref="Q18:AE18"/>
    <mergeCell ref="AF18:AI18"/>
    <mergeCell ref="J19:P19"/>
    <mergeCell ref="Q19:AE19"/>
    <mergeCell ref="AF19:AI19"/>
    <mergeCell ref="B27:C27"/>
    <mergeCell ref="D27:F27"/>
    <mergeCell ref="G27:I27"/>
    <mergeCell ref="B28:C28"/>
    <mergeCell ref="D28:F28"/>
    <mergeCell ref="G28:I28"/>
    <mergeCell ref="D29:F29"/>
    <mergeCell ref="G29:I29"/>
    <mergeCell ref="B30:C30"/>
    <mergeCell ref="D30:F30"/>
    <mergeCell ref="G30:I30"/>
    <mergeCell ref="B33:C33"/>
    <mergeCell ref="B31:C31"/>
    <mergeCell ref="D31:F31"/>
    <mergeCell ref="G31:I31"/>
    <mergeCell ref="B32:C32"/>
    <mergeCell ref="D32:F32"/>
    <mergeCell ref="G32:I32"/>
    <mergeCell ref="J31:P31"/>
    <mergeCell ref="B29:C29"/>
    <mergeCell ref="J30:P30"/>
    <mergeCell ref="Q31:AE31"/>
    <mergeCell ref="AF31:AI31"/>
    <mergeCell ref="J32:P32"/>
    <mergeCell ref="Q32:AE32"/>
    <mergeCell ref="AF32:AI32"/>
    <mergeCell ref="J33:P33"/>
    <mergeCell ref="Q33:AE33"/>
    <mergeCell ref="AF33:AI33"/>
    <mergeCell ref="D33:F33"/>
    <mergeCell ref="G33:I33"/>
    <mergeCell ref="D22:F22"/>
    <mergeCell ref="G23:I23"/>
    <mergeCell ref="B25:C25"/>
    <mergeCell ref="D25:F25"/>
    <mergeCell ref="G25:I25"/>
    <mergeCell ref="J20:P20"/>
    <mergeCell ref="D24:F24"/>
    <mergeCell ref="G24:I24"/>
    <mergeCell ref="B26:C26"/>
    <mergeCell ref="D26:F26"/>
    <mergeCell ref="B23:C23"/>
    <mergeCell ref="D23:F23"/>
    <mergeCell ref="G26:I26"/>
    <mergeCell ref="B22:C22"/>
    <mergeCell ref="G22:I22"/>
    <mergeCell ref="J22:P22"/>
    <mergeCell ref="J26:P26"/>
    <mergeCell ref="B21:C21"/>
    <mergeCell ref="D21:F21"/>
    <mergeCell ref="B24:C24"/>
    <mergeCell ref="B19:C19"/>
    <mergeCell ref="D19:F19"/>
    <mergeCell ref="G19:I19"/>
    <mergeCell ref="G21:I21"/>
    <mergeCell ref="Q20:AE20"/>
    <mergeCell ref="AF20:AI20"/>
    <mergeCell ref="J21:P21"/>
    <mergeCell ref="Q21:AE21"/>
    <mergeCell ref="AF21:AI21"/>
    <mergeCell ref="G20:I20"/>
    <mergeCell ref="B20:C20"/>
    <mergeCell ref="D20:F20"/>
    <mergeCell ref="B17:C17"/>
    <mergeCell ref="D17:F17"/>
    <mergeCell ref="G17:I17"/>
    <mergeCell ref="B18:C18"/>
    <mergeCell ref="D18:F18"/>
    <mergeCell ref="G18:I18"/>
    <mergeCell ref="G16:I16"/>
    <mergeCell ref="B15:C15"/>
    <mergeCell ref="D15:F15"/>
    <mergeCell ref="G15:I15"/>
    <mergeCell ref="B16:C16"/>
    <mergeCell ref="D16:F16"/>
    <mergeCell ref="J14:P14"/>
    <mergeCell ref="Q14:AE14"/>
    <mergeCell ref="AF14:AI14"/>
    <mergeCell ref="J15:P15"/>
    <mergeCell ref="Q15:AE15"/>
    <mergeCell ref="AF15:AI15"/>
    <mergeCell ref="J16:P16"/>
    <mergeCell ref="B13:C13"/>
    <mergeCell ref="D13:F13"/>
    <mergeCell ref="G13:I13"/>
    <mergeCell ref="B14:C14"/>
    <mergeCell ref="D14:F14"/>
    <mergeCell ref="G14:I14"/>
    <mergeCell ref="J13:P13"/>
    <mergeCell ref="Q13:AE13"/>
    <mergeCell ref="AF13:AI13"/>
    <mergeCell ref="Q16:AE16"/>
    <mergeCell ref="AF16:AI16"/>
    <mergeCell ref="B11:C11"/>
    <mergeCell ref="D11:F11"/>
    <mergeCell ref="G11:I11"/>
    <mergeCell ref="B12:C12"/>
    <mergeCell ref="D12:F12"/>
    <mergeCell ref="G12:I12"/>
    <mergeCell ref="J12:P12"/>
    <mergeCell ref="Q12:AE12"/>
    <mergeCell ref="AF12:AI12"/>
    <mergeCell ref="J11:P11"/>
    <mergeCell ref="Q11:AE11"/>
    <mergeCell ref="AF11:AI11"/>
    <mergeCell ref="B9:C9"/>
    <mergeCell ref="D9:F9"/>
    <mergeCell ref="G9:I9"/>
    <mergeCell ref="B10:C10"/>
    <mergeCell ref="D10:F10"/>
    <mergeCell ref="B7:C7"/>
    <mergeCell ref="D7:F7"/>
    <mergeCell ref="G7:I7"/>
    <mergeCell ref="J7:P7"/>
    <mergeCell ref="B8:C8"/>
    <mergeCell ref="D8:F8"/>
    <mergeCell ref="G8:I8"/>
    <mergeCell ref="J9:P9"/>
    <mergeCell ref="J10:P10"/>
    <mergeCell ref="AC1:AF1"/>
    <mergeCell ref="Q8:AE8"/>
    <mergeCell ref="AG1:AI1"/>
    <mergeCell ref="AC2:AF2"/>
    <mergeCell ref="AG2:AI2"/>
    <mergeCell ref="AC3:AF3"/>
    <mergeCell ref="AG3:AI3"/>
    <mergeCell ref="G10:I10"/>
    <mergeCell ref="Q7:AE7"/>
    <mergeCell ref="AF7:AI7"/>
    <mergeCell ref="E1:N1"/>
    <mergeCell ref="E2:N2"/>
    <mergeCell ref="E3:N3"/>
    <mergeCell ref="Q9:AE9"/>
    <mergeCell ref="AF9:AI9"/>
    <mergeCell ref="Q10:AE10"/>
    <mergeCell ref="AF10:AI10"/>
    <mergeCell ref="J8:P8"/>
    <mergeCell ref="AF8:AI8"/>
    <mergeCell ref="S1:Z3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37" customWidth="1"/>
    <col min="18" max="33" width="4.83203125" style="44" customWidth="1"/>
    <col min="34" max="34" width="4.83203125" style="37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5" s="11" customFormat="1" ht="11.25" x14ac:dyDescent="0.15">
      <c r="A1" s="205" t="s">
        <v>0</v>
      </c>
      <c r="B1" s="206"/>
      <c r="C1" s="206"/>
      <c r="D1" s="207"/>
      <c r="E1" s="222" t="str">
        <f ca="1">IF(INDIRECT("変更履歴!E1")&lt;&gt;"",INDIRECT("変更履歴!E1"),"")</f>
        <v>サンプルプロジェクト</v>
      </c>
      <c r="F1" s="176"/>
      <c r="G1" s="176"/>
      <c r="H1" s="176"/>
      <c r="I1" s="176"/>
      <c r="J1" s="176"/>
      <c r="K1" s="176"/>
      <c r="L1" s="176"/>
      <c r="M1" s="176"/>
      <c r="N1" s="177"/>
      <c r="O1" s="208" t="s">
        <v>60</v>
      </c>
      <c r="P1" s="209"/>
      <c r="Q1" s="209"/>
      <c r="R1" s="210"/>
      <c r="S1" s="223" t="str">
        <f ca="1">IF(INDIRECT("変更履歴!S1")&lt;&gt;"",INDIRECT("変更履歴!S1"),"")</f>
        <v>システム機能設計書（画面）
WA10206/プロジェクトアップロード</v>
      </c>
      <c r="T1" s="224"/>
      <c r="U1" s="224"/>
      <c r="V1" s="224"/>
      <c r="W1" s="224"/>
      <c r="X1" s="224"/>
      <c r="Y1" s="224"/>
      <c r="Z1" s="225"/>
      <c r="AA1" s="205" t="s">
        <v>3</v>
      </c>
      <c r="AB1" s="207"/>
      <c r="AC1" s="157" t="str">
        <f ca="1">IF(INDIRECT("変更履歴!AC1")&lt;&gt;"",INDIRECT("変更履歴!AC1"),"")</f>
        <v>TIS</v>
      </c>
      <c r="AD1" s="158"/>
      <c r="AE1" s="158"/>
      <c r="AF1" s="159"/>
      <c r="AG1" s="219">
        <f ca="1">IF(INDIRECT("変更履歴!AG1")&lt;&gt;"",INDIRECT("変更履歴!AG1"),"")</f>
        <v>44889</v>
      </c>
      <c r="AH1" s="220"/>
      <c r="AI1" s="221"/>
    </row>
    <row r="2" spans="1:35" s="11" customFormat="1" ht="11.25" x14ac:dyDescent="0.15">
      <c r="A2" s="205" t="s">
        <v>1</v>
      </c>
      <c r="B2" s="206"/>
      <c r="C2" s="206"/>
      <c r="D2" s="207"/>
      <c r="E2" s="222" t="str">
        <f ca="1">IF(INDIRECT("変更履歴!E2")&lt;&gt;"",INDIRECT("変更履歴!E2"),"")</f>
        <v>サンプルシステム</v>
      </c>
      <c r="F2" s="176"/>
      <c r="G2" s="176"/>
      <c r="H2" s="176"/>
      <c r="I2" s="176"/>
      <c r="J2" s="176"/>
      <c r="K2" s="176"/>
      <c r="L2" s="176"/>
      <c r="M2" s="176"/>
      <c r="N2" s="177"/>
      <c r="O2" s="211"/>
      <c r="P2" s="212"/>
      <c r="Q2" s="212"/>
      <c r="R2" s="213"/>
      <c r="S2" s="226"/>
      <c r="T2" s="227"/>
      <c r="U2" s="227"/>
      <c r="V2" s="227"/>
      <c r="W2" s="227"/>
      <c r="X2" s="227"/>
      <c r="Y2" s="227"/>
      <c r="Z2" s="228"/>
      <c r="AA2" s="205" t="s">
        <v>4</v>
      </c>
      <c r="AB2" s="207"/>
      <c r="AC2" s="157" t="str">
        <f ca="1">IF(INDIRECT("変更履歴!AC2")&lt;&gt;"",INDIRECT("変更履歴!AC2"),"")</f>
        <v/>
      </c>
      <c r="AD2" s="158"/>
      <c r="AE2" s="158"/>
      <c r="AF2" s="159"/>
      <c r="AG2" s="219" t="str">
        <f ca="1">IF(INDIRECT("変更履歴!AG2")&lt;&gt;"",INDIRECT("変更履歴!AG2"),"")</f>
        <v/>
      </c>
      <c r="AH2" s="220"/>
      <c r="AI2" s="221"/>
    </row>
    <row r="3" spans="1:35" s="11" customFormat="1" ht="11.25" x14ac:dyDescent="0.15">
      <c r="A3" s="205" t="s">
        <v>2</v>
      </c>
      <c r="B3" s="206"/>
      <c r="C3" s="206"/>
      <c r="D3" s="207"/>
      <c r="E3" s="222" t="str">
        <f ca="1">IF(INDIRECT("変更履歴!E3")&lt;&gt;"",INDIRECT("変更履歴!E3"),"")</f>
        <v>プロジェクト管理システム</v>
      </c>
      <c r="F3" s="176"/>
      <c r="G3" s="176"/>
      <c r="H3" s="176"/>
      <c r="I3" s="176"/>
      <c r="J3" s="176"/>
      <c r="K3" s="176"/>
      <c r="L3" s="176"/>
      <c r="M3" s="176"/>
      <c r="N3" s="177"/>
      <c r="O3" s="214"/>
      <c r="P3" s="215"/>
      <c r="Q3" s="215"/>
      <c r="R3" s="216"/>
      <c r="S3" s="229"/>
      <c r="T3" s="230"/>
      <c r="U3" s="230"/>
      <c r="V3" s="230"/>
      <c r="W3" s="230"/>
      <c r="X3" s="230"/>
      <c r="Y3" s="230"/>
      <c r="Z3" s="231"/>
      <c r="AA3" s="205"/>
      <c r="AB3" s="207"/>
      <c r="AC3" s="157" t="str">
        <f ca="1">IF(INDIRECT("変更履歴!AC3")&lt;&gt;"",INDIRECT("変更履歴!AC3"),"")</f>
        <v/>
      </c>
      <c r="AD3" s="158"/>
      <c r="AE3" s="158"/>
      <c r="AF3" s="159"/>
      <c r="AG3" s="219" t="str">
        <f ca="1">IF(INDIRECT("変更履歴!AG3")&lt;&gt;"",INDIRECT("変更履歴!AG3"),"")</f>
        <v/>
      </c>
      <c r="AH3" s="220"/>
      <c r="AI3" s="221"/>
    </row>
    <row r="4" spans="1:35" s="29" customFormat="1" ht="19.5" customHeigh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8"/>
      <c r="AD4" s="16"/>
      <c r="AE4" s="16"/>
      <c r="AF4" s="16"/>
      <c r="AG4" s="16"/>
      <c r="AH4" s="16"/>
      <c r="AI4" s="16"/>
    </row>
    <row r="5" spans="1:35" s="29" customFormat="1" ht="15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8" t="s">
        <v>61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8"/>
      <c r="AD5" s="16"/>
      <c r="AE5" s="16"/>
      <c r="AF5" s="16"/>
      <c r="AG5" s="16"/>
      <c r="AH5" s="16"/>
      <c r="AI5" s="16"/>
    </row>
    <row r="6" spans="1:35" s="26" customFormat="1" ht="15" customHeight="1" x14ac:dyDescent="0.1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42"/>
      <c r="AD6"/>
      <c r="AE6"/>
      <c r="AF6"/>
      <c r="AG6"/>
      <c r="AH6"/>
      <c r="AI6"/>
    </row>
    <row r="7" spans="1:35" ht="15" customHeight="1" x14ac:dyDescent="0.15">
      <c r="A7"/>
      <c r="B7" s="30" t="s">
        <v>42</v>
      </c>
      <c r="C7" s="30"/>
      <c r="D7"/>
      <c r="E7"/>
      <c r="F7"/>
      <c r="G7"/>
      <c r="H7"/>
      <c r="I7"/>
      <c r="J7"/>
      <c r="K7"/>
      <c r="L7"/>
      <c r="M7"/>
      <c r="N7" s="43"/>
      <c r="O7"/>
      <c r="P7" s="42"/>
      <c r="Q7"/>
      <c r="R7" s="42"/>
      <c r="S7"/>
      <c r="T7"/>
      <c r="U7"/>
      <c r="V7"/>
      <c r="W7"/>
      <c r="X7"/>
      <c r="Y7"/>
      <c r="Z7"/>
      <c r="AA7"/>
      <c r="AB7"/>
      <c r="AC7"/>
      <c r="AD7"/>
      <c r="AE7"/>
      <c r="AF7"/>
      <c r="AG7" s="42"/>
      <c r="AH7" s="31"/>
      <c r="AI7"/>
    </row>
    <row r="8" spans="1:35" ht="15" customHeight="1" x14ac:dyDescent="0.15">
      <c r="A8"/>
      <c r="B8" s="30"/>
      <c r="C8" s="30" t="s">
        <v>62</v>
      </c>
      <c r="D8"/>
      <c r="E8"/>
      <c r="F8"/>
      <c r="G8"/>
      <c r="H8"/>
      <c r="I8"/>
      <c r="J8"/>
      <c r="K8"/>
      <c r="L8"/>
      <c r="M8"/>
      <c r="N8" s="43"/>
      <c r="O8"/>
      <c r="P8" s="42"/>
      <c r="Q8"/>
      <c r="R8" s="42"/>
      <c r="S8"/>
      <c r="T8"/>
      <c r="U8"/>
      <c r="V8"/>
      <c r="W8"/>
      <c r="X8"/>
      <c r="Y8"/>
      <c r="Z8"/>
      <c r="AA8"/>
      <c r="AB8"/>
      <c r="AC8"/>
      <c r="AD8"/>
      <c r="AE8"/>
      <c r="AF8" s="42"/>
      <c r="AG8" s="42"/>
      <c r="AH8" s="31"/>
      <c r="AI8"/>
    </row>
    <row r="9" spans="1:35" ht="15" customHeight="1" x14ac:dyDescent="0.15">
      <c r="A9"/>
      <c r="B9"/>
      <c r="C9" s="30"/>
      <c r="D9"/>
      <c r="E9"/>
      <c r="F9"/>
      <c r="G9"/>
      <c r="H9"/>
      <c r="I9"/>
      <c r="J9"/>
      <c r="K9"/>
      <c r="L9"/>
      <c r="M9"/>
      <c r="N9" s="43"/>
      <c r="O9"/>
      <c r="P9" s="42"/>
      <c r="Q9"/>
      <c r="R9" s="42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 s="31"/>
      <c r="AI9"/>
    </row>
    <row r="10" spans="1:35" ht="15" customHeight="1" x14ac:dyDescent="0.15">
      <c r="A10"/>
      <c r="B10" s="30" t="s">
        <v>151</v>
      </c>
      <c r="C10"/>
      <c r="D10"/>
      <c r="E10"/>
      <c r="F10"/>
      <c r="G10"/>
      <c r="H10"/>
      <c r="I10"/>
      <c r="J10"/>
      <c r="K10"/>
      <c r="L10"/>
      <c r="M10"/>
      <c r="N10" s="43"/>
      <c r="O10"/>
      <c r="P10" s="42"/>
      <c r="Q10"/>
      <c r="R10" s="42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 s="42"/>
      <c r="AH10" s="31"/>
      <c r="AI10"/>
    </row>
    <row r="11" spans="1:35" ht="15" customHeight="1" x14ac:dyDescent="0.15">
      <c r="A11"/>
      <c r="B11"/>
      <c r="C11" s="30" t="s">
        <v>63</v>
      </c>
      <c r="D11"/>
      <c r="E11"/>
      <c r="F11"/>
      <c r="G11"/>
      <c r="H11"/>
      <c r="I11"/>
      <c r="J11"/>
      <c r="K11"/>
      <c r="L11"/>
      <c r="M11"/>
      <c r="N11" s="43"/>
      <c r="O11"/>
      <c r="P11" s="42"/>
      <c r="Q11"/>
      <c r="R11" s="42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 s="42"/>
      <c r="AH11" s="31"/>
      <c r="AI11"/>
    </row>
    <row r="12" spans="1:35" ht="15" customHeight="1" x14ac:dyDescent="0.15">
      <c r="A12"/>
      <c r="B12"/>
      <c r="C12" t="s">
        <v>64</v>
      </c>
      <c r="I12"/>
      <c r="J12"/>
      <c r="K12"/>
      <c r="L12"/>
      <c r="M12"/>
      <c r="N12" s="43"/>
      <c r="O12"/>
      <c r="P12" s="42"/>
      <c r="Q12"/>
      <c r="R12" s="4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42"/>
      <c r="AH12" s="31"/>
      <c r="AI12"/>
    </row>
    <row r="13" spans="1:35" ht="15" customHeight="1" x14ac:dyDescent="0.15">
      <c r="A13"/>
      <c r="B13"/>
      <c r="C13" t="s">
        <v>132</v>
      </c>
      <c r="D13"/>
      <c r="E13"/>
      <c r="F13"/>
      <c r="G13"/>
      <c r="H13"/>
      <c r="I13"/>
      <c r="J13"/>
      <c r="K13"/>
      <c r="L13"/>
      <c r="M13"/>
      <c r="N13"/>
      <c r="O13"/>
      <c r="P13"/>
      <c r="Q13" s="45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 s="42"/>
      <c r="AH13" s="31"/>
      <c r="AI13"/>
    </row>
    <row r="14" spans="1:35" ht="15" customHeight="1" x14ac:dyDescent="0.15">
      <c r="A14"/>
      <c r="B14" s="30"/>
      <c r="C14" t="s">
        <v>66</v>
      </c>
      <c r="D14"/>
      <c r="E14"/>
      <c r="F14"/>
      <c r="G14"/>
      <c r="H14"/>
      <c r="I14"/>
      <c r="J14"/>
      <c r="K14"/>
      <c r="L14"/>
      <c r="M14"/>
      <c r="N14"/>
      <c r="O14"/>
      <c r="P14"/>
      <c r="Q14" s="45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 s="42"/>
      <c r="AH14" s="31"/>
      <c r="AI14"/>
    </row>
    <row r="15" spans="1:35" ht="15" customHeight="1" x14ac:dyDescent="0.15">
      <c r="A15"/>
      <c r="B15" s="30"/>
      <c r="C15" t="s">
        <v>67</v>
      </c>
      <c r="H15"/>
      <c r="I15"/>
      <c r="J15"/>
      <c r="K15"/>
      <c r="L15"/>
      <c r="M15"/>
      <c r="N15" s="43"/>
      <c r="O15"/>
      <c r="P15" s="42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 s="42"/>
      <c r="AH15" s="31"/>
      <c r="AI15"/>
    </row>
    <row r="16" spans="1:35" ht="15" customHeight="1" x14ac:dyDescent="0.15">
      <c r="A16"/>
      <c r="B16"/>
      <c r="C16" t="s">
        <v>65</v>
      </c>
      <c r="D16"/>
      <c r="E16"/>
      <c r="F16"/>
      <c r="G16"/>
      <c r="H16"/>
      <c r="I16"/>
      <c r="J16"/>
      <c r="K16"/>
      <c r="L16"/>
      <c r="M16"/>
      <c r="N16"/>
      <c r="O16"/>
      <c r="P16" s="42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 s="42"/>
      <c r="AH16" s="31"/>
      <c r="AI16"/>
    </row>
    <row r="17" spans="1:35" ht="15" customHeight="1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 s="42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 s="42"/>
      <c r="AH17" s="31"/>
      <c r="AI17"/>
    </row>
    <row r="18" spans="1:35" ht="15" customHeight="1" x14ac:dyDescent="0.15">
      <c r="A18"/>
      <c r="B18" s="30" t="s">
        <v>206</v>
      </c>
      <c r="C18"/>
      <c r="D18"/>
      <c r="E18"/>
      <c r="F18"/>
      <c r="G18"/>
      <c r="H18"/>
      <c r="I18"/>
      <c r="J18"/>
      <c r="K18"/>
      <c r="L18"/>
      <c r="M18"/>
      <c r="N18"/>
      <c r="O18"/>
      <c r="P18" s="42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 s="42"/>
      <c r="AH18" s="31"/>
      <c r="AI18"/>
    </row>
    <row r="19" spans="1:35" ht="15" customHeight="1" x14ac:dyDescent="0.15">
      <c r="A19"/>
      <c r="B19"/>
      <c r="C19" s="30" t="s">
        <v>92</v>
      </c>
      <c r="D19"/>
      <c r="E19"/>
      <c r="F19"/>
      <c r="G19"/>
      <c r="H19"/>
      <c r="I19"/>
      <c r="J19"/>
      <c r="K19"/>
      <c r="L19"/>
      <c r="M19"/>
      <c r="N19"/>
      <c r="O19"/>
      <c r="P19" s="42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 s="42"/>
      <c r="AH19" s="31"/>
      <c r="AI19"/>
    </row>
    <row r="20" spans="1:35" ht="15" customHeight="1" x14ac:dyDescent="0.15">
      <c r="A20"/>
      <c r="B20"/>
      <c r="C20" t="s">
        <v>93</v>
      </c>
      <c r="D20"/>
      <c r="E20"/>
      <c r="F20"/>
      <c r="G20"/>
      <c r="H20"/>
      <c r="I20"/>
      <c r="J20"/>
      <c r="K20"/>
      <c r="L20"/>
      <c r="M20"/>
      <c r="N20"/>
      <c r="O20"/>
      <c r="P20" s="42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 s="42"/>
      <c r="AH20" s="31"/>
      <c r="AI20"/>
    </row>
    <row r="21" spans="1:35" ht="15" customHeight="1" x14ac:dyDescent="0.15">
      <c r="A21"/>
      <c r="B21"/>
      <c r="C21" t="s">
        <v>133</v>
      </c>
      <c r="D21"/>
      <c r="E21"/>
      <c r="F21"/>
      <c r="G21"/>
      <c r="H21"/>
      <c r="I21"/>
      <c r="J21"/>
      <c r="K21"/>
      <c r="L21"/>
      <c r="M21"/>
      <c r="N21"/>
      <c r="O21"/>
      <c r="P21" s="42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 s="42"/>
      <c r="AH21" s="31"/>
      <c r="AI21"/>
    </row>
    <row r="22" spans="1:35" ht="15" customHeight="1" x14ac:dyDescent="0.15">
      <c r="A22"/>
      <c r="B22" s="30"/>
      <c r="C22" t="s">
        <v>94</v>
      </c>
      <c r="D22"/>
      <c r="E22"/>
      <c r="F22"/>
      <c r="G22"/>
      <c r="H22"/>
      <c r="I22"/>
      <c r="J22"/>
      <c r="K22"/>
      <c r="L22"/>
      <c r="M22"/>
      <c r="N22"/>
      <c r="O22"/>
      <c r="P22" s="4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 s="42"/>
      <c r="AH22" s="31"/>
      <c r="AI22"/>
    </row>
    <row r="23" spans="1:35" ht="15" customHeight="1" x14ac:dyDescent="0.15">
      <c r="A23"/>
      <c r="B23" s="30"/>
      <c r="C23" t="s">
        <v>95</v>
      </c>
      <c r="D23"/>
      <c r="E23"/>
      <c r="F23"/>
      <c r="G23"/>
      <c r="H23"/>
      <c r="I23"/>
      <c r="J23"/>
      <c r="K23"/>
      <c r="L23"/>
      <c r="M23"/>
      <c r="N23" s="43"/>
      <c r="O23"/>
      <c r="P23" s="42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 s="42"/>
      <c r="AH23" s="31"/>
      <c r="AI23"/>
    </row>
    <row r="24" spans="1:35" ht="15" customHeight="1" x14ac:dyDescent="0.15">
      <c r="A24"/>
      <c r="B24"/>
      <c r="C24" t="s">
        <v>96</v>
      </c>
      <c r="D24"/>
      <c r="E24"/>
      <c r="F24"/>
      <c r="G24"/>
      <c r="H24"/>
      <c r="I24"/>
      <c r="J24"/>
      <c r="K24"/>
      <c r="L24"/>
      <c r="M24"/>
      <c r="N24"/>
      <c r="O24"/>
      <c r="P24" s="42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 s="42"/>
      <c r="AH24" s="31"/>
      <c r="AI24"/>
    </row>
    <row r="25" spans="1:35" ht="15" customHeight="1" x14ac:dyDescent="0.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42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 s="42"/>
      <c r="AH25" s="31"/>
      <c r="AI25"/>
    </row>
    <row r="26" spans="1:35" ht="15" customHeight="1" x14ac:dyDescent="0.15">
      <c r="A26"/>
      <c r="B26" s="30" t="s">
        <v>207</v>
      </c>
      <c r="C26"/>
      <c r="D26"/>
      <c r="E26"/>
      <c r="F26"/>
      <c r="G26"/>
      <c r="H26"/>
      <c r="I26"/>
      <c r="J26"/>
      <c r="K26"/>
      <c r="L26"/>
      <c r="M26"/>
      <c r="N26"/>
      <c r="O26"/>
      <c r="P26" s="42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 s="42"/>
      <c r="AH26" s="31"/>
      <c r="AI26"/>
    </row>
    <row r="27" spans="1:35" ht="15" customHeight="1" x14ac:dyDescent="0.15">
      <c r="A27" s="25"/>
      <c r="B27"/>
      <c r="C27" s="30" t="s">
        <v>105</v>
      </c>
      <c r="D27"/>
      <c r="E27"/>
      <c r="F27"/>
      <c r="G27"/>
      <c r="H27"/>
      <c r="I27"/>
      <c r="J27"/>
      <c r="K27"/>
      <c r="L27"/>
      <c r="M27"/>
      <c r="N27"/>
      <c r="O27"/>
      <c r="P27" s="42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42"/>
      <c r="AH27" s="31"/>
      <c r="AI27"/>
    </row>
    <row r="28" spans="1:35" ht="15" customHeight="1" x14ac:dyDescent="0.15">
      <c r="A28" s="25"/>
      <c r="B28"/>
      <c r="C28" t="s">
        <v>106</v>
      </c>
      <c r="D28"/>
      <c r="E28"/>
      <c r="F28"/>
      <c r="G28"/>
      <c r="H28"/>
      <c r="I28"/>
      <c r="J28"/>
      <c r="K28"/>
      <c r="L28"/>
      <c r="M28"/>
      <c r="N28" s="43"/>
      <c r="O28"/>
      <c r="P28" s="42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42"/>
      <c r="AH28" s="31"/>
      <c r="AI28"/>
    </row>
    <row r="29" spans="1:35" ht="15" customHeight="1" x14ac:dyDescent="0.15">
      <c r="A29" s="25"/>
      <c r="B29"/>
      <c r="C29" t="s">
        <v>134</v>
      </c>
      <c r="D29" s="25"/>
      <c r="E29" s="25"/>
      <c r="F29" s="25"/>
      <c r="G29" s="25"/>
      <c r="H29" s="25"/>
      <c r="I29" s="25"/>
      <c r="J29"/>
      <c r="K29"/>
      <c r="L29"/>
      <c r="M29"/>
      <c r="N29"/>
      <c r="O29"/>
      <c r="P29" s="42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42"/>
      <c r="AH29" s="31"/>
      <c r="AI29"/>
    </row>
    <row r="30" spans="1:35" ht="15" customHeight="1" x14ac:dyDescent="0.15">
      <c r="A30" s="25"/>
      <c r="B30" s="30"/>
      <c r="C30" t="s">
        <v>107</v>
      </c>
      <c r="D30" s="25"/>
      <c r="E30" s="25"/>
      <c r="F30" s="25"/>
      <c r="G30" s="25"/>
      <c r="H30" s="25"/>
      <c r="I30" s="25"/>
      <c r="J30" s="25"/>
      <c r="K30"/>
      <c r="L30"/>
      <c r="M30"/>
      <c r="N30"/>
      <c r="O30"/>
      <c r="P30" s="42"/>
      <c r="Q30"/>
      <c r="R30"/>
      <c r="S30"/>
      <c r="T30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46"/>
      <c r="AH30" s="32"/>
      <c r="AI30" s="25"/>
    </row>
    <row r="31" spans="1:35" ht="15" customHeight="1" x14ac:dyDescent="0.15">
      <c r="A31" s="25"/>
      <c r="B31" s="30"/>
      <c r="C31" t="s">
        <v>108</v>
      </c>
      <c r="D31" s="25"/>
      <c r="E31" s="25"/>
      <c r="F31" s="25"/>
      <c r="G31" s="25"/>
      <c r="H31" s="25"/>
      <c r="I31" s="25"/>
      <c r="J31" s="25"/>
      <c r="K31"/>
      <c r="L31"/>
      <c r="M31"/>
      <c r="N31"/>
      <c r="O31"/>
      <c r="P31" s="42"/>
      <c r="Q31" s="31"/>
      <c r="R31"/>
      <c r="S31" s="33"/>
      <c r="T31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46"/>
      <c r="AH31" s="32"/>
      <c r="AI31" s="25"/>
    </row>
    <row r="32" spans="1:35" ht="15" customHeight="1" x14ac:dyDescent="0.15">
      <c r="A32" s="25"/>
      <c r="B32"/>
      <c r="C32" t="s">
        <v>109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34"/>
      <c r="Q32" s="31"/>
      <c r="R32" s="25"/>
      <c r="S32" s="3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46"/>
      <c r="AH32" s="32"/>
      <c r="AI32" s="25"/>
    </row>
    <row r="33" spans="1:35" ht="15" customHeight="1" x14ac:dyDescent="0.1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34"/>
      <c r="Q33" s="31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46"/>
      <c r="AH33" s="32"/>
      <c r="AI33" s="25"/>
    </row>
    <row r="34" spans="1:35" ht="15" customHeight="1" x14ac:dyDescent="0.15">
      <c r="J34" s="25"/>
      <c r="K34" s="25"/>
      <c r="L34" s="25"/>
      <c r="M34" s="25"/>
      <c r="N34" s="25"/>
      <c r="O34" s="25"/>
      <c r="P34" s="34"/>
      <c r="Q34" s="31"/>
      <c r="R34" s="25"/>
      <c r="S34" s="3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46"/>
      <c r="AH34" s="32"/>
      <c r="AI34" s="25"/>
    </row>
    <row r="35" spans="1:35" ht="15" customHeight="1" x14ac:dyDescent="0.15">
      <c r="K35" s="25"/>
      <c r="L35" s="25"/>
      <c r="M35" s="25"/>
      <c r="N35" s="25"/>
      <c r="O35" s="25"/>
      <c r="P35" s="34"/>
      <c r="Q35" s="31"/>
      <c r="R35" s="25"/>
      <c r="S35" s="25"/>
      <c r="T35" s="25"/>
      <c r="U35" s="47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46"/>
      <c r="AH35" s="32"/>
      <c r="AI35" s="25"/>
    </row>
    <row r="36" spans="1:35" ht="15" customHeight="1" x14ac:dyDescent="0.15">
      <c r="K36" s="25"/>
      <c r="L36" s="25"/>
      <c r="M36" s="25"/>
      <c r="N36" s="25"/>
      <c r="O36" s="25"/>
      <c r="P36" s="34"/>
      <c r="Q36" s="32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32"/>
      <c r="AI36" s="25"/>
    </row>
    <row r="37" spans="1:35" ht="15" customHeight="1" x14ac:dyDescent="0.15">
      <c r="P37" s="36"/>
      <c r="U37" s="48"/>
      <c r="AG37" s="49"/>
    </row>
    <row r="38" spans="1:35" ht="15" customHeight="1" x14ac:dyDescent="0.15">
      <c r="U38" s="48"/>
      <c r="AF38" s="49"/>
      <c r="AG38" s="36"/>
    </row>
    <row r="39" spans="1:35" ht="15" customHeight="1" x14ac:dyDescent="0.15">
      <c r="T39" s="48"/>
      <c r="AF39" s="49"/>
      <c r="AG39" s="49"/>
    </row>
    <row r="40" spans="1:35" ht="15" customHeight="1" x14ac:dyDescent="0.15">
      <c r="AG40" s="36"/>
    </row>
    <row r="41" spans="1:35" ht="15" customHeight="1" x14ac:dyDescent="0.15">
      <c r="AG41" s="36"/>
    </row>
    <row r="42" spans="1:35" ht="15" customHeight="1" x14ac:dyDescent="0.15">
      <c r="AF42" s="49"/>
      <c r="AG42" s="36"/>
    </row>
    <row r="43" spans="1:35" ht="15" customHeight="1" x14ac:dyDescent="0.15">
      <c r="AF43" s="49"/>
      <c r="AG43" s="49"/>
    </row>
    <row r="44" spans="1:35" ht="15" customHeight="1" x14ac:dyDescent="0.15">
      <c r="AF44" s="49"/>
      <c r="AG44" s="49"/>
    </row>
    <row r="45" spans="1:35" ht="15" customHeight="1" x14ac:dyDescent="0.15">
      <c r="AG45" s="49"/>
    </row>
    <row r="46" spans="1:35" ht="15" customHeight="1" x14ac:dyDescent="0.15">
      <c r="AF46" s="49"/>
      <c r="AG46" s="49"/>
    </row>
    <row r="47" spans="1:35" ht="15" customHeight="1" x14ac:dyDescent="0.15">
      <c r="AG47" s="49"/>
    </row>
    <row r="49" spans="33:33" ht="15" customHeight="1" x14ac:dyDescent="0.15">
      <c r="AG49" s="49"/>
    </row>
  </sheetData>
  <mergeCells count="17">
    <mergeCell ref="A1:D1"/>
    <mergeCell ref="O1:R3"/>
    <mergeCell ref="S1:Z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35" s="11" customFormat="1" x14ac:dyDescent="0.15">
      <c r="A1" s="205" t="s">
        <v>82</v>
      </c>
      <c r="B1" s="206"/>
      <c r="C1" s="206"/>
      <c r="D1" s="207"/>
      <c r="E1" s="222" t="str">
        <f ca="1">IF(INDIRECT("変更履歴!E1")&lt;&gt;"",INDIRECT("変更履歴!E1"),"")</f>
        <v>サンプルプロジェクト</v>
      </c>
      <c r="F1" s="176"/>
      <c r="G1" s="176"/>
      <c r="H1" s="176"/>
      <c r="I1" s="176"/>
      <c r="J1" s="176"/>
      <c r="K1" s="176"/>
      <c r="L1" s="176"/>
      <c r="M1" s="176"/>
      <c r="N1" s="177"/>
      <c r="O1" s="208" t="s">
        <v>60</v>
      </c>
      <c r="P1" s="209"/>
      <c r="Q1" s="209"/>
      <c r="R1" s="210"/>
      <c r="S1" s="223" t="str">
        <f ca="1">IF(INDIRECT("変更履歴!S1")&lt;&gt;"",INDIRECT("変更履歴!S1"),"")</f>
        <v>システム機能設計書（画面）
WA10206/プロジェクトアップロード</v>
      </c>
      <c r="T1" s="224"/>
      <c r="U1" s="224"/>
      <c r="V1" s="224"/>
      <c r="W1" s="224"/>
      <c r="X1" s="224"/>
      <c r="Y1" s="224"/>
      <c r="Z1" s="225"/>
      <c r="AA1" s="205" t="s">
        <v>3</v>
      </c>
      <c r="AB1" s="207"/>
      <c r="AC1" s="157" t="str">
        <f ca="1">IF(INDIRECT("変更履歴!AC1")&lt;&gt;"",INDIRECT("変更履歴!AC1"),"")</f>
        <v>TIS</v>
      </c>
      <c r="AD1" s="158"/>
      <c r="AE1" s="158"/>
      <c r="AF1" s="159"/>
      <c r="AG1" s="219">
        <f ca="1">IF(INDIRECT("変更履歴!AG1")&lt;&gt;"",INDIRECT("変更履歴!AG1"),"")</f>
        <v>44889</v>
      </c>
      <c r="AH1" s="220"/>
      <c r="AI1" s="221"/>
    </row>
    <row r="2" spans="1:35" s="11" customFormat="1" x14ac:dyDescent="0.15">
      <c r="A2" s="205" t="s">
        <v>1</v>
      </c>
      <c r="B2" s="206"/>
      <c r="C2" s="206"/>
      <c r="D2" s="207"/>
      <c r="E2" s="222" t="str">
        <f ca="1">IF(INDIRECT("変更履歴!E2")&lt;&gt;"",INDIRECT("変更履歴!E2"),"")</f>
        <v>サンプルシステム</v>
      </c>
      <c r="F2" s="176"/>
      <c r="G2" s="176"/>
      <c r="H2" s="176"/>
      <c r="I2" s="176"/>
      <c r="J2" s="176"/>
      <c r="K2" s="176"/>
      <c r="L2" s="176"/>
      <c r="M2" s="176"/>
      <c r="N2" s="177"/>
      <c r="O2" s="211"/>
      <c r="P2" s="212"/>
      <c r="Q2" s="212"/>
      <c r="R2" s="213"/>
      <c r="S2" s="226"/>
      <c r="T2" s="227"/>
      <c r="U2" s="227"/>
      <c r="V2" s="227"/>
      <c r="W2" s="227"/>
      <c r="X2" s="227"/>
      <c r="Y2" s="227"/>
      <c r="Z2" s="228"/>
      <c r="AA2" s="205" t="s">
        <v>4</v>
      </c>
      <c r="AB2" s="207"/>
      <c r="AC2" s="157" t="str">
        <f ca="1">IF(INDIRECT("変更履歴!AC2")&lt;&gt;"",INDIRECT("変更履歴!AC2"),"")</f>
        <v/>
      </c>
      <c r="AD2" s="158"/>
      <c r="AE2" s="158"/>
      <c r="AF2" s="159"/>
      <c r="AG2" s="219" t="str">
        <f ca="1">IF(INDIRECT("変更履歴!AG2")&lt;&gt;"",INDIRECT("変更履歴!AG2"),"")</f>
        <v/>
      </c>
      <c r="AH2" s="220"/>
      <c r="AI2" s="221"/>
    </row>
    <row r="3" spans="1:35" s="11" customFormat="1" x14ac:dyDescent="0.15">
      <c r="A3" s="205" t="s">
        <v>2</v>
      </c>
      <c r="B3" s="206"/>
      <c r="C3" s="206"/>
      <c r="D3" s="207"/>
      <c r="E3" s="222" t="str">
        <f ca="1">IF(INDIRECT("変更履歴!E3")&lt;&gt;"",INDIRECT("変更履歴!E3"),"")</f>
        <v>プロジェクト管理システム</v>
      </c>
      <c r="F3" s="176"/>
      <c r="G3" s="176"/>
      <c r="H3" s="176"/>
      <c r="I3" s="176"/>
      <c r="J3" s="176"/>
      <c r="K3" s="176"/>
      <c r="L3" s="176"/>
      <c r="M3" s="176"/>
      <c r="N3" s="177"/>
      <c r="O3" s="214"/>
      <c r="P3" s="215"/>
      <c r="Q3" s="215"/>
      <c r="R3" s="216"/>
      <c r="S3" s="229"/>
      <c r="T3" s="230"/>
      <c r="U3" s="230"/>
      <c r="V3" s="230"/>
      <c r="W3" s="230"/>
      <c r="X3" s="230"/>
      <c r="Y3" s="230"/>
      <c r="Z3" s="231"/>
      <c r="AA3" s="205"/>
      <c r="AB3" s="207"/>
      <c r="AC3" s="157" t="str">
        <f ca="1">IF(INDIRECT("変更履歴!AC3")&lt;&gt;"",INDIRECT("変更履歴!AC3"),"")</f>
        <v/>
      </c>
      <c r="AD3" s="158"/>
      <c r="AE3" s="158"/>
      <c r="AF3" s="159"/>
      <c r="AG3" s="219" t="str">
        <f ca="1">IF(INDIRECT("変更履歴!AG3")&lt;&gt;"",INDIRECT("変更履歴!AG3"),"")</f>
        <v/>
      </c>
      <c r="AH3" s="220"/>
      <c r="AI3" s="221"/>
    </row>
    <row r="4" spans="1:35" ht="12" customHeight="1" x14ac:dyDescent="0.15"/>
    <row r="5" spans="1:35" s="63" customFormat="1" ht="12" customHeight="1" x14ac:dyDescent="0.15">
      <c r="B5" s="63" t="s">
        <v>42</v>
      </c>
    </row>
    <row r="6" spans="1:35" s="63" customFormat="1" ht="12" customHeight="1" x14ac:dyDescent="0.15">
      <c r="C6" s="63" t="s">
        <v>48</v>
      </c>
    </row>
    <row r="7" spans="1:35" s="63" customFormat="1" ht="12" customHeight="1" x14ac:dyDescent="0.15"/>
    <row r="8" spans="1:35" s="63" customFormat="1" ht="12" customHeight="1" x14ac:dyDescent="0.15">
      <c r="B8" s="64"/>
      <c r="C8" s="242" t="s">
        <v>45</v>
      </c>
      <c r="D8" s="243"/>
      <c r="E8" s="243"/>
      <c r="F8" s="244"/>
      <c r="G8" s="181" t="s">
        <v>152</v>
      </c>
      <c r="H8" s="245"/>
      <c r="I8" s="245"/>
      <c r="J8" s="245"/>
      <c r="K8" s="245"/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4"/>
    </row>
    <row r="9" spans="1:35" s="63" customFormat="1" ht="12" customHeight="1" x14ac:dyDescent="0.15">
      <c r="B9" s="64"/>
      <c r="C9" s="246" t="s">
        <v>46</v>
      </c>
      <c r="D9" s="247"/>
      <c r="E9" s="247"/>
      <c r="F9" s="248"/>
      <c r="G9" s="181" t="s">
        <v>153</v>
      </c>
      <c r="H9" s="243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243"/>
      <c r="T9" s="243"/>
      <c r="U9" s="243"/>
      <c r="V9" s="243"/>
      <c r="W9" s="243"/>
      <c r="X9" s="243"/>
      <c r="Y9" s="243"/>
      <c r="Z9" s="243"/>
      <c r="AA9" s="243"/>
      <c r="AB9" s="243"/>
      <c r="AC9" s="243"/>
      <c r="AD9" s="243"/>
      <c r="AE9" s="243"/>
      <c r="AF9" s="243"/>
      <c r="AG9" s="244"/>
    </row>
    <row r="10" spans="1:35" s="63" customFormat="1" ht="12" customHeight="1" x14ac:dyDescent="0.15">
      <c r="B10" s="64"/>
      <c r="C10" s="233" t="s">
        <v>47</v>
      </c>
      <c r="D10" s="234"/>
      <c r="E10" s="234"/>
      <c r="F10" s="235"/>
      <c r="G10" s="112" t="s">
        <v>154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6"/>
    </row>
    <row r="11" spans="1:35" s="63" customFormat="1" ht="12" customHeight="1" x14ac:dyDescent="0.15">
      <c r="B11" s="64"/>
      <c r="C11" s="236"/>
      <c r="D11" s="237"/>
      <c r="E11" s="237"/>
      <c r="F11" s="238"/>
      <c r="G11" s="139" t="s">
        <v>194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67"/>
    </row>
    <row r="12" spans="1:35" s="63" customFormat="1" ht="12" customHeight="1" x14ac:dyDescent="0.15">
      <c r="B12" s="64"/>
      <c r="C12" s="236"/>
      <c r="D12" s="237"/>
      <c r="E12" s="237"/>
      <c r="F12" s="238"/>
      <c r="G12" s="113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67"/>
    </row>
    <row r="13" spans="1:35" s="63" customFormat="1" ht="12" customHeight="1" x14ac:dyDescent="0.15">
      <c r="B13" s="64"/>
      <c r="C13" s="239"/>
      <c r="D13" s="240"/>
      <c r="E13" s="240"/>
      <c r="F13" s="241"/>
      <c r="G13" s="68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70"/>
    </row>
    <row r="14" spans="1:35" s="63" customFormat="1" ht="12" customHeight="1" x14ac:dyDescent="0.15">
      <c r="B14" s="64"/>
      <c r="C14" s="232" t="s">
        <v>56</v>
      </c>
      <c r="D14" s="232"/>
      <c r="E14" s="232"/>
      <c r="F14" s="232"/>
      <c r="G14" s="71" t="s">
        <v>155</v>
      </c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3"/>
    </row>
    <row r="15" spans="1:35" ht="12" customHeight="1" x14ac:dyDescent="0.15"/>
    <row r="16" spans="1:35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ht="12" customHeight="1" x14ac:dyDescent="0.15"/>
    <row r="34" ht="12" customHeight="1" x14ac:dyDescent="0.15"/>
    <row r="35" ht="12" customHeight="1" x14ac:dyDescent="0.15"/>
    <row r="36" ht="12" customHeight="1" x14ac:dyDescent="0.15"/>
    <row r="37" ht="12" customHeight="1" x14ac:dyDescent="0.15"/>
    <row r="38" ht="12" customHeight="1" x14ac:dyDescent="0.15"/>
    <row r="39" ht="12" customHeight="1" x14ac:dyDescent="0.15"/>
    <row r="40" ht="12" customHeight="1" x14ac:dyDescent="0.15"/>
    <row r="41" ht="12" customHeight="1" x14ac:dyDescent="0.15"/>
    <row r="42" ht="12" customHeight="1" x14ac:dyDescent="0.15"/>
    <row r="43" ht="12" customHeight="1" x14ac:dyDescent="0.15"/>
    <row r="44" ht="12" customHeight="1" x14ac:dyDescent="0.15"/>
    <row r="45" ht="12" customHeight="1" x14ac:dyDescent="0.15"/>
    <row r="46" ht="12" customHeight="1" x14ac:dyDescent="0.15"/>
    <row r="47" ht="12" customHeight="1" x14ac:dyDescent="0.15"/>
    <row r="48" ht="12" customHeight="1" x14ac:dyDescent="0.15"/>
    <row r="49" ht="12" customHeight="1" x14ac:dyDescent="0.15"/>
    <row r="50" ht="12" customHeight="1" x14ac:dyDescent="0.15"/>
    <row r="51" ht="12" customHeight="1" x14ac:dyDescent="0.15"/>
    <row r="52" ht="12" customHeight="1" x14ac:dyDescent="0.15"/>
  </sheetData>
  <mergeCells count="23">
    <mergeCell ref="A1:D1"/>
    <mergeCell ref="O1:R3"/>
    <mergeCell ref="S1:Z3"/>
    <mergeCell ref="AA1:AB1"/>
    <mergeCell ref="A2:D2"/>
    <mergeCell ref="AA2:AB2"/>
    <mergeCell ref="A3:D3"/>
    <mergeCell ref="AA3:AB3"/>
    <mergeCell ref="E1:N1"/>
    <mergeCell ref="E2:N2"/>
    <mergeCell ref="E3:N3"/>
    <mergeCell ref="C14:F14"/>
    <mergeCell ref="C10:F13"/>
    <mergeCell ref="C8:F8"/>
    <mergeCell ref="G8:AG8"/>
    <mergeCell ref="G9:AG9"/>
    <mergeCell ref="C9:F9"/>
    <mergeCell ref="AG1:AI1"/>
    <mergeCell ref="AC2:AF2"/>
    <mergeCell ref="AG2:AI2"/>
    <mergeCell ref="AC3:AF3"/>
    <mergeCell ref="AG3:AI3"/>
    <mergeCell ref="AC1:AF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BF10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16"/>
    <col min="8" max="9" width="4.83203125" style="16" customWidth="1"/>
    <col min="10" max="16384" width="4.83203125" style="16"/>
  </cols>
  <sheetData>
    <row r="1" spans="1:39" s="11" customFormat="1" x14ac:dyDescent="0.15">
      <c r="A1" s="297" t="s">
        <v>0</v>
      </c>
      <c r="B1" s="298"/>
      <c r="C1" s="298"/>
      <c r="D1" s="299"/>
      <c r="E1" s="222" t="str">
        <f ca="1">IF(INDIRECT("変更履歴!E1")&lt;&gt;"",INDIRECT("変更履歴!E1"),"")</f>
        <v>サンプルプロジェクト</v>
      </c>
      <c r="F1" s="176"/>
      <c r="G1" s="176"/>
      <c r="H1" s="176"/>
      <c r="I1" s="176"/>
      <c r="J1" s="176"/>
      <c r="K1" s="176"/>
      <c r="L1" s="176"/>
      <c r="M1" s="176"/>
      <c r="N1" s="177"/>
      <c r="O1" s="208" t="s">
        <v>37</v>
      </c>
      <c r="P1" s="209"/>
      <c r="Q1" s="209"/>
      <c r="R1" s="210"/>
      <c r="S1" s="223" t="str">
        <f ca="1">IF(INDIRECT("変更履歴!S1")&lt;&gt;"",INDIRECT("変更履歴!S1"),"")</f>
        <v>システム機能設計書（画面）
WA10206/プロジェクトアップロード</v>
      </c>
      <c r="T1" s="224"/>
      <c r="U1" s="224"/>
      <c r="V1" s="224"/>
      <c r="W1" s="224"/>
      <c r="X1" s="224"/>
      <c r="Y1" s="224"/>
      <c r="Z1" s="225"/>
      <c r="AA1" s="205" t="s">
        <v>3</v>
      </c>
      <c r="AB1" s="207"/>
      <c r="AC1" s="157" t="str">
        <f ca="1">IF(INDIRECT("変更履歴!AC1")&lt;&gt;"",INDIRECT("変更履歴!AC1"),"")</f>
        <v>TIS</v>
      </c>
      <c r="AD1" s="158"/>
      <c r="AE1" s="158"/>
      <c r="AF1" s="159"/>
      <c r="AG1" s="290">
        <f ca="1">IF(INDIRECT("変更履歴!AG1")&lt;&gt;"",INDIRECT("変更履歴!AG1"),"")</f>
        <v>44889</v>
      </c>
      <c r="AH1" s="291"/>
      <c r="AI1" s="292"/>
      <c r="AJ1" s="27"/>
    </row>
    <row r="2" spans="1:39" s="11" customFormat="1" x14ac:dyDescent="0.15">
      <c r="A2" s="297" t="s">
        <v>1</v>
      </c>
      <c r="B2" s="298"/>
      <c r="C2" s="298"/>
      <c r="D2" s="299"/>
      <c r="E2" s="222" t="str">
        <f ca="1">IF(INDIRECT("変更履歴!E2")&lt;&gt;"",INDIRECT("変更履歴!E2"),"")</f>
        <v>サンプルシステム</v>
      </c>
      <c r="F2" s="176"/>
      <c r="G2" s="176"/>
      <c r="H2" s="176"/>
      <c r="I2" s="176"/>
      <c r="J2" s="176"/>
      <c r="K2" s="176"/>
      <c r="L2" s="176"/>
      <c r="M2" s="176"/>
      <c r="N2" s="177"/>
      <c r="O2" s="211"/>
      <c r="P2" s="212"/>
      <c r="Q2" s="212"/>
      <c r="R2" s="213"/>
      <c r="S2" s="226"/>
      <c r="T2" s="227"/>
      <c r="U2" s="227"/>
      <c r="V2" s="227"/>
      <c r="W2" s="227"/>
      <c r="X2" s="227"/>
      <c r="Y2" s="227"/>
      <c r="Z2" s="228"/>
      <c r="AA2" s="205" t="s">
        <v>4</v>
      </c>
      <c r="AB2" s="207"/>
      <c r="AC2" s="157" t="str">
        <f ca="1">IF(INDIRECT("変更履歴!AC2")&lt;&gt;"",INDIRECT("変更履歴!AC2"),"")</f>
        <v/>
      </c>
      <c r="AD2" s="158"/>
      <c r="AE2" s="158"/>
      <c r="AF2" s="159"/>
      <c r="AG2" s="290" t="str">
        <f ca="1">IF(INDIRECT("変更履歴!AG2")&lt;&gt;"",INDIRECT("変更履歴!AG2"),"")</f>
        <v/>
      </c>
      <c r="AH2" s="291"/>
      <c r="AI2" s="292"/>
      <c r="AJ2" s="27"/>
    </row>
    <row r="3" spans="1:39" s="11" customFormat="1" x14ac:dyDescent="0.15">
      <c r="A3" s="297" t="s">
        <v>2</v>
      </c>
      <c r="B3" s="298"/>
      <c r="C3" s="298"/>
      <c r="D3" s="299"/>
      <c r="E3" s="222" t="str">
        <f ca="1">IF(INDIRECT("変更履歴!E3")&lt;&gt;"",INDIRECT("変更履歴!E3"),"")</f>
        <v>プロジェクト管理システム</v>
      </c>
      <c r="F3" s="176"/>
      <c r="G3" s="176"/>
      <c r="H3" s="176"/>
      <c r="I3" s="176"/>
      <c r="J3" s="176"/>
      <c r="K3" s="176"/>
      <c r="L3" s="176"/>
      <c r="M3" s="176"/>
      <c r="N3" s="177"/>
      <c r="O3" s="214"/>
      <c r="P3" s="215"/>
      <c r="Q3" s="215"/>
      <c r="R3" s="216"/>
      <c r="S3" s="229"/>
      <c r="T3" s="230"/>
      <c r="U3" s="230"/>
      <c r="V3" s="230"/>
      <c r="W3" s="230"/>
      <c r="X3" s="230"/>
      <c r="Y3" s="230"/>
      <c r="Z3" s="231"/>
      <c r="AA3" s="205"/>
      <c r="AB3" s="207"/>
      <c r="AC3" s="157" t="str">
        <f ca="1">IF(INDIRECT("変更履歴!AC3")&lt;&gt;"",INDIRECT("変更履歴!AC3"),"")</f>
        <v/>
      </c>
      <c r="AD3" s="158"/>
      <c r="AE3" s="158"/>
      <c r="AF3" s="159"/>
      <c r="AG3" s="290" t="str">
        <f ca="1">IF(INDIRECT("変更履歴!AG3")&lt;&gt;"",INDIRECT("変更履歴!AG3"),"")</f>
        <v/>
      </c>
      <c r="AH3" s="291"/>
      <c r="AI3" s="292"/>
      <c r="AJ3" s="27"/>
    </row>
    <row r="4" spans="1:39" ht="12" customHeight="1" x14ac:dyDescent="0.15"/>
    <row r="5" spans="1:39" ht="12" customHeight="1" x14ac:dyDescent="0.15">
      <c r="B5" s="26" t="s">
        <v>151</v>
      </c>
      <c r="AM5" s="117"/>
    </row>
    <row r="6" spans="1:39" ht="12" customHeight="1" x14ac:dyDescent="0.15">
      <c r="C6" t="s">
        <v>63</v>
      </c>
    </row>
    <row r="7" spans="1:39" ht="12" customHeight="1" x14ac:dyDescent="0.15"/>
    <row r="8" spans="1:39" ht="12" customHeight="1" x14ac:dyDescent="0.15"/>
    <row r="9" spans="1:39" ht="12" customHeight="1" x14ac:dyDescent="0.15"/>
    <row r="10" spans="1:39" ht="12" customHeight="1" x14ac:dyDescent="0.15"/>
    <row r="11" spans="1:39" ht="12" customHeight="1" x14ac:dyDescent="0.15"/>
    <row r="12" spans="1:39" ht="12" customHeight="1" x14ac:dyDescent="0.15"/>
    <row r="13" spans="1:39" ht="12" customHeight="1" x14ac:dyDescent="0.15"/>
    <row r="14" spans="1:39" ht="12" customHeight="1" x14ac:dyDescent="0.15"/>
    <row r="15" spans="1:39" ht="12" customHeight="1" x14ac:dyDescent="0.15"/>
    <row r="16" spans="1:39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spans="3:34" ht="12" customHeight="1" x14ac:dyDescent="0.15"/>
    <row r="34" spans="3:34" ht="12" customHeight="1" x14ac:dyDescent="0.15"/>
    <row r="35" spans="3:34" ht="12" customHeight="1" x14ac:dyDescent="0.15"/>
    <row r="36" spans="3:34" ht="12" customHeight="1" x14ac:dyDescent="0.15"/>
    <row r="37" spans="3:34" ht="12" customHeight="1" x14ac:dyDescent="0.15"/>
    <row r="38" spans="3:34" ht="12" customHeight="1" x14ac:dyDescent="0.15"/>
    <row r="39" spans="3:34" ht="12" customHeight="1" x14ac:dyDescent="0.15"/>
    <row r="40" spans="3:34" ht="12" customHeight="1" x14ac:dyDescent="0.15"/>
    <row r="41" spans="3:34" ht="12" customHeight="1" x14ac:dyDescent="0.15"/>
    <row r="42" spans="3:34" ht="12" customHeight="1" x14ac:dyDescent="0.15"/>
    <row r="43" spans="3:34" ht="12" customHeight="1" x14ac:dyDescent="0.15"/>
    <row r="44" spans="3:34" ht="12" customHeight="1" x14ac:dyDescent="0.15"/>
    <row r="45" spans="3:34" ht="12" customHeight="1" x14ac:dyDescent="0.15"/>
    <row r="46" spans="3:34" ht="12" customHeight="1" x14ac:dyDescent="0.15"/>
    <row r="47" spans="3:34" ht="12" customHeight="1" x14ac:dyDescent="0.15"/>
    <row r="48" spans="3:34" x14ac:dyDescent="0.15">
      <c r="C48" s="26" t="s">
        <v>57</v>
      </c>
      <c r="D48" s="91"/>
      <c r="E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</row>
    <row r="49" spans="3:53" x14ac:dyDescent="0.15">
      <c r="C49" s="29"/>
      <c r="D49" s="91"/>
      <c r="E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</row>
    <row r="50" spans="3:53" x14ac:dyDescent="0.15">
      <c r="D50" s="85" t="s">
        <v>41</v>
      </c>
      <c r="E50" s="293" t="s">
        <v>68</v>
      </c>
      <c r="F50" s="293"/>
      <c r="G50" s="293"/>
      <c r="H50" s="293"/>
      <c r="I50" s="293"/>
      <c r="J50" s="293"/>
      <c r="K50" s="293"/>
      <c r="L50" s="293"/>
      <c r="M50" s="293"/>
      <c r="N50" s="293" t="s">
        <v>43</v>
      </c>
      <c r="O50" s="293"/>
      <c r="P50" s="293"/>
      <c r="Q50" s="293" t="s">
        <v>25</v>
      </c>
      <c r="R50" s="293"/>
      <c r="S50" s="293"/>
      <c r="T50" s="293"/>
      <c r="U50" s="293"/>
      <c r="V50" s="293" t="s">
        <v>14</v>
      </c>
      <c r="W50" s="293"/>
      <c r="X50" s="293"/>
      <c r="Y50" s="293"/>
      <c r="Z50" s="293"/>
      <c r="AA50" s="293"/>
      <c r="AB50" s="293"/>
      <c r="AC50" s="293"/>
      <c r="AD50" s="91"/>
      <c r="AE50" s="91"/>
      <c r="AF50" s="91"/>
      <c r="AG50" s="91"/>
      <c r="AH50" s="91"/>
    </row>
    <row r="51" spans="3:53" ht="11.25" customHeight="1" x14ac:dyDescent="0.15">
      <c r="D51" s="107">
        <v>1</v>
      </c>
      <c r="E51" s="294" t="s">
        <v>130</v>
      </c>
      <c r="F51" s="295"/>
      <c r="G51" s="295"/>
      <c r="H51" s="295"/>
      <c r="I51" s="295"/>
      <c r="J51" s="295"/>
      <c r="K51" s="295"/>
      <c r="L51" s="295"/>
      <c r="M51" s="295"/>
      <c r="N51" s="295" t="s">
        <v>84</v>
      </c>
      <c r="O51" s="295"/>
      <c r="P51" s="295"/>
      <c r="Q51" s="296" t="s">
        <v>124</v>
      </c>
      <c r="R51" s="296"/>
      <c r="S51" s="296"/>
      <c r="T51" s="296"/>
      <c r="U51" s="296"/>
      <c r="V51" s="324" t="s">
        <v>135</v>
      </c>
      <c r="W51" s="296"/>
      <c r="X51" s="296"/>
      <c r="Y51" s="296"/>
      <c r="Z51" s="296"/>
      <c r="AA51" s="296"/>
      <c r="AB51" s="296"/>
      <c r="AC51" s="296"/>
      <c r="AM51" s="29"/>
    </row>
    <row r="52" spans="3:53" ht="11.25" customHeight="1" x14ac:dyDescent="0.15">
      <c r="D52" s="109"/>
      <c r="E52" s="101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91"/>
      <c r="S52" s="91"/>
      <c r="T52" s="91"/>
      <c r="U52" s="91"/>
      <c r="V52" s="51"/>
      <c r="W52" s="91"/>
      <c r="X52" s="91"/>
      <c r="Y52" s="91"/>
      <c r="Z52" s="91"/>
      <c r="AA52" s="91"/>
      <c r="AB52" s="91"/>
      <c r="AC52" s="91"/>
      <c r="AM52" s="29"/>
    </row>
    <row r="53" spans="3:53" ht="11.25" customHeight="1" x14ac:dyDescent="0.15">
      <c r="O53" s="108"/>
    </row>
    <row r="54" spans="3:53" x14ac:dyDescent="0.15">
      <c r="C54" t="s">
        <v>132</v>
      </c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</row>
    <row r="55" spans="3:53" s="63" customFormat="1" x14ac:dyDescent="0.15"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</row>
    <row r="56" spans="3:53" s="63" customFormat="1" x14ac:dyDescent="0.15">
      <c r="D56" s="308" t="s">
        <v>41</v>
      </c>
      <c r="E56" s="287" t="s">
        <v>29</v>
      </c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288"/>
      <c r="S56" s="288"/>
      <c r="T56" s="288"/>
      <c r="U56" s="288"/>
      <c r="V56" s="288"/>
      <c r="W56" s="288"/>
      <c r="X56" s="288"/>
      <c r="Y56" s="288"/>
      <c r="Z56" s="288"/>
      <c r="AA56" s="288"/>
      <c r="AB56" s="288"/>
      <c r="AC56" s="289"/>
      <c r="AD56" s="233" t="s">
        <v>33</v>
      </c>
      <c r="AE56" s="234"/>
      <c r="AF56" s="234"/>
      <c r="AG56" s="235"/>
      <c r="AH56" s="80"/>
      <c r="AI56" s="80"/>
      <c r="AJ56" s="80"/>
      <c r="AK56" s="44" t="s">
        <v>136</v>
      </c>
      <c r="AL56" s="80"/>
      <c r="AM56" s="80"/>
      <c r="AN56" s="80"/>
    </row>
    <row r="57" spans="3:53" s="63" customFormat="1" ht="11.25" customHeight="1" x14ac:dyDescent="0.15">
      <c r="D57" s="309"/>
      <c r="E57" s="233" t="s">
        <v>31</v>
      </c>
      <c r="F57" s="234"/>
      <c r="G57" s="234"/>
      <c r="H57" s="235"/>
      <c r="I57" s="281" t="s">
        <v>39</v>
      </c>
      <c r="J57" s="282"/>
      <c r="K57" s="282"/>
      <c r="L57" s="283"/>
      <c r="M57" s="304" t="s">
        <v>129</v>
      </c>
      <c r="N57" s="282"/>
      <c r="O57" s="282"/>
      <c r="P57" s="282"/>
      <c r="Q57" s="282"/>
      <c r="R57" s="282"/>
      <c r="S57" s="282"/>
      <c r="T57" s="283"/>
      <c r="U57" s="233" t="s">
        <v>32</v>
      </c>
      <c r="V57" s="234"/>
      <c r="W57" s="234"/>
      <c r="X57" s="234"/>
      <c r="Y57" s="235"/>
      <c r="Z57" s="233" t="s">
        <v>27</v>
      </c>
      <c r="AA57" s="234"/>
      <c r="AB57" s="235"/>
      <c r="AC57" s="308" t="s">
        <v>44</v>
      </c>
      <c r="AD57" s="236"/>
      <c r="AE57" s="237"/>
      <c r="AF57" s="237"/>
      <c r="AG57" s="238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</row>
    <row r="58" spans="3:53" s="63" customFormat="1" x14ac:dyDescent="0.15">
      <c r="D58" s="310"/>
      <c r="E58" s="239"/>
      <c r="F58" s="240"/>
      <c r="G58" s="240"/>
      <c r="H58" s="241"/>
      <c r="I58" s="284"/>
      <c r="J58" s="285"/>
      <c r="K58" s="285"/>
      <c r="L58" s="286"/>
      <c r="M58" s="284"/>
      <c r="N58" s="285"/>
      <c r="O58" s="285"/>
      <c r="P58" s="285"/>
      <c r="Q58" s="285"/>
      <c r="R58" s="285"/>
      <c r="S58" s="285"/>
      <c r="T58" s="286"/>
      <c r="U58" s="239"/>
      <c r="V58" s="240"/>
      <c r="W58" s="240"/>
      <c r="X58" s="240"/>
      <c r="Y58" s="241"/>
      <c r="Z58" s="239"/>
      <c r="AA58" s="240"/>
      <c r="AB58" s="241"/>
      <c r="AC58" s="310"/>
      <c r="AD58" s="239"/>
      <c r="AE58" s="240"/>
      <c r="AF58" s="240"/>
      <c r="AG58" s="241"/>
      <c r="AH58" s="80"/>
      <c r="AI58" s="80"/>
      <c r="AJ58" s="80"/>
      <c r="AK58" s="80"/>
      <c r="AL58" s="321" t="s">
        <v>40</v>
      </c>
      <c r="AM58" s="322"/>
      <c r="AN58" s="322"/>
      <c r="AO58" s="322"/>
      <c r="AP58" s="323"/>
      <c r="AQ58" s="80"/>
      <c r="AR58" s="80"/>
      <c r="AS58" s="80"/>
      <c r="AT58" s="80"/>
    </row>
    <row r="59" spans="3:53" s="63" customFormat="1" x14ac:dyDescent="0.15">
      <c r="D59" s="305" t="s">
        <v>160</v>
      </c>
      <c r="E59" s="306"/>
      <c r="F59" s="306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306"/>
      <c r="AA59" s="306"/>
      <c r="AB59" s="306"/>
      <c r="AC59" s="306"/>
      <c r="AD59" s="306"/>
      <c r="AE59" s="306"/>
      <c r="AF59" s="306"/>
      <c r="AG59" s="307"/>
      <c r="AH59" s="80"/>
      <c r="AI59" s="80"/>
      <c r="AJ59" s="80"/>
      <c r="AK59" s="80"/>
      <c r="AL59" s="116" t="s">
        <v>145</v>
      </c>
      <c r="AM59" s="114"/>
      <c r="AN59" s="114"/>
      <c r="AO59" s="114"/>
      <c r="AP59" s="115"/>
      <c r="AQ59" s="80"/>
      <c r="AR59" s="80"/>
      <c r="AS59" s="80"/>
      <c r="AT59" s="80"/>
    </row>
    <row r="60" spans="3:53" s="64" customFormat="1" x14ac:dyDescent="0.15">
      <c r="D60" s="93">
        <v>1</v>
      </c>
      <c r="E60" s="181" t="s">
        <v>157</v>
      </c>
      <c r="F60" s="182"/>
      <c r="G60" s="182"/>
      <c r="H60" s="183"/>
      <c r="I60" s="319" t="s">
        <v>156</v>
      </c>
      <c r="J60" s="319"/>
      <c r="K60" s="319"/>
      <c r="L60" s="319"/>
      <c r="M60" s="252" t="s">
        <v>75</v>
      </c>
      <c r="N60" s="256"/>
      <c r="O60" s="256"/>
      <c r="P60" s="256"/>
      <c r="Q60" s="256"/>
      <c r="R60" s="256"/>
      <c r="S60" s="256"/>
      <c r="T60" s="257"/>
      <c r="U60" s="178" t="s">
        <v>75</v>
      </c>
      <c r="V60" s="267"/>
      <c r="W60" s="267"/>
      <c r="X60" s="267"/>
      <c r="Y60" s="268"/>
      <c r="Z60" s="178" t="s">
        <v>75</v>
      </c>
      <c r="AA60" s="179"/>
      <c r="AB60" s="180"/>
      <c r="AC60" s="119" t="s">
        <v>86</v>
      </c>
      <c r="AD60" s="178" t="s">
        <v>75</v>
      </c>
      <c r="AE60" s="179"/>
      <c r="AF60" s="179"/>
      <c r="AG60" s="180"/>
      <c r="AL60" s="181" t="s">
        <v>24</v>
      </c>
      <c r="AM60" s="245" t="s">
        <v>144</v>
      </c>
      <c r="AN60" s="245" t="s">
        <v>144</v>
      </c>
      <c r="AO60" s="245" t="s">
        <v>144</v>
      </c>
      <c r="AP60" s="300" t="s">
        <v>144</v>
      </c>
    </row>
    <row r="61" spans="3:53" ht="11.25" customHeight="1" x14ac:dyDescent="0.15"/>
    <row r="62" spans="3:53" x14ac:dyDescent="0.15">
      <c r="D62" s="6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8"/>
      <c r="Y62" s="88"/>
      <c r="Z62" s="88"/>
      <c r="AA62" s="88"/>
      <c r="AB62" s="84"/>
      <c r="AC62" s="84"/>
      <c r="AD62" s="84"/>
      <c r="AE62" s="84"/>
      <c r="AF62" s="84"/>
      <c r="AG62" s="84"/>
      <c r="AH62" s="84"/>
      <c r="AI62" s="84"/>
      <c r="AJ62" s="84"/>
      <c r="AK62" s="84"/>
    </row>
    <row r="63" spans="3:53" x14ac:dyDescent="0.15">
      <c r="C63" s="16" t="s">
        <v>66</v>
      </c>
      <c r="D63" s="6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8"/>
      <c r="Y63" s="88"/>
      <c r="Z63" s="88"/>
      <c r="AA63" s="88"/>
      <c r="AB63" s="84"/>
      <c r="AC63" s="84"/>
      <c r="AD63" s="84"/>
      <c r="AE63" s="84"/>
      <c r="AF63" s="84"/>
      <c r="AG63" s="84"/>
      <c r="AH63" s="84"/>
      <c r="AI63" s="84"/>
      <c r="AJ63" s="84"/>
      <c r="AK63" s="84"/>
    </row>
    <row r="64" spans="3:53" ht="11.25" customHeight="1" x14ac:dyDescent="0.15">
      <c r="AI64" s="84"/>
      <c r="AJ64" s="84"/>
    </row>
    <row r="65" spans="3:36" x14ac:dyDescent="0.15">
      <c r="D65" s="311" t="s">
        <v>128</v>
      </c>
      <c r="E65" s="126" t="s">
        <v>49</v>
      </c>
      <c r="F65" s="127"/>
      <c r="G65" s="127"/>
      <c r="H65" s="127"/>
      <c r="I65" s="127"/>
      <c r="J65" s="127"/>
      <c r="K65" s="135"/>
      <c r="L65" s="136"/>
      <c r="M65" s="313" t="s">
        <v>50</v>
      </c>
      <c r="N65" s="314"/>
      <c r="O65" s="314"/>
      <c r="P65" s="315"/>
      <c r="Q65" s="272" t="s">
        <v>51</v>
      </c>
      <c r="R65" s="95" t="s">
        <v>58</v>
      </c>
      <c r="S65" s="96"/>
      <c r="T65" s="96"/>
      <c r="U65" s="96"/>
      <c r="V65" s="96"/>
      <c r="W65" s="96"/>
      <c r="X65" s="126" t="s">
        <v>30</v>
      </c>
      <c r="Y65" s="127"/>
      <c r="Z65" s="127"/>
      <c r="AA65" s="127"/>
      <c r="AB65" s="127"/>
      <c r="AC65" s="127"/>
      <c r="AD65" s="127"/>
      <c r="AE65" s="127"/>
      <c r="AF65" s="127"/>
      <c r="AG65" s="127"/>
      <c r="AH65" s="128"/>
    </row>
    <row r="66" spans="3:36" x14ac:dyDescent="0.15">
      <c r="D66" s="312"/>
      <c r="E66" s="129"/>
      <c r="F66" s="130"/>
      <c r="G66" s="130"/>
      <c r="H66" s="130"/>
      <c r="I66" s="130"/>
      <c r="J66" s="130"/>
      <c r="K66" s="137"/>
      <c r="L66" s="138"/>
      <c r="M66" s="316"/>
      <c r="N66" s="317"/>
      <c r="O66" s="317"/>
      <c r="P66" s="318"/>
      <c r="Q66" s="273"/>
      <c r="R66" s="97" t="s">
        <v>52</v>
      </c>
      <c r="S66" s="97" t="s">
        <v>53</v>
      </c>
      <c r="T66" s="97" t="s">
        <v>54</v>
      </c>
      <c r="U66" s="97" t="s">
        <v>55</v>
      </c>
      <c r="V66" s="274" t="s">
        <v>59</v>
      </c>
      <c r="W66" s="275"/>
      <c r="X66" s="129"/>
      <c r="Y66" s="130"/>
      <c r="Z66" s="130"/>
      <c r="AA66" s="130"/>
      <c r="AB66" s="130"/>
      <c r="AC66" s="130"/>
      <c r="AD66" s="130"/>
      <c r="AE66" s="130"/>
      <c r="AF66" s="130"/>
      <c r="AG66" s="130"/>
      <c r="AH66" s="131"/>
    </row>
    <row r="67" spans="3:36" x14ac:dyDescent="0.15">
      <c r="D67" s="147" t="s">
        <v>75</v>
      </c>
      <c r="E67" s="134" t="s">
        <v>75</v>
      </c>
      <c r="F67" s="132"/>
      <c r="G67" s="132"/>
      <c r="H67" s="132"/>
      <c r="I67" s="132"/>
      <c r="J67" s="132"/>
      <c r="K67" s="132"/>
      <c r="L67" s="133"/>
      <c r="M67" s="276" t="s">
        <v>75</v>
      </c>
      <c r="N67" s="267"/>
      <c r="O67" s="267"/>
      <c r="P67" s="268"/>
      <c r="Q67" s="86" t="s">
        <v>84</v>
      </c>
      <c r="R67" s="143" t="s">
        <v>84</v>
      </c>
      <c r="S67" s="143" t="s">
        <v>84</v>
      </c>
      <c r="T67" s="143" t="s">
        <v>84</v>
      </c>
      <c r="U67" s="143" t="s">
        <v>84</v>
      </c>
      <c r="V67" s="277" t="s">
        <v>84</v>
      </c>
      <c r="W67" s="278"/>
      <c r="X67" s="144" t="s">
        <v>75</v>
      </c>
      <c r="Y67" s="145"/>
      <c r="Z67" s="145"/>
      <c r="AA67" s="145"/>
      <c r="AB67" s="145"/>
      <c r="AC67" s="145"/>
      <c r="AD67" s="145"/>
      <c r="AE67" s="145"/>
      <c r="AF67" s="145"/>
      <c r="AG67" s="145"/>
      <c r="AH67" s="146"/>
    </row>
    <row r="68" spans="3:36" x14ac:dyDescent="0.15">
      <c r="D68" s="148"/>
      <c r="E68" s="149"/>
      <c r="F68" s="150"/>
      <c r="G68" s="150"/>
      <c r="H68" s="150"/>
      <c r="I68" s="150"/>
      <c r="J68" s="150"/>
      <c r="K68" s="150"/>
      <c r="L68" s="150"/>
      <c r="M68" s="151"/>
      <c r="N68" s="152"/>
      <c r="O68" s="152"/>
      <c r="P68" s="152"/>
      <c r="Q68" s="141"/>
      <c r="R68" s="153"/>
      <c r="S68" s="153"/>
      <c r="T68" s="153"/>
      <c r="U68" s="153"/>
      <c r="V68" s="153"/>
      <c r="W68" s="153"/>
      <c r="X68" s="154"/>
      <c r="Y68" s="154"/>
      <c r="Z68" s="154"/>
      <c r="AA68" s="154"/>
      <c r="AB68" s="154"/>
      <c r="AC68" s="154"/>
      <c r="AD68" s="154"/>
      <c r="AE68" s="154"/>
      <c r="AF68" s="154"/>
      <c r="AG68" s="154"/>
      <c r="AH68" s="154"/>
    </row>
    <row r="69" spans="3:36" x14ac:dyDescent="0.15">
      <c r="D69" s="6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R69" s="84"/>
      <c r="S69" s="84"/>
      <c r="T69" s="84"/>
      <c r="U69" s="84"/>
      <c r="V69" s="84"/>
      <c r="W69" s="84"/>
      <c r="X69" s="88"/>
      <c r="Y69" s="88"/>
      <c r="Z69" s="88"/>
      <c r="AA69" s="88"/>
      <c r="AB69" s="84"/>
      <c r="AC69" s="84"/>
      <c r="AD69" s="84"/>
      <c r="AE69" s="84"/>
      <c r="AF69" s="84"/>
      <c r="AG69" s="84"/>
      <c r="AH69" s="84"/>
      <c r="AI69" s="84"/>
      <c r="AJ69" s="84"/>
    </row>
    <row r="70" spans="3:36" x14ac:dyDescent="0.15">
      <c r="C70" s="16" t="s">
        <v>67</v>
      </c>
    </row>
    <row r="72" spans="3:36" ht="11.25" customHeight="1" x14ac:dyDescent="0.15">
      <c r="C72" s="74"/>
      <c r="D72" s="100" t="s">
        <v>11</v>
      </c>
      <c r="E72" s="280" t="s">
        <v>70</v>
      </c>
      <c r="F72" s="258"/>
      <c r="G72" s="258"/>
      <c r="H72" s="258"/>
      <c r="I72" s="258"/>
      <c r="J72" s="320"/>
      <c r="K72" s="280" t="s">
        <v>38</v>
      </c>
      <c r="L72" s="258"/>
      <c r="M72" s="258"/>
      <c r="N72" s="258"/>
      <c r="O72" s="258"/>
      <c r="P72" s="258"/>
      <c r="Q72" s="259"/>
      <c r="R72" s="242" t="s">
        <v>71</v>
      </c>
      <c r="S72" s="258"/>
      <c r="T72" s="258"/>
      <c r="U72" s="258"/>
      <c r="V72" s="258"/>
      <c r="W72" s="258"/>
      <c r="X72" s="258"/>
      <c r="Y72" s="259"/>
      <c r="Z72" s="287" t="s">
        <v>26</v>
      </c>
      <c r="AA72" s="288"/>
      <c r="AB72" s="288"/>
      <c r="AC72" s="288"/>
      <c r="AD72" s="289"/>
      <c r="AE72" s="301" t="s">
        <v>141</v>
      </c>
      <c r="AF72" s="302"/>
      <c r="AG72" s="302"/>
      <c r="AH72" s="303"/>
    </row>
    <row r="73" spans="3:36" ht="27" customHeight="1" x14ac:dyDescent="0.15">
      <c r="D73" s="93">
        <v>1</v>
      </c>
      <c r="E73" s="279" t="s">
        <v>88</v>
      </c>
      <c r="F73" s="267"/>
      <c r="G73" s="267"/>
      <c r="H73" s="267"/>
      <c r="I73" s="267"/>
      <c r="J73" s="268"/>
      <c r="K73" s="279" t="s">
        <v>89</v>
      </c>
      <c r="L73" s="267"/>
      <c r="M73" s="267"/>
      <c r="N73" s="267"/>
      <c r="O73" s="267"/>
      <c r="P73" s="267"/>
      <c r="Q73" s="268"/>
      <c r="R73" s="178" t="s">
        <v>161</v>
      </c>
      <c r="S73" s="267"/>
      <c r="T73" s="267"/>
      <c r="U73" s="267"/>
      <c r="V73" s="267"/>
      <c r="W73" s="267"/>
      <c r="X73" s="267"/>
      <c r="Y73" s="268"/>
      <c r="Z73" s="279" t="s">
        <v>87</v>
      </c>
      <c r="AA73" s="267"/>
      <c r="AB73" s="267"/>
      <c r="AC73" s="267"/>
      <c r="AD73" s="268"/>
      <c r="AE73" s="269" t="s">
        <v>69</v>
      </c>
      <c r="AF73" s="270"/>
      <c r="AG73" s="270"/>
      <c r="AH73" s="271"/>
    </row>
    <row r="74" spans="3:36" ht="39.75" customHeight="1" x14ac:dyDescent="0.15">
      <c r="D74" s="93">
        <v>2</v>
      </c>
      <c r="E74" s="178" t="s">
        <v>158</v>
      </c>
      <c r="F74" s="267"/>
      <c r="G74" s="267"/>
      <c r="H74" s="267"/>
      <c r="I74" s="267"/>
      <c r="J74" s="268"/>
      <c r="K74" s="178" t="s">
        <v>159</v>
      </c>
      <c r="L74" s="267"/>
      <c r="M74" s="267"/>
      <c r="N74" s="267"/>
      <c r="O74" s="267"/>
      <c r="P74" s="267"/>
      <c r="Q74" s="268"/>
      <c r="R74" s="178" t="s">
        <v>208</v>
      </c>
      <c r="S74" s="267"/>
      <c r="T74" s="267"/>
      <c r="U74" s="267"/>
      <c r="V74" s="267"/>
      <c r="W74" s="267"/>
      <c r="X74" s="267"/>
      <c r="Y74" s="268"/>
      <c r="Z74" s="178" t="s">
        <v>209</v>
      </c>
      <c r="AA74" s="267"/>
      <c r="AB74" s="267"/>
      <c r="AC74" s="267"/>
      <c r="AD74" s="268"/>
      <c r="AE74" s="269" t="s">
        <v>69</v>
      </c>
      <c r="AF74" s="270"/>
      <c r="AG74" s="270"/>
      <c r="AH74" s="271"/>
    </row>
    <row r="75" spans="3:36" x14ac:dyDescent="0.15">
      <c r="D75" s="83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1"/>
    </row>
    <row r="76" spans="3:36" x14ac:dyDescent="0.15">
      <c r="AE76" s="92"/>
      <c r="AF76" s="92"/>
      <c r="AG76" s="92"/>
    </row>
    <row r="77" spans="3:36" x14ac:dyDescent="0.15">
      <c r="C77" s="16" t="s">
        <v>65</v>
      </c>
      <c r="D77" s="29"/>
      <c r="E77" s="29"/>
      <c r="G77"/>
      <c r="AE77" s="92"/>
      <c r="AG77" s="92"/>
    </row>
    <row r="78" spans="3:36" ht="11.25" customHeight="1" x14ac:dyDescent="0.15">
      <c r="D78" s="26" t="s">
        <v>90</v>
      </c>
      <c r="E78" s="29"/>
    </row>
    <row r="79" spans="3:36" ht="11.25" customHeight="1" x14ac:dyDescent="0.15">
      <c r="D79" s="29"/>
      <c r="E79" s="29"/>
    </row>
    <row r="80" spans="3:36" ht="11.25" customHeight="1" x14ac:dyDescent="0.15">
      <c r="D80" s="29"/>
      <c r="E80" s="29" t="s">
        <v>91</v>
      </c>
    </row>
    <row r="81" spans="1:58" x14ac:dyDescent="0.15">
      <c r="D81" s="29"/>
      <c r="E81" s="29"/>
      <c r="F81" s="29"/>
    </row>
    <row r="82" spans="1:58" ht="11.25" customHeight="1" x14ac:dyDescent="0.15">
      <c r="D82" s="29"/>
      <c r="E82" s="29"/>
      <c r="F82" s="16" t="s">
        <v>126</v>
      </c>
    </row>
    <row r="83" spans="1:58" x14ac:dyDescent="0.15"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84"/>
    </row>
    <row r="84" spans="1:58" ht="11.25" customHeight="1" x14ac:dyDescent="0.15">
      <c r="D84" s="29"/>
      <c r="E84" s="29"/>
    </row>
    <row r="85" spans="1:58" x14ac:dyDescent="0.15">
      <c r="E85" s="140" t="s">
        <v>162</v>
      </c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</row>
    <row r="86" spans="1:58" x14ac:dyDescent="0.15">
      <c r="E86" s="140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</row>
    <row r="87" spans="1:58" x14ac:dyDescent="0.15">
      <c r="E87" s="140"/>
      <c r="F87" s="140" t="s">
        <v>187</v>
      </c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</row>
    <row r="88" spans="1:58" x14ac:dyDescent="0.15"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</row>
    <row r="89" spans="1:58" x14ac:dyDescent="0.15">
      <c r="E89" s="80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</row>
    <row r="90" spans="1:58" x14ac:dyDescent="0.15">
      <c r="D90" s="26" t="s">
        <v>163</v>
      </c>
      <c r="E90" s="29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</row>
    <row r="91" spans="1:58" x14ac:dyDescent="0.15">
      <c r="D91" s="26"/>
      <c r="E91" s="29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</row>
    <row r="92" spans="1:58" x14ac:dyDescent="0.15">
      <c r="E92" s="29" t="s">
        <v>91</v>
      </c>
      <c r="F92" s="29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</row>
    <row r="93" spans="1:58" x14ac:dyDescent="0.15">
      <c r="E93" s="29"/>
      <c r="F93" s="29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</row>
    <row r="94" spans="1:58" ht="41.25" customHeight="1" x14ac:dyDescent="0.15">
      <c r="A94"/>
      <c r="E94" s="29"/>
      <c r="F94" s="155" t="s">
        <v>41</v>
      </c>
      <c r="G94" s="242" t="s">
        <v>171</v>
      </c>
      <c r="H94" s="258"/>
      <c r="I94" s="258"/>
      <c r="J94" s="258"/>
      <c r="K94" s="258"/>
      <c r="L94" s="259"/>
      <c r="M94" s="260" t="s">
        <v>172</v>
      </c>
      <c r="N94" s="258"/>
      <c r="O94" s="258"/>
      <c r="P94" s="258"/>
      <c r="Q94" s="258"/>
      <c r="R94" s="258"/>
      <c r="S94" s="258"/>
      <c r="T94" s="258"/>
      <c r="U94" s="258"/>
      <c r="V94" s="259"/>
      <c r="W94" s="261" t="s">
        <v>173</v>
      </c>
      <c r="X94" s="262"/>
      <c r="Y94" s="263"/>
      <c r="Z94" s="261" t="s">
        <v>174</v>
      </c>
      <c r="AA94" s="262"/>
      <c r="AB94" s="262"/>
      <c r="AC94" s="263"/>
      <c r="AD94" s="264" t="s">
        <v>175</v>
      </c>
      <c r="AE94" s="265"/>
      <c r="AF94" s="265"/>
      <c r="AG94" s="266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</row>
    <row r="95" spans="1:58" ht="47.25" customHeight="1" x14ac:dyDescent="0.15">
      <c r="E95" s="29"/>
      <c r="F95" s="102">
        <v>1</v>
      </c>
      <c r="G95" s="249" t="s">
        <v>178</v>
      </c>
      <c r="H95" s="250"/>
      <c r="I95" s="250"/>
      <c r="J95" s="250"/>
      <c r="K95" s="250"/>
      <c r="L95" s="251"/>
      <c r="M95" s="252" t="s">
        <v>181</v>
      </c>
      <c r="N95" s="250"/>
      <c r="O95" s="250"/>
      <c r="P95" s="250"/>
      <c r="Q95" s="250"/>
      <c r="R95" s="250"/>
      <c r="S95" s="250"/>
      <c r="T95" s="250"/>
      <c r="U95" s="250"/>
      <c r="V95" s="251"/>
      <c r="W95" s="253" t="s">
        <v>184</v>
      </c>
      <c r="X95" s="254"/>
      <c r="Y95" s="255"/>
      <c r="Z95" s="252" t="s">
        <v>75</v>
      </c>
      <c r="AA95" s="256"/>
      <c r="AB95" s="256"/>
      <c r="AC95" s="257"/>
      <c r="AD95" s="252" t="s">
        <v>176</v>
      </c>
      <c r="AE95" s="250"/>
      <c r="AF95" s="250"/>
      <c r="AG95" s="251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</row>
    <row r="96" spans="1:58" ht="47.25" customHeight="1" x14ac:dyDescent="0.15">
      <c r="E96" s="29"/>
      <c r="F96" s="102">
        <v>2</v>
      </c>
      <c r="G96" s="249" t="s">
        <v>179</v>
      </c>
      <c r="H96" s="250"/>
      <c r="I96" s="250"/>
      <c r="J96" s="250"/>
      <c r="K96" s="250"/>
      <c r="L96" s="251"/>
      <c r="M96" s="252" t="s">
        <v>182</v>
      </c>
      <c r="N96" s="250"/>
      <c r="O96" s="250"/>
      <c r="P96" s="250"/>
      <c r="Q96" s="250"/>
      <c r="R96" s="250"/>
      <c r="S96" s="250"/>
      <c r="T96" s="250"/>
      <c r="U96" s="250"/>
      <c r="V96" s="251"/>
      <c r="W96" s="253" t="s">
        <v>185</v>
      </c>
      <c r="X96" s="254"/>
      <c r="Y96" s="255"/>
      <c r="Z96" s="252" t="s">
        <v>75</v>
      </c>
      <c r="AA96" s="256"/>
      <c r="AB96" s="256"/>
      <c r="AC96" s="257"/>
      <c r="AD96" s="252" t="s">
        <v>176</v>
      </c>
      <c r="AE96" s="250"/>
      <c r="AF96" s="250"/>
      <c r="AG96" s="251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</row>
    <row r="97" spans="5:58" ht="47.25" customHeight="1" x14ac:dyDescent="0.15">
      <c r="E97" s="29"/>
      <c r="F97" s="102">
        <v>3</v>
      </c>
      <c r="G97" s="249" t="s">
        <v>180</v>
      </c>
      <c r="H97" s="250"/>
      <c r="I97" s="250"/>
      <c r="J97" s="250"/>
      <c r="K97" s="250"/>
      <c r="L97" s="251"/>
      <c r="M97" s="252" t="s">
        <v>183</v>
      </c>
      <c r="N97" s="250"/>
      <c r="O97" s="250"/>
      <c r="P97" s="250"/>
      <c r="Q97" s="250"/>
      <c r="R97" s="250"/>
      <c r="S97" s="250"/>
      <c r="T97" s="250"/>
      <c r="U97" s="250"/>
      <c r="V97" s="251"/>
      <c r="W97" s="253" t="s">
        <v>186</v>
      </c>
      <c r="X97" s="254"/>
      <c r="Y97" s="255"/>
      <c r="Z97" s="252" t="s">
        <v>75</v>
      </c>
      <c r="AA97" s="256"/>
      <c r="AB97" s="256"/>
      <c r="AC97" s="257"/>
      <c r="AD97" s="252" t="s">
        <v>176</v>
      </c>
      <c r="AE97" s="250"/>
      <c r="AF97" s="250"/>
      <c r="AG97" s="251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</row>
    <row r="98" spans="5:58" x14ac:dyDescent="0.15">
      <c r="E98" s="29"/>
      <c r="F98" s="142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</row>
    <row r="99" spans="5:58" customFormat="1" x14ac:dyDescent="0.15">
      <c r="E99" s="26"/>
      <c r="F99" t="s">
        <v>177</v>
      </c>
    </row>
    <row r="100" spans="5:58" x14ac:dyDescent="0.15">
      <c r="E100" s="29"/>
      <c r="F100" s="29"/>
      <c r="G100"/>
    </row>
    <row r="101" spans="5:58" customFormat="1" x14ac:dyDescent="0.15">
      <c r="E101" t="s">
        <v>169</v>
      </c>
    </row>
    <row r="102" spans="5:58" x14ac:dyDescent="0.15">
      <c r="F102"/>
    </row>
    <row r="103" spans="5:58" x14ac:dyDescent="0.15">
      <c r="F103" s="140" t="s">
        <v>170</v>
      </c>
    </row>
    <row r="104" spans="5:58" x14ac:dyDescent="0.15">
      <c r="G104" s="76"/>
      <c r="H104" s="76"/>
      <c r="I104" s="76"/>
      <c r="J104" s="76"/>
      <c r="K104" s="76"/>
      <c r="L104" s="77"/>
      <c r="M104" s="77"/>
      <c r="N104" s="76"/>
      <c r="O104" s="76"/>
      <c r="P104" s="76"/>
      <c r="Q104" s="76"/>
      <c r="R104" s="76"/>
      <c r="S104" s="76"/>
      <c r="T104" s="76"/>
      <c r="U104" s="76"/>
      <c r="V104" s="78"/>
      <c r="W104" s="76"/>
      <c r="X104" s="76"/>
      <c r="Y104" s="76"/>
      <c r="Z104" s="79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</row>
    <row r="105" spans="5:58" customFormat="1" x14ac:dyDescent="0.15">
      <c r="E105" s="50" t="s">
        <v>148</v>
      </c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</row>
    <row r="106" spans="5:58" customFormat="1" x14ac:dyDescent="0.15">
      <c r="E106" s="50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</row>
    <row r="107" spans="5:58" x14ac:dyDescent="0.15">
      <c r="F107" s="140" t="s">
        <v>210</v>
      </c>
    </row>
    <row r="108" spans="5:58" x14ac:dyDescent="0.15">
      <c r="F108" s="44"/>
    </row>
  </sheetData>
  <mergeCells count="84">
    <mergeCell ref="AL58:AP58"/>
    <mergeCell ref="Z57:AB58"/>
    <mergeCell ref="AC57:AC58"/>
    <mergeCell ref="AA1:AB1"/>
    <mergeCell ref="AC2:AF2"/>
    <mergeCell ref="AD56:AG58"/>
    <mergeCell ref="AG2:AI2"/>
    <mergeCell ref="AG3:AI3"/>
    <mergeCell ref="V51:AC51"/>
    <mergeCell ref="AL60:AP60"/>
    <mergeCell ref="AE73:AH73"/>
    <mergeCell ref="AE72:AH72"/>
    <mergeCell ref="Z72:AD72"/>
    <mergeCell ref="M57:T58"/>
    <mergeCell ref="D59:AG59"/>
    <mergeCell ref="D56:D58"/>
    <mergeCell ref="AD60:AG60"/>
    <mergeCell ref="E60:H60"/>
    <mergeCell ref="D65:D66"/>
    <mergeCell ref="M65:P66"/>
    <mergeCell ref="M60:T60"/>
    <mergeCell ref="U60:Y60"/>
    <mergeCell ref="Z60:AB60"/>
    <mergeCell ref="I60:L60"/>
    <mergeCell ref="E72:J72"/>
    <mergeCell ref="A3:D3"/>
    <mergeCell ref="E3:N3"/>
    <mergeCell ref="AA3:AB3"/>
    <mergeCell ref="AC3:AF3"/>
    <mergeCell ref="S1:Z3"/>
    <mergeCell ref="E2:N2"/>
    <mergeCell ref="AA2:AB2"/>
    <mergeCell ref="A1:D1"/>
    <mergeCell ref="E1:N1"/>
    <mergeCell ref="O1:R3"/>
    <mergeCell ref="A2:D2"/>
    <mergeCell ref="I57:L58"/>
    <mergeCell ref="E56:AC56"/>
    <mergeCell ref="AG1:AI1"/>
    <mergeCell ref="AC1:AF1"/>
    <mergeCell ref="U57:Y58"/>
    <mergeCell ref="E50:M50"/>
    <mergeCell ref="N50:P50"/>
    <mergeCell ref="Q50:U50"/>
    <mergeCell ref="V50:AC50"/>
    <mergeCell ref="E57:H58"/>
    <mergeCell ref="E51:M51"/>
    <mergeCell ref="N51:P51"/>
    <mergeCell ref="Q51:U51"/>
    <mergeCell ref="E73:J73"/>
    <mergeCell ref="E74:J74"/>
    <mergeCell ref="K74:Q74"/>
    <mergeCell ref="K73:Q73"/>
    <mergeCell ref="K72:Q72"/>
    <mergeCell ref="Z74:AD74"/>
    <mergeCell ref="AE74:AH74"/>
    <mergeCell ref="Q65:Q66"/>
    <mergeCell ref="V66:W66"/>
    <mergeCell ref="M67:P67"/>
    <mergeCell ref="V67:W67"/>
    <mergeCell ref="R72:Y72"/>
    <mergeCell ref="R74:Y74"/>
    <mergeCell ref="R73:Y73"/>
    <mergeCell ref="Z73:AD73"/>
    <mergeCell ref="G94:L94"/>
    <mergeCell ref="M94:V94"/>
    <mergeCell ref="W94:Y94"/>
    <mergeCell ref="Z94:AC94"/>
    <mergeCell ref="AD94:AG94"/>
    <mergeCell ref="G95:L95"/>
    <mergeCell ref="M95:V95"/>
    <mergeCell ref="W95:Y95"/>
    <mergeCell ref="Z95:AC95"/>
    <mergeCell ref="AD95:AG95"/>
    <mergeCell ref="G96:L96"/>
    <mergeCell ref="M96:V96"/>
    <mergeCell ref="W96:Y96"/>
    <mergeCell ref="Z96:AC96"/>
    <mergeCell ref="AD96:AG96"/>
    <mergeCell ref="G97:L97"/>
    <mergeCell ref="M97:V97"/>
    <mergeCell ref="W97:Y97"/>
    <mergeCell ref="Z97:AC97"/>
    <mergeCell ref="AD97:AG97"/>
  </mergeCells>
  <phoneticPr fontId="11"/>
  <dataValidations count="6">
    <dataValidation type="list" allowBlank="1" showInputMessage="1" showErrorMessage="1" sqref="N51:P51" xr:uid="{00000000-0002-0000-0400-000000000000}">
      <formula1>"-,有,無"</formula1>
    </dataValidation>
    <dataValidation type="list" allowBlank="1" showInputMessage="1" showErrorMessage="1" sqref="AC60 R67:W68" xr:uid="{00000000-0002-0000-0400-000001000000}">
      <formula1>"-,○"</formula1>
    </dataValidation>
    <dataValidation type="list" allowBlank="1" showInputMessage="1" showErrorMessage="1" sqref="I60" xr:uid="{00000000-0002-0000-0400-000002000000}">
      <formula1>画面項目種類</formula1>
    </dataValidation>
    <dataValidation type="list" allowBlank="1" showInputMessage="1" showErrorMessage="1" sqref="Q68" xr:uid="{315E0E71-4D8D-42EB-A59A-0806F0317E3F}">
      <formula1>"I,O"</formula1>
    </dataValidation>
    <dataValidation type="list" allowBlank="1" showInputMessage="1" showErrorMessage="1" sqref="M67:P68" xr:uid="{F3253116-E91F-492E-BF59-25E79A6B8376}">
      <formula1>種別一覧</formula1>
    </dataValidation>
    <dataValidation type="list" allowBlank="1" showInputMessage="1" showErrorMessage="1" sqref="Q67" xr:uid="{C51EC89B-0E78-4C09-851C-76A1890615A6}">
      <formula1>"-,I,O"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3" manualBreakCount="3">
    <brk id="46" max="34" man="1"/>
    <brk id="75" max="34" man="1"/>
    <brk id="88" max="3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5000000}">
          <x14:formula1>
            <xm:f>データ!$D$2:$D$4</xm:f>
          </x14:formula1>
          <xm:sqref>AH75 AE73:AH74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pageSetUpPr fitToPage="1"/>
  </sheetPr>
  <dimension ref="A1:BF10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16"/>
    <col min="8" max="8" width="4.83203125" style="16" customWidth="1"/>
    <col min="9" max="16384" width="4.83203125" style="16"/>
  </cols>
  <sheetData>
    <row r="1" spans="1:36" s="11" customFormat="1" x14ac:dyDescent="0.15">
      <c r="A1" s="297" t="s">
        <v>0</v>
      </c>
      <c r="B1" s="298"/>
      <c r="C1" s="298"/>
      <c r="D1" s="299"/>
      <c r="E1" s="222" t="str">
        <f ca="1">IF(INDIRECT("変更履歴!E1")&lt;&gt;"",INDIRECT("変更履歴!E1"),"")</f>
        <v>サンプルプロジェクト</v>
      </c>
      <c r="F1" s="176"/>
      <c r="G1" s="176"/>
      <c r="H1" s="176"/>
      <c r="I1" s="176"/>
      <c r="J1" s="176"/>
      <c r="K1" s="176"/>
      <c r="L1" s="176"/>
      <c r="M1" s="176"/>
      <c r="N1" s="177"/>
      <c r="O1" s="208" t="s">
        <v>37</v>
      </c>
      <c r="P1" s="209"/>
      <c r="Q1" s="209"/>
      <c r="R1" s="210"/>
      <c r="S1" s="223" t="str">
        <f ca="1">IF(INDIRECT("変更履歴!S1")&lt;&gt;"",INDIRECT("変更履歴!S1"),"")</f>
        <v>システム機能設計書（画面）
WA10206/プロジェクトアップロード</v>
      </c>
      <c r="T1" s="224"/>
      <c r="U1" s="224"/>
      <c r="V1" s="224"/>
      <c r="W1" s="224"/>
      <c r="X1" s="224"/>
      <c r="Y1" s="224"/>
      <c r="Z1" s="225"/>
      <c r="AA1" s="205" t="s">
        <v>3</v>
      </c>
      <c r="AB1" s="207"/>
      <c r="AC1" s="157" t="str">
        <f ca="1">IF(INDIRECT("変更履歴!AC1")&lt;&gt;"",INDIRECT("変更履歴!AC1"),"")</f>
        <v>TIS</v>
      </c>
      <c r="AD1" s="158"/>
      <c r="AE1" s="158"/>
      <c r="AF1" s="159"/>
      <c r="AG1" s="290">
        <f ca="1">IF(INDIRECT("変更履歴!AG1")&lt;&gt;"",INDIRECT("変更履歴!AG1"),"")</f>
        <v>44889</v>
      </c>
      <c r="AH1" s="291"/>
      <c r="AI1" s="292"/>
      <c r="AJ1" s="27"/>
    </row>
    <row r="2" spans="1:36" s="11" customFormat="1" x14ac:dyDescent="0.15">
      <c r="A2" s="297" t="s">
        <v>1</v>
      </c>
      <c r="B2" s="298"/>
      <c r="C2" s="298"/>
      <c r="D2" s="299"/>
      <c r="E2" s="222" t="str">
        <f ca="1">IF(INDIRECT("変更履歴!E2")&lt;&gt;"",INDIRECT("変更履歴!E2"),"")</f>
        <v>サンプルシステム</v>
      </c>
      <c r="F2" s="176"/>
      <c r="G2" s="176"/>
      <c r="H2" s="176"/>
      <c r="I2" s="176"/>
      <c r="J2" s="176"/>
      <c r="K2" s="176"/>
      <c r="L2" s="176"/>
      <c r="M2" s="176"/>
      <c r="N2" s="177"/>
      <c r="O2" s="211"/>
      <c r="P2" s="212"/>
      <c r="Q2" s="212"/>
      <c r="R2" s="213"/>
      <c r="S2" s="226"/>
      <c r="T2" s="227"/>
      <c r="U2" s="227"/>
      <c r="V2" s="227"/>
      <c r="W2" s="227"/>
      <c r="X2" s="227"/>
      <c r="Y2" s="227"/>
      <c r="Z2" s="228"/>
      <c r="AA2" s="205" t="s">
        <v>4</v>
      </c>
      <c r="AB2" s="207"/>
      <c r="AC2" s="157" t="str">
        <f ca="1">IF(INDIRECT("変更履歴!AC2")&lt;&gt;"",INDIRECT("変更履歴!AC2"),"")</f>
        <v/>
      </c>
      <c r="AD2" s="158"/>
      <c r="AE2" s="158"/>
      <c r="AF2" s="159"/>
      <c r="AG2" s="290" t="str">
        <f ca="1">IF(INDIRECT("変更履歴!AG2")&lt;&gt;"",INDIRECT("変更履歴!AG2"),"")</f>
        <v/>
      </c>
      <c r="AH2" s="291"/>
      <c r="AI2" s="292"/>
      <c r="AJ2" s="27"/>
    </row>
    <row r="3" spans="1:36" s="11" customFormat="1" x14ac:dyDescent="0.15">
      <c r="A3" s="297" t="s">
        <v>2</v>
      </c>
      <c r="B3" s="298"/>
      <c r="C3" s="298"/>
      <c r="D3" s="299"/>
      <c r="E3" s="222" t="str">
        <f ca="1">IF(INDIRECT("変更履歴!E3")&lt;&gt;"",INDIRECT("変更履歴!E3"),"")</f>
        <v>プロジェクト管理システム</v>
      </c>
      <c r="F3" s="176"/>
      <c r="G3" s="176"/>
      <c r="H3" s="176"/>
      <c r="I3" s="176"/>
      <c r="J3" s="176"/>
      <c r="K3" s="176"/>
      <c r="L3" s="176"/>
      <c r="M3" s="176"/>
      <c r="N3" s="177"/>
      <c r="O3" s="214"/>
      <c r="P3" s="215"/>
      <c r="Q3" s="215"/>
      <c r="R3" s="216"/>
      <c r="S3" s="229"/>
      <c r="T3" s="230"/>
      <c r="U3" s="230"/>
      <c r="V3" s="230"/>
      <c r="W3" s="230"/>
      <c r="X3" s="230"/>
      <c r="Y3" s="230"/>
      <c r="Z3" s="231"/>
      <c r="AA3" s="205"/>
      <c r="AB3" s="207"/>
      <c r="AC3" s="157" t="str">
        <f ca="1">IF(INDIRECT("変更履歴!AC3")&lt;&gt;"",INDIRECT("変更履歴!AC3"),"")</f>
        <v/>
      </c>
      <c r="AD3" s="158"/>
      <c r="AE3" s="158"/>
      <c r="AF3" s="159"/>
      <c r="AG3" s="290" t="str">
        <f ca="1">IF(INDIRECT("変更履歴!AG3")&lt;&gt;"",INDIRECT("変更履歴!AG3"),"")</f>
        <v/>
      </c>
      <c r="AH3" s="291"/>
      <c r="AI3" s="292"/>
      <c r="AJ3" s="27"/>
    </row>
    <row r="4" spans="1:36" ht="12" customHeight="1" x14ac:dyDescent="0.15"/>
    <row r="5" spans="1:36" ht="12" customHeight="1" x14ac:dyDescent="0.15">
      <c r="B5" s="50" t="s">
        <v>213</v>
      </c>
    </row>
    <row r="6" spans="1:36" ht="12" customHeight="1" x14ac:dyDescent="0.15">
      <c r="C6" s="16" t="s">
        <v>92</v>
      </c>
    </row>
    <row r="7" spans="1:36" ht="12" customHeight="1" x14ac:dyDescent="0.15">
      <c r="AJ7" s="117"/>
    </row>
    <row r="8" spans="1:36" ht="12" customHeight="1" x14ac:dyDescent="0.15"/>
    <row r="9" spans="1:36" ht="12" customHeight="1" x14ac:dyDescent="0.15"/>
    <row r="10" spans="1:36" ht="12" customHeight="1" x14ac:dyDescent="0.15"/>
    <row r="11" spans="1:36" ht="12" customHeight="1" x14ac:dyDescent="0.15"/>
    <row r="12" spans="1:36" ht="12" customHeight="1" x14ac:dyDescent="0.15"/>
    <row r="13" spans="1:36" ht="12" customHeight="1" x14ac:dyDescent="0.15"/>
    <row r="14" spans="1:36" ht="12" customHeight="1" x14ac:dyDescent="0.15"/>
    <row r="15" spans="1:36" ht="12" customHeight="1" x14ac:dyDescent="0.15"/>
    <row r="16" spans="1:36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spans="3:53" ht="12" customHeight="1" x14ac:dyDescent="0.15"/>
    <row r="34" spans="3:53" ht="12" customHeight="1" x14ac:dyDescent="0.15"/>
    <row r="35" spans="3:53" ht="12" customHeight="1" x14ac:dyDescent="0.15"/>
    <row r="36" spans="3:53" ht="12" customHeight="1" x14ac:dyDescent="0.15"/>
    <row r="37" spans="3:53" ht="12" customHeight="1" x14ac:dyDescent="0.15"/>
    <row r="38" spans="3:53" ht="12" customHeight="1" x14ac:dyDescent="0.15"/>
    <row r="39" spans="3:53" ht="12" customHeight="1" x14ac:dyDescent="0.15"/>
    <row r="40" spans="3:53" ht="12" customHeight="1" x14ac:dyDescent="0.15">
      <c r="C40" t="s">
        <v>97</v>
      </c>
    </row>
    <row r="41" spans="3:53" ht="12" customHeight="1" x14ac:dyDescent="0.15"/>
    <row r="42" spans="3:53" ht="12" customHeight="1" x14ac:dyDescent="0.15">
      <c r="D42" s="85" t="s">
        <v>98</v>
      </c>
      <c r="E42" s="332" t="s">
        <v>68</v>
      </c>
      <c r="F42" s="332"/>
      <c r="G42" s="332"/>
      <c r="H42" s="332"/>
      <c r="I42" s="332"/>
      <c r="J42" s="332"/>
      <c r="K42" s="332"/>
      <c r="L42" s="332"/>
      <c r="M42" s="332"/>
      <c r="N42" s="293" t="s">
        <v>43</v>
      </c>
      <c r="O42" s="293"/>
      <c r="P42" s="293"/>
      <c r="Q42" s="333" t="s">
        <v>99</v>
      </c>
      <c r="R42" s="334"/>
      <c r="S42" s="334"/>
      <c r="T42" s="334"/>
      <c r="U42" s="335"/>
      <c r="V42" s="332" t="s">
        <v>14</v>
      </c>
      <c r="W42" s="332"/>
      <c r="X42" s="332"/>
      <c r="Y42" s="332"/>
      <c r="Z42" s="332"/>
      <c r="AA42" s="332"/>
      <c r="AB42" s="332"/>
      <c r="AC42" s="332"/>
    </row>
    <row r="43" spans="3:53" ht="12" customHeight="1" x14ac:dyDescent="0.15">
      <c r="D43" s="110">
        <v>1</v>
      </c>
      <c r="E43" s="296" t="s">
        <v>100</v>
      </c>
      <c r="F43" s="296"/>
      <c r="G43" s="296"/>
      <c r="H43" s="296"/>
      <c r="I43" s="296"/>
      <c r="J43" s="296"/>
      <c r="K43" s="296"/>
      <c r="L43" s="296"/>
      <c r="M43" s="296"/>
      <c r="N43" s="296" t="s">
        <v>100</v>
      </c>
      <c r="O43" s="296"/>
      <c r="P43" s="296"/>
      <c r="Q43" s="331" t="s">
        <v>85</v>
      </c>
      <c r="R43" s="270"/>
      <c r="S43" s="270"/>
      <c r="T43" s="270"/>
      <c r="U43" s="271"/>
      <c r="V43" s="296" t="s">
        <v>84</v>
      </c>
      <c r="W43" s="296" t="s">
        <v>100</v>
      </c>
      <c r="X43" s="296"/>
      <c r="Y43" s="296"/>
      <c r="Z43" s="296"/>
      <c r="AA43" s="296"/>
      <c r="AB43" s="296"/>
      <c r="AC43" s="296"/>
    </row>
    <row r="44" spans="3:53" ht="11.25" customHeight="1" x14ac:dyDescent="0.15"/>
    <row r="45" spans="3:53" x14ac:dyDescent="0.15">
      <c r="C45" t="s">
        <v>133</v>
      </c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</row>
    <row r="46" spans="3:53" s="63" customFormat="1" x14ac:dyDescent="0.15"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</row>
    <row r="47" spans="3:53" s="63" customFormat="1" x14ac:dyDescent="0.15">
      <c r="D47" s="118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</row>
    <row r="48" spans="3:53" s="63" customFormat="1" x14ac:dyDescent="0.15">
      <c r="D48" s="308" t="s">
        <v>41</v>
      </c>
      <c r="E48" s="287" t="s">
        <v>29</v>
      </c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  <c r="W48" s="288"/>
      <c r="X48" s="288"/>
      <c r="Y48" s="288"/>
      <c r="Z48" s="288"/>
      <c r="AA48" s="288"/>
      <c r="AB48" s="288"/>
      <c r="AC48" s="289"/>
      <c r="AD48" s="233" t="s">
        <v>33</v>
      </c>
      <c r="AE48" s="234"/>
      <c r="AF48" s="234"/>
      <c r="AG48" s="235"/>
      <c r="AH48" s="80"/>
      <c r="AI48" s="80"/>
      <c r="AJ48" s="80"/>
      <c r="AK48" s="44" t="s">
        <v>136</v>
      </c>
      <c r="AL48" s="80"/>
      <c r="AM48" s="80"/>
      <c r="AN48" s="80"/>
    </row>
    <row r="49" spans="3:52" s="63" customFormat="1" ht="11.25" customHeight="1" x14ac:dyDescent="0.15">
      <c r="D49" s="309"/>
      <c r="E49" s="233" t="s">
        <v>31</v>
      </c>
      <c r="F49" s="234"/>
      <c r="G49" s="234"/>
      <c r="H49" s="235"/>
      <c r="I49" s="281" t="s">
        <v>39</v>
      </c>
      <c r="J49" s="282"/>
      <c r="K49" s="282"/>
      <c r="L49" s="283"/>
      <c r="M49" s="304" t="s">
        <v>125</v>
      </c>
      <c r="N49" s="282"/>
      <c r="O49" s="282"/>
      <c r="P49" s="282"/>
      <c r="Q49" s="282"/>
      <c r="R49" s="282"/>
      <c r="S49" s="282"/>
      <c r="T49" s="283"/>
      <c r="U49" s="233" t="s">
        <v>32</v>
      </c>
      <c r="V49" s="234"/>
      <c r="W49" s="234"/>
      <c r="X49" s="234"/>
      <c r="Y49" s="235"/>
      <c r="Z49" s="233" t="s">
        <v>27</v>
      </c>
      <c r="AA49" s="234"/>
      <c r="AB49" s="235"/>
      <c r="AC49" s="308" t="s">
        <v>44</v>
      </c>
      <c r="AD49" s="236"/>
      <c r="AE49" s="237"/>
      <c r="AF49" s="237"/>
      <c r="AG49" s="238"/>
      <c r="AH49" s="80"/>
      <c r="AI49" s="80"/>
      <c r="AJ49" s="80"/>
      <c r="AK49" s="80"/>
      <c r="AL49" s="44"/>
      <c r="AM49" s="80"/>
      <c r="AN49" s="80"/>
      <c r="AO49" s="80"/>
      <c r="AP49" s="80"/>
      <c r="AQ49" s="80"/>
      <c r="AR49" s="80"/>
      <c r="AS49" s="80"/>
      <c r="AT49" s="80"/>
    </row>
    <row r="50" spans="3:52" s="63" customFormat="1" x14ac:dyDescent="0.15">
      <c r="D50" s="310"/>
      <c r="E50" s="239"/>
      <c r="F50" s="240"/>
      <c r="G50" s="240"/>
      <c r="H50" s="241"/>
      <c r="I50" s="284"/>
      <c r="J50" s="285"/>
      <c r="K50" s="285"/>
      <c r="L50" s="286"/>
      <c r="M50" s="284"/>
      <c r="N50" s="285"/>
      <c r="O50" s="285"/>
      <c r="P50" s="285"/>
      <c r="Q50" s="285"/>
      <c r="R50" s="285"/>
      <c r="S50" s="285"/>
      <c r="T50" s="286"/>
      <c r="U50" s="239"/>
      <c r="V50" s="240"/>
      <c r="W50" s="240"/>
      <c r="X50" s="240"/>
      <c r="Y50" s="241"/>
      <c r="Z50" s="239"/>
      <c r="AA50" s="240"/>
      <c r="AB50" s="241"/>
      <c r="AC50" s="310"/>
      <c r="AD50" s="239"/>
      <c r="AE50" s="240"/>
      <c r="AF50" s="240"/>
      <c r="AG50" s="241"/>
      <c r="AH50" s="80"/>
      <c r="AI50" s="80"/>
      <c r="AJ50" s="80"/>
      <c r="AK50" s="80"/>
      <c r="AL50" s="321" t="s">
        <v>40</v>
      </c>
      <c r="AM50" s="322"/>
      <c r="AN50" s="322"/>
      <c r="AO50" s="322"/>
      <c r="AP50" s="323"/>
      <c r="AQ50" s="80"/>
      <c r="AR50" s="80"/>
      <c r="AS50" s="80"/>
      <c r="AT50" s="80"/>
    </row>
    <row r="51" spans="3:52" s="64" customFormat="1" ht="11.25" customHeight="1" x14ac:dyDescent="0.15">
      <c r="D51" s="120">
        <v>1</v>
      </c>
      <c r="E51" s="181" t="s">
        <v>165</v>
      </c>
      <c r="F51" s="182"/>
      <c r="G51" s="182"/>
      <c r="H51" s="183"/>
      <c r="I51" s="319" t="s">
        <v>164</v>
      </c>
      <c r="J51" s="319"/>
      <c r="K51" s="319"/>
      <c r="L51" s="319"/>
      <c r="M51" s="252" t="s">
        <v>188</v>
      </c>
      <c r="N51" s="256"/>
      <c r="O51" s="256"/>
      <c r="P51" s="256"/>
      <c r="Q51" s="256"/>
      <c r="R51" s="256"/>
      <c r="S51" s="256"/>
      <c r="T51" s="257"/>
      <c r="U51" s="178" t="s">
        <v>84</v>
      </c>
      <c r="V51" s="179"/>
      <c r="W51" s="179"/>
      <c r="X51" s="179"/>
      <c r="Y51" s="180"/>
      <c r="Z51" s="178" t="s">
        <v>75</v>
      </c>
      <c r="AA51" s="179"/>
      <c r="AB51" s="180"/>
      <c r="AC51" s="119" t="s">
        <v>86</v>
      </c>
      <c r="AD51" s="178" t="s">
        <v>165</v>
      </c>
      <c r="AE51" s="179"/>
      <c r="AF51" s="179"/>
      <c r="AG51" s="180"/>
      <c r="AL51" s="328" t="s">
        <v>166</v>
      </c>
      <c r="AM51" s="329"/>
      <c r="AN51" s="329"/>
      <c r="AO51" s="329"/>
      <c r="AP51" s="330"/>
    </row>
    <row r="52" spans="3:52" s="63" customFormat="1" x14ac:dyDescent="0.15"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</row>
    <row r="53" spans="3:52" x14ac:dyDescent="0.15">
      <c r="D53" s="6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8"/>
      <c r="Y53" s="88"/>
      <c r="Z53" s="88"/>
      <c r="AA53" s="88"/>
      <c r="AB53" s="84"/>
      <c r="AC53" s="84"/>
      <c r="AD53" s="84"/>
      <c r="AE53" s="84"/>
      <c r="AF53" s="84"/>
      <c r="AG53" s="84"/>
      <c r="AH53" s="84"/>
      <c r="AI53" s="84"/>
      <c r="AJ53" s="84"/>
    </row>
    <row r="54" spans="3:52" x14ac:dyDescent="0.15">
      <c r="C54" s="16" t="s">
        <v>94</v>
      </c>
      <c r="D54" s="64"/>
      <c r="E54" s="84"/>
      <c r="F54" s="111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8"/>
      <c r="Y54" s="88"/>
      <c r="Z54" s="88"/>
      <c r="AA54" s="88"/>
      <c r="AB54" s="84"/>
      <c r="AC54" s="84"/>
      <c r="AD54" s="84"/>
      <c r="AE54" s="84"/>
      <c r="AF54" s="84"/>
      <c r="AG54" s="84"/>
      <c r="AH54" s="84"/>
      <c r="AI54" s="84"/>
      <c r="AJ54" s="84"/>
    </row>
    <row r="55" spans="3:52" ht="11.25" customHeight="1" x14ac:dyDescent="0.15">
      <c r="AI55" s="84"/>
      <c r="AJ55" s="84"/>
    </row>
    <row r="56" spans="3:52" x14ac:dyDescent="0.15">
      <c r="D56" s="311" t="s">
        <v>41</v>
      </c>
      <c r="E56" s="126" t="s">
        <v>49</v>
      </c>
      <c r="F56" s="127"/>
      <c r="G56" s="127"/>
      <c r="H56" s="127"/>
      <c r="I56" s="127"/>
      <c r="J56" s="127"/>
      <c r="K56" s="135"/>
      <c r="L56" s="136"/>
      <c r="M56" s="313" t="s">
        <v>50</v>
      </c>
      <c r="N56" s="314"/>
      <c r="O56" s="314"/>
      <c r="P56" s="315"/>
      <c r="Q56" s="272" t="s">
        <v>51</v>
      </c>
      <c r="R56" s="95" t="s">
        <v>58</v>
      </c>
      <c r="S56" s="96"/>
      <c r="T56" s="96"/>
      <c r="U56" s="96"/>
      <c r="V56" s="96"/>
      <c r="W56" s="96"/>
      <c r="X56" s="126" t="s">
        <v>30</v>
      </c>
      <c r="Y56" s="127"/>
      <c r="Z56" s="127"/>
      <c r="AA56" s="127"/>
      <c r="AB56" s="127"/>
      <c r="AC56" s="127"/>
      <c r="AD56" s="127"/>
      <c r="AE56" s="127"/>
      <c r="AF56" s="127"/>
      <c r="AG56" s="127"/>
      <c r="AH56" s="128"/>
    </row>
    <row r="57" spans="3:52" x14ac:dyDescent="0.15">
      <c r="D57" s="312"/>
      <c r="E57" s="129"/>
      <c r="F57" s="130"/>
      <c r="G57" s="130"/>
      <c r="H57" s="130"/>
      <c r="I57" s="130"/>
      <c r="J57" s="130"/>
      <c r="K57" s="137"/>
      <c r="L57" s="138"/>
      <c r="M57" s="316"/>
      <c r="N57" s="317"/>
      <c r="O57" s="317"/>
      <c r="P57" s="318"/>
      <c r="Q57" s="273"/>
      <c r="R57" s="97" t="s">
        <v>52</v>
      </c>
      <c r="S57" s="97" t="s">
        <v>53</v>
      </c>
      <c r="T57" s="97" t="s">
        <v>54</v>
      </c>
      <c r="U57" s="97" t="s">
        <v>55</v>
      </c>
      <c r="V57" s="274" t="s">
        <v>59</v>
      </c>
      <c r="W57" s="275"/>
      <c r="X57" s="129"/>
      <c r="Y57" s="130"/>
      <c r="Z57" s="130"/>
      <c r="AA57" s="130"/>
      <c r="AB57" s="130"/>
      <c r="AC57" s="130"/>
      <c r="AD57" s="130"/>
      <c r="AE57" s="130"/>
      <c r="AF57" s="130"/>
      <c r="AG57" s="130"/>
      <c r="AH57" s="131"/>
    </row>
    <row r="58" spans="3:52" x14ac:dyDescent="0.15">
      <c r="D58" s="147" t="s">
        <v>75</v>
      </c>
      <c r="E58" s="134" t="s">
        <v>75</v>
      </c>
      <c r="F58" s="132"/>
      <c r="G58" s="132"/>
      <c r="H58" s="132"/>
      <c r="I58" s="132"/>
      <c r="J58" s="132"/>
      <c r="K58" s="132"/>
      <c r="L58" s="133"/>
      <c r="M58" s="276" t="s">
        <v>75</v>
      </c>
      <c r="N58" s="267"/>
      <c r="O58" s="267"/>
      <c r="P58" s="268"/>
      <c r="Q58" s="86" t="s">
        <v>84</v>
      </c>
      <c r="R58" s="122" t="s">
        <v>84</v>
      </c>
      <c r="S58" s="143" t="s">
        <v>84</v>
      </c>
      <c r="T58" s="122" t="s">
        <v>84</v>
      </c>
      <c r="U58" s="122" t="s">
        <v>84</v>
      </c>
      <c r="V58" s="277" t="s">
        <v>84</v>
      </c>
      <c r="W58" s="278"/>
      <c r="X58" s="123" t="s">
        <v>75</v>
      </c>
      <c r="Y58" s="124"/>
      <c r="Z58" s="124"/>
      <c r="AA58" s="124"/>
      <c r="AB58" s="124"/>
      <c r="AC58" s="124"/>
      <c r="AD58" s="124"/>
      <c r="AE58" s="124"/>
      <c r="AF58" s="124"/>
      <c r="AG58" s="124"/>
      <c r="AH58" s="125"/>
    </row>
    <row r="59" spans="3:52" x14ac:dyDescent="0.15">
      <c r="D59" s="89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</row>
    <row r="60" spans="3:52" x14ac:dyDescent="0.15">
      <c r="D60" s="6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8"/>
      <c r="Y60" s="88"/>
      <c r="Z60" s="88"/>
      <c r="AA60" s="88"/>
      <c r="AB60" s="84"/>
      <c r="AC60" s="84"/>
      <c r="AD60" s="84"/>
      <c r="AE60" s="84"/>
      <c r="AF60" s="84"/>
      <c r="AG60" s="84"/>
      <c r="AH60" s="84"/>
      <c r="AI60" s="84"/>
      <c r="AJ60" s="84"/>
    </row>
    <row r="61" spans="3:52" x14ac:dyDescent="0.15">
      <c r="C61" t="s">
        <v>95</v>
      </c>
      <c r="G61"/>
    </row>
    <row r="63" spans="3:52" ht="11.25" customHeight="1" x14ac:dyDescent="0.15">
      <c r="C63" s="74"/>
      <c r="D63" s="100" t="s">
        <v>11</v>
      </c>
      <c r="E63" s="280" t="s">
        <v>70</v>
      </c>
      <c r="F63" s="258"/>
      <c r="G63" s="258"/>
      <c r="H63" s="258"/>
      <c r="I63" s="258"/>
      <c r="J63" s="320"/>
      <c r="K63" s="280" t="s">
        <v>38</v>
      </c>
      <c r="L63" s="258"/>
      <c r="M63" s="258"/>
      <c r="N63" s="258"/>
      <c r="O63" s="258"/>
      <c r="P63" s="258"/>
      <c r="Q63" s="259"/>
      <c r="R63" s="242" t="s">
        <v>71</v>
      </c>
      <c r="S63" s="258"/>
      <c r="T63" s="258"/>
      <c r="U63" s="258"/>
      <c r="V63" s="258"/>
      <c r="W63" s="258"/>
      <c r="X63" s="258"/>
      <c r="Y63" s="259"/>
      <c r="Z63" s="287" t="s">
        <v>26</v>
      </c>
      <c r="AA63" s="288"/>
      <c r="AB63" s="288"/>
      <c r="AC63" s="288"/>
      <c r="AD63" s="289"/>
      <c r="AE63" s="301" t="s">
        <v>141</v>
      </c>
      <c r="AF63" s="302"/>
      <c r="AG63" s="302"/>
      <c r="AH63" s="303"/>
    </row>
    <row r="64" spans="3:52" ht="23.25" customHeight="1" x14ac:dyDescent="0.15">
      <c r="D64" s="93">
        <v>1</v>
      </c>
      <c r="E64" s="178" t="s">
        <v>167</v>
      </c>
      <c r="F64" s="179"/>
      <c r="G64" s="179"/>
      <c r="H64" s="179"/>
      <c r="I64" s="179"/>
      <c r="J64" s="180"/>
      <c r="K64" s="178" t="s">
        <v>168</v>
      </c>
      <c r="L64" s="179"/>
      <c r="M64" s="179"/>
      <c r="N64" s="179"/>
      <c r="O64" s="179"/>
      <c r="P64" s="179"/>
      <c r="Q64" s="180"/>
      <c r="R64" s="178" t="s">
        <v>189</v>
      </c>
      <c r="S64" s="267"/>
      <c r="T64" s="267"/>
      <c r="U64" s="267"/>
      <c r="V64" s="267"/>
      <c r="W64" s="267"/>
      <c r="X64" s="267"/>
      <c r="Y64" s="268"/>
      <c r="Z64" s="178" t="s">
        <v>211</v>
      </c>
      <c r="AA64" s="267"/>
      <c r="AB64" s="267"/>
      <c r="AC64" s="267"/>
      <c r="AD64" s="268"/>
      <c r="AE64" s="325" t="s">
        <v>69</v>
      </c>
      <c r="AF64" s="326"/>
      <c r="AG64" s="326"/>
      <c r="AH64" s="327"/>
    </row>
    <row r="65" spans="1:58" ht="24" customHeight="1" x14ac:dyDescent="0.15">
      <c r="D65" s="93">
        <v>2</v>
      </c>
      <c r="E65" s="279" t="s">
        <v>101</v>
      </c>
      <c r="F65" s="267"/>
      <c r="G65" s="267"/>
      <c r="H65" s="267"/>
      <c r="I65" s="267"/>
      <c r="J65" s="268"/>
      <c r="K65" s="279" t="s">
        <v>102</v>
      </c>
      <c r="L65" s="267"/>
      <c r="M65" s="267"/>
      <c r="N65" s="267"/>
      <c r="O65" s="267"/>
      <c r="P65" s="267"/>
      <c r="Q65" s="268"/>
      <c r="R65" s="178" t="s">
        <v>190</v>
      </c>
      <c r="S65" s="267"/>
      <c r="T65" s="267"/>
      <c r="U65" s="267"/>
      <c r="V65" s="267"/>
      <c r="W65" s="267"/>
      <c r="X65" s="267"/>
      <c r="Y65" s="268"/>
      <c r="Z65" s="178" t="s">
        <v>153</v>
      </c>
      <c r="AA65" s="267"/>
      <c r="AB65" s="267"/>
      <c r="AC65" s="267"/>
      <c r="AD65" s="268"/>
      <c r="AE65" s="325" t="s">
        <v>69</v>
      </c>
      <c r="AF65" s="326"/>
      <c r="AG65" s="326"/>
      <c r="AH65" s="327"/>
    </row>
    <row r="66" spans="1:58" x14ac:dyDescent="0.15">
      <c r="D66" s="83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</row>
    <row r="67" spans="1:58" x14ac:dyDescent="0.15">
      <c r="D67" s="83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</row>
    <row r="68" spans="1:58" x14ac:dyDescent="0.15">
      <c r="C68" t="s">
        <v>96</v>
      </c>
      <c r="G68"/>
    </row>
    <row r="69" spans="1:58" x14ac:dyDescent="0.15">
      <c r="E69" s="80"/>
      <c r="F69" s="81"/>
      <c r="G69" s="44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</row>
    <row r="70" spans="1:58" customFormat="1" x14ac:dyDescent="0.15">
      <c r="D70" t="s">
        <v>191</v>
      </c>
    </row>
    <row r="71" spans="1:58" customFormat="1" x14ac:dyDescent="0.15">
      <c r="E71" s="26" t="s">
        <v>91</v>
      </c>
      <c r="F71" s="26"/>
    </row>
    <row r="72" spans="1:58" customFormat="1" x14ac:dyDescent="0.15">
      <c r="E72" s="26"/>
      <c r="F72" s="26"/>
    </row>
    <row r="73" spans="1:58" ht="41.25" customHeight="1" x14ac:dyDescent="0.15">
      <c r="A73"/>
      <c r="E73" s="29"/>
      <c r="F73" s="155" t="s">
        <v>41</v>
      </c>
      <c r="G73" s="242" t="s">
        <v>171</v>
      </c>
      <c r="H73" s="258"/>
      <c r="I73" s="258"/>
      <c r="J73" s="258"/>
      <c r="K73" s="258"/>
      <c r="L73" s="259"/>
      <c r="M73" s="260" t="s">
        <v>172</v>
      </c>
      <c r="N73" s="258"/>
      <c r="O73" s="258"/>
      <c r="P73" s="258"/>
      <c r="Q73" s="258"/>
      <c r="R73" s="258"/>
      <c r="S73" s="258"/>
      <c r="T73" s="258"/>
      <c r="U73" s="258"/>
      <c r="V73" s="259"/>
      <c r="W73" s="261" t="s">
        <v>173</v>
      </c>
      <c r="X73" s="262"/>
      <c r="Y73" s="263"/>
      <c r="Z73" s="261" t="s">
        <v>174</v>
      </c>
      <c r="AA73" s="262"/>
      <c r="AB73" s="262"/>
      <c r="AC73" s="263"/>
      <c r="AD73" s="264" t="s">
        <v>175</v>
      </c>
      <c r="AE73" s="265"/>
      <c r="AF73" s="265"/>
      <c r="AG73" s="266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</row>
    <row r="74" spans="1:58" ht="47.25" customHeight="1" x14ac:dyDescent="0.15">
      <c r="E74" s="29"/>
      <c r="F74" s="102">
        <v>1</v>
      </c>
      <c r="G74" s="336" t="s">
        <v>195</v>
      </c>
      <c r="H74" s="250"/>
      <c r="I74" s="250"/>
      <c r="J74" s="250"/>
      <c r="K74" s="250"/>
      <c r="L74" s="251"/>
      <c r="M74" s="252" t="s">
        <v>204</v>
      </c>
      <c r="N74" s="250"/>
      <c r="O74" s="250"/>
      <c r="P74" s="250"/>
      <c r="Q74" s="250"/>
      <c r="R74" s="250"/>
      <c r="S74" s="250"/>
      <c r="T74" s="250"/>
      <c r="U74" s="250"/>
      <c r="V74" s="251"/>
      <c r="W74" s="253" t="s">
        <v>196</v>
      </c>
      <c r="X74" s="254"/>
      <c r="Y74" s="255"/>
      <c r="Z74" s="252" t="s">
        <v>197</v>
      </c>
      <c r="AA74" s="256"/>
      <c r="AB74" s="256"/>
      <c r="AC74" s="257"/>
      <c r="AD74" s="252" t="s">
        <v>176</v>
      </c>
      <c r="AE74" s="250"/>
      <c r="AF74" s="250"/>
      <c r="AG74" s="251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</row>
    <row r="75" spans="1:58" ht="47.25" customHeight="1" x14ac:dyDescent="0.15">
      <c r="E75" s="29"/>
      <c r="F75" s="102">
        <v>2</v>
      </c>
      <c r="G75" s="249" t="s">
        <v>201</v>
      </c>
      <c r="H75" s="250"/>
      <c r="I75" s="250"/>
      <c r="J75" s="250"/>
      <c r="K75" s="250"/>
      <c r="L75" s="251"/>
      <c r="M75" s="252" t="s">
        <v>203</v>
      </c>
      <c r="N75" s="250"/>
      <c r="O75" s="250"/>
      <c r="P75" s="250"/>
      <c r="Q75" s="250"/>
      <c r="R75" s="250"/>
      <c r="S75" s="250"/>
      <c r="T75" s="250"/>
      <c r="U75" s="250"/>
      <c r="V75" s="251"/>
      <c r="W75" s="253" t="s">
        <v>202</v>
      </c>
      <c r="X75" s="254"/>
      <c r="Y75" s="255"/>
      <c r="Z75" s="252" t="s">
        <v>75</v>
      </c>
      <c r="AA75" s="256"/>
      <c r="AB75" s="256"/>
      <c r="AC75" s="257"/>
      <c r="AD75" s="252" t="s">
        <v>176</v>
      </c>
      <c r="AE75" s="250"/>
      <c r="AF75" s="250"/>
      <c r="AG75" s="251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</row>
    <row r="76" spans="1:58" x14ac:dyDescent="0.15">
      <c r="E76" s="29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</row>
    <row r="77" spans="1:58" x14ac:dyDescent="0.15">
      <c r="E77" s="29"/>
      <c r="F77" t="s">
        <v>177</v>
      </c>
    </row>
    <row r="79" spans="1:58" x14ac:dyDescent="0.15">
      <c r="E79" t="s">
        <v>192</v>
      </c>
    </row>
    <row r="80" spans="1:58" x14ac:dyDescent="0.15">
      <c r="E80"/>
    </row>
    <row r="81" spans="1:57" x14ac:dyDescent="0.15">
      <c r="F81" t="s">
        <v>205</v>
      </c>
    </row>
    <row r="82" spans="1:57" x14ac:dyDescent="0.15">
      <c r="F82" s="140" t="s">
        <v>216</v>
      </c>
    </row>
    <row r="83" spans="1:57" x14ac:dyDescent="0.15">
      <c r="F83" s="140" t="s">
        <v>215</v>
      </c>
    </row>
    <row r="86" spans="1:57" x14ac:dyDescent="0.15">
      <c r="E86" s="16" t="s">
        <v>103</v>
      </c>
    </row>
    <row r="88" spans="1:57" x14ac:dyDescent="0.15">
      <c r="F88" t="s">
        <v>212</v>
      </c>
    </row>
    <row r="91" spans="1:57" x14ac:dyDescent="0.15">
      <c r="D91" t="s">
        <v>104</v>
      </c>
    </row>
    <row r="92" spans="1:57" customFormat="1" x14ac:dyDescent="0.15">
      <c r="E92" s="26" t="s">
        <v>91</v>
      </c>
      <c r="F92" s="26"/>
    </row>
    <row r="93" spans="1:57" customFormat="1" x14ac:dyDescent="0.15">
      <c r="E93" s="26"/>
      <c r="F93" s="26"/>
    </row>
    <row r="94" spans="1:57" ht="41.25" customHeight="1" x14ac:dyDescent="0.15">
      <c r="A94"/>
      <c r="E94" s="29"/>
      <c r="F94" s="155" t="s">
        <v>41</v>
      </c>
      <c r="G94" s="242" t="s">
        <v>171</v>
      </c>
      <c r="H94" s="258"/>
      <c r="I94" s="258"/>
      <c r="J94" s="258"/>
      <c r="K94" s="258"/>
      <c r="L94" s="259"/>
      <c r="M94" s="260" t="s">
        <v>172</v>
      </c>
      <c r="N94" s="258"/>
      <c r="O94" s="258"/>
      <c r="P94" s="258"/>
      <c r="Q94" s="258"/>
      <c r="R94" s="258"/>
      <c r="S94" s="258"/>
      <c r="T94" s="258"/>
      <c r="U94" s="258"/>
      <c r="V94" s="259"/>
      <c r="W94" s="261" t="s">
        <v>173</v>
      </c>
      <c r="X94" s="262"/>
      <c r="Y94" s="263"/>
      <c r="Z94" s="261" t="s">
        <v>174</v>
      </c>
      <c r="AA94" s="262"/>
      <c r="AB94" s="262"/>
      <c r="AC94" s="263"/>
      <c r="AD94" s="264" t="s">
        <v>175</v>
      </c>
      <c r="AE94" s="265"/>
      <c r="AF94" s="265"/>
      <c r="AG94" s="266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</row>
    <row r="95" spans="1:57" ht="47.25" customHeight="1" x14ac:dyDescent="0.15">
      <c r="E95" s="29"/>
      <c r="F95" s="102">
        <v>1</v>
      </c>
      <c r="G95" s="336" t="s">
        <v>195</v>
      </c>
      <c r="H95" s="250"/>
      <c r="I95" s="250"/>
      <c r="J95" s="250"/>
      <c r="K95" s="250"/>
      <c r="L95" s="251"/>
      <c r="M95" s="252" t="s">
        <v>204</v>
      </c>
      <c r="N95" s="250"/>
      <c r="O95" s="250"/>
      <c r="P95" s="250"/>
      <c r="Q95" s="250"/>
      <c r="R95" s="250"/>
      <c r="S95" s="250"/>
      <c r="T95" s="250"/>
      <c r="U95" s="250"/>
      <c r="V95" s="251"/>
      <c r="W95" s="253" t="s">
        <v>196</v>
      </c>
      <c r="X95" s="254"/>
      <c r="Y95" s="255"/>
      <c r="Z95" s="252" t="s">
        <v>197</v>
      </c>
      <c r="AA95" s="256"/>
      <c r="AB95" s="256"/>
      <c r="AC95" s="257"/>
      <c r="AD95" s="252" t="s">
        <v>176</v>
      </c>
      <c r="AE95" s="250"/>
      <c r="AF95" s="250"/>
      <c r="AG95" s="251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</row>
    <row r="96" spans="1:57" x14ac:dyDescent="0.15">
      <c r="E96" s="29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</row>
    <row r="97" spans="5:6" x14ac:dyDescent="0.15">
      <c r="E97" s="29"/>
      <c r="F97" t="s">
        <v>177</v>
      </c>
    </row>
    <row r="99" spans="5:6" x14ac:dyDescent="0.15">
      <c r="E99" t="s">
        <v>198</v>
      </c>
    </row>
    <row r="100" spans="5:6" x14ac:dyDescent="0.15">
      <c r="E100"/>
    </row>
    <row r="101" spans="5:6" x14ac:dyDescent="0.15">
      <c r="F101" t="s">
        <v>199</v>
      </c>
    </row>
    <row r="103" spans="5:6" x14ac:dyDescent="0.15">
      <c r="F103" t="s">
        <v>200</v>
      </c>
    </row>
    <row r="105" spans="5:6" x14ac:dyDescent="0.15">
      <c r="E105" s="140" t="s">
        <v>103</v>
      </c>
    </row>
    <row r="107" spans="5:6" x14ac:dyDescent="0.15">
      <c r="F107" t="s">
        <v>193</v>
      </c>
    </row>
  </sheetData>
  <mergeCells count="88">
    <mergeCell ref="G95:L95"/>
    <mergeCell ref="M95:V95"/>
    <mergeCell ref="W95:Y95"/>
    <mergeCell ref="Z95:AC95"/>
    <mergeCell ref="AD95:AG95"/>
    <mergeCell ref="G94:L94"/>
    <mergeCell ref="M94:V94"/>
    <mergeCell ref="W94:Y94"/>
    <mergeCell ref="Z94:AC94"/>
    <mergeCell ref="AD94:AG94"/>
    <mergeCell ref="G74:L74"/>
    <mergeCell ref="M74:V74"/>
    <mergeCell ref="W74:Y74"/>
    <mergeCell ref="Z74:AC74"/>
    <mergeCell ref="AD74:AG74"/>
    <mergeCell ref="G73:L73"/>
    <mergeCell ref="M73:V73"/>
    <mergeCell ref="W73:Y73"/>
    <mergeCell ref="Z73:AC73"/>
    <mergeCell ref="AD73:AG73"/>
    <mergeCell ref="D56:D57"/>
    <mergeCell ref="M56:P57"/>
    <mergeCell ref="Q56:Q57"/>
    <mergeCell ref="V57:W57"/>
    <mergeCell ref="M58:P58"/>
    <mergeCell ref="V58:W58"/>
    <mergeCell ref="AC2:AF2"/>
    <mergeCell ref="AG2:AI2"/>
    <mergeCell ref="AG3:AI3"/>
    <mergeCell ref="E42:M42"/>
    <mergeCell ref="N42:P42"/>
    <mergeCell ref="Q42:U42"/>
    <mergeCell ref="V42:AC42"/>
    <mergeCell ref="AG1:AI1"/>
    <mergeCell ref="Q43:U43"/>
    <mergeCell ref="V43:AC43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2:D2"/>
    <mergeCell ref="E2:N2"/>
    <mergeCell ref="AA2:AB2"/>
    <mergeCell ref="N43:P43"/>
    <mergeCell ref="E65:J65"/>
    <mergeCell ref="K65:Q65"/>
    <mergeCell ref="R65:Y65"/>
    <mergeCell ref="Z65:AD65"/>
    <mergeCell ref="E63:J63"/>
    <mergeCell ref="K63:Q63"/>
    <mergeCell ref="R63:Y63"/>
    <mergeCell ref="Z63:AD63"/>
    <mergeCell ref="E43:M43"/>
    <mergeCell ref="D48:D50"/>
    <mergeCell ref="E48:AC48"/>
    <mergeCell ref="AD48:AG50"/>
    <mergeCell ref="E49:H50"/>
    <mergeCell ref="I49:L50"/>
    <mergeCell ref="M49:T50"/>
    <mergeCell ref="U49:Y50"/>
    <mergeCell ref="Z49:AB50"/>
    <mergeCell ref="AC49:AC50"/>
    <mergeCell ref="AL50:AP50"/>
    <mergeCell ref="E51:H51"/>
    <mergeCell ref="I51:L51"/>
    <mergeCell ref="M51:T51"/>
    <mergeCell ref="U51:Y51"/>
    <mergeCell ref="Z51:AB51"/>
    <mergeCell ref="AD51:AG51"/>
    <mergeCell ref="AL51:AP51"/>
    <mergeCell ref="AE65:AH65"/>
    <mergeCell ref="AE63:AH63"/>
    <mergeCell ref="E64:J64"/>
    <mergeCell ref="K64:Q64"/>
    <mergeCell ref="R64:Y64"/>
    <mergeCell ref="Z64:AD64"/>
    <mergeCell ref="AE64:AH64"/>
    <mergeCell ref="G75:L75"/>
    <mergeCell ref="M75:V75"/>
    <mergeCell ref="W75:Y75"/>
    <mergeCell ref="Z75:AC75"/>
    <mergeCell ref="AD75:AG75"/>
  </mergeCells>
  <phoneticPr fontId="11"/>
  <dataValidations count="5">
    <dataValidation type="list" allowBlank="1" showInputMessage="1" showErrorMessage="1" sqref="N43:P43" xr:uid="{00000000-0002-0000-0500-000000000000}">
      <formula1>"-,○,×"</formula1>
    </dataValidation>
    <dataValidation type="list" allowBlank="1" showInputMessage="1" showErrorMessage="1" sqref="AC51 R58:W58" xr:uid="{00000000-0002-0000-0500-000001000000}">
      <formula1>"-,○"</formula1>
    </dataValidation>
    <dataValidation type="list" allowBlank="1" showInputMessage="1" showErrorMessage="1" sqref="I51" xr:uid="{00000000-0002-0000-0500-000002000000}">
      <formula1>画面項目種類</formula1>
    </dataValidation>
    <dataValidation type="list" allowBlank="1" showInputMessage="1" showErrorMessage="1" sqref="M58:P58" xr:uid="{00000000-0002-0000-0500-000003000000}">
      <formula1>種別一覧</formula1>
    </dataValidation>
    <dataValidation type="list" allowBlank="1" showInputMessage="1" showErrorMessage="1" sqref="Q58" xr:uid="{B65EAD6F-4E6E-4398-99AC-F4C2B3F6B5B4}">
      <formula1>"-,I,O"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3" manualBreakCount="3">
    <brk id="38" max="34" man="1"/>
    <brk id="66" max="34" man="1"/>
    <brk id="89" max="3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5000000}">
          <x14:formula1>
            <xm:f>データ!$D$2:$D$4</xm:f>
          </x14:formula1>
          <xm:sqref>AE64:AH67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BA7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16"/>
    <col min="8" max="8" width="4.83203125" style="16" customWidth="1"/>
    <col min="9" max="39" width="4.83203125" style="16"/>
    <col min="40" max="40" width="4.83203125" style="16" customWidth="1"/>
    <col min="41" max="16384" width="4.83203125" style="16"/>
  </cols>
  <sheetData>
    <row r="1" spans="1:37" s="11" customFormat="1" x14ac:dyDescent="0.15">
      <c r="A1" s="297" t="s">
        <v>0</v>
      </c>
      <c r="B1" s="298"/>
      <c r="C1" s="298"/>
      <c r="D1" s="299"/>
      <c r="E1" s="222" t="str">
        <f ca="1">IF(INDIRECT("変更履歴!E1")&lt;&gt;"",INDIRECT("変更履歴!E1"),"")</f>
        <v>サンプルプロジェクト</v>
      </c>
      <c r="F1" s="176"/>
      <c r="G1" s="176"/>
      <c r="H1" s="176"/>
      <c r="I1" s="176"/>
      <c r="J1" s="176"/>
      <c r="K1" s="176"/>
      <c r="L1" s="176"/>
      <c r="M1" s="176"/>
      <c r="N1" s="177"/>
      <c r="O1" s="208" t="s">
        <v>37</v>
      </c>
      <c r="P1" s="209"/>
      <c r="Q1" s="209"/>
      <c r="R1" s="210"/>
      <c r="S1" s="223" t="str">
        <f ca="1">IF(INDIRECT("変更履歴!S1")&lt;&gt;"",INDIRECT("変更履歴!S1"),"")</f>
        <v>システム機能設計書（画面）
WA10206/プロジェクトアップロード</v>
      </c>
      <c r="T1" s="224"/>
      <c r="U1" s="224"/>
      <c r="V1" s="224"/>
      <c r="W1" s="224"/>
      <c r="X1" s="224"/>
      <c r="Y1" s="224"/>
      <c r="Z1" s="225"/>
      <c r="AA1" s="205" t="s">
        <v>3</v>
      </c>
      <c r="AB1" s="207"/>
      <c r="AC1" s="157" t="str">
        <f ca="1">IF(INDIRECT("変更履歴!AC1")&lt;&gt;"",INDIRECT("変更履歴!AC1"),"")</f>
        <v>TIS</v>
      </c>
      <c r="AD1" s="158"/>
      <c r="AE1" s="158"/>
      <c r="AF1" s="159"/>
      <c r="AG1" s="290">
        <f ca="1">IF(INDIRECT("変更履歴!AG1")&lt;&gt;"",INDIRECT("変更履歴!AG1"),"")</f>
        <v>44889</v>
      </c>
      <c r="AH1" s="291"/>
      <c r="AI1" s="292"/>
      <c r="AJ1" s="27"/>
    </row>
    <row r="2" spans="1:37" s="11" customFormat="1" x14ac:dyDescent="0.15">
      <c r="A2" s="297" t="s">
        <v>1</v>
      </c>
      <c r="B2" s="298"/>
      <c r="C2" s="298"/>
      <c r="D2" s="299"/>
      <c r="E2" s="222" t="str">
        <f ca="1">IF(INDIRECT("変更履歴!E2")&lt;&gt;"",INDIRECT("変更履歴!E2"),"")</f>
        <v>サンプルシステム</v>
      </c>
      <c r="F2" s="176"/>
      <c r="G2" s="176"/>
      <c r="H2" s="176"/>
      <c r="I2" s="176"/>
      <c r="J2" s="176"/>
      <c r="K2" s="176"/>
      <c r="L2" s="176"/>
      <c r="M2" s="176"/>
      <c r="N2" s="177"/>
      <c r="O2" s="211"/>
      <c r="P2" s="212"/>
      <c r="Q2" s="212"/>
      <c r="R2" s="213"/>
      <c r="S2" s="226"/>
      <c r="T2" s="227"/>
      <c r="U2" s="227"/>
      <c r="V2" s="227"/>
      <c r="W2" s="227"/>
      <c r="X2" s="227"/>
      <c r="Y2" s="227"/>
      <c r="Z2" s="228"/>
      <c r="AA2" s="205" t="s">
        <v>4</v>
      </c>
      <c r="AB2" s="207"/>
      <c r="AC2" s="157" t="str">
        <f ca="1">IF(INDIRECT("変更履歴!AC2")&lt;&gt;"",INDIRECT("変更履歴!AC2"),"")</f>
        <v/>
      </c>
      <c r="AD2" s="158"/>
      <c r="AE2" s="158"/>
      <c r="AF2" s="159"/>
      <c r="AG2" s="290" t="str">
        <f ca="1">IF(INDIRECT("変更履歴!AG2")&lt;&gt;"",INDIRECT("変更履歴!AG2"),"")</f>
        <v/>
      </c>
      <c r="AH2" s="291"/>
      <c r="AI2" s="292"/>
      <c r="AJ2" s="27"/>
    </row>
    <row r="3" spans="1:37" s="11" customFormat="1" x14ac:dyDescent="0.15">
      <c r="A3" s="297" t="s">
        <v>2</v>
      </c>
      <c r="B3" s="298"/>
      <c r="C3" s="298"/>
      <c r="D3" s="299"/>
      <c r="E3" s="222" t="str">
        <f ca="1">IF(INDIRECT("変更履歴!E3")&lt;&gt;"",INDIRECT("変更履歴!E3"),"")</f>
        <v>プロジェクト管理システム</v>
      </c>
      <c r="F3" s="176"/>
      <c r="G3" s="176"/>
      <c r="H3" s="176"/>
      <c r="I3" s="176"/>
      <c r="J3" s="176"/>
      <c r="K3" s="176"/>
      <c r="L3" s="176"/>
      <c r="M3" s="176"/>
      <c r="N3" s="177"/>
      <c r="O3" s="214"/>
      <c r="P3" s="215"/>
      <c r="Q3" s="215"/>
      <c r="R3" s="216"/>
      <c r="S3" s="229"/>
      <c r="T3" s="230"/>
      <c r="U3" s="230"/>
      <c r="V3" s="230"/>
      <c r="W3" s="230"/>
      <c r="X3" s="230"/>
      <c r="Y3" s="230"/>
      <c r="Z3" s="231"/>
      <c r="AA3" s="205"/>
      <c r="AB3" s="207"/>
      <c r="AC3" s="157" t="str">
        <f ca="1">IF(INDIRECT("変更履歴!AC3")&lt;&gt;"",INDIRECT("変更履歴!AC3"),"")</f>
        <v/>
      </c>
      <c r="AD3" s="158"/>
      <c r="AE3" s="158"/>
      <c r="AF3" s="159"/>
      <c r="AG3" s="290" t="str">
        <f ca="1">IF(INDIRECT("変更履歴!AG3")&lt;&gt;"",INDIRECT("変更履歴!AG3"),"")</f>
        <v/>
      </c>
      <c r="AH3" s="291"/>
      <c r="AI3" s="292"/>
      <c r="AJ3" s="27"/>
    </row>
    <row r="4" spans="1:37" ht="12" customHeight="1" x14ac:dyDescent="0.15"/>
    <row r="5" spans="1:37" ht="12" customHeight="1" x14ac:dyDescent="0.15">
      <c r="B5" t="s">
        <v>214</v>
      </c>
    </row>
    <row r="6" spans="1:37" ht="12" customHeight="1" x14ac:dyDescent="0.15">
      <c r="C6" s="16" t="s">
        <v>105</v>
      </c>
    </row>
    <row r="7" spans="1:37" ht="12" customHeight="1" x14ac:dyDescent="0.15"/>
    <row r="8" spans="1:37" ht="12" customHeight="1" x14ac:dyDescent="0.15">
      <c r="AK8" s="117"/>
    </row>
    <row r="9" spans="1:37" ht="12" customHeight="1" x14ac:dyDescent="0.15"/>
    <row r="10" spans="1:37" ht="12" customHeight="1" x14ac:dyDescent="0.15"/>
    <row r="11" spans="1:37" ht="12" customHeight="1" x14ac:dyDescent="0.15"/>
    <row r="12" spans="1:37" ht="12" customHeight="1" x14ac:dyDescent="0.15"/>
    <row r="13" spans="1:37" ht="12" customHeight="1" x14ac:dyDescent="0.15"/>
    <row r="14" spans="1:37" ht="12" customHeight="1" x14ac:dyDescent="0.15"/>
    <row r="15" spans="1:37" ht="12" customHeight="1" x14ac:dyDescent="0.15"/>
    <row r="16" spans="1:37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spans="3:53" ht="12" customHeight="1" x14ac:dyDescent="0.15"/>
    <row r="34" spans="3:53" ht="12" customHeight="1" x14ac:dyDescent="0.15"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</row>
    <row r="35" spans="3:53" x14ac:dyDescent="0.15">
      <c r="C35" s="26" t="s">
        <v>112</v>
      </c>
      <c r="D35" s="91"/>
      <c r="E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</row>
    <row r="36" spans="3:53" x14ac:dyDescent="0.15">
      <c r="C36" s="29"/>
      <c r="D36" s="91"/>
      <c r="E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</row>
    <row r="37" spans="3:53" x14ac:dyDescent="0.15">
      <c r="D37" s="85" t="s">
        <v>41</v>
      </c>
      <c r="E37" s="332" t="s">
        <v>68</v>
      </c>
      <c r="F37" s="332"/>
      <c r="G37" s="332"/>
      <c r="H37" s="332"/>
      <c r="I37" s="332"/>
      <c r="J37" s="332"/>
      <c r="K37" s="332"/>
      <c r="L37" s="332"/>
      <c r="M37" s="332"/>
      <c r="N37" s="293" t="s">
        <v>43</v>
      </c>
      <c r="O37" s="293"/>
      <c r="P37" s="293"/>
      <c r="Q37" s="293" t="s">
        <v>25</v>
      </c>
      <c r="R37" s="293"/>
      <c r="S37" s="293"/>
      <c r="T37" s="293"/>
      <c r="U37" s="293"/>
      <c r="V37" s="332" t="s">
        <v>14</v>
      </c>
      <c r="W37" s="332"/>
      <c r="X37" s="332"/>
      <c r="Y37" s="332"/>
      <c r="Z37" s="332"/>
      <c r="AA37" s="332"/>
      <c r="AB37" s="332"/>
      <c r="AC37" s="332"/>
      <c r="AD37" s="91"/>
      <c r="AE37" s="91"/>
      <c r="AF37" s="91"/>
      <c r="AG37" s="91"/>
      <c r="AH37" s="91"/>
    </row>
    <row r="38" spans="3:53" ht="11.25" customHeight="1" x14ac:dyDescent="0.15">
      <c r="D38" s="110">
        <v>1</v>
      </c>
      <c r="E38" s="296" t="s">
        <v>110</v>
      </c>
      <c r="F38" s="296"/>
      <c r="G38" s="296"/>
      <c r="H38" s="296"/>
      <c r="I38" s="296"/>
      <c r="J38" s="296"/>
      <c r="K38" s="296"/>
      <c r="L38" s="296"/>
      <c r="M38" s="296"/>
      <c r="N38" s="296" t="s">
        <v>84</v>
      </c>
      <c r="O38" s="296"/>
      <c r="P38" s="296"/>
      <c r="Q38" s="296" t="s">
        <v>111</v>
      </c>
      <c r="R38" s="296"/>
      <c r="S38" s="296"/>
      <c r="T38" s="296"/>
      <c r="U38" s="296"/>
      <c r="V38" s="296"/>
      <c r="W38" s="296"/>
      <c r="X38" s="296"/>
      <c r="Y38" s="296"/>
      <c r="Z38" s="296"/>
      <c r="AA38" s="296"/>
      <c r="AB38" s="296"/>
      <c r="AC38" s="296"/>
      <c r="AM38" s="29"/>
    </row>
    <row r="39" spans="3:53" ht="11.25" customHeight="1" x14ac:dyDescent="0.15"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M39" s="29"/>
    </row>
    <row r="40" spans="3:53" ht="11.25" customHeight="1" x14ac:dyDescent="0.15"/>
    <row r="41" spans="3:53" x14ac:dyDescent="0.15">
      <c r="C41" t="s">
        <v>134</v>
      </c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</row>
    <row r="42" spans="3:53" s="63" customFormat="1" x14ac:dyDescent="0.15"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</row>
    <row r="43" spans="3:53" s="64" customFormat="1" ht="11.25" customHeight="1" x14ac:dyDescent="0.15">
      <c r="D43" s="342" t="s">
        <v>41</v>
      </c>
      <c r="E43" s="242" t="s">
        <v>29</v>
      </c>
      <c r="F43" s="258"/>
      <c r="G43" s="258"/>
      <c r="H43" s="258"/>
      <c r="I43" s="258"/>
      <c r="J43" s="258"/>
      <c r="K43" s="258"/>
      <c r="L43" s="258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9"/>
      <c r="AD43" s="233" t="s">
        <v>33</v>
      </c>
      <c r="AE43" s="234"/>
      <c r="AF43" s="234"/>
      <c r="AG43" s="235"/>
      <c r="AH43" s="29"/>
      <c r="AI43" s="29"/>
      <c r="AK43" s="80"/>
      <c r="AL43" s="80"/>
    </row>
    <row r="44" spans="3:53" s="64" customFormat="1" ht="11.25" customHeight="1" x14ac:dyDescent="0.15">
      <c r="D44" s="343"/>
      <c r="E44" s="233" t="s">
        <v>31</v>
      </c>
      <c r="F44" s="234"/>
      <c r="G44" s="234"/>
      <c r="H44" s="235"/>
      <c r="I44" s="304" t="s">
        <v>39</v>
      </c>
      <c r="J44" s="337"/>
      <c r="K44" s="337"/>
      <c r="L44" s="338"/>
      <c r="M44" s="304" t="s">
        <v>125</v>
      </c>
      <c r="N44" s="282"/>
      <c r="O44" s="282"/>
      <c r="P44" s="282"/>
      <c r="Q44" s="282"/>
      <c r="R44" s="282"/>
      <c r="S44" s="282"/>
      <c r="T44" s="283"/>
      <c r="U44" s="348" t="s">
        <v>32</v>
      </c>
      <c r="V44" s="349"/>
      <c r="W44" s="349"/>
      <c r="X44" s="349"/>
      <c r="Y44" s="350"/>
      <c r="Z44" s="348" t="s">
        <v>27</v>
      </c>
      <c r="AA44" s="349"/>
      <c r="AB44" s="350"/>
      <c r="AC44" s="308" t="s">
        <v>44</v>
      </c>
      <c r="AD44" s="236"/>
      <c r="AE44" s="237"/>
      <c r="AF44" s="237"/>
      <c r="AG44" s="238"/>
      <c r="AH44" s="29"/>
      <c r="AI44" s="29"/>
      <c r="AK44" s="80"/>
      <c r="AL44" s="80"/>
    </row>
    <row r="45" spans="3:53" s="64" customFormat="1" x14ac:dyDescent="0.15">
      <c r="D45" s="344"/>
      <c r="E45" s="239"/>
      <c r="F45" s="240"/>
      <c r="G45" s="240"/>
      <c r="H45" s="241"/>
      <c r="I45" s="339"/>
      <c r="J45" s="340"/>
      <c r="K45" s="340"/>
      <c r="L45" s="341"/>
      <c r="M45" s="284"/>
      <c r="N45" s="285"/>
      <c r="O45" s="285"/>
      <c r="P45" s="285"/>
      <c r="Q45" s="285"/>
      <c r="R45" s="285"/>
      <c r="S45" s="285"/>
      <c r="T45" s="286"/>
      <c r="U45" s="351"/>
      <c r="V45" s="352"/>
      <c r="W45" s="352"/>
      <c r="X45" s="352"/>
      <c r="Y45" s="353"/>
      <c r="Z45" s="351"/>
      <c r="AA45" s="352"/>
      <c r="AB45" s="353"/>
      <c r="AC45" s="310"/>
      <c r="AD45" s="239"/>
      <c r="AE45" s="240"/>
      <c r="AF45" s="240"/>
      <c r="AG45" s="241"/>
      <c r="AH45" s="29"/>
      <c r="AI45" s="29"/>
      <c r="AK45" s="80"/>
      <c r="AL45" s="80"/>
    </row>
    <row r="46" spans="3:53" ht="12" customHeight="1" x14ac:dyDescent="0.15">
      <c r="D46" s="93">
        <v>1</v>
      </c>
      <c r="E46" s="279" t="s">
        <v>113</v>
      </c>
      <c r="F46" s="267"/>
      <c r="G46" s="267"/>
      <c r="H46" s="268"/>
      <c r="I46" s="345" t="s">
        <v>83</v>
      </c>
      <c r="J46" s="345"/>
      <c r="K46" s="345"/>
      <c r="L46" s="345"/>
      <c r="M46" s="346" t="s">
        <v>131</v>
      </c>
      <c r="N46" s="347"/>
      <c r="O46" s="347"/>
      <c r="P46" s="347"/>
      <c r="Q46" s="347"/>
      <c r="R46" s="347"/>
      <c r="S46" s="347"/>
      <c r="T46" s="347"/>
      <c r="U46" s="279" t="s">
        <v>110</v>
      </c>
      <c r="V46" s="267"/>
      <c r="W46" s="267"/>
      <c r="X46" s="267"/>
      <c r="Y46" s="268"/>
      <c r="Z46" s="336" t="s">
        <v>110</v>
      </c>
      <c r="AA46" s="250"/>
      <c r="AB46" s="251"/>
      <c r="AC46" s="99" t="s">
        <v>84</v>
      </c>
      <c r="AD46" s="104" t="s">
        <v>111</v>
      </c>
      <c r="AE46" s="105"/>
      <c r="AF46" s="105"/>
      <c r="AG46" s="106"/>
      <c r="AH46" s="91"/>
    </row>
    <row r="47" spans="3:53" ht="11.25" customHeight="1" x14ac:dyDescent="0.15">
      <c r="D47" s="83"/>
      <c r="E47" s="74"/>
      <c r="F47" s="74"/>
      <c r="G47" s="74"/>
      <c r="H47" s="74"/>
      <c r="I47" s="94"/>
      <c r="J47" s="94"/>
      <c r="K47" s="94"/>
      <c r="L47" s="94"/>
      <c r="M47" s="84"/>
      <c r="N47" s="84"/>
      <c r="O47" s="84"/>
      <c r="P47" s="84"/>
      <c r="Q47" s="84"/>
      <c r="R47" s="74"/>
      <c r="S47" s="74"/>
      <c r="T47" s="74"/>
      <c r="U47" s="87"/>
      <c r="V47" s="74"/>
      <c r="W47" s="74"/>
      <c r="X47" s="74"/>
      <c r="Y47" s="74"/>
      <c r="Z47" s="92"/>
      <c r="AA47" s="92"/>
      <c r="AB47" s="92"/>
      <c r="AC47" s="92"/>
      <c r="AD47" s="92"/>
      <c r="AE47" s="92"/>
      <c r="AF47" s="92"/>
      <c r="AG47" s="92"/>
      <c r="AH47" s="91"/>
      <c r="AJ47" s="103"/>
      <c r="AK47" s="103"/>
      <c r="AL47" s="103"/>
      <c r="AM47" s="103"/>
    </row>
    <row r="48" spans="3:53" x14ac:dyDescent="0.15">
      <c r="D48" s="6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8"/>
      <c r="Y48" s="88"/>
      <c r="Z48" s="88"/>
      <c r="AA48" s="88"/>
      <c r="AB48" s="84"/>
      <c r="AC48" s="84"/>
      <c r="AD48" s="84"/>
      <c r="AE48" s="84"/>
      <c r="AF48" s="84"/>
      <c r="AG48" s="84"/>
      <c r="AH48" s="84"/>
      <c r="AI48" s="84"/>
      <c r="AJ48" s="84"/>
    </row>
    <row r="49" spans="3:36" x14ac:dyDescent="0.15">
      <c r="C49" s="16" t="s">
        <v>107</v>
      </c>
      <c r="D49" s="64"/>
      <c r="E49" s="84"/>
      <c r="F49" s="111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8"/>
      <c r="Y49" s="88"/>
      <c r="Z49" s="88"/>
      <c r="AA49" s="88"/>
      <c r="AB49" s="84"/>
      <c r="AC49" s="84"/>
      <c r="AD49" s="84"/>
      <c r="AE49" s="84"/>
      <c r="AF49" s="84"/>
      <c r="AG49" s="84"/>
      <c r="AH49" s="84"/>
      <c r="AI49" s="84"/>
      <c r="AJ49" s="84"/>
    </row>
    <row r="50" spans="3:36" ht="11.25" customHeight="1" x14ac:dyDescent="0.15">
      <c r="AI50" s="84"/>
      <c r="AJ50" s="84"/>
    </row>
    <row r="51" spans="3:36" x14ac:dyDescent="0.15">
      <c r="D51" s="311" t="s">
        <v>127</v>
      </c>
      <c r="E51" s="313" t="s">
        <v>49</v>
      </c>
      <c r="F51" s="314"/>
      <c r="G51" s="314"/>
      <c r="H51" s="314"/>
      <c r="I51" s="314"/>
      <c r="J51" s="315"/>
      <c r="K51" s="313" t="s">
        <v>50</v>
      </c>
      <c r="L51" s="314"/>
      <c r="M51" s="314"/>
      <c r="N51" s="315"/>
      <c r="O51" s="272" t="s">
        <v>51</v>
      </c>
      <c r="P51" s="95" t="s">
        <v>58</v>
      </c>
      <c r="Q51" s="96"/>
      <c r="R51" s="96"/>
      <c r="S51" s="96"/>
      <c r="T51" s="96"/>
      <c r="U51" s="96"/>
      <c r="V51" s="313" t="s">
        <v>30</v>
      </c>
      <c r="W51" s="314"/>
      <c r="X51" s="314"/>
      <c r="Y51" s="314"/>
      <c r="Z51" s="314"/>
      <c r="AA51" s="314"/>
      <c r="AB51" s="314"/>
      <c r="AC51" s="314"/>
      <c r="AD51" s="314"/>
      <c r="AE51" s="314"/>
      <c r="AF51" s="314"/>
      <c r="AG51" s="314"/>
      <c r="AH51" s="315"/>
    </row>
    <row r="52" spans="3:36" x14ac:dyDescent="0.15">
      <c r="D52" s="312"/>
      <c r="E52" s="316"/>
      <c r="F52" s="317"/>
      <c r="G52" s="317"/>
      <c r="H52" s="317"/>
      <c r="I52" s="317"/>
      <c r="J52" s="318"/>
      <c r="K52" s="316"/>
      <c r="L52" s="317"/>
      <c r="M52" s="317"/>
      <c r="N52" s="318"/>
      <c r="O52" s="273"/>
      <c r="P52" s="97" t="s">
        <v>52</v>
      </c>
      <c r="Q52" s="97" t="s">
        <v>53</v>
      </c>
      <c r="R52" s="97" t="s">
        <v>54</v>
      </c>
      <c r="S52" s="97" t="s">
        <v>55</v>
      </c>
      <c r="T52" s="274" t="s">
        <v>59</v>
      </c>
      <c r="U52" s="275"/>
      <c r="V52" s="316"/>
      <c r="W52" s="317"/>
      <c r="X52" s="317"/>
      <c r="Y52" s="317"/>
      <c r="Z52" s="317"/>
      <c r="AA52" s="317"/>
      <c r="AB52" s="317"/>
      <c r="AC52" s="317"/>
      <c r="AD52" s="317"/>
      <c r="AE52" s="317"/>
      <c r="AF52" s="317"/>
      <c r="AG52" s="317"/>
      <c r="AH52" s="318"/>
    </row>
    <row r="53" spans="3:36" x14ac:dyDescent="0.15">
      <c r="D53" s="98">
        <v>1</v>
      </c>
      <c r="E53" s="279" t="s">
        <v>110</v>
      </c>
      <c r="F53" s="267"/>
      <c r="G53" s="267"/>
      <c r="H53" s="267"/>
      <c r="I53" s="267"/>
      <c r="J53" s="268"/>
      <c r="K53" s="279" t="s">
        <v>114</v>
      </c>
      <c r="L53" s="267"/>
      <c r="M53" s="267"/>
      <c r="N53" s="268"/>
      <c r="O53" s="86" t="s">
        <v>84</v>
      </c>
      <c r="P53" s="99" t="s">
        <v>84</v>
      </c>
      <c r="Q53" s="99" t="s">
        <v>84</v>
      </c>
      <c r="R53" s="99" t="s">
        <v>84</v>
      </c>
      <c r="S53" s="99" t="s">
        <v>84</v>
      </c>
      <c r="T53" s="277" t="s">
        <v>84</v>
      </c>
      <c r="U53" s="278"/>
      <c r="V53" s="279"/>
      <c r="W53" s="267"/>
      <c r="X53" s="267"/>
      <c r="Y53" s="267"/>
      <c r="Z53" s="267"/>
      <c r="AA53" s="267"/>
      <c r="AB53" s="267"/>
      <c r="AC53" s="267"/>
      <c r="AD53" s="267"/>
      <c r="AE53" s="267"/>
      <c r="AF53" s="267"/>
      <c r="AG53" s="267"/>
      <c r="AH53" s="268"/>
    </row>
    <row r="54" spans="3:36" x14ac:dyDescent="0.15"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</row>
    <row r="55" spans="3:36" x14ac:dyDescent="0.15"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</row>
    <row r="56" spans="3:36" x14ac:dyDescent="0.15">
      <c r="C56" s="16" t="s">
        <v>108</v>
      </c>
      <c r="G56"/>
    </row>
    <row r="58" spans="3:36" ht="15" customHeight="1" x14ac:dyDescent="0.15">
      <c r="D58" s="121" t="s">
        <v>41</v>
      </c>
      <c r="E58" s="287" t="s">
        <v>115</v>
      </c>
      <c r="F58" s="288"/>
      <c r="G58" s="288"/>
      <c r="H58" s="289"/>
      <c r="I58" s="287" t="s">
        <v>38</v>
      </c>
      <c r="J58" s="288"/>
      <c r="K58" s="288"/>
      <c r="L58" s="288"/>
      <c r="M58" s="288"/>
      <c r="N58" s="288"/>
      <c r="O58" s="289"/>
      <c r="P58" s="357" t="s">
        <v>116</v>
      </c>
      <c r="Q58" s="358"/>
      <c r="R58" s="358"/>
      <c r="S58" s="358"/>
      <c r="T58" s="358"/>
      <c r="U58" s="358"/>
      <c r="V58" s="358"/>
      <c r="W58" s="358"/>
      <c r="X58" s="358"/>
      <c r="Y58" s="359"/>
      <c r="Z58" s="360" t="s">
        <v>26</v>
      </c>
      <c r="AA58" s="361"/>
      <c r="AB58" s="361"/>
      <c r="AC58" s="361"/>
      <c r="AD58" s="362"/>
      <c r="AE58" s="354" t="s">
        <v>141</v>
      </c>
      <c r="AF58" s="355"/>
      <c r="AG58" s="355"/>
      <c r="AH58" s="356"/>
    </row>
    <row r="59" spans="3:36" ht="24.75" customHeight="1" x14ac:dyDescent="0.15">
      <c r="D59" s="102">
        <v>1</v>
      </c>
      <c r="E59" s="181" t="s">
        <v>75</v>
      </c>
      <c r="F59" s="245"/>
      <c r="G59" s="245"/>
      <c r="H59" s="300"/>
      <c r="I59" s="178" t="s">
        <v>75</v>
      </c>
      <c r="J59" s="267"/>
      <c r="K59" s="267"/>
      <c r="L59" s="267"/>
      <c r="M59" s="267"/>
      <c r="N59" s="267"/>
      <c r="O59" s="268"/>
      <c r="P59" s="178" t="s">
        <v>75</v>
      </c>
      <c r="Q59" s="267"/>
      <c r="R59" s="267"/>
      <c r="S59" s="267"/>
      <c r="T59" s="267"/>
      <c r="U59" s="267"/>
      <c r="V59" s="267"/>
      <c r="W59" s="267"/>
      <c r="X59" s="267"/>
      <c r="Y59" s="268"/>
      <c r="Z59" s="178" t="s">
        <v>75</v>
      </c>
      <c r="AA59" s="267"/>
      <c r="AB59" s="267"/>
      <c r="AC59" s="267"/>
      <c r="AD59" s="268"/>
      <c r="AE59" s="325"/>
      <c r="AF59" s="326"/>
      <c r="AG59" s="326"/>
      <c r="AH59" s="327"/>
    </row>
    <row r="60" spans="3:36" x14ac:dyDescent="0.15">
      <c r="AE60" s="363"/>
      <c r="AF60" s="363"/>
      <c r="AG60" s="363"/>
      <c r="AH60" s="363"/>
    </row>
    <row r="62" spans="3:36" x14ac:dyDescent="0.15">
      <c r="C62" t="s">
        <v>109</v>
      </c>
      <c r="G62"/>
    </row>
    <row r="63" spans="3:36" x14ac:dyDescent="0.15">
      <c r="D63"/>
    </row>
    <row r="64" spans="3:36" x14ac:dyDescent="0.15">
      <c r="D64"/>
    </row>
    <row r="65" spans="1:5" x14ac:dyDescent="0.15">
      <c r="D65"/>
      <c r="E65"/>
    </row>
    <row r="68" spans="1:5" x14ac:dyDescent="0.15">
      <c r="A68" s="82"/>
    </row>
    <row r="69" spans="1:5" x14ac:dyDescent="0.15">
      <c r="A69" s="82"/>
    </row>
    <row r="70" spans="1:5" x14ac:dyDescent="0.15">
      <c r="A70" s="82"/>
    </row>
    <row r="72" spans="1:5" ht="11.25" customHeight="1" x14ac:dyDescent="0.15"/>
    <row r="74" spans="1:5" ht="11.25" customHeight="1" x14ac:dyDescent="0.15"/>
  </sheetData>
  <mergeCells count="60">
    <mergeCell ref="AE60:AH60"/>
    <mergeCell ref="E59:H59"/>
    <mergeCell ref="I59:O59"/>
    <mergeCell ref="P59:Y59"/>
    <mergeCell ref="Z59:AD59"/>
    <mergeCell ref="AE59:AH59"/>
    <mergeCell ref="E51:J52"/>
    <mergeCell ref="K51:N52"/>
    <mergeCell ref="AE58:AH58"/>
    <mergeCell ref="E58:H58"/>
    <mergeCell ref="I58:O58"/>
    <mergeCell ref="P58:Y58"/>
    <mergeCell ref="Z58:AD58"/>
    <mergeCell ref="V38:AC38"/>
    <mergeCell ref="U44:Y45"/>
    <mergeCell ref="Z44:AB45"/>
    <mergeCell ref="AC44:AC45"/>
    <mergeCell ref="E38:M38"/>
    <mergeCell ref="N38:P38"/>
    <mergeCell ref="M44:T45"/>
    <mergeCell ref="D43:D45"/>
    <mergeCell ref="O51:O52"/>
    <mergeCell ref="T52:U52"/>
    <mergeCell ref="T53:U53"/>
    <mergeCell ref="AD43:AG45"/>
    <mergeCell ref="U46:Y46"/>
    <mergeCell ref="Z46:AB46"/>
    <mergeCell ref="E43:AC43"/>
    <mergeCell ref="E46:H46"/>
    <mergeCell ref="I46:L46"/>
    <mergeCell ref="M46:T46"/>
    <mergeCell ref="V53:AH53"/>
    <mergeCell ref="V51:AH52"/>
    <mergeCell ref="D51:D52"/>
    <mergeCell ref="E53:J53"/>
    <mergeCell ref="K53:N53"/>
    <mergeCell ref="AG1:AI1"/>
    <mergeCell ref="AG3:AI3"/>
    <mergeCell ref="AA2:AB2"/>
    <mergeCell ref="AA3:AB3"/>
    <mergeCell ref="V37:AC37"/>
    <mergeCell ref="AC2:AF2"/>
    <mergeCell ref="S1:Z3"/>
    <mergeCell ref="AC1:AF1"/>
    <mergeCell ref="AA1:AB1"/>
    <mergeCell ref="AG2:AI2"/>
    <mergeCell ref="AC3:AF3"/>
    <mergeCell ref="A1:D1"/>
    <mergeCell ref="A2:D2"/>
    <mergeCell ref="A3:D3"/>
    <mergeCell ref="O1:R3"/>
    <mergeCell ref="E2:N2"/>
    <mergeCell ref="E3:N3"/>
    <mergeCell ref="E1:N1"/>
    <mergeCell ref="E37:M37"/>
    <mergeCell ref="N37:P37"/>
    <mergeCell ref="I44:L45"/>
    <mergeCell ref="Q37:U37"/>
    <mergeCell ref="Q38:U38"/>
    <mergeCell ref="E44:H45"/>
  </mergeCells>
  <phoneticPr fontId="11"/>
  <dataValidations count="5">
    <dataValidation type="list" allowBlank="1" showInputMessage="1" showErrorMessage="1" sqref="I46:I47" xr:uid="{00000000-0002-0000-0600-000000000000}">
      <formula1>画面項目種類</formula1>
    </dataValidation>
    <dataValidation type="list" allowBlank="1" showInputMessage="1" showErrorMessage="1" sqref="N38:P38" xr:uid="{00000000-0002-0000-0600-000001000000}">
      <formula1>"-,有,無"</formula1>
    </dataValidation>
    <dataValidation type="list" allowBlank="1" showInputMessage="1" showErrorMessage="1" sqref="AC46 P53:T53" xr:uid="{00000000-0002-0000-0600-000002000000}">
      <formula1>"-,○,×"</formula1>
    </dataValidation>
    <dataValidation type="list" allowBlank="1" showInputMessage="1" showErrorMessage="1" sqref="K53:N53" xr:uid="{00000000-0002-0000-0600-000003000000}">
      <formula1>種別一覧</formula1>
    </dataValidation>
    <dataValidation type="list" allowBlank="1" showInputMessage="1" showErrorMessage="1" sqref="O53" xr:uid="{00000000-0002-0000-0600-000004000000}">
      <formula1>"-,I,O"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1" manualBreakCount="1">
    <brk id="33" max="34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D14"/>
  <sheetViews>
    <sheetView showGridLines="0" view="pageBreakPreview" zoomScaleNormal="100" zoomScaleSheetLayoutView="100" workbookViewId="0"/>
  </sheetViews>
  <sheetFormatPr defaultColWidth="9.33203125" defaultRowHeight="11.25" x14ac:dyDescent="0.15"/>
  <cols>
    <col min="1" max="1" width="21" customWidth="1"/>
    <col min="2" max="2" width="30.5" bestFit="1" customWidth="1"/>
    <col min="3" max="3" width="16.83203125" bestFit="1" customWidth="1"/>
    <col min="4" max="4" width="25.1640625" customWidth="1"/>
  </cols>
  <sheetData>
    <row r="1" spans="1:4" x14ac:dyDescent="0.15">
      <c r="A1" s="53" t="s">
        <v>12</v>
      </c>
      <c r="B1" s="54" t="s">
        <v>13</v>
      </c>
      <c r="C1" s="55" t="s">
        <v>74</v>
      </c>
      <c r="D1" s="55" t="s">
        <v>141</v>
      </c>
    </row>
    <row r="2" spans="1:4" x14ac:dyDescent="0.15">
      <c r="A2" s="52" t="s">
        <v>142</v>
      </c>
      <c r="B2" s="56" t="s">
        <v>137</v>
      </c>
      <c r="C2" s="57" t="s">
        <v>75</v>
      </c>
      <c r="D2" s="52" t="s">
        <v>69</v>
      </c>
    </row>
    <row r="3" spans="1:4" x14ac:dyDescent="0.15">
      <c r="A3" s="52" t="s">
        <v>15</v>
      </c>
      <c r="B3" s="56" t="s">
        <v>139</v>
      </c>
      <c r="C3" s="52" t="s">
        <v>76</v>
      </c>
      <c r="D3" s="52" t="s">
        <v>72</v>
      </c>
    </row>
    <row r="4" spans="1:4" x14ac:dyDescent="0.15">
      <c r="A4" s="52" t="s">
        <v>16</v>
      </c>
      <c r="B4" s="52" t="s">
        <v>140</v>
      </c>
      <c r="C4" s="52" t="s">
        <v>77</v>
      </c>
      <c r="D4" s="52" t="s">
        <v>73</v>
      </c>
    </row>
    <row r="5" spans="1:4" x14ac:dyDescent="0.15">
      <c r="A5" s="52" t="s">
        <v>17</v>
      </c>
      <c r="B5" s="52" t="s">
        <v>138</v>
      </c>
      <c r="C5" s="52" t="s">
        <v>78</v>
      </c>
    </row>
    <row r="6" spans="1:4" x14ac:dyDescent="0.15">
      <c r="A6" s="52" t="s">
        <v>18</v>
      </c>
      <c r="C6" s="52" t="s">
        <v>79</v>
      </c>
    </row>
    <row r="7" spans="1:4" x14ac:dyDescent="0.15">
      <c r="A7" s="52" t="s">
        <v>19</v>
      </c>
      <c r="C7" s="52" t="s">
        <v>80</v>
      </c>
    </row>
    <row r="8" spans="1:4" x14ac:dyDescent="0.15">
      <c r="A8" s="52" t="s">
        <v>20</v>
      </c>
    </row>
    <row r="9" spans="1:4" x14ac:dyDescent="0.15">
      <c r="A9" s="52" t="s">
        <v>21</v>
      </c>
    </row>
    <row r="10" spans="1:4" x14ac:dyDescent="0.15">
      <c r="A10" s="52" t="s">
        <v>22</v>
      </c>
    </row>
    <row r="11" spans="1:4" x14ac:dyDescent="0.15">
      <c r="A11" s="52" t="s">
        <v>23</v>
      </c>
    </row>
    <row r="12" spans="1:4" x14ac:dyDescent="0.15">
      <c r="A12" s="52" t="s">
        <v>146</v>
      </c>
    </row>
    <row r="13" spans="1:4" x14ac:dyDescent="0.15">
      <c r="A13" s="52" t="s">
        <v>147</v>
      </c>
    </row>
    <row r="14" spans="1:4" x14ac:dyDescent="0.15">
      <c r="A14" s="52" t="s">
        <v>24</v>
      </c>
    </row>
  </sheetData>
  <phoneticPr fontId="11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16</vt:i4>
      </vt:variant>
    </vt:vector>
  </HeadingPairs>
  <TitlesOfParts>
    <vt:vector size="24" baseType="lpstr">
      <vt:lpstr>表紙</vt:lpstr>
      <vt:lpstr>変更履歴</vt:lpstr>
      <vt:lpstr>目次</vt:lpstr>
      <vt:lpstr>1.  画面取引定義</vt:lpstr>
      <vt:lpstr>2. WA1020601(プロジェクトアップロード画面)</vt:lpstr>
      <vt:lpstr>3. WA1020602(プロジェクトアップロード確認画面)</vt:lpstr>
      <vt:lpstr>4. WA1020603(プロジェクトアップロード完了画面)</vt:lpstr>
      <vt:lpstr>データ</vt:lpstr>
      <vt:lpstr>'1.  画面取引定義'!_Toc46209822</vt:lpstr>
      <vt:lpstr>'1.  画面取引定義'!Print_Area</vt:lpstr>
      <vt:lpstr>'2. WA1020601(プロジェクトアップロード画面)'!Print_Area</vt:lpstr>
      <vt:lpstr>'3. WA1020602(プロジェクトアップロード確認画面)'!Print_Area</vt:lpstr>
      <vt:lpstr>'4. WA1020603(プロジェクトアップロード完了画面)'!Print_Area</vt:lpstr>
      <vt:lpstr>データ!Print_Area</vt:lpstr>
      <vt:lpstr>表紙!Print_Area</vt:lpstr>
      <vt:lpstr>変更履歴!Print_Area</vt:lpstr>
      <vt:lpstr>目次!Print_Area</vt:lpstr>
      <vt:lpstr>'1.  画面取引定義'!Print_Titles</vt:lpstr>
      <vt:lpstr>'2. WA1020601(プロジェクトアップロード画面)'!Print_Titles</vt:lpstr>
      <vt:lpstr>'3. WA1020602(プロジェクトアップロード確認画面)'!Print_Titles</vt:lpstr>
      <vt:lpstr>'4. WA1020603(プロジェクトアップロード完了画面)'!Print_Titles</vt:lpstr>
      <vt:lpstr>引継項目格納先</vt:lpstr>
      <vt:lpstr>画面項目種類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2022-09-22T01:54:30Z</dcterms:created>
  <dcterms:modified xsi:type="dcterms:W3CDTF">2022-12-02T03:49:55Z</dcterms:modified>
</cp:coreProperties>
</file>