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4E98CE41-97E2-4791-8886-DECB7150256B}" xr6:coauthVersionLast="47" xr6:coauthVersionMax="47" xr10:uidLastSave="{00000000-0000-0000-0000-000000000000}"/>
  <bookViews>
    <workbookView xWindow="1035" yWindow="-120" windowWidth="27885" windowHeight="16440" tabRatio="641" xr2:uid="{00000000-000D-0000-FFFF-FFFF00000000}"/>
  </bookViews>
  <sheets>
    <sheet name="表紙" sheetId="59" r:id="rId1"/>
    <sheet name="変更履歴" sheetId="58" r:id="rId2"/>
    <sheet name="目次" sheetId="61" r:id="rId3"/>
    <sheet name="1. 外部インタフェース仕様" sheetId="51" r:id="rId4"/>
    <sheet name="2. レコード構成" sheetId="52" r:id="rId5"/>
    <sheet name="3.1. プロジェクト情報レコード" sheetId="60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レコード構成'!$A$1:$AI$27</definedName>
    <definedName name="_xlnm.Print_Area" localSheetId="5">'3.1. プロジェクト情報レコード'!$A$1:$AO$26</definedName>
    <definedName name="_xlnm.Print_Area" localSheetId="6">データ!$A$1:$A$22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外部インタフェース仕様'!$1:$4</definedName>
    <definedName name="_xlnm.Print_Titles" localSheetId="4">'2. レコード構成'!$1:$4</definedName>
    <definedName name="_xlnm.Print_Titles" localSheetId="5">'3.1. プロジェクト情報レコード'!$1:$7</definedName>
    <definedName name="データ型">データ!$A$2:$A$22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60" l="1"/>
  <c r="V9" i="60" l="1"/>
  <c r="V10" i="60"/>
  <c r="V11" i="60"/>
  <c r="V16" i="60"/>
  <c r="V18" i="60"/>
  <c r="AG2" i="58" l="1"/>
  <c r="AG1" i="58"/>
  <c r="AC3" i="51"/>
  <c r="E1" i="61"/>
  <c r="AG2" i="61"/>
  <c r="AG1" i="51"/>
  <c r="E2" i="60"/>
  <c r="AC1" i="51"/>
  <c r="AG2" i="60"/>
  <c r="AG1" i="60"/>
  <c r="E2" i="51"/>
  <c r="E3" i="60"/>
  <c r="AC3" i="61"/>
  <c r="E1" i="60"/>
  <c r="E2" i="52"/>
  <c r="E3" i="51"/>
  <c r="E1" i="52"/>
  <c r="S1" i="52"/>
  <c r="AC1" i="52"/>
  <c r="AG3" i="52"/>
  <c r="AG3" i="61"/>
  <c r="S1" i="51"/>
  <c r="AC2" i="58"/>
  <c r="S1" i="60"/>
  <c r="E3" i="52"/>
  <c r="AG1" i="52"/>
  <c r="AC2" i="61"/>
  <c r="S1" i="61"/>
  <c r="AG3" i="51"/>
  <c r="AG2" i="51"/>
  <c r="I25" i="59"/>
  <c r="E3" i="61"/>
  <c r="AG1" i="61"/>
  <c r="AG2" i="52"/>
  <c r="E1" i="51"/>
  <c r="AC3" i="60"/>
  <c r="AC3" i="52"/>
  <c r="AC1" i="60"/>
  <c r="E2" i="61"/>
  <c r="AG3" i="60"/>
  <c r="AC1" i="61"/>
  <c r="AC2" i="52"/>
  <c r="AC2" i="60"/>
  <c r="AC2" i="51"/>
</calcChain>
</file>

<file path=xl/sharedStrings.xml><?xml version="1.0" encoding="utf-8"?>
<sst xmlns="http://schemas.openxmlformats.org/spreadsheetml/2006/main" count="323" uniqueCount="169">
  <si>
    <t>PJ名</t>
  </si>
  <si>
    <t>サンプルプロジェクト</t>
    <phoneticPr fontId="17"/>
  </si>
  <si>
    <t>成果物名</t>
  </si>
  <si>
    <t>外部インタフェース設計書(I/Fファイル)
N21AA002/期間内プロジェクト一覧</t>
    <rPh sb="0" eb="2">
      <t>ガイブ</t>
    </rPh>
    <rPh sb="9" eb="12">
      <t>セッケイショ</t>
    </rPh>
    <phoneticPr fontId="17"/>
  </si>
  <si>
    <t>作成</t>
  </si>
  <si>
    <t>TIS</t>
    <phoneticPr fontId="17"/>
  </si>
  <si>
    <t>システム名</t>
  </si>
  <si>
    <t>サンプルシステム</t>
    <phoneticPr fontId="17"/>
  </si>
  <si>
    <t>変更</t>
  </si>
  <si>
    <t>サブシステム名</t>
  </si>
  <si>
    <t>プロジェクト管理システム</t>
    <rPh sb="6" eb="8">
      <t>カンリ</t>
    </rPh>
    <phoneticPr fontId="17"/>
  </si>
  <si>
    <t>変更履歴（ 1　/ 1 ）</t>
  </si>
  <si>
    <t>No.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</si>
  <si>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</si>
  <si>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</si>
  <si>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</si>
  <si>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</si>
  <si>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</si>
  <si>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</si>
  <si>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</si>
  <si>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</si>
  <si>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</si>
  <si>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</si>
  <si>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</si>
  <si>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成果物名</t>
    <phoneticPr fontId="17"/>
  </si>
  <si>
    <t>作成</t>
    <rPh sb="0" eb="2">
      <t>サクセイ</t>
    </rPh>
    <phoneticPr fontId="17"/>
  </si>
  <si>
    <t>変更</t>
    <rPh sb="0" eb="2">
      <t>ヘンコウ</t>
    </rPh>
    <phoneticPr fontId="17"/>
  </si>
  <si>
    <t>目次</t>
    <rPh sb="0" eb="2">
      <t>モクジ</t>
    </rPh>
    <phoneticPr fontId="2"/>
  </si>
  <si>
    <t>1. 外部インタフェース仕様</t>
    <rPh sb="3" eb="5">
      <t>ガイブ</t>
    </rPh>
    <rPh sb="12" eb="14">
      <t>シヨウ</t>
    </rPh>
    <phoneticPr fontId="17"/>
  </si>
  <si>
    <t>2. レコード構成</t>
    <rPh sb="7" eb="9">
      <t>コウセイ</t>
    </rPh>
    <phoneticPr fontId="17"/>
  </si>
  <si>
    <t>3. データレイアウト</t>
    <phoneticPr fontId="17"/>
  </si>
  <si>
    <t>3.1. プロジェクト情報レコード</t>
    <rPh sb="11" eb="13">
      <t>ジョウホウ</t>
    </rPh>
    <phoneticPr fontId="17"/>
  </si>
  <si>
    <t>1. 外部インタフェース仕様</t>
  </si>
  <si>
    <t>入出力種別</t>
    <phoneticPr fontId="11"/>
  </si>
  <si>
    <t>相手先</t>
    <rPh sb="0" eb="3">
      <t>アイテサキ</t>
    </rPh>
    <phoneticPr fontId="11"/>
  </si>
  <si>
    <t>当システム</t>
    <rPh sb="0" eb="1">
      <t>トウ</t>
    </rPh>
    <phoneticPr fontId="11"/>
  </si>
  <si>
    <t>入出力取引ID/名称</t>
    <rPh sb="8" eb="10">
      <t>メイショウ</t>
    </rPh>
    <phoneticPr fontId="11"/>
  </si>
  <si>
    <t>N21AA002/期間内プロジェクト一覧</t>
    <phoneticPr fontId="11"/>
  </si>
  <si>
    <t>ファイルID/電文ID</t>
    <rPh sb="7" eb="9">
      <t>デンブン</t>
    </rPh>
    <phoneticPr fontId="11"/>
  </si>
  <si>
    <t>N21AA002</t>
    <phoneticPr fontId="11"/>
  </si>
  <si>
    <t>目的・概要</t>
    <phoneticPr fontId="11"/>
  </si>
  <si>
    <t>当システムに登録されている、プロジェクト期間内のプロジェクトを一覧としてCSV出力するためのインタフェースファイル。</t>
    <rPh sb="0" eb="1">
      <t>トウ</t>
    </rPh>
    <rPh sb="6" eb="8">
      <t>トウロク</t>
    </rPh>
    <phoneticPr fontId="11"/>
  </si>
  <si>
    <t xml:space="preserve"> </t>
    <phoneticPr fontId="11"/>
  </si>
  <si>
    <t>作成条件</t>
    <rPh sb="0" eb="2">
      <t>サクセイ</t>
    </rPh>
    <rPh sb="2" eb="4">
      <t>ジョウケン</t>
    </rPh>
    <phoneticPr fontId="11"/>
  </si>
  <si>
    <t>処理サイクルに従ってファイルを作成する。</t>
    <rPh sb="0" eb="2">
      <t>ショリ</t>
    </rPh>
    <rPh sb="7" eb="8">
      <t>シタガ</t>
    </rPh>
    <rPh sb="15" eb="17">
      <t>サクセイ</t>
    </rPh>
    <phoneticPr fontId="11"/>
  </si>
  <si>
    <t>対象プロジェクト情報が0件の場合、空のファイルを作成する。</t>
    <rPh sb="0" eb="2">
      <t>タイショウ</t>
    </rPh>
    <rPh sb="8" eb="10">
      <t>ジョウホウ</t>
    </rPh>
    <rPh sb="12" eb="13">
      <t>ケン</t>
    </rPh>
    <rPh sb="14" eb="16">
      <t>バアイ</t>
    </rPh>
    <rPh sb="17" eb="18">
      <t>カラ</t>
    </rPh>
    <rPh sb="24" eb="26">
      <t>サクセイ</t>
    </rPh>
    <phoneticPr fontId="11"/>
  </si>
  <si>
    <t>媒体</t>
    <rPh sb="0" eb="2">
      <t>バイタイ</t>
    </rPh>
    <phoneticPr fontId="11"/>
  </si>
  <si>
    <t>データ形式</t>
    <phoneticPr fontId="11"/>
  </si>
  <si>
    <t>（</t>
    <phoneticPr fontId="11"/>
  </si>
  <si>
    <t>データを固定の場所に出力する</t>
    <phoneticPr fontId="11"/>
  </si>
  <si>
    <t>）</t>
    <phoneticPr fontId="11"/>
  </si>
  <si>
    <t>）</t>
  </si>
  <si>
    <t>授受方式</t>
    <rPh sb="0" eb="2">
      <t>ジュジュ</t>
    </rPh>
    <rPh sb="2" eb="4">
      <t>ホウシキ</t>
    </rPh>
    <phoneticPr fontId="11"/>
  </si>
  <si>
    <t>ファイルサーバ</t>
    <phoneticPr fontId="11"/>
  </si>
  <si>
    <t>ﾌｨｰﾙﾄﾞｾﾊﾟﾚｰﾀ</t>
    <phoneticPr fontId="11"/>
  </si>
  <si>
    <t>,</t>
    <phoneticPr fontId="11"/>
  </si>
  <si>
    <t>暗号化</t>
    <rPh sb="0" eb="3">
      <t>アンゴウカ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</si>
  <si>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</si>
  <si>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</si>
  <si>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UTF8</t>
    <phoneticPr fontId="11"/>
  </si>
  <si>
    <t>レコード長</t>
    <phoneticPr fontId="11"/>
  </si>
  <si>
    <t>ﾊﾞｲﾄ</t>
    <phoneticPr fontId="11"/>
  </si>
  <si>
    <t>処理サイクル</t>
    <rPh sb="0" eb="2">
      <t>ショリ</t>
    </rPh>
    <phoneticPr fontId="11"/>
  </si>
  <si>
    <t>（</t>
  </si>
  <si>
    <t>起動時間：4:00</t>
    <phoneticPr fontId="11"/>
  </si>
  <si>
    <t>特記事項</t>
    <rPh sb="0" eb="2">
      <t>トッキ</t>
    </rPh>
    <rPh sb="2" eb="4">
      <t>ジコウ</t>
    </rPh>
    <phoneticPr fontId="11"/>
  </si>
  <si>
    <t>2. レコード構成</t>
    <rPh sb="7" eb="9">
      <t>コウセイ</t>
    </rPh>
    <phoneticPr fontId="2"/>
  </si>
  <si>
    <t>レコード構成</t>
    <phoneticPr fontId="11"/>
  </si>
  <si>
    <t>ソートKEY</t>
    <phoneticPr fontId="11"/>
  </si>
  <si>
    <t>No.</t>
    <phoneticPr fontId="11"/>
  </si>
  <si>
    <t>レコード名</t>
    <rPh sb="4" eb="5">
      <t>メイ</t>
    </rPh>
    <phoneticPr fontId="11"/>
  </si>
  <si>
    <t>ﾚｺｰﾄﾞﾀｲﾌﾟ名</t>
    <rPh sb="9" eb="10">
      <t>メイ</t>
    </rPh>
    <phoneticPr fontId="11"/>
  </si>
  <si>
    <t>識別方法</t>
    <rPh sb="0" eb="2">
      <t>シキベツ</t>
    </rPh>
    <rPh sb="2" eb="4">
      <t>ホウホウ</t>
    </rPh>
    <phoneticPr fontId="11"/>
  </si>
  <si>
    <t>長さ(Byte)</t>
    <rPh sb="0" eb="1">
      <t>ナガ</t>
    </rPh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</si>
  <si>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</si>
  <si>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</si>
  <si>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ソートKEY項目名</t>
    <rPh sb="6" eb="8">
      <t>コウモク</t>
    </rPh>
    <rPh sb="8" eb="9">
      <t>ナ</t>
    </rPh>
    <phoneticPr fontId="11"/>
  </si>
  <si>
    <t>昇順/降順</t>
    <rPh sb="0" eb="2">
      <t>ショウジュン</t>
    </rPh>
    <rPh sb="3" eb="5">
      <t>コウジュン</t>
    </rPh>
    <phoneticPr fontId="11"/>
  </si>
  <si>
    <t>プロジェクト情報レコード</t>
    <rPh sb="6" eb="8">
      <t>ジョウホウ</t>
    </rPh>
    <phoneticPr fontId="11"/>
  </si>
  <si>
    <t>Project</t>
    <phoneticPr fontId="11"/>
  </si>
  <si>
    <t>-</t>
    <phoneticPr fontId="11"/>
  </si>
  <si>
    <t>1～複数</t>
    <phoneticPr fontId="11"/>
  </si>
  <si>
    <t>プロジェクトID毎に1グループ</t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</si>
  <si>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</si>
  <si>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　レコード構成イメージ</t>
    <phoneticPr fontId="11"/>
  </si>
  <si>
    <t>＜レコード構成＞繰り返し単位の補足</t>
    <rPh sb="5" eb="7">
      <t>コウセイ</t>
    </rPh>
    <rPh sb="8" eb="9">
      <t>ク</t>
    </rPh>
    <rPh sb="10" eb="11">
      <t>カエ</t>
    </rPh>
    <rPh sb="12" eb="14">
      <t>タンイ</t>
    </rPh>
    <rPh sb="15" eb="17">
      <t>ホソク</t>
    </rPh>
    <phoneticPr fontId="11"/>
  </si>
  <si>
    <t>・ユーザ情報に繰り返しがある場合のレコード構成</t>
    <rPh sb="4" eb="6">
      <t>ジョウホウ</t>
    </rPh>
    <rPh sb="7" eb="8">
      <t>ク</t>
    </rPh>
    <rPh sb="9" eb="10">
      <t>カエ</t>
    </rPh>
    <rPh sb="14" eb="16">
      <t>バアイ</t>
    </rPh>
    <rPh sb="21" eb="23">
      <t>コウセイ</t>
    </rPh>
    <phoneticPr fontId="11"/>
  </si>
  <si>
    <t>3.1. プロジェクト情報レコード</t>
    <rPh sb="11" eb="13">
      <t>ジョウホウ</t>
    </rPh>
    <phoneticPr fontId="2"/>
  </si>
  <si>
    <t>No.</t>
    <phoneticPr fontId="2"/>
  </si>
  <si>
    <t>項目名</t>
    <rPh sb="0" eb="2">
      <t>コウモク</t>
    </rPh>
    <rPh sb="2" eb="3">
      <t>メイ</t>
    </rPh>
    <phoneticPr fontId="2"/>
  </si>
  <si>
    <t>項目ID</t>
    <rPh sb="0" eb="2">
      <t>コウモク</t>
    </rPh>
    <phoneticPr fontId="2"/>
  </si>
  <si>
    <t>ドメイン名</t>
    <rPh sb="4" eb="5">
      <t>メイ</t>
    </rPh>
    <phoneticPr fontId="2"/>
  </si>
  <si>
    <t>必須</t>
    <rPh sb="0" eb="2">
      <t>ヒッス</t>
    </rPh>
    <phoneticPr fontId="2"/>
  </si>
  <si>
    <t>データ型</t>
  </si>
  <si>
    <t>長さ(Byte)</t>
    <phoneticPr fontId="2"/>
  </si>
  <si>
    <t>開始位置</t>
    <rPh sb="0" eb="2">
      <t>カイシ</t>
    </rPh>
    <rPh sb="2" eb="4">
      <t>イチ</t>
    </rPh>
    <phoneticPr fontId="2"/>
  </si>
  <si>
    <t>ﾃﾞﾌｫﾙﾄ値</t>
    <rPh sb="6" eb="7">
      <t>チ</t>
    </rPh>
    <phoneticPr fontId="2"/>
  </si>
  <si>
    <t>ﾊﾟﾃﾞｨﾝｸﾞ</t>
    <phoneticPr fontId="2"/>
  </si>
  <si>
    <t>小数点位置</t>
    <rPh sb="0" eb="3">
      <t>ショウスウテン</t>
    </rPh>
    <rPh sb="3" eb="5">
      <t>イチ</t>
    </rPh>
    <phoneticPr fontId="2"/>
  </si>
  <si>
    <t>ﾌｫ-ﾏｯﾄ仕様</t>
    <rPh sb="6" eb="8">
      <t>シヨウ</t>
    </rPh>
    <phoneticPr fontId="2"/>
  </si>
  <si>
    <t>備考</t>
    <rPh sb="0" eb="2">
      <t>ビコウ</t>
    </rPh>
    <phoneticPr fontId="2"/>
  </si>
  <si>
    <t>プロジェクトID</t>
    <phoneticPr fontId="17"/>
  </si>
  <si>
    <t>PROJECT_ID</t>
  </si>
  <si>
    <t>○</t>
  </si>
  <si>
    <t>半角数字</t>
    <rPh sb="0" eb="2">
      <t>ハンカク</t>
    </rPh>
    <rPh sb="2" eb="4">
      <t>スウジ</t>
    </rPh>
    <phoneticPr fontId="2"/>
  </si>
  <si>
    <t>-</t>
    <phoneticPr fontId="17"/>
  </si>
  <si>
    <t>プロジェクト名</t>
  </si>
  <si>
    <t>PROJECT_NAME</t>
  </si>
  <si>
    <t>プロジェクト名</t>
    <phoneticPr fontId="17"/>
  </si>
  <si>
    <t>全半角</t>
    <rPh sb="0" eb="1">
      <t>ゼン</t>
    </rPh>
    <rPh sb="1" eb="3">
      <t>ハンカク</t>
    </rPh>
    <phoneticPr fontId="17"/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</si>
  <si>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</si>
  <si>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</si>
  <si>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</si>
  <si>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</si>
  <si>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</si>
  <si>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</si>
  <si>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日付</t>
  </si>
  <si>
    <t>半角英数字記号</t>
    <rPh sb="0" eb="2">
      <t>ハンカク</t>
    </rPh>
    <rPh sb="2" eb="5">
      <t>エイスウジ</t>
    </rPh>
    <rPh sb="5" eb="7">
      <t>キゴウ</t>
    </rPh>
    <phoneticPr fontId="17"/>
  </si>
  <si>
    <t>yyyy/MM/dd</t>
    <phoneticPr fontId="17"/>
  </si>
  <si>
    <t>プロジェクト終了日付</t>
  </si>
  <si>
    <t>PROJECT_END_DATE</t>
  </si>
  <si>
    <t>組織ID</t>
    <rPh sb="0" eb="2">
      <t>ソシキ</t>
    </rPh>
    <phoneticPr fontId="17"/>
  </si>
  <si>
    <t>ORGANIZATION_ID</t>
    <phoneticPr fontId="17"/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</si>
  <si>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</si>
  <si>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</si>
  <si>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</si>
  <si>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</si>
  <si>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</si>
  <si>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</si>
  <si>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</si>
  <si>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</si>
  <si>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</si>
  <si>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売上高</t>
    <rPh sb="0" eb="3">
      <t>ウリアゲダカ</t>
    </rPh>
    <phoneticPr fontId="17"/>
  </si>
  <si>
    <t>SALES</t>
    <phoneticPr fontId="17"/>
  </si>
  <si>
    <t>バージョン番号</t>
  </si>
  <si>
    <t>VERSION_NO</t>
    <phoneticPr fontId="17"/>
  </si>
  <si>
    <t>データ型</t>
    <rPh sb="3" eb="4">
      <t>ガタ</t>
    </rPh>
    <phoneticPr fontId="17"/>
  </si>
  <si>
    <t>半角英字</t>
  </si>
  <si>
    <t>半角数字</t>
  </si>
  <si>
    <t>半角カナ</t>
  </si>
  <si>
    <t>半角英数字</t>
    <rPh sb="0" eb="2">
      <t>ハンカク</t>
    </rPh>
    <rPh sb="2" eb="5">
      <t>エイスウジ</t>
    </rPh>
    <phoneticPr fontId="17"/>
  </si>
  <si>
    <t>半角</t>
    <rPh sb="0" eb="2">
      <t>ハンカク</t>
    </rPh>
    <phoneticPr fontId="17"/>
  </si>
  <si>
    <t>全角ひらがな</t>
  </si>
  <si>
    <t>全角カタカナ</t>
  </si>
  <si>
    <t>全角</t>
    <rPh sb="0" eb="2">
      <t>ゼンカク</t>
    </rPh>
    <phoneticPr fontId="17"/>
  </si>
  <si>
    <t>全角(外字含む)</t>
    <rPh sb="0" eb="2">
      <t>ゼンカク</t>
    </rPh>
    <rPh sb="3" eb="5">
      <t>ガイジ</t>
    </rPh>
    <rPh sb="5" eb="6">
      <t>フク</t>
    </rPh>
    <phoneticPr fontId="17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</si>
  <si>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7"/>
  </si>
  <si>
    <t>符号無ゾーン10進数</t>
    <rPh sb="0" eb="2">
      <t>フゴウ</t>
    </rPh>
    <rPh sb="2" eb="3">
      <t>ム</t>
    </rPh>
    <rPh sb="8" eb="10">
      <t>シンスウ</t>
    </rPh>
    <phoneticPr fontId="17"/>
  </si>
  <si>
    <t>符号付ゾーン10進数</t>
    <phoneticPr fontId="17"/>
  </si>
  <si>
    <t>符号無パック10進数</t>
    <phoneticPr fontId="17"/>
  </si>
  <si>
    <t>符号付パック10進数</t>
    <phoneticPr fontId="17"/>
  </si>
  <si>
    <t>符号無数値</t>
    <rPh sb="0" eb="2">
      <t>フゴウ</t>
    </rPh>
    <rPh sb="2" eb="3">
      <t>ム</t>
    </rPh>
    <rPh sb="3" eb="5">
      <t>スウチ</t>
    </rPh>
    <phoneticPr fontId="17"/>
  </si>
  <si>
    <t>符号付数値</t>
    <phoneticPr fontId="17"/>
  </si>
  <si>
    <t>バイナリ</t>
    <phoneticPr fontId="17"/>
  </si>
  <si>
    <t>オブジェクト</t>
    <phoneticPr fontId="17"/>
  </si>
  <si>
    <t>真偽値</t>
    <rPh sb="0" eb="2">
      <t>シンギ</t>
    </rPh>
    <rPh sb="2" eb="3">
      <t>チ</t>
    </rPh>
    <phoneticPr fontId="11"/>
  </si>
  <si>
    <t>昇</t>
  </si>
  <si>
    <t>プロジェクト名</t>
    <phoneticPr fontId="11"/>
  </si>
  <si>
    <t xml:space="preserve">プロジェクト開始日付
</t>
    <phoneticPr fontId="11"/>
  </si>
  <si>
    <t>プロジェクト終了日付</t>
    <phoneticPr fontId="11"/>
  </si>
  <si>
    <t>3.1. プロジェクト情報レコード</t>
    <phoneticPr fontId="17"/>
  </si>
  <si>
    <t>1.1版</t>
    <rPh sb="3" eb="4">
      <t>ハン</t>
    </rPh>
    <phoneticPr fontId="17"/>
  </si>
  <si>
    <t>-</t>
  </si>
  <si>
    <t>バージョン番号を追加、必須・長さ(Byte)の見直し</t>
    <rPh sb="5" eb="7">
      <t>バンゴウ</t>
    </rPh>
    <rPh sb="8" eb="10">
      <t>ツイカ</t>
    </rPh>
    <rPh sb="11" eb="13">
      <t>ヒッス</t>
    </rPh>
    <rPh sb="14" eb="15">
      <t>ナガ</t>
    </rPh>
    <rPh sb="23" eb="25">
      <t>ミナオ</t>
    </rPh>
    <phoneticPr fontId="17"/>
  </si>
  <si>
    <t>顧客ID</t>
    <phoneticPr fontId="17"/>
  </si>
  <si>
    <t>金額</t>
    <phoneticPr fontId="17"/>
  </si>
  <si>
    <t>1.2版</t>
    <rPh sb="3" eb="4">
      <t>ハン</t>
    </rPh>
    <phoneticPr fontId="17"/>
  </si>
  <si>
    <t>ドメイン情報をドメイン定義書に合わせて修正</t>
    <phoneticPr fontId="17"/>
  </si>
  <si>
    <t>第１．２版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</si>
</sst>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trike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34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" fillId="0" borderId="15" xfId="0" applyFont="1" applyBorder="1"/>
    <xf numFmtId="0" fontId="1" fillId="0" borderId="16" xfId="0" applyFont="1" applyBorder="1"/>
    <xf numFmtId="0" fontId="15" fillId="0" borderId="0" xfId="0" applyFont="1" applyAlignment="1">
      <alignment vertic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6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5" applyAlignment="1">
      <alignment vertical="top"/>
    </xf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/>
    <xf numFmtId="0" fontId="1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quotePrefix="1" applyFont="1" applyAlignment="1">
      <alignment vertical="top"/>
    </xf>
    <xf numFmtId="0" fontId="6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0" borderId="18" xfId="0" applyFont="1" applyBorder="1" applyAlignment="1">
      <alignment horizontal="right" vertical="top"/>
    </xf>
    <xf numFmtId="0" fontId="12" fillId="0" borderId="19" xfId="0" applyFont="1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3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3" xfId="0" applyFill="1" applyBorder="1" applyAlignment="1">
      <alignment horizontal="left" vertical="center"/>
    </xf>
    <xf numFmtId="31" fontId="6" fillId="0" borderId="0" xfId="3" quotePrefix="1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13" xfId="5" applyNumberFormat="1" applyFon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14" fontId="1" fillId="0" borderId="13" xfId="5" applyNumberForma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9" fillId="2" borderId="9" xfId="5" applyFont="1" applyFill="1" applyBorder="1" applyAlignment="1">
      <alignment horizontal="left" vertical="top"/>
    </xf>
    <xf numFmtId="0" fontId="19" fillId="2" borderId="3" xfId="5" applyFont="1" applyFill="1" applyBorder="1" applyAlignment="1">
      <alignment horizontal="left" vertical="top"/>
    </xf>
    <xf numFmtId="0" fontId="19" fillId="2" borderId="10" xfId="5" applyFont="1" applyFill="1" applyBorder="1" applyAlignment="1">
      <alignment horizontal="left" vertical="top"/>
    </xf>
    <xf numFmtId="0" fontId="19" fillId="2" borderId="4" xfId="5" applyFont="1" applyFill="1" applyBorder="1" applyAlignment="1">
      <alignment horizontal="left" vertical="top"/>
    </xf>
    <xf numFmtId="0" fontId="19" fillId="2" borderId="0" xfId="5" applyFont="1" applyFill="1" applyAlignment="1">
      <alignment horizontal="left" vertical="top"/>
    </xf>
    <xf numFmtId="0" fontId="19" fillId="2" borderId="5" xfId="5" applyFont="1" applyFill="1" applyBorder="1" applyAlignment="1">
      <alignment horizontal="left" vertical="top"/>
    </xf>
    <xf numFmtId="0" fontId="19" fillId="2" borderId="12" xfId="5" applyFont="1" applyFill="1" applyBorder="1" applyAlignment="1">
      <alignment horizontal="left" vertical="top"/>
    </xf>
    <xf numFmtId="0" fontId="19" fillId="2" borderId="2" xfId="5" applyFont="1" applyFill="1" applyBorder="1" applyAlignment="1">
      <alignment horizontal="left" vertical="top"/>
    </xf>
    <xf numFmtId="0" fontId="19" fillId="2" borderId="11" xfId="5" applyFont="1" applyFill="1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0" borderId="13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27" xfId="0" applyFont="1" applyBorder="1" applyAlignment="1">
      <alignment horizontal="right" vertical="top"/>
    </xf>
    <xf numFmtId="0" fontId="12" fillId="0" borderId="35" xfId="0" applyFont="1" applyBorder="1" applyAlignment="1">
      <alignment horizontal="right" vertical="top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2" xfId="0" applyFont="1" applyBorder="1" applyAlignment="1">
      <alignment horizontal="right" vertical="top"/>
    </xf>
    <xf numFmtId="0" fontId="12" fillId="0" borderId="34" xfId="0" applyFont="1" applyBorder="1" applyAlignment="1">
      <alignment horizontal="right" vertical="top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0" borderId="32" xfId="0" applyFont="1" applyBorder="1" applyAlignment="1">
      <alignment horizontal="center" vertical="top"/>
    </xf>
    <xf numFmtId="0" fontId="12" fillId="0" borderId="33" xfId="0" applyFont="1" applyBorder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0" fontId="12" fillId="0" borderId="27" xfId="0" applyFont="1" applyBorder="1" applyAlignment="1">
      <alignment horizontal="center" vertical="top"/>
    </xf>
    <xf numFmtId="0" fontId="12" fillId="0" borderId="28" xfId="0" applyFont="1" applyBorder="1" applyAlignment="1">
      <alignment horizontal="center" vertical="top"/>
    </xf>
    <xf numFmtId="0" fontId="12" fillId="0" borderId="35" xfId="0" applyFont="1" applyBorder="1" applyAlignment="1">
      <alignment horizontal="center" vertical="top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2" fillId="0" borderId="30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right" vertical="top"/>
    </xf>
    <xf numFmtId="0" fontId="12" fillId="0" borderId="8" xfId="0" applyFont="1" applyBorder="1" applyAlignment="1">
      <alignment horizontal="right" vertical="top"/>
    </xf>
    <xf numFmtId="0" fontId="12" fillId="0" borderId="27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5" xfId="0" applyFont="1" applyBorder="1" applyAlignment="1">
      <alignment vertical="top"/>
    </xf>
    <xf numFmtId="0" fontId="12" fillId="0" borderId="30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" fillId="0" borderId="3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2" fillId="2" borderId="39" xfId="0" applyFont="1" applyFill="1" applyBorder="1" applyAlignment="1">
      <alignment horizontal="center" vertical="center" textRotation="255"/>
    </xf>
    <xf numFmtId="0" fontId="12" fillId="2" borderId="40" xfId="0" applyFont="1" applyFill="1" applyBorder="1" applyAlignment="1">
      <alignment horizontal="center" vertical="center" textRotation="255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8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6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5" xfId="0" applyFill="1" applyBorder="1" applyAlignment="1">
      <alignment horizontal="left" vertical="center" wrapText="1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26" fillId="0" borderId="13" xfId="0" applyFont="1" applyBorder="1" applyAlignment="1">
      <alignment horizontal="right"/>
    </xf>
    <xf numFmtId="0" fontId="26" fillId="0" borderId="14" xfId="0" applyFont="1" applyBorder="1" applyAlignment="1">
      <alignment horizontal="right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496C5-E357-4FA1-98FD-74E69A1CCC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(I/F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21</xdr:row>
      <xdr:rowOff>0</xdr:rowOff>
    </xdr:from>
    <xdr:to>
      <xdr:col>9</xdr:col>
      <xdr:colOff>219075</xdr:colOff>
      <xdr:row>23</xdr:row>
      <xdr:rowOff>219075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5648325" y="4648200"/>
          <a:ext cx="95250" cy="714375"/>
        </a:xfrm>
        <a:prstGeom prst="rightBrace">
          <a:avLst>
            <a:gd name="adj1" fmla="val 6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47625</xdr:colOff>
      <xdr:row>22</xdr:row>
      <xdr:rowOff>28575</xdr:rowOff>
    </xdr:from>
    <xdr:ext cx="422423" cy="168508"/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62275" y="4267200"/>
          <a:ext cx="422423" cy="1685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～複数</a:t>
          </a:r>
          <a:endParaRPr lang="ja-JP" altLang="en-US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5"/>
      <c r="T1" s="65"/>
      <c r="U1" s="65"/>
      <c r="V1" s="65"/>
      <c r="W1" s="65"/>
      <c r="X1" s="65"/>
      <c r="Y1" s="65"/>
      <c r="Z1" s="6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9"/>
      <c r="C22" s="49"/>
      <c r="D22" s="49"/>
      <c r="E22" s="49"/>
      <c r="F22" s="49"/>
      <c r="G22" s="49"/>
      <c r="H22" s="49"/>
      <c r="I22" s="49"/>
      <c r="L22" s="49"/>
      <c r="M22" s="49"/>
      <c r="N22" s="49"/>
      <c r="O22" s="49"/>
      <c r="P22" s="49"/>
      <c r="Q22" s="49"/>
      <c r="R22" s="49"/>
      <c r="S22" s="49"/>
    </row>
    <row r="23" spans="2:19" ht="15.95" customHeight="1" x14ac:dyDescent="0.2">
      <c r="F23" s="6"/>
      <c r="G23" s="6"/>
      <c r="H23" s="6"/>
      <c r="I23" s="66"/>
      <c r="J23" s="67" t="s">
        <v>168</v>
      </c>
      <c r="K23" s="66"/>
      <c r="L23" s="66"/>
    </row>
    <row r="24" spans="2:19" ht="18" customHeight="1" x14ac:dyDescent="0.15">
      <c r="B24" s="50"/>
      <c r="C24" s="50"/>
      <c r="D24" s="50"/>
      <c r="E24" s="50"/>
      <c r="F24" s="50"/>
      <c r="G24" s="50"/>
      <c r="H24" s="50"/>
      <c r="I24" s="66"/>
      <c r="J24" s="66"/>
      <c r="K24" s="66"/>
      <c r="L24" s="66"/>
      <c r="M24" s="50"/>
      <c r="N24" s="50"/>
      <c r="O24" s="50"/>
      <c r="P24" s="50"/>
      <c r="Q24" s="50"/>
      <c r="R24" s="50"/>
      <c r="S24" s="50"/>
    </row>
    <row r="25" spans="2:19" ht="13.5" customHeight="1" x14ac:dyDescent="0.2">
      <c r="F25" s="6"/>
      <c r="G25" s="6"/>
      <c r="H25" s="6"/>
      <c r="I25" s="129">
        <f ca="1">IF(INDIRECT("変更履歴!D8")="","",MAX(INDIRECT("変更履歴!D8"):INDIRECT("変更履歴!F33")))</f>
        <v>44907</v>
      </c>
      <c r="J25" s="129"/>
      <c r="K25" s="129"/>
      <c r="L25" s="66"/>
    </row>
    <row r="26" spans="2:19" ht="13.5" customHeight="1" x14ac:dyDescent="0.2">
      <c r="F26" s="6"/>
      <c r="G26" s="6"/>
      <c r="H26" s="6"/>
      <c r="I26" s="66"/>
      <c r="J26" s="66"/>
      <c r="K26" s="66"/>
      <c r="L26" s="66"/>
    </row>
    <row r="27" spans="2:19" ht="13.5" customHeight="1" x14ac:dyDescent="0.2">
      <c r="F27" s="7"/>
      <c r="G27" s="6"/>
      <c r="H27" s="6"/>
      <c r="I27" s="66"/>
      <c r="J27" s="66"/>
      <c r="K27" s="66"/>
      <c r="L27" s="66"/>
    </row>
    <row r="28" spans="2:19" ht="15" customHeight="1" x14ac:dyDescent="0.2">
      <c r="F28" s="6"/>
      <c r="H28" s="6"/>
      <c r="I28" s="66"/>
      <c r="J28" s="66"/>
      <c r="K28" s="66"/>
      <c r="L28" s="66"/>
    </row>
    <row r="29" spans="2:19" ht="13.5" customHeight="1" x14ac:dyDescent="0.2">
      <c r="F29" s="6"/>
      <c r="G29" s="8"/>
      <c r="H29" s="6"/>
      <c r="I29" s="66"/>
      <c r="J29" s="66"/>
      <c r="K29" s="66"/>
      <c r="L29" s="66"/>
    </row>
    <row r="30" spans="2:19" ht="18.75" customHeight="1" x14ac:dyDescent="0.2">
      <c r="F30" s="6"/>
      <c r="G30" s="8"/>
      <c r="H30" s="6"/>
      <c r="I30" s="66"/>
      <c r="J30" s="66"/>
      <c r="K30" s="66"/>
      <c r="L30" s="66"/>
    </row>
    <row r="31" spans="2:19" ht="13.5" customHeight="1" x14ac:dyDescent="0.2">
      <c r="F31" s="6"/>
      <c r="G31" s="8"/>
      <c r="H31" s="6"/>
      <c r="I31" s="66"/>
      <c r="J31" s="66"/>
      <c r="K31" s="66"/>
      <c r="L31" s="66"/>
    </row>
    <row r="32" spans="2:19" ht="18.75" customHeight="1" x14ac:dyDescent="0.2">
      <c r="F32" s="6"/>
      <c r="H32" s="6"/>
      <c r="I32" s="66"/>
      <c r="J32" s="68"/>
      <c r="K32" s="66"/>
      <c r="L32" s="66"/>
      <c r="M32" s="2"/>
      <c r="N32" s="9"/>
      <c r="O32" s="9"/>
      <c r="P32" s="9"/>
    </row>
    <row r="33" spans="6:19" ht="18.75" customHeight="1" x14ac:dyDescent="0.2">
      <c r="F33" s="6"/>
      <c r="H33" s="6"/>
      <c r="I33" s="66"/>
      <c r="J33" s="69"/>
      <c r="K33" s="66"/>
      <c r="L33" s="70"/>
      <c r="M33" s="9"/>
      <c r="N33" s="9"/>
    </row>
    <row r="34" spans="6:19" ht="18.75" customHeight="1" x14ac:dyDescent="0.15">
      <c r="I34" s="66"/>
      <c r="J34" s="68"/>
      <c r="K34" s="66"/>
      <c r="L34" s="70"/>
      <c r="Q34" s="72"/>
      <c r="R34" s="89"/>
      <c r="S34" s="89"/>
    </row>
    <row r="35" spans="6:19" ht="13.5" customHeight="1" x14ac:dyDescent="0.15">
      <c r="Q35" s="89"/>
      <c r="R35" s="89"/>
      <c r="S35" s="89"/>
    </row>
    <row r="36" spans="6:19" ht="13.5" customHeight="1" x14ac:dyDescent="0.15">
      <c r="Q36" s="89"/>
      <c r="R36" s="89"/>
      <c r="S36" s="88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64" customWidth="1"/>
    <col min="18" max="34" width="4.83203125" style="57" customWidth="1"/>
    <col min="35" max="35" width="4.83203125" style="64" customWidth="1"/>
    <col min="36" max="16384" width="4.83203125" style="57"/>
  </cols>
  <sheetData>
    <row r="1" spans="1:40" s="59" customFormat="1" ht="11.25" x14ac:dyDescent="0.15">
      <c r="A1" s="167" t="s">
        <v>0</v>
      </c>
      <c r="B1" s="168"/>
      <c r="C1" s="168"/>
      <c r="D1" s="169"/>
      <c r="E1" s="156" t="s">
        <v>1</v>
      </c>
      <c r="F1" s="157"/>
      <c r="G1" s="157"/>
      <c r="H1" s="157"/>
      <c r="I1" s="157"/>
      <c r="J1" s="157"/>
      <c r="K1" s="157"/>
      <c r="L1" s="157"/>
      <c r="M1" s="157"/>
      <c r="N1" s="158"/>
      <c r="O1" s="170" t="s">
        <v>2</v>
      </c>
      <c r="P1" s="171"/>
      <c r="Q1" s="171"/>
      <c r="R1" s="172"/>
      <c r="S1" s="179" t="s">
        <v>3</v>
      </c>
      <c r="T1" s="180"/>
      <c r="U1" s="180"/>
      <c r="V1" s="180"/>
      <c r="W1" s="180"/>
      <c r="X1" s="180"/>
      <c r="Y1" s="180"/>
      <c r="Z1" s="181"/>
      <c r="AA1" s="167" t="s">
        <v>4</v>
      </c>
      <c r="AB1" s="169"/>
      <c r="AC1" s="150" t="s">
        <v>5</v>
      </c>
      <c r="AD1" s="151"/>
      <c r="AE1" s="151"/>
      <c r="AF1" s="152"/>
      <c r="AG1" s="153">
        <f>IF(D8="","",D8)</f>
        <v>43580</v>
      </c>
      <c r="AH1" s="154"/>
      <c r="AI1" s="155"/>
      <c r="AK1" s="10"/>
      <c r="AL1" s="10"/>
      <c r="AM1" s="10"/>
      <c r="AN1" s="60"/>
    </row>
    <row r="2" spans="1:40" s="59" customFormat="1" ht="11.25" x14ac:dyDescent="0.15">
      <c r="A2" s="167" t="s">
        <v>6</v>
      </c>
      <c r="B2" s="168"/>
      <c r="C2" s="168"/>
      <c r="D2" s="169"/>
      <c r="E2" s="156" t="s">
        <v>7</v>
      </c>
      <c r="F2" s="157"/>
      <c r="G2" s="157"/>
      <c r="H2" s="157"/>
      <c r="I2" s="157"/>
      <c r="J2" s="157"/>
      <c r="K2" s="157"/>
      <c r="L2" s="157"/>
      <c r="M2" s="157"/>
      <c r="N2" s="158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67" t="s">
        <v>8</v>
      </c>
      <c r="AB2" s="169"/>
      <c r="AC2" s="159" t="str">
        <f ca="1">IF(COUNTA(AF9:AF33)&lt;&gt;0,INDIRECT("AF"&amp;(COUNTA(AF9:AF33)+8)),"")</f>
        <v>TIS</v>
      </c>
      <c r="AD2" s="160"/>
      <c r="AE2" s="160"/>
      <c r="AF2" s="161"/>
      <c r="AG2" s="153">
        <f>IF(D9="","",MAX(D9:F33))</f>
        <v>44907</v>
      </c>
      <c r="AH2" s="154"/>
      <c r="AI2" s="155"/>
      <c r="AK2" s="10"/>
      <c r="AL2" s="10"/>
      <c r="AM2" s="10"/>
      <c r="AN2" s="10"/>
    </row>
    <row r="3" spans="1:40" s="59" customFormat="1" ht="11.25" x14ac:dyDescent="0.15">
      <c r="A3" s="167" t="s">
        <v>9</v>
      </c>
      <c r="B3" s="168"/>
      <c r="C3" s="168"/>
      <c r="D3" s="169"/>
      <c r="E3" s="156" t="s">
        <v>10</v>
      </c>
      <c r="F3" s="157"/>
      <c r="G3" s="157"/>
      <c r="H3" s="157"/>
      <c r="I3" s="157"/>
      <c r="J3" s="157"/>
      <c r="K3" s="157"/>
      <c r="L3" s="157"/>
      <c r="M3" s="157"/>
      <c r="N3" s="158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67"/>
      <c r="AB3" s="169"/>
      <c r="AC3" s="162"/>
      <c r="AD3" s="151"/>
      <c r="AE3" s="151"/>
      <c r="AF3" s="152"/>
      <c r="AG3" s="153"/>
      <c r="AH3" s="154"/>
      <c r="AI3" s="155"/>
      <c r="AK3" s="10"/>
      <c r="AL3" s="10"/>
      <c r="AM3" s="10"/>
      <c r="AN3" s="10"/>
    </row>
    <row r="4" spans="1:40" s="59" customFormat="1" ht="19.5" customHeight="1" x14ac:dyDescent="0.15">
      <c r="AB4" s="61"/>
      <c r="AC4" s="61"/>
      <c r="AD4" s="62"/>
      <c r="AE4" s="63"/>
      <c r="AF4" s="63"/>
      <c r="AG4" s="63"/>
      <c r="AH4" s="61"/>
      <c r="AI4" s="61"/>
      <c r="AJ4" s="61"/>
    </row>
    <row r="5" spans="1:40" s="59" customFormat="1" ht="22.5" customHeight="1" x14ac:dyDescent="0.2">
      <c r="N5" s="2" t="s">
        <v>11</v>
      </c>
      <c r="AB5" s="61"/>
      <c r="AC5" s="61"/>
      <c r="AD5" s="62"/>
      <c r="AE5" s="63"/>
      <c r="AF5" s="63"/>
      <c r="AG5" s="63"/>
      <c r="AH5" s="61"/>
      <c r="AI5" s="61"/>
      <c r="AJ5" s="61"/>
    </row>
    <row r="6" spans="1:40" s="59" customFormat="1" ht="15" customHeight="1" x14ac:dyDescent="0.2">
      <c r="N6" s="2"/>
      <c r="AB6" s="61"/>
      <c r="AC6" s="61"/>
      <c r="AD6" s="62"/>
      <c r="AE6" s="63"/>
      <c r="AF6" s="63"/>
      <c r="AG6" s="63"/>
      <c r="AH6" s="61"/>
      <c r="AI6" s="61"/>
      <c r="AJ6" s="61"/>
    </row>
    <row r="7" spans="1:40" ht="15" customHeight="1" thickBot="1" x14ac:dyDescent="0.2">
      <c r="A7" s="55" t="s">
        <v>12</v>
      </c>
      <c r="B7" s="163" t="s">
        <v>13</v>
      </c>
      <c r="C7" s="164"/>
      <c r="D7" s="163" t="s">
        <v>14</v>
      </c>
      <c r="E7" s="165"/>
      <c r="F7" s="164"/>
      <c r="G7" s="163" t="s">
        <v>15</v>
      </c>
      <c r="H7" s="165"/>
      <c r="I7" s="164"/>
      <c r="J7" s="166" t="s">
        <v>16</v>
      </c>
      <c r="K7" s="165"/>
      <c r="L7" s="165"/>
      <c r="M7" s="165"/>
      <c r="N7" s="165"/>
      <c r="O7" s="165"/>
      <c r="P7" s="164"/>
      <c r="Q7" s="163" t="s">
        <v>17</v>
      </c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4"/>
      <c r="AF7" s="163" t="s">
        <v>18</v>
      </c>
      <c r="AG7" s="165"/>
      <c r="AH7" s="165"/>
      <c r="AI7" s="164"/>
      <c r="AJ7" s="56"/>
    </row>
    <row r="8" spans="1:40" ht="15" customHeight="1" thickTop="1" x14ac:dyDescent="0.15">
      <c r="A8" s="90">
        <v>1</v>
      </c>
      <c r="B8" s="141" t="s">
        <v>19</v>
      </c>
      <c r="C8" s="142"/>
      <c r="D8" s="143">
        <v>43580</v>
      </c>
      <c r="E8" s="144"/>
      <c r="F8" s="145"/>
      <c r="G8" s="141" t="s">
        <v>20</v>
      </c>
      <c r="H8" s="146"/>
      <c r="I8" s="142"/>
      <c r="J8" s="147" t="s">
        <v>21</v>
      </c>
      <c r="K8" s="148"/>
      <c r="L8" s="148"/>
      <c r="M8" s="148"/>
      <c r="N8" s="148"/>
      <c r="O8" s="148"/>
      <c r="P8" s="149"/>
      <c r="Q8" s="147" t="s">
        <v>22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91" t="s">
        <v>23</v>
      </c>
      <c r="AG8" s="192"/>
      <c r="AH8" s="192"/>
      <c r="AI8" s="193"/>
      <c r="AJ8" s="56"/>
    </row>
    <row r="9" spans="1:40" ht="15" customHeight="1" x14ac:dyDescent="0.15">
      <c r="A9" s="91">
        <v>2</v>
      </c>
      <c r="B9" s="139" t="s">
        <v>161</v>
      </c>
      <c r="C9" s="131"/>
      <c r="D9" s="132">
        <v>44691</v>
      </c>
      <c r="E9" s="133"/>
      <c r="F9" s="134"/>
      <c r="G9" s="139" t="s">
        <v>26</v>
      </c>
      <c r="H9" s="135"/>
      <c r="I9" s="131"/>
      <c r="J9" s="140" t="s">
        <v>160</v>
      </c>
      <c r="K9" s="137"/>
      <c r="L9" s="137"/>
      <c r="M9" s="137"/>
      <c r="N9" s="137"/>
      <c r="O9" s="137"/>
      <c r="P9" s="138"/>
      <c r="Q9" s="140" t="s">
        <v>163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94" t="s">
        <v>5</v>
      </c>
      <c r="AG9" s="189"/>
      <c r="AH9" s="189"/>
      <c r="AI9" s="190"/>
      <c r="AJ9" s="10"/>
    </row>
    <row r="10" spans="1:40" ht="15" customHeight="1" x14ac:dyDescent="0.15">
      <c r="A10" s="91">
        <v>3</v>
      </c>
      <c r="B10" s="139" t="s">
        <v>166</v>
      </c>
      <c r="C10" s="131"/>
      <c r="D10" s="132">
        <v>44907</v>
      </c>
      <c r="E10" s="133"/>
      <c r="F10" s="134"/>
      <c r="G10" s="139" t="s">
        <v>26</v>
      </c>
      <c r="H10" s="135"/>
      <c r="I10" s="131"/>
      <c r="J10" s="140" t="s">
        <v>160</v>
      </c>
      <c r="K10" s="137"/>
      <c r="L10" s="137"/>
      <c r="M10" s="137"/>
      <c r="N10" s="137"/>
      <c r="O10" s="137"/>
      <c r="P10" s="138"/>
      <c r="Q10" s="140" t="s">
        <v>167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94" t="s">
        <v>5</v>
      </c>
      <c r="AG10" s="189"/>
      <c r="AH10" s="189"/>
      <c r="AI10" s="190"/>
    </row>
    <row r="11" spans="1:40" ht="15" customHeight="1" x14ac:dyDescent="0.15">
      <c r="A11" s="91"/>
      <c r="B11" s="130"/>
      <c r="C11" s="131"/>
      <c r="D11" s="132"/>
      <c r="E11" s="133"/>
      <c r="F11" s="134"/>
      <c r="G11" s="130"/>
      <c r="H11" s="135"/>
      <c r="I11" s="131"/>
      <c r="J11" s="136"/>
      <c r="K11" s="137"/>
      <c r="L11" s="137"/>
      <c r="M11" s="137"/>
      <c r="N11" s="137"/>
      <c r="O11" s="137"/>
      <c r="P11" s="138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88"/>
      <c r="AG11" s="189"/>
      <c r="AH11" s="189"/>
      <c r="AI11" s="190"/>
    </row>
    <row r="12" spans="1:40" ht="15" customHeight="1" x14ac:dyDescent="0.15">
      <c r="A12" s="91"/>
      <c r="B12" s="130"/>
      <c r="C12" s="131"/>
      <c r="D12" s="132"/>
      <c r="E12" s="133"/>
      <c r="F12" s="134"/>
      <c r="G12" s="130"/>
      <c r="H12" s="135"/>
      <c r="I12" s="131"/>
      <c r="J12" s="136"/>
      <c r="K12" s="137"/>
      <c r="L12" s="137"/>
      <c r="M12" s="137"/>
      <c r="N12" s="137"/>
      <c r="O12" s="137"/>
      <c r="P12" s="138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88"/>
      <c r="AG12" s="189"/>
      <c r="AH12" s="189"/>
      <c r="AI12" s="190"/>
    </row>
    <row r="13" spans="1:40" ht="15" customHeight="1" x14ac:dyDescent="0.15">
      <c r="A13" s="91"/>
      <c r="B13" s="130"/>
      <c r="C13" s="131"/>
      <c r="D13" s="132"/>
      <c r="E13" s="133"/>
      <c r="F13" s="134"/>
      <c r="G13" s="130"/>
      <c r="H13" s="135"/>
      <c r="I13" s="131"/>
      <c r="J13" s="136"/>
      <c r="K13" s="137"/>
      <c r="L13" s="137"/>
      <c r="M13" s="137"/>
      <c r="N13" s="137"/>
      <c r="O13" s="137"/>
      <c r="P13" s="138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88"/>
      <c r="AG13" s="189"/>
      <c r="AH13" s="189"/>
      <c r="AI13" s="190"/>
    </row>
    <row r="14" spans="1:40" ht="15" customHeight="1" x14ac:dyDescent="0.15">
      <c r="A14" s="91"/>
      <c r="B14" s="130"/>
      <c r="C14" s="131"/>
      <c r="D14" s="132"/>
      <c r="E14" s="133"/>
      <c r="F14" s="134"/>
      <c r="G14" s="130"/>
      <c r="H14" s="135"/>
      <c r="I14" s="131"/>
      <c r="J14" s="188"/>
      <c r="K14" s="189"/>
      <c r="L14" s="189"/>
      <c r="M14" s="189"/>
      <c r="N14" s="189"/>
      <c r="O14" s="189"/>
      <c r="P14" s="190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88"/>
      <c r="AG14" s="189"/>
      <c r="AH14" s="189"/>
      <c r="AI14" s="190"/>
    </row>
    <row r="15" spans="1:40" ht="15" customHeight="1" x14ac:dyDescent="0.15">
      <c r="A15" s="91"/>
      <c r="B15" s="130"/>
      <c r="C15" s="131"/>
      <c r="D15" s="132"/>
      <c r="E15" s="133"/>
      <c r="F15" s="134"/>
      <c r="G15" s="130"/>
      <c r="H15" s="135"/>
      <c r="I15" s="131"/>
      <c r="J15" s="188"/>
      <c r="K15" s="189"/>
      <c r="L15" s="189"/>
      <c r="M15" s="189"/>
      <c r="N15" s="189"/>
      <c r="O15" s="189"/>
      <c r="P15" s="190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88"/>
      <c r="AG15" s="189"/>
      <c r="AH15" s="189"/>
      <c r="AI15" s="190"/>
    </row>
    <row r="16" spans="1:40" ht="15" customHeight="1" x14ac:dyDescent="0.15">
      <c r="A16" s="91"/>
      <c r="B16" s="130"/>
      <c r="C16" s="131"/>
      <c r="D16" s="132"/>
      <c r="E16" s="133"/>
      <c r="F16" s="134"/>
      <c r="G16" s="130"/>
      <c r="H16" s="135"/>
      <c r="I16" s="131"/>
      <c r="J16" s="188"/>
      <c r="K16" s="189"/>
      <c r="L16" s="189"/>
      <c r="M16" s="189"/>
      <c r="N16" s="189"/>
      <c r="O16" s="189"/>
      <c r="P16" s="190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88"/>
      <c r="AG16" s="189"/>
      <c r="AH16" s="189"/>
      <c r="AI16" s="190"/>
    </row>
    <row r="17" spans="1:35" ht="15" customHeight="1" x14ac:dyDescent="0.15">
      <c r="A17" s="91"/>
      <c r="B17" s="130"/>
      <c r="C17" s="131"/>
      <c r="D17" s="132"/>
      <c r="E17" s="133"/>
      <c r="F17" s="134"/>
      <c r="G17" s="130"/>
      <c r="H17" s="135"/>
      <c r="I17" s="131"/>
      <c r="J17" s="188"/>
      <c r="K17" s="189"/>
      <c r="L17" s="189"/>
      <c r="M17" s="189"/>
      <c r="N17" s="189"/>
      <c r="O17" s="189"/>
      <c r="P17" s="190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88"/>
      <c r="AG17" s="189"/>
      <c r="AH17" s="189"/>
      <c r="AI17" s="190"/>
    </row>
    <row r="18" spans="1:35" ht="15" customHeight="1" x14ac:dyDescent="0.15">
      <c r="A18" s="91"/>
      <c r="B18" s="130"/>
      <c r="C18" s="131"/>
      <c r="D18" s="132"/>
      <c r="E18" s="133"/>
      <c r="F18" s="134"/>
      <c r="G18" s="130"/>
      <c r="H18" s="135"/>
      <c r="I18" s="131"/>
      <c r="J18" s="188"/>
      <c r="K18" s="189"/>
      <c r="L18" s="189"/>
      <c r="M18" s="189"/>
      <c r="N18" s="189"/>
      <c r="O18" s="189"/>
      <c r="P18" s="190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88"/>
      <c r="AG18" s="189"/>
      <c r="AH18" s="189"/>
      <c r="AI18" s="190"/>
    </row>
    <row r="19" spans="1:35" ht="15" customHeight="1" x14ac:dyDescent="0.15">
      <c r="A19" s="91"/>
      <c r="B19" s="130"/>
      <c r="C19" s="131"/>
      <c r="D19" s="132"/>
      <c r="E19" s="133"/>
      <c r="F19" s="134"/>
      <c r="G19" s="130"/>
      <c r="H19" s="135"/>
      <c r="I19" s="131"/>
      <c r="J19" s="188"/>
      <c r="K19" s="189"/>
      <c r="L19" s="189"/>
      <c r="M19" s="189"/>
      <c r="N19" s="189"/>
      <c r="O19" s="189"/>
      <c r="P19" s="190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88"/>
      <c r="AG19" s="189"/>
      <c r="AH19" s="189"/>
      <c r="AI19" s="190"/>
    </row>
    <row r="20" spans="1:35" ht="15" customHeight="1" x14ac:dyDescent="0.15">
      <c r="A20" s="91"/>
      <c r="B20" s="130"/>
      <c r="C20" s="131"/>
      <c r="D20" s="132"/>
      <c r="E20" s="133"/>
      <c r="F20" s="134"/>
      <c r="G20" s="130"/>
      <c r="H20" s="135"/>
      <c r="I20" s="131"/>
      <c r="J20" s="188"/>
      <c r="K20" s="189"/>
      <c r="L20" s="189"/>
      <c r="M20" s="189"/>
      <c r="N20" s="189"/>
      <c r="O20" s="189"/>
      <c r="P20" s="190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88"/>
      <c r="AG20" s="189"/>
      <c r="AH20" s="189"/>
      <c r="AI20" s="190"/>
    </row>
    <row r="21" spans="1:35" ht="15" customHeight="1" x14ac:dyDescent="0.15">
      <c r="A21" s="91"/>
      <c r="B21" s="130"/>
      <c r="C21" s="131"/>
      <c r="D21" s="132"/>
      <c r="E21" s="133"/>
      <c r="F21" s="134"/>
      <c r="G21" s="130"/>
      <c r="H21" s="135"/>
      <c r="I21" s="131"/>
      <c r="J21" s="188"/>
      <c r="K21" s="189"/>
      <c r="L21" s="189"/>
      <c r="M21" s="189"/>
      <c r="N21" s="189"/>
      <c r="O21" s="189"/>
      <c r="P21" s="190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88"/>
      <c r="AG21" s="189"/>
      <c r="AH21" s="189"/>
      <c r="AI21" s="190"/>
    </row>
    <row r="22" spans="1:35" ht="15" customHeight="1" x14ac:dyDescent="0.15">
      <c r="A22" s="91"/>
      <c r="B22" s="130"/>
      <c r="C22" s="131"/>
      <c r="D22" s="132"/>
      <c r="E22" s="133"/>
      <c r="F22" s="134"/>
      <c r="G22" s="130"/>
      <c r="H22" s="135"/>
      <c r="I22" s="131"/>
      <c r="J22" s="188"/>
      <c r="K22" s="189"/>
      <c r="L22" s="189"/>
      <c r="M22" s="189"/>
      <c r="N22" s="189"/>
      <c r="O22" s="189"/>
      <c r="P22" s="190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88"/>
      <c r="AG22" s="189"/>
      <c r="AH22" s="189"/>
      <c r="AI22" s="190"/>
    </row>
    <row r="23" spans="1:35" ht="15" customHeight="1" x14ac:dyDescent="0.15">
      <c r="A23" s="91"/>
      <c r="B23" s="130"/>
      <c r="C23" s="131"/>
      <c r="D23" s="132"/>
      <c r="E23" s="133"/>
      <c r="F23" s="134"/>
      <c r="G23" s="130"/>
      <c r="H23" s="135"/>
      <c r="I23" s="131"/>
      <c r="J23" s="188"/>
      <c r="K23" s="189"/>
      <c r="L23" s="189"/>
      <c r="M23" s="189"/>
      <c r="N23" s="189"/>
      <c r="O23" s="189"/>
      <c r="P23" s="190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88"/>
      <c r="AG23" s="189"/>
      <c r="AH23" s="189"/>
      <c r="AI23" s="190"/>
    </row>
    <row r="24" spans="1:35" ht="15" customHeight="1" x14ac:dyDescent="0.15">
      <c r="A24" s="91"/>
      <c r="B24" s="130"/>
      <c r="C24" s="131"/>
      <c r="D24" s="132"/>
      <c r="E24" s="133"/>
      <c r="F24" s="134"/>
      <c r="G24" s="130"/>
      <c r="H24" s="135"/>
      <c r="I24" s="131"/>
      <c r="J24" s="188"/>
      <c r="K24" s="189"/>
      <c r="L24" s="189"/>
      <c r="M24" s="189"/>
      <c r="N24" s="189"/>
      <c r="O24" s="189"/>
      <c r="P24" s="190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88"/>
      <c r="AG24" s="189"/>
      <c r="AH24" s="189"/>
      <c r="AI24" s="190"/>
    </row>
    <row r="25" spans="1:35" ht="15" customHeight="1" x14ac:dyDescent="0.15">
      <c r="A25" s="91"/>
      <c r="B25" s="130"/>
      <c r="C25" s="131"/>
      <c r="D25" s="132"/>
      <c r="E25" s="133"/>
      <c r="F25" s="134"/>
      <c r="G25" s="130"/>
      <c r="H25" s="135"/>
      <c r="I25" s="131"/>
      <c r="J25" s="188"/>
      <c r="K25" s="189"/>
      <c r="L25" s="189"/>
      <c r="M25" s="189"/>
      <c r="N25" s="189"/>
      <c r="O25" s="189"/>
      <c r="P25" s="190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88"/>
      <c r="AG25" s="189"/>
      <c r="AH25" s="189"/>
      <c r="AI25" s="190"/>
    </row>
    <row r="26" spans="1:35" ht="15" customHeight="1" x14ac:dyDescent="0.15">
      <c r="A26" s="91"/>
      <c r="B26" s="130"/>
      <c r="C26" s="131"/>
      <c r="D26" s="132"/>
      <c r="E26" s="133"/>
      <c r="F26" s="134"/>
      <c r="G26" s="130"/>
      <c r="H26" s="135"/>
      <c r="I26" s="131"/>
      <c r="J26" s="188"/>
      <c r="K26" s="189"/>
      <c r="L26" s="189"/>
      <c r="M26" s="189"/>
      <c r="N26" s="189"/>
      <c r="O26" s="189"/>
      <c r="P26" s="190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88"/>
      <c r="AG26" s="189"/>
      <c r="AH26" s="189"/>
      <c r="AI26" s="190"/>
    </row>
    <row r="27" spans="1:35" ht="15" customHeight="1" x14ac:dyDescent="0.15">
      <c r="A27" s="91"/>
      <c r="B27" s="130"/>
      <c r="C27" s="131"/>
      <c r="D27" s="132"/>
      <c r="E27" s="133"/>
      <c r="F27" s="134"/>
      <c r="G27" s="130"/>
      <c r="H27" s="135"/>
      <c r="I27" s="131"/>
      <c r="J27" s="188"/>
      <c r="K27" s="189"/>
      <c r="L27" s="189"/>
      <c r="M27" s="189"/>
      <c r="N27" s="189"/>
      <c r="O27" s="189"/>
      <c r="P27" s="190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88"/>
      <c r="AG27" s="189"/>
      <c r="AH27" s="189"/>
      <c r="AI27" s="190"/>
    </row>
    <row r="28" spans="1:35" ht="15" customHeight="1" x14ac:dyDescent="0.15">
      <c r="A28" s="91"/>
      <c r="B28" s="130"/>
      <c r="C28" s="131"/>
      <c r="D28" s="132"/>
      <c r="E28" s="133"/>
      <c r="F28" s="134"/>
      <c r="G28" s="130"/>
      <c r="H28" s="135"/>
      <c r="I28" s="131"/>
      <c r="J28" s="188"/>
      <c r="K28" s="189"/>
      <c r="L28" s="189"/>
      <c r="M28" s="189"/>
      <c r="N28" s="189"/>
      <c r="O28" s="189"/>
      <c r="P28" s="190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88"/>
      <c r="AG28" s="189"/>
      <c r="AH28" s="189"/>
      <c r="AI28" s="190"/>
    </row>
    <row r="29" spans="1:35" ht="15" customHeight="1" x14ac:dyDescent="0.15">
      <c r="A29" s="91"/>
      <c r="B29" s="130"/>
      <c r="C29" s="131"/>
      <c r="D29" s="132"/>
      <c r="E29" s="133"/>
      <c r="F29" s="134"/>
      <c r="G29" s="130"/>
      <c r="H29" s="135"/>
      <c r="I29" s="131"/>
      <c r="J29" s="188"/>
      <c r="K29" s="189"/>
      <c r="L29" s="189"/>
      <c r="M29" s="189"/>
      <c r="N29" s="189"/>
      <c r="O29" s="189"/>
      <c r="P29" s="190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88"/>
      <c r="AG29" s="189"/>
      <c r="AH29" s="189"/>
      <c r="AI29" s="190"/>
    </row>
    <row r="30" spans="1:35" ht="15" customHeight="1" x14ac:dyDescent="0.15">
      <c r="A30" s="91"/>
      <c r="B30" s="130"/>
      <c r="C30" s="131"/>
      <c r="D30" s="132"/>
      <c r="E30" s="133"/>
      <c r="F30" s="134"/>
      <c r="G30" s="130"/>
      <c r="H30" s="135"/>
      <c r="I30" s="131"/>
      <c r="J30" s="188"/>
      <c r="K30" s="189"/>
      <c r="L30" s="189"/>
      <c r="M30" s="189"/>
      <c r="N30" s="189"/>
      <c r="O30" s="189"/>
      <c r="P30" s="190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88"/>
      <c r="AG30" s="189"/>
      <c r="AH30" s="189"/>
      <c r="AI30" s="190"/>
    </row>
    <row r="31" spans="1:35" ht="15" customHeight="1" x14ac:dyDescent="0.15">
      <c r="A31" s="91"/>
      <c r="B31" s="130"/>
      <c r="C31" s="131"/>
      <c r="D31" s="132"/>
      <c r="E31" s="133"/>
      <c r="F31" s="134"/>
      <c r="G31" s="130"/>
      <c r="H31" s="135"/>
      <c r="I31" s="131"/>
      <c r="J31" s="188"/>
      <c r="K31" s="189"/>
      <c r="L31" s="189"/>
      <c r="M31" s="189"/>
      <c r="N31" s="189"/>
      <c r="O31" s="189"/>
      <c r="P31" s="190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88"/>
      <c r="AG31" s="189"/>
      <c r="AH31" s="189"/>
      <c r="AI31" s="190"/>
    </row>
    <row r="32" spans="1:35" ht="15" customHeight="1" x14ac:dyDescent="0.15">
      <c r="A32" s="91"/>
      <c r="B32" s="130"/>
      <c r="C32" s="131"/>
      <c r="D32" s="132"/>
      <c r="E32" s="133"/>
      <c r="F32" s="134"/>
      <c r="G32" s="130"/>
      <c r="H32" s="135"/>
      <c r="I32" s="131"/>
      <c r="J32" s="188"/>
      <c r="K32" s="189"/>
      <c r="L32" s="189"/>
      <c r="M32" s="189"/>
      <c r="N32" s="189"/>
      <c r="O32" s="189"/>
      <c r="P32" s="190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88"/>
      <c r="AG32" s="189"/>
      <c r="AH32" s="189"/>
      <c r="AI32" s="190"/>
    </row>
    <row r="33" spans="1:35" ht="15" customHeight="1" x14ac:dyDescent="0.15">
      <c r="A33" s="91"/>
      <c r="B33" s="130"/>
      <c r="C33" s="131"/>
      <c r="D33" s="132"/>
      <c r="E33" s="133"/>
      <c r="F33" s="134"/>
      <c r="G33" s="130"/>
      <c r="H33" s="135"/>
      <c r="I33" s="131"/>
      <c r="J33" s="188"/>
      <c r="K33" s="189"/>
      <c r="L33" s="189"/>
      <c r="M33" s="189"/>
      <c r="N33" s="189"/>
      <c r="O33" s="189"/>
      <c r="P33" s="190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88"/>
      <c r="AG33" s="189"/>
      <c r="AH33" s="189"/>
      <c r="AI33" s="190"/>
    </row>
  </sheetData>
  <mergeCells count="179">
    <mergeCell ref="AF33:AI33"/>
    <mergeCell ref="AF28:AI28"/>
    <mergeCell ref="AF29:AI29"/>
    <mergeCell ref="AF30:AI30"/>
    <mergeCell ref="AF31:AI31"/>
    <mergeCell ref="AF32:AI32"/>
    <mergeCell ref="AF23:AI23"/>
    <mergeCell ref="AF24:AI24"/>
    <mergeCell ref="AF25:AI25"/>
    <mergeCell ref="AF26:AI26"/>
    <mergeCell ref="AF27:AI27"/>
    <mergeCell ref="AF8:AI8"/>
    <mergeCell ref="AF9:AI9"/>
    <mergeCell ref="AF10:AI10"/>
    <mergeCell ref="AF11:AI11"/>
    <mergeCell ref="AF12:AI12"/>
    <mergeCell ref="Q29:AE29"/>
    <mergeCell ref="Q30:AE30"/>
    <mergeCell ref="Q31:AE31"/>
    <mergeCell ref="Q32:AE32"/>
    <mergeCell ref="Q14:AE14"/>
    <mergeCell ref="Q15:AE15"/>
    <mergeCell ref="Q16:AE16"/>
    <mergeCell ref="Q17:AE17"/>
    <mergeCell ref="Q18:AE18"/>
    <mergeCell ref="AF18:AI18"/>
    <mergeCell ref="AF19:AI19"/>
    <mergeCell ref="AF20:AI20"/>
    <mergeCell ref="AF21:AI21"/>
    <mergeCell ref="AF22:AI22"/>
    <mergeCell ref="AF13:AI13"/>
    <mergeCell ref="AF14:AI14"/>
    <mergeCell ref="AF15:AI15"/>
    <mergeCell ref="AF16:AI16"/>
    <mergeCell ref="AF17:AI17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AC1:AF1"/>
    <mergeCell ref="AG1:AI1"/>
    <mergeCell ref="E2:N2"/>
    <mergeCell ref="AC2:AF2"/>
    <mergeCell ref="AG2:AI2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E1:N1"/>
    <mergeCell ref="E3:N3"/>
    <mergeCell ref="S1:Z3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I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7" customWidth="1"/>
    <col min="18" max="33" width="4.83203125" style="57" customWidth="1"/>
    <col min="34" max="34" width="4.83203125" style="77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5" s="75" customFormat="1" ht="11.25" x14ac:dyDescent="0.15">
      <c r="A1" s="199" t="s">
        <v>0</v>
      </c>
      <c r="B1" s="201"/>
      <c r="C1" s="201"/>
      <c r="D1" s="200"/>
      <c r="E1" s="198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2" t="s">
        <v>24</v>
      </c>
      <c r="P1" s="203"/>
      <c r="Q1" s="203"/>
      <c r="R1" s="204"/>
      <c r="S1" s="211" t="str">
        <f ca="1">IF(INDIRECT("変更履歴!S1")&lt;&gt;"",INDIRECT("変更履歴!S1"),"")</f>
        <v>外部インタフェース設計書(I/Fファイル)
N21AA002/期間内プロジェクト一覧</v>
      </c>
      <c r="T1" s="180"/>
      <c r="U1" s="180"/>
      <c r="V1" s="180"/>
      <c r="W1" s="180"/>
      <c r="X1" s="180"/>
      <c r="Y1" s="180"/>
      <c r="Z1" s="181"/>
      <c r="AA1" s="199" t="s">
        <v>25</v>
      </c>
      <c r="AB1" s="200"/>
      <c r="AC1" s="162" t="str">
        <f ca="1">IF(INDIRECT("変更履歴!AC1")&lt;&gt;"",INDIRECT("変更履歴!AC1"),"")</f>
        <v>TIS</v>
      </c>
      <c r="AD1" s="151"/>
      <c r="AE1" s="151"/>
      <c r="AF1" s="152"/>
      <c r="AG1" s="195">
        <f ca="1">IF(INDIRECT("変更履歴!AG1")&lt;&gt;"",INDIRECT("変更履歴!AG1"),"")</f>
        <v>43580</v>
      </c>
      <c r="AH1" s="196"/>
      <c r="AI1" s="197"/>
    </row>
    <row r="2" spans="1:35" s="75" customFormat="1" ht="11.25" x14ac:dyDescent="0.15">
      <c r="A2" s="199" t="s">
        <v>6</v>
      </c>
      <c r="B2" s="201"/>
      <c r="C2" s="201"/>
      <c r="D2" s="200"/>
      <c r="E2" s="198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05"/>
      <c r="P2" s="206"/>
      <c r="Q2" s="206"/>
      <c r="R2" s="207"/>
      <c r="S2" s="182"/>
      <c r="T2" s="183"/>
      <c r="U2" s="183"/>
      <c r="V2" s="183"/>
      <c r="W2" s="183"/>
      <c r="X2" s="183"/>
      <c r="Y2" s="183"/>
      <c r="Z2" s="184"/>
      <c r="AA2" s="199" t="s">
        <v>26</v>
      </c>
      <c r="AB2" s="200"/>
      <c r="AC2" s="162" t="str">
        <f ca="1">IF(INDIRECT("変更履歴!AC2")&lt;&gt;"",INDIRECT("変更履歴!AC2"),"")</f>
        <v>TIS</v>
      </c>
      <c r="AD2" s="151"/>
      <c r="AE2" s="151"/>
      <c r="AF2" s="152"/>
      <c r="AG2" s="195">
        <f ca="1">IF(INDIRECT("変更履歴!AG2")&lt;&gt;"",INDIRECT("変更履歴!AG2"),"")</f>
        <v>44907</v>
      </c>
      <c r="AH2" s="196"/>
      <c r="AI2" s="197"/>
    </row>
    <row r="3" spans="1:35" s="75" customFormat="1" ht="11.25" x14ac:dyDescent="0.15">
      <c r="A3" s="199" t="s">
        <v>9</v>
      </c>
      <c r="B3" s="201"/>
      <c r="C3" s="201"/>
      <c r="D3" s="200"/>
      <c r="E3" s="198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08"/>
      <c r="P3" s="209"/>
      <c r="Q3" s="209"/>
      <c r="R3" s="210"/>
      <c r="S3" s="185"/>
      <c r="T3" s="186"/>
      <c r="U3" s="186"/>
      <c r="V3" s="186"/>
      <c r="W3" s="186"/>
      <c r="X3" s="186"/>
      <c r="Y3" s="186"/>
      <c r="Z3" s="187"/>
      <c r="AA3" s="199"/>
      <c r="AB3" s="200"/>
      <c r="AC3" s="162" t="str">
        <f ca="1">IF(INDIRECT("変更履歴!AC3")&lt;&gt;"",INDIRECT("変更履歴!AC3"),"")</f>
        <v/>
      </c>
      <c r="AD3" s="151"/>
      <c r="AE3" s="151"/>
      <c r="AF3" s="152"/>
      <c r="AG3" s="195" t="str">
        <f ca="1">IF(INDIRECT("変更履歴!AG3")&lt;&gt;"",INDIRECT("変更履歴!AG3"),"")</f>
        <v/>
      </c>
      <c r="AH3" s="196"/>
      <c r="AI3" s="197"/>
    </row>
    <row r="4" spans="1:35" s="59" customFormat="1" ht="19.5" customHeight="1" x14ac:dyDescent="0.15">
      <c r="AC4" s="92"/>
    </row>
    <row r="5" spans="1:35" s="59" customFormat="1" ht="15" customHeight="1" x14ac:dyDescent="0.15">
      <c r="Q5" s="93" t="s">
        <v>27</v>
      </c>
      <c r="AC5" s="92"/>
    </row>
    <row r="6" spans="1:35" s="59" customFormat="1" ht="15" customHeight="1" x14ac:dyDescent="0.15">
      <c r="N6" s="93"/>
      <c r="AC6" s="92"/>
    </row>
    <row r="7" spans="1:35" ht="15" customHeight="1" x14ac:dyDescent="0.15">
      <c r="A7" s="59"/>
      <c r="B7" s="94" t="s">
        <v>28</v>
      </c>
      <c r="C7" s="94"/>
      <c r="D7" s="59"/>
      <c r="E7" s="59"/>
      <c r="F7" s="59"/>
      <c r="G7" s="59"/>
      <c r="H7" s="59"/>
      <c r="I7" s="59"/>
      <c r="J7" s="59"/>
      <c r="K7" s="59"/>
      <c r="L7" s="59"/>
      <c r="M7" s="59"/>
      <c r="N7" s="95"/>
      <c r="O7" s="59"/>
      <c r="P7" s="92"/>
      <c r="Q7" s="59"/>
      <c r="R7" s="9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92"/>
      <c r="AH7" s="96"/>
      <c r="AI7" s="59"/>
    </row>
    <row r="8" spans="1:35" ht="15" customHeight="1" x14ac:dyDescent="0.15">
      <c r="A8" s="59"/>
      <c r="B8" s="94"/>
      <c r="C8" s="94"/>
      <c r="D8" s="59"/>
      <c r="E8" s="59"/>
      <c r="F8" s="59"/>
      <c r="G8" s="59"/>
      <c r="H8" s="59"/>
      <c r="I8" s="59"/>
      <c r="J8" s="59"/>
      <c r="K8" s="59"/>
      <c r="L8" s="59"/>
      <c r="M8" s="59"/>
      <c r="N8" s="95"/>
      <c r="O8" s="59"/>
      <c r="P8" s="92"/>
      <c r="Q8" s="59"/>
      <c r="R8" s="92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92"/>
      <c r="AG8" s="92"/>
      <c r="AH8" s="96"/>
      <c r="AI8" s="59"/>
    </row>
    <row r="9" spans="1:35" ht="15" customHeight="1" x14ac:dyDescent="0.15">
      <c r="A9" s="59"/>
      <c r="B9" s="94" t="s">
        <v>29</v>
      </c>
      <c r="C9" s="94"/>
      <c r="D9" s="59"/>
      <c r="E9" s="59"/>
      <c r="F9" s="59"/>
      <c r="G9" s="59"/>
      <c r="H9" s="59"/>
      <c r="I9" s="59"/>
      <c r="J9" s="59"/>
      <c r="K9" s="59"/>
      <c r="L9" s="59"/>
      <c r="M9" s="59"/>
      <c r="N9" s="95"/>
      <c r="O9" s="59"/>
      <c r="P9" s="92"/>
      <c r="Q9" s="59"/>
      <c r="R9" s="92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96"/>
      <c r="AI9" s="59"/>
    </row>
    <row r="10" spans="1:35" ht="15" customHeight="1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95"/>
      <c r="O10" s="59"/>
      <c r="P10" s="92"/>
      <c r="Q10" s="59"/>
      <c r="R10" s="92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92"/>
      <c r="AH10" s="96"/>
      <c r="AI10" s="59"/>
    </row>
    <row r="11" spans="1:35" ht="15" customHeight="1" x14ac:dyDescent="0.15">
      <c r="A11" s="59"/>
      <c r="B11" s="97" t="s">
        <v>30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95"/>
      <c r="O11" s="59"/>
      <c r="P11" s="92"/>
      <c r="Q11" s="59"/>
      <c r="R11" s="92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92"/>
      <c r="AH11" s="96"/>
      <c r="AI11" s="59"/>
    </row>
    <row r="12" spans="1:35" ht="15" customHeight="1" x14ac:dyDescent="0.15">
      <c r="A12" s="59"/>
      <c r="B12" s="98"/>
      <c r="C12" s="98" t="s">
        <v>31</v>
      </c>
      <c r="D12" s="99"/>
      <c r="E12" s="99"/>
      <c r="F12" s="99"/>
      <c r="G12" s="99"/>
      <c r="H12" s="99"/>
      <c r="I12" s="59"/>
      <c r="J12" s="59"/>
      <c r="K12" s="59"/>
      <c r="L12" s="59"/>
      <c r="M12" s="59"/>
      <c r="N12" s="59"/>
      <c r="O12" s="59"/>
      <c r="P12" s="59"/>
      <c r="Q12" s="100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92"/>
      <c r="AH12" s="96"/>
      <c r="AI12" s="59"/>
    </row>
    <row r="13" spans="1:35" ht="15" customHeight="1" x14ac:dyDescent="0.15">
      <c r="A13" s="59"/>
      <c r="B13" s="94"/>
      <c r="C13" s="94"/>
      <c r="D13" s="99"/>
      <c r="E13" s="99"/>
      <c r="F13" s="99"/>
      <c r="G13" s="99"/>
      <c r="H13" s="59"/>
      <c r="I13" s="59"/>
      <c r="J13" s="59"/>
      <c r="K13" s="59"/>
      <c r="L13" s="59"/>
      <c r="M13" s="59"/>
      <c r="N13" s="59"/>
      <c r="O13" s="59"/>
      <c r="P13" s="92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92"/>
      <c r="AH13" s="96"/>
      <c r="AI13" s="59"/>
    </row>
    <row r="14" spans="1:35" ht="15" customHeight="1" x14ac:dyDescent="0.15">
      <c r="A14" s="59"/>
      <c r="B14" s="59"/>
      <c r="C14" s="9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92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92"/>
      <c r="AH14" s="96"/>
      <c r="AI14" s="59"/>
    </row>
    <row r="15" spans="1:35" ht="15" customHeight="1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92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92"/>
      <c r="AH15" s="96"/>
      <c r="AI15" s="59"/>
    </row>
    <row r="16" spans="1:35" ht="15" customHeight="1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92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92"/>
      <c r="AH16" s="96"/>
      <c r="AI16" s="59"/>
    </row>
    <row r="17" spans="1:35" ht="15" customHeight="1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92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92"/>
      <c r="AH17" s="96"/>
      <c r="AI17" s="59"/>
    </row>
    <row r="18" spans="1:35" ht="15" customHeight="1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92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92"/>
      <c r="AH18" s="96"/>
      <c r="AI18" s="59"/>
    </row>
    <row r="19" spans="1:35" ht="15" customHeight="1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92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92"/>
      <c r="AH19" s="96"/>
      <c r="AI19" s="59"/>
    </row>
    <row r="20" spans="1:35" ht="15" customHeight="1" x14ac:dyDescent="0.15">
      <c r="A20" s="59"/>
      <c r="B20" s="100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95"/>
      <c r="O20" s="59"/>
      <c r="P20" s="92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92"/>
      <c r="AH20" s="96"/>
      <c r="AI20" s="59"/>
    </row>
    <row r="21" spans="1:35" ht="15" customHeight="1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92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92"/>
      <c r="AH21" s="96"/>
      <c r="AI21" s="59"/>
    </row>
    <row r="22" spans="1:35" ht="15" customHeight="1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92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92"/>
      <c r="AH22" s="96"/>
      <c r="AI22" s="59"/>
    </row>
    <row r="23" spans="1:35" ht="15" customHeight="1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92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92"/>
      <c r="AH23" s="96"/>
      <c r="AI23" s="59"/>
    </row>
    <row r="24" spans="1:35" ht="15" customHeight="1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92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92"/>
      <c r="AH24" s="96"/>
      <c r="AI24" s="59"/>
    </row>
    <row r="25" spans="1:35" ht="15" customHeight="1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95"/>
      <c r="O25" s="59"/>
      <c r="P25" s="92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92"/>
      <c r="AH25" s="96"/>
      <c r="AI25" s="59"/>
    </row>
    <row r="26" spans="1:35" ht="15" customHeight="1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92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92"/>
      <c r="AH26" s="96"/>
      <c r="AI26" s="59"/>
    </row>
    <row r="27" spans="1:35" ht="15" customHeight="1" x14ac:dyDescent="0.15">
      <c r="A27" s="9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92"/>
      <c r="Q27" s="59"/>
      <c r="R27" s="59"/>
      <c r="S27" s="59"/>
      <c r="T27" s="5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1"/>
      <c r="AH27" s="102"/>
      <c r="AI27" s="99"/>
    </row>
    <row r="28" spans="1:35" ht="15" customHeight="1" x14ac:dyDescent="0.15">
      <c r="A28" s="99"/>
      <c r="B28" s="59"/>
      <c r="C28" s="92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92"/>
      <c r="Q28" s="96"/>
      <c r="R28" s="59"/>
      <c r="S28" s="103"/>
      <c r="T28" s="5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101"/>
      <c r="AH28" s="102"/>
      <c r="AI28" s="99"/>
    </row>
    <row r="29" spans="1:35" ht="15" customHeight="1" x14ac:dyDescent="0.15">
      <c r="A29" s="99"/>
      <c r="B29" s="99"/>
      <c r="C29" s="59"/>
      <c r="D29" s="99"/>
      <c r="E29" s="99"/>
      <c r="F29" s="99"/>
      <c r="G29" s="99"/>
      <c r="H29" s="99"/>
      <c r="I29" s="99"/>
      <c r="J29" s="99"/>
      <c r="K29" s="104"/>
      <c r="L29" s="99"/>
      <c r="M29" s="99"/>
      <c r="N29" s="99"/>
      <c r="O29" s="99"/>
      <c r="P29" s="105"/>
      <c r="Q29" s="96"/>
      <c r="R29" s="99"/>
      <c r="S29" s="106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101"/>
      <c r="AH29" s="102"/>
      <c r="AI29" s="99"/>
    </row>
    <row r="30" spans="1:35" ht="15" customHeight="1" x14ac:dyDescent="0.15">
      <c r="A30" s="99"/>
      <c r="B30" s="99"/>
      <c r="C30" s="5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05"/>
      <c r="Q30" s="96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101"/>
      <c r="AH30" s="102"/>
      <c r="AI30" s="99"/>
    </row>
    <row r="31" spans="1:35" ht="15" customHeight="1" x14ac:dyDescent="0.15">
      <c r="A31" s="99"/>
      <c r="B31" s="99"/>
      <c r="C31" s="59"/>
      <c r="D31" s="99"/>
      <c r="E31" s="99"/>
      <c r="F31" s="99"/>
      <c r="G31" s="99"/>
      <c r="H31" s="99"/>
      <c r="I31" s="99"/>
      <c r="J31" s="99"/>
      <c r="K31" s="104"/>
      <c r="L31" s="99"/>
      <c r="M31" s="99"/>
      <c r="N31" s="99"/>
      <c r="O31" s="99"/>
      <c r="P31" s="105"/>
      <c r="Q31" s="96"/>
      <c r="R31" s="99"/>
      <c r="S31" s="106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1"/>
      <c r="AH31" s="102"/>
      <c r="AI31" s="99"/>
    </row>
    <row r="32" spans="1:35" ht="15" customHeight="1" x14ac:dyDescent="0.15">
      <c r="A32" s="99"/>
      <c r="B32" s="99"/>
      <c r="C32" s="5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5"/>
      <c r="Q32" s="96"/>
      <c r="R32" s="99"/>
      <c r="S32" s="99"/>
      <c r="T32" s="99"/>
      <c r="U32" s="107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1"/>
      <c r="AH32" s="102"/>
      <c r="AI32" s="99"/>
    </row>
    <row r="33" spans="1:35" ht="15" customHeight="1" x14ac:dyDescent="0.1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105"/>
      <c r="Q33" s="102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102"/>
      <c r="AI33" s="99"/>
    </row>
    <row r="34" spans="1:35" ht="15" customHeight="1" x14ac:dyDescent="0.15">
      <c r="P34" s="76"/>
      <c r="U34" s="78"/>
      <c r="AG34" s="79"/>
    </row>
    <row r="35" spans="1:35" ht="15" customHeight="1" x14ac:dyDescent="0.15">
      <c r="U35" s="78"/>
      <c r="AF35" s="79"/>
      <c r="AG35" s="76"/>
    </row>
    <row r="36" spans="1:35" ht="15" customHeight="1" x14ac:dyDescent="0.15">
      <c r="T36" s="78"/>
      <c r="AF36" s="79"/>
      <c r="AG36" s="79"/>
    </row>
    <row r="37" spans="1:35" ht="15" customHeight="1" x14ac:dyDescent="0.15">
      <c r="AG37" s="76"/>
    </row>
    <row r="38" spans="1:35" ht="15" customHeight="1" x14ac:dyDescent="0.15">
      <c r="AG38" s="76"/>
    </row>
    <row r="39" spans="1:35" ht="15" customHeight="1" x14ac:dyDescent="0.15">
      <c r="AF39" s="79"/>
      <c r="AG39" s="76"/>
    </row>
    <row r="40" spans="1:35" ht="15" customHeight="1" x14ac:dyDescent="0.15">
      <c r="AF40" s="79"/>
      <c r="AG40" s="79"/>
    </row>
    <row r="41" spans="1:35" ht="15" customHeight="1" x14ac:dyDescent="0.15">
      <c r="AF41" s="79"/>
      <c r="AG41" s="79"/>
    </row>
    <row r="42" spans="1:35" ht="15" customHeight="1" x14ac:dyDescent="0.15">
      <c r="AG42" s="79"/>
    </row>
    <row r="43" spans="1:35" ht="15" customHeight="1" x14ac:dyDescent="0.15">
      <c r="AF43" s="79"/>
      <c r="AG43" s="79"/>
    </row>
    <row r="44" spans="1:35" ht="15" customHeight="1" x14ac:dyDescent="0.15">
      <c r="AG44" s="79"/>
    </row>
    <row r="46" spans="1:35" ht="15" customHeight="1" x14ac:dyDescent="0.15">
      <c r="AG46" s="79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4"/>
  </cols>
  <sheetData>
    <row r="1" spans="1:35" x14ac:dyDescent="0.15">
      <c r="A1" s="199" t="s">
        <v>0</v>
      </c>
      <c r="B1" s="201"/>
      <c r="C1" s="201"/>
      <c r="D1" s="200"/>
      <c r="E1" s="198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2" t="s">
        <v>24</v>
      </c>
      <c r="P1" s="203"/>
      <c r="Q1" s="203"/>
      <c r="R1" s="204"/>
      <c r="S1" s="211" t="str">
        <f ca="1">IF(INDIRECT("変更履歴!S1")&lt;&gt;"",INDIRECT("変更履歴!S1"),"")</f>
        <v>外部インタフェース設計書(I/Fファイル)
N21AA002/期間内プロジェクト一覧</v>
      </c>
      <c r="T1" s="180"/>
      <c r="U1" s="180"/>
      <c r="V1" s="180"/>
      <c r="W1" s="180"/>
      <c r="X1" s="180"/>
      <c r="Y1" s="180"/>
      <c r="Z1" s="181"/>
      <c r="AA1" s="199" t="s">
        <v>25</v>
      </c>
      <c r="AB1" s="200"/>
      <c r="AC1" s="162" t="str">
        <f ca="1">IF(INDIRECT("変更履歴!AC1")&lt;&gt;"",INDIRECT("変更履歴!AC1"),"")</f>
        <v>TIS</v>
      </c>
      <c r="AD1" s="151"/>
      <c r="AE1" s="151"/>
      <c r="AF1" s="152"/>
      <c r="AG1" s="195">
        <f ca="1">IF(INDIRECT("変更履歴!AG1")&lt;&gt;"",INDIRECT("変更履歴!AG1"),"")</f>
        <v>43580</v>
      </c>
      <c r="AH1" s="196"/>
      <c r="AI1" s="197"/>
    </row>
    <row r="2" spans="1:35" x14ac:dyDescent="0.15">
      <c r="A2" s="199" t="s">
        <v>6</v>
      </c>
      <c r="B2" s="201"/>
      <c r="C2" s="201"/>
      <c r="D2" s="200"/>
      <c r="E2" s="198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05"/>
      <c r="P2" s="206"/>
      <c r="Q2" s="206"/>
      <c r="R2" s="207"/>
      <c r="S2" s="182"/>
      <c r="T2" s="183"/>
      <c r="U2" s="183"/>
      <c r="V2" s="183"/>
      <c r="W2" s="183"/>
      <c r="X2" s="183"/>
      <c r="Y2" s="183"/>
      <c r="Z2" s="184"/>
      <c r="AA2" s="199" t="s">
        <v>26</v>
      </c>
      <c r="AB2" s="200"/>
      <c r="AC2" s="162" t="str">
        <f ca="1">IF(INDIRECT("変更履歴!AC2")&lt;&gt;"",INDIRECT("変更履歴!AC2"),"")</f>
        <v>TIS</v>
      </c>
      <c r="AD2" s="151"/>
      <c r="AE2" s="151"/>
      <c r="AF2" s="152"/>
      <c r="AG2" s="195">
        <f ca="1">IF(INDIRECT("変更履歴!AG2")&lt;&gt;"",INDIRECT("変更履歴!AG2"),"")</f>
        <v>44907</v>
      </c>
      <c r="AH2" s="196"/>
      <c r="AI2" s="197"/>
    </row>
    <row r="3" spans="1:35" x14ac:dyDescent="0.15">
      <c r="A3" s="199" t="s">
        <v>9</v>
      </c>
      <c r="B3" s="201"/>
      <c r="C3" s="201"/>
      <c r="D3" s="200"/>
      <c r="E3" s="198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08"/>
      <c r="P3" s="209"/>
      <c r="Q3" s="209"/>
      <c r="R3" s="210"/>
      <c r="S3" s="185"/>
      <c r="T3" s="186"/>
      <c r="U3" s="186"/>
      <c r="V3" s="186"/>
      <c r="W3" s="186"/>
      <c r="X3" s="186"/>
      <c r="Y3" s="186"/>
      <c r="Z3" s="187"/>
      <c r="AA3" s="199"/>
      <c r="AB3" s="200"/>
      <c r="AC3" s="162" t="str">
        <f ca="1">IF(INDIRECT("変更履歴!AC3")&lt;&gt;"",INDIRECT("変更履歴!AC3"),"")</f>
        <v/>
      </c>
      <c r="AD3" s="151"/>
      <c r="AE3" s="151"/>
      <c r="AF3" s="152"/>
      <c r="AG3" s="195" t="str">
        <f ca="1">IF(INDIRECT("変更履歴!AG3")&lt;&gt;"",INDIRECT("変更履歴!AG3"),"")</f>
        <v/>
      </c>
      <c r="AH3" s="196"/>
      <c r="AI3" s="197"/>
    </row>
    <row r="4" spans="1:35" ht="12" customHeight="1" x14ac:dyDescent="0.15">
      <c r="AC4" s="35"/>
      <c r="AD4" s="61"/>
      <c r="AE4" s="61"/>
      <c r="AF4" s="61"/>
      <c r="AG4" s="46"/>
      <c r="AH4" s="46"/>
      <c r="AI4" s="46"/>
    </row>
    <row r="5" spans="1:35" s="63" customFormat="1" ht="17.25" customHeight="1" x14ac:dyDescent="0.15">
      <c r="A5" s="57" t="s">
        <v>32</v>
      </c>
    </row>
    <row r="6" spans="1:35" s="63" customFormat="1" ht="6" customHeight="1" x14ac:dyDescent="0.15">
      <c r="A6" s="57"/>
    </row>
    <row r="7" spans="1:35" ht="20.100000000000001" customHeight="1" x14ac:dyDescent="0.15">
      <c r="A7" s="212" t="s">
        <v>33</v>
      </c>
      <c r="B7" s="219"/>
      <c r="C7" s="219"/>
      <c r="D7" s="22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36" t="s">
        <v>34</v>
      </c>
      <c r="R7" s="237"/>
      <c r="S7" s="237"/>
      <c r="T7" s="238"/>
      <c r="U7" s="242" t="s">
        <v>35</v>
      </c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4"/>
    </row>
    <row r="8" spans="1:35" ht="20.100000000000001" customHeight="1" x14ac:dyDescent="0.15">
      <c r="A8" s="212" t="s">
        <v>36</v>
      </c>
      <c r="B8" s="219"/>
      <c r="C8" s="219"/>
      <c r="D8" s="220"/>
      <c r="E8" s="233" t="s">
        <v>37</v>
      </c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12" t="s">
        <v>38</v>
      </c>
      <c r="R8" s="219"/>
      <c r="S8" s="219"/>
      <c r="T8" s="220"/>
      <c r="U8" s="233" t="s">
        <v>39</v>
      </c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5"/>
    </row>
    <row r="9" spans="1:35" ht="20.100000000000001" customHeight="1" x14ac:dyDescent="0.15">
      <c r="A9" s="212" t="s">
        <v>40</v>
      </c>
      <c r="B9" s="219"/>
      <c r="C9" s="219"/>
      <c r="D9" s="22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23"/>
    </row>
    <row r="10" spans="1:35" ht="20.100000000000001" customHeight="1" x14ac:dyDescent="0.15">
      <c r="A10" s="16"/>
      <c r="B10" s="80" t="s">
        <v>41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AI10" s="17"/>
    </row>
    <row r="11" spans="1:35" ht="20.100000000000001" customHeight="1" x14ac:dyDescent="0.15">
      <c r="A11" s="25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AI11" s="17"/>
    </row>
    <row r="12" spans="1:35" ht="20.100000000000001" customHeight="1" x14ac:dyDescent="0.15">
      <c r="A12" s="26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AI12" s="17"/>
    </row>
    <row r="13" spans="1:35" ht="20.100000000000001" customHeight="1" x14ac:dyDescent="0.15">
      <c r="A13" s="47"/>
      <c r="B13" s="73"/>
      <c r="C13" s="14" t="s">
        <v>42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32"/>
    </row>
    <row r="14" spans="1:35" ht="20.100000000000001" customHeight="1" x14ac:dyDescent="0.15">
      <c r="A14" s="212" t="s">
        <v>43</v>
      </c>
      <c r="B14" s="213"/>
      <c r="C14" s="213"/>
      <c r="D14" s="214"/>
      <c r="E14" s="33"/>
      <c r="F14" s="33"/>
      <c r="G14" s="33"/>
      <c r="H14" s="33"/>
      <c r="I14" s="33"/>
      <c r="J14" s="33"/>
      <c r="K14" s="33"/>
      <c r="L14" s="33"/>
      <c r="M14" s="15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23"/>
    </row>
    <row r="15" spans="1:35" ht="20.100000000000001" customHeight="1" x14ac:dyDescent="0.15">
      <c r="A15" s="25"/>
      <c r="B15" s="74" t="s">
        <v>44</v>
      </c>
      <c r="AI15" s="17"/>
    </row>
    <row r="16" spans="1:35" ht="20.100000000000001" customHeight="1" x14ac:dyDescent="0.15">
      <c r="A16" s="25"/>
      <c r="B16" s="74" t="s">
        <v>45</v>
      </c>
      <c r="AI16" s="17"/>
    </row>
    <row r="17" spans="1:35" ht="20.100000000000001" customHeight="1" x14ac:dyDescent="0.15">
      <c r="A17" s="81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32"/>
    </row>
    <row r="18" spans="1:35" ht="20.100000000000001" customHeight="1" x14ac:dyDescent="0.15">
      <c r="A18" s="230" t="s">
        <v>46</v>
      </c>
      <c r="B18" s="231"/>
      <c r="C18" s="231"/>
      <c r="D18" s="232"/>
      <c r="E18" s="16"/>
      <c r="F18" s="20"/>
      <c r="J18" s="80"/>
      <c r="K18" s="20"/>
      <c r="O18" s="80"/>
      <c r="Q18" s="230" t="s">
        <v>47</v>
      </c>
      <c r="R18" s="231"/>
      <c r="S18" s="231"/>
      <c r="T18" s="232"/>
      <c r="U18" s="80"/>
      <c r="V18" s="80"/>
      <c r="W18" s="80"/>
      <c r="X18" s="80"/>
      <c r="AG18" s="80"/>
      <c r="AH18" s="80"/>
      <c r="AI18" s="48"/>
    </row>
    <row r="19" spans="1:35" ht="20.100000000000001" customHeight="1" x14ac:dyDescent="0.15">
      <c r="A19" s="113"/>
      <c r="B19" s="114"/>
      <c r="C19" s="114"/>
      <c r="D19" s="115"/>
      <c r="E19" s="16"/>
      <c r="F19" s="20"/>
      <c r="G19" s="20" t="s">
        <v>48</v>
      </c>
      <c r="H19" s="74" t="s">
        <v>49</v>
      </c>
      <c r="J19" s="80"/>
      <c r="K19" s="20"/>
      <c r="L19" s="80"/>
      <c r="P19" s="74" t="s">
        <v>50</v>
      </c>
      <c r="Q19" s="113"/>
      <c r="R19" s="114"/>
      <c r="S19" s="114"/>
      <c r="T19" s="115"/>
      <c r="U19" s="80"/>
      <c r="V19" s="80"/>
      <c r="W19" s="80"/>
      <c r="X19" s="80"/>
      <c r="AD19" s="20" t="s">
        <v>48</v>
      </c>
      <c r="AG19" s="80"/>
      <c r="AH19" s="80"/>
      <c r="AI19" s="17" t="s">
        <v>51</v>
      </c>
    </row>
    <row r="20" spans="1:35" ht="20.100000000000001" customHeight="1" x14ac:dyDescent="0.15">
      <c r="A20" s="116"/>
      <c r="B20" s="117"/>
      <c r="C20" s="117"/>
      <c r="D20" s="118"/>
      <c r="E20" s="16"/>
      <c r="F20" s="20"/>
      <c r="G20" s="20"/>
      <c r="J20" s="80"/>
      <c r="K20" s="20"/>
      <c r="L20" s="80"/>
      <c r="Q20" s="113"/>
      <c r="R20" s="114"/>
      <c r="S20" s="114"/>
      <c r="T20" s="115"/>
      <c r="U20" s="80"/>
      <c r="V20" s="80"/>
      <c r="W20" s="80"/>
      <c r="X20" s="80"/>
      <c r="AD20" s="20"/>
      <c r="AG20" s="80"/>
      <c r="AH20" s="80"/>
      <c r="AI20" s="17"/>
    </row>
    <row r="21" spans="1:35" ht="20.100000000000001" customHeight="1" x14ac:dyDescent="0.15">
      <c r="A21" s="212" t="s">
        <v>52</v>
      </c>
      <c r="B21" s="219"/>
      <c r="C21" s="219"/>
      <c r="D21" s="220"/>
      <c r="E21" s="40" t="s">
        <v>53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12" t="s">
        <v>54</v>
      </c>
      <c r="R21" s="219"/>
      <c r="S21" s="219"/>
      <c r="T21" s="220"/>
      <c r="U21" s="233" t="s">
        <v>55</v>
      </c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5"/>
    </row>
    <row r="22" spans="1:35" ht="20.100000000000001" customHeight="1" x14ac:dyDescent="0.15">
      <c r="A22" s="236" t="s">
        <v>56</v>
      </c>
      <c r="B22" s="237"/>
      <c r="C22" s="237"/>
      <c r="D22" s="238"/>
      <c r="E22" s="21"/>
      <c r="F22" s="22"/>
      <c r="G22" s="33"/>
      <c r="H22" s="33"/>
      <c r="I22" s="33"/>
      <c r="J22" s="15"/>
      <c r="K22" s="22"/>
      <c r="L22" s="33"/>
      <c r="M22" s="33"/>
      <c r="N22" s="33"/>
      <c r="O22" s="15"/>
      <c r="P22" s="33"/>
      <c r="Q22" s="236" t="s">
        <v>57</v>
      </c>
      <c r="R22" s="237"/>
      <c r="S22" s="237"/>
      <c r="T22" s="238"/>
      <c r="U22" s="45"/>
      <c r="V22" s="33"/>
      <c r="W22" s="15"/>
      <c r="X22" s="33"/>
      <c r="Y22" s="15"/>
      <c r="Z22" s="33"/>
      <c r="AA22" s="33"/>
      <c r="AB22" s="33"/>
      <c r="AC22" s="33"/>
      <c r="AD22" s="33"/>
      <c r="AE22" s="33"/>
      <c r="AF22" s="33"/>
      <c r="AG22" s="22"/>
      <c r="AH22" s="15"/>
      <c r="AI22" s="23"/>
    </row>
    <row r="23" spans="1:35" ht="20.100000000000001" customHeight="1" x14ac:dyDescent="0.15">
      <c r="A23" s="116"/>
      <c r="B23" s="117"/>
      <c r="C23" s="117"/>
      <c r="D23" s="118"/>
      <c r="E23" s="39"/>
      <c r="F23" s="24"/>
      <c r="G23" s="24" t="s">
        <v>48</v>
      </c>
      <c r="H23" s="73"/>
      <c r="I23" s="73"/>
      <c r="J23" s="14"/>
      <c r="K23" s="24"/>
      <c r="L23" s="14"/>
      <c r="M23" s="73"/>
      <c r="N23" s="73"/>
      <c r="O23" s="73"/>
      <c r="P23" s="73" t="s">
        <v>50</v>
      </c>
      <c r="Q23" s="116"/>
      <c r="R23" s="117"/>
      <c r="S23" s="117"/>
      <c r="T23" s="118"/>
      <c r="U23" s="81"/>
      <c r="V23" s="73"/>
      <c r="W23" s="14"/>
      <c r="X23" s="73"/>
      <c r="Y23" s="14"/>
      <c r="Z23" s="73"/>
      <c r="AA23" s="24" t="s">
        <v>48</v>
      </c>
      <c r="AB23" s="73"/>
      <c r="AC23" s="73"/>
      <c r="AD23" s="73"/>
      <c r="AE23" s="73"/>
      <c r="AF23" s="73"/>
      <c r="AG23" s="24"/>
      <c r="AH23" s="14"/>
      <c r="AI23" s="32" t="s">
        <v>51</v>
      </c>
    </row>
    <row r="24" spans="1:35" ht="20.100000000000001" customHeight="1" x14ac:dyDescent="0.15">
      <c r="A24" s="227" t="s">
        <v>58</v>
      </c>
      <c r="B24" s="228"/>
      <c r="C24" s="228"/>
      <c r="D24" s="229"/>
      <c r="E24" s="233" t="s">
        <v>59</v>
      </c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5"/>
      <c r="Q24" s="239" t="s">
        <v>60</v>
      </c>
      <c r="R24" s="240"/>
      <c r="S24" s="240"/>
      <c r="T24" s="241"/>
      <c r="U24" s="217">
        <v>3523</v>
      </c>
      <c r="V24" s="218"/>
      <c r="W24" s="218"/>
      <c r="X24" s="218"/>
      <c r="Y24" s="18" t="s">
        <v>61</v>
      </c>
      <c r="Z24" s="27"/>
      <c r="AA24" s="27"/>
      <c r="AB24" s="27"/>
      <c r="AC24" s="27"/>
      <c r="AD24" s="27"/>
      <c r="AE24" s="27"/>
      <c r="AF24" s="27"/>
      <c r="AG24" s="18"/>
      <c r="AH24" s="18"/>
      <c r="AI24" s="19"/>
    </row>
    <row r="25" spans="1:35" ht="20.100000000000001" customHeight="1" x14ac:dyDescent="0.15">
      <c r="A25" s="223" t="s">
        <v>62</v>
      </c>
      <c r="B25" s="224"/>
      <c r="C25" s="224"/>
      <c r="D25" s="225"/>
      <c r="E25" s="21"/>
      <c r="F25" s="31"/>
      <c r="G25" s="22" t="s">
        <v>63</v>
      </c>
      <c r="H25" s="215" t="s">
        <v>64</v>
      </c>
      <c r="I25" s="216"/>
      <c r="J25" s="216"/>
      <c r="K25" s="216"/>
      <c r="L25" s="216"/>
      <c r="M25" s="216"/>
      <c r="N25" s="216"/>
      <c r="O25" s="216"/>
      <c r="P25" s="216"/>
      <c r="Q25" s="33" t="s">
        <v>51</v>
      </c>
      <c r="R25" s="33"/>
      <c r="S25" s="22"/>
      <c r="T25" s="22" t="s">
        <v>63</v>
      </c>
      <c r="U25" s="226"/>
      <c r="V25" s="226"/>
      <c r="W25" s="226"/>
      <c r="X25" s="226"/>
      <c r="Y25" s="226"/>
      <c r="Z25" s="226"/>
      <c r="AA25" s="226"/>
      <c r="AB25" s="226"/>
      <c r="AC25" s="226"/>
      <c r="AD25" s="33" t="s">
        <v>51</v>
      </c>
      <c r="AE25" s="33"/>
      <c r="AF25" s="33"/>
      <c r="AG25" s="33"/>
      <c r="AH25" s="33"/>
      <c r="AI25" s="23"/>
    </row>
    <row r="26" spans="1:35" ht="20.100000000000001" customHeight="1" x14ac:dyDescent="0.15">
      <c r="A26" s="41"/>
      <c r="B26" s="28"/>
      <c r="C26" s="28"/>
      <c r="D26" s="29"/>
      <c r="E26" s="16"/>
      <c r="F26" s="35"/>
      <c r="G26" s="20" t="s">
        <v>63</v>
      </c>
      <c r="H26" s="222"/>
      <c r="I26" s="222"/>
      <c r="J26" s="222"/>
      <c r="K26" s="222"/>
      <c r="L26" s="222"/>
      <c r="M26" s="222"/>
      <c r="N26" s="222"/>
      <c r="O26" s="222"/>
      <c r="P26" s="222"/>
      <c r="Q26" s="74" t="s">
        <v>51</v>
      </c>
      <c r="S26" s="20"/>
      <c r="T26" s="20" t="s">
        <v>63</v>
      </c>
      <c r="U26" s="222"/>
      <c r="V26" s="222"/>
      <c r="W26" s="222"/>
      <c r="X26" s="222"/>
      <c r="Y26" s="222"/>
      <c r="Z26" s="222"/>
      <c r="AA26" s="222"/>
      <c r="AB26" s="222"/>
      <c r="AC26" s="222"/>
      <c r="AD26" s="74" t="s">
        <v>51</v>
      </c>
      <c r="AI26" s="17"/>
    </row>
    <row r="27" spans="1:35" ht="20.100000000000001" customHeight="1" x14ac:dyDescent="0.15">
      <c r="A27" s="42"/>
      <c r="B27" s="43"/>
      <c r="C27" s="43"/>
      <c r="D27" s="44"/>
      <c r="E27" s="39"/>
      <c r="F27" s="30"/>
      <c r="G27" s="24" t="s">
        <v>63</v>
      </c>
      <c r="H27" s="221"/>
      <c r="I27" s="221"/>
      <c r="J27" s="221"/>
      <c r="K27" s="221"/>
      <c r="L27" s="221"/>
      <c r="M27" s="221"/>
      <c r="N27" s="221"/>
      <c r="O27" s="221"/>
      <c r="P27" s="221"/>
      <c r="Q27" s="73" t="s">
        <v>51</v>
      </c>
      <c r="R27" s="73"/>
      <c r="S27" s="24"/>
      <c r="T27" s="24" t="s">
        <v>63</v>
      </c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32" t="s">
        <v>51</v>
      </c>
    </row>
    <row r="28" spans="1:35" ht="20.100000000000001" customHeight="1" x14ac:dyDescent="0.15">
      <c r="A28" s="212" t="s">
        <v>65</v>
      </c>
      <c r="B28" s="213"/>
      <c r="C28" s="213"/>
      <c r="D28" s="2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23"/>
    </row>
    <row r="29" spans="1:35" ht="20.100000000000001" customHeight="1" x14ac:dyDescent="0.15">
      <c r="A29" s="25"/>
      <c r="AI29" s="17"/>
    </row>
    <row r="30" spans="1:35" ht="20.100000000000001" customHeight="1" x14ac:dyDescent="0.15">
      <c r="A30" s="25"/>
      <c r="AI30" s="17"/>
    </row>
    <row r="31" spans="1:35" ht="20.100000000000001" customHeight="1" x14ac:dyDescent="0.15">
      <c r="A31" s="25"/>
      <c r="C31" s="80"/>
      <c r="AI31" s="17"/>
    </row>
    <row r="32" spans="1:35" ht="20.100000000000001" customHeight="1" x14ac:dyDescent="0.15">
      <c r="A32" s="81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32"/>
    </row>
  </sheetData>
  <mergeCells count="45">
    <mergeCell ref="A1:D1"/>
    <mergeCell ref="A2:D2"/>
    <mergeCell ref="A3:D3"/>
    <mergeCell ref="O1:R3"/>
    <mergeCell ref="AA1:AB1"/>
    <mergeCell ref="AA2:AB2"/>
    <mergeCell ref="AA3:AB3"/>
    <mergeCell ref="E1:N1"/>
    <mergeCell ref="A14:D14"/>
    <mergeCell ref="A7:D7"/>
    <mergeCell ref="E3:N3"/>
    <mergeCell ref="A9:D9"/>
    <mergeCell ref="A8:D8"/>
    <mergeCell ref="Q8:T8"/>
    <mergeCell ref="Q7:T7"/>
    <mergeCell ref="E8:P8"/>
    <mergeCell ref="U7:AI7"/>
    <mergeCell ref="U8:AI8"/>
    <mergeCell ref="A18:D18"/>
    <mergeCell ref="U21:AI21"/>
    <mergeCell ref="Q22:T22"/>
    <mergeCell ref="Q24:T24"/>
    <mergeCell ref="A22:D22"/>
    <mergeCell ref="Q18:T18"/>
    <mergeCell ref="E24:P24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AC2:AF2"/>
    <mergeCell ref="AC3:AF3"/>
    <mergeCell ref="E2:N2"/>
    <mergeCell ref="S1:Z3"/>
    <mergeCell ref="AG1:AI1"/>
    <mergeCell ref="AG2:AI2"/>
    <mergeCell ref="AG3:AI3"/>
    <mergeCell ref="AC1:AF1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AU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" width="4.83203125" style="11"/>
    <col min="5" max="5" width="7.5" style="11" customWidth="1"/>
    <col min="6" max="30" width="4.83203125" style="11"/>
    <col min="31" max="31" width="9.5" style="11" customWidth="1"/>
    <col min="32" max="16384" width="4.83203125" style="11"/>
  </cols>
  <sheetData>
    <row r="1" spans="1:47" s="12" customFormat="1" x14ac:dyDescent="0.15">
      <c r="A1" s="199" t="s">
        <v>0</v>
      </c>
      <c r="B1" s="201"/>
      <c r="C1" s="201"/>
      <c r="D1" s="200"/>
      <c r="E1" s="198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2" t="s">
        <v>24</v>
      </c>
      <c r="P1" s="203"/>
      <c r="Q1" s="203"/>
      <c r="R1" s="204"/>
      <c r="S1" s="211" t="str">
        <f ca="1">IF(INDIRECT("変更履歴!S1")&lt;&gt;"",INDIRECT("変更履歴!S1"),"")</f>
        <v>外部インタフェース設計書(I/Fファイル)
N21AA002/期間内プロジェクト一覧</v>
      </c>
      <c r="T1" s="180"/>
      <c r="U1" s="180"/>
      <c r="V1" s="180"/>
      <c r="W1" s="180"/>
      <c r="X1" s="180"/>
      <c r="Y1" s="180"/>
      <c r="Z1" s="181"/>
      <c r="AA1" s="199" t="s">
        <v>25</v>
      </c>
      <c r="AB1" s="200"/>
      <c r="AC1" s="162" t="str">
        <f ca="1">IF(INDIRECT("変更履歴!AC1")&lt;&gt;"",INDIRECT("変更履歴!AC1"),"")</f>
        <v>TIS</v>
      </c>
      <c r="AD1" s="151"/>
      <c r="AE1" s="151"/>
      <c r="AF1" s="152"/>
      <c r="AG1" s="195">
        <f ca="1">IF(INDIRECT("変更履歴!AG1")&lt;&gt;"",INDIRECT("変更履歴!AG1"),"")</f>
        <v>43580</v>
      </c>
      <c r="AH1" s="196"/>
      <c r="AI1" s="197"/>
    </row>
    <row r="2" spans="1:47" s="12" customFormat="1" x14ac:dyDescent="0.15">
      <c r="A2" s="199" t="s">
        <v>6</v>
      </c>
      <c r="B2" s="201"/>
      <c r="C2" s="201"/>
      <c r="D2" s="200"/>
      <c r="E2" s="198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05"/>
      <c r="P2" s="206"/>
      <c r="Q2" s="206"/>
      <c r="R2" s="207"/>
      <c r="S2" s="182"/>
      <c r="T2" s="183"/>
      <c r="U2" s="183"/>
      <c r="V2" s="183"/>
      <c r="W2" s="183"/>
      <c r="X2" s="183"/>
      <c r="Y2" s="183"/>
      <c r="Z2" s="184"/>
      <c r="AA2" s="199" t="s">
        <v>26</v>
      </c>
      <c r="AB2" s="200"/>
      <c r="AC2" s="162" t="str">
        <f ca="1">IF(INDIRECT("変更履歴!AC2")&lt;&gt;"",INDIRECT("変更履歴!AC2"),"")</f>
        <v>TIS</v>
      </c>
      <c r="AD2" s="151"/>
      <c r="AE2" s="151"/>
      <c r="AF2" s="152"/>
      <c r="AG2" s="195">
        <f ca="1">IF(INDIRECT("変更履歴!AG2")&lt;&gt;"",INDIRECT("変更履歴!AG2"),"")</f>
        <v>44907</v>
      </c>
      <c r="AH2" s="196"/>
      <c r="AI2" s="197"/>
    </row>
    <row r="3" spans="1:47" s="12" customFormat="1" x14ac:dyDescent="0.15">
      <c r="A3" s="199" t="s">
        <v>9</v>
      </c>
      <c r="B3" s="201"/>
      <c r="C3" s="201"/>
      <c r="D3" s="200"/>
      <c r="E3" s="198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08"/>
      <c r="P3" s="209"/>
      <c r="Q3" s="209"/>
      <c r="R3" s="210"/>
      <c r="S3" s="185"/>
      <c r="T3" s="186"/>
      <c r="U3" s="186"/>
      <c r="V3" s="186"/>
      <c r="W3" s="186"/>
      <c r="X3" s="186"/>
      <c r="Y3" s="186"/>
      <c r="Z3" s="187"/>
      <c r="AA3" s="199"/>
      <c r="AB3" s="200"/>
      <c r="AC3" s="162" t="str">
        <f ca="1">IF(INDIRECT("変更履歴!AC3")&lt;&gt;"",INDIRECT("変更履歴!AC3"),"")</f>
        <v/>
      </c>
      <c r="AD3" s="151"/>
      <c r="AE3" s="151"/>
      <c r="AF3" s="152"/>
      <c r="AG3" s="195" t="str">
        <f ca="1">IF(INDIRECT("変更履歴!AG3")&lt;&gt;"",INDIRECT("変更履歴!AG3"),"")</f>
        <v/>
      </c>
      <c r="AH3" s="196"/>
      <c r="AI3" s="197"/>
    </row>
    <row r="4" spans="1:47" s="12" customFormat="1" ht="12" customHeight="1" x14ac:dyDescent="0.15">
      <c r="A4" s="11"/>
      <c r="B4" s="11"/>
      <c r="C4" s="11"/>
      <c r="D4" s="11"/>
      <c r="O4" s="11"/>
      <c r="P4" s="11"/>
      <c r="Q4" s="11"/>
      <c r="R4" s="11"/>
      <c r="AA4" s="11"/>
      <c r="AB4" s="11"/>
      <c r="AC4" s="38"/>
      <c r="AD4" s="71"/>
      <c r="AE4" s="71"/>
      <c r="AF4" s="71"/>
      <c r="AG4" s="37"/>
      <c r="AH4" s="37"/>
      <c r="AI4" s="37"/>
      <c r="AJ4" s="11"/>
    </row>
    <row r="5" spans="1:47" s="53" customFormat="1" x14ac:dyDescent="0.15">
      <c r="A5" s="99" t="s">
        <v>66</v>
      </c>
      <c r="B5" s="63"/>
      <c r="C5" s="10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s="53" customFormat="1" x14ac:dyDescent="0.15">
      <c r="A6" s="57"/>
      <c r="B6" s="63"/>
      <c r="C6" s="1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15">
      <c r="A7" s="307" t="s">
        <v>67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9"/>
      <c r="AC7" s="320" t="s">
        <v>68</v>
      </c>
      <c r="AD7" s="308"/>
      <c r="AE7" s="308"/>
      <c r="AF7" s="308"/>
      <c r="AG7" s="308"/>
      <c r="AH7" s="308"/>
      <c r="AI7" s="321"/>
    </row>
    <row r="8" spans="1:47" s="120" customFormat="1" ht="22.5" customHeight="1" x14ac:dyDescent="0.15">
      <c r="A8" s="119" t="s">
        <v>69</v>
      </c>
      <c r="B8" s="310" t="s">
        <v>70</v>
      </c>
      <c r="C8" s="137"/>
      <c r="D8" s="137"/>
      <c r="E8" s="137"/>
      <c r="F8" s="138"/>
      <c r="G8" s="310" t="s">
        <v>71</v>
      </c>
      <c r="H8" s="311"/>
      <c r="I8" s="313"/>
      <c r="J8" s="310" t="s">
        <v>72</v>
      </c>
      <c r="K8" s="311"/>
      <c r="L8" s="311"/>
      <c r="M8" s="311"/>
      <c r="N8" s="311"/>
      <c r="O8" s="311"/>
      <c r="P8" s="313"/>
      <c r="Q8" s="314" t="s">
        <v>73</v>
      </c>
      <c r="R8" s="316"/>
      <c r="S8" s="314" t="s">
        <v>74</v>
      </c>
      <c r="T8" s="315"/>
      <c r="U8" s="316"/>
      <c r="V8" s="310" t="s">
        <v>75</v>
      </c>
      <c r="W8" s="311"/>
      <c r="X8" s="311"/>
      <c r="Y8" s="311"/>
      <c r="Z8" s="311"/>
      <c r="AA8" s="311"/>
      <c r="AB8" s="312"/>
      <c r="AC8" s="317" t="s">
        <v>76</v>
      </c>
      <c r="AD8" s="318"/>
      <c r="AE8" s="318"/>
      <c r="AF8" s="318"/>
      <c r="AG8" s="318"/>
      <c r="AH8" s="319" t="s">
        <v>77</v>
      </c>
      <c r="AI8" s="319"/>
    </row>
    <row r="9" spans="1:47" x14ac:dyDescent="0.15">
      <c r="A9" s="108">
        <v>1</v>
      </c>
      <c r="B9" s="298" t="s">
        <v>78</v>
      </c>
      <c r="C9" s="299"/>
      <c r="D9" s="299"/>
      <c r="E9" s="299"/>
      <c r="F9" s="300"/>
      <c r="G9" s="298" t="s">
        <v>79</v>
      </c>
      <c r="H9" s="299"/>
      <c r="I9" s="300"/>
      <c r="J9" s="298" t="s">
        <v>80</v>
      </c>
      <c r="K9" s="302"/>
      <c r="L9" s="302"/>
      <c r="M9" s="302"/>
      <c r="N9" s="302"/>
      <c r="O9" s="302"/>
      <c r="P9" s="303"/>
      <c r="Q9" s="262">
        <v>3523</v>
      </c>
      <c r="R9" s="263"/>
      <c r="S9" s="268" t="s">
        <v>81</v>
      </c>
      <c r="T9" s="269"/>
      <c r="U9" s="270"/>
      <c r="V9" s="298" t="s">
        <v>82</v>
      </c>
      <c r="W9" s="299"/>
      <c r="X9" s="299"/>
      <c r="Y9" s="299"/>
      <c r="Z9" s="299"/>
      <c r="AA9" s="299"/>
      <c r="AB9" s="301"/>
      <c r="AC9" s="304" t="s">
        <v>83</v>
      </c>
      <c r="AD9" s="252" t="s">
        <v>158</v>
      </c>
      <c r="AE9" s="253"/>
      <c r="AF9" s="253"/>
      <c r="AG9" s="254"/>
      <c r="AH9" s="264" t="s">
        <v>156</v>
      </c>
      <c r="AI9" s="265"/>
    </row>
    <row r="10" spans="1:47" ht="20.100000000000001" customHeight="1" x14ac:dyDescent="0.15">
      <c r="A10" s="108">
        <v>2</v>
      </c>
      <c r="B10" s="247"/>
      <c r="C10" s="248"/>
      <c r="D10" s="248"/>
      <c r="E10" s="248"/>
      <c r="F10" s="249"/>
      <c r="G10" s="247"/>
      <c r="H10" s="248"/>
      <c r="I10" s="249"/>
      <c r="J10" s="247"/>
      <c r="K10" s="259"/>
      <c r="L10" s="259"/>
      <c r="M10" s="259"/>
      <c r="N10" s="259"/>
      <c r="O10" s="259"/>
      <c r="P10" s="260"/>
      <c r="Q10" s="250"/>
      <c r="R10" s="251"/>
      <c r="S10" s="271"/>
      <c r="T10" s="272"/>
      <c r="U10" s="273"/>
      <c r="V10" s="247"/>
      <c r="W10" s="248"/>
      <c r="X10" s="248"/>
      <c r="Y10" s="248"/>
      <c r="Z10" s="248"/>
      <c r="AA10" s="248"/>
      <c r="AB10" s="261"/>
      <c r="AC10" s="305"/>
      <c r="AD10" s="255" t="s">
        <v>159</v>
      </c>
      <c r="AE10" s="256"/>
      <c r="AF10" s="256"/>
      <c r="AG10" s="257"/>
      <c r="AH10" s="266" t="s">
        <v>156</v>
      </c>
      <c r="AI10" s="267"/>
    </row>
    <row r="11" spans="1:47" ht="20.100000000000001" customHeight="1" x14ac:dyDescent="0.15">
      <c r="A11" s="108">
        <v>3</v>
      </c>
      <c r="B11" s="247"/>
      <c r="C11" s="248"/>
      <c r="D11" s="248"/>
      <c r="E11" s="248"/>
      <c r="F11" s="249"/>
      <c r="G11" s="276"/>
      <c r="H11" s="277"/>
      <c r="I11" s="278"/>
      <c r="J11" s="247"/>
      <c r="K11" s="259"/>
      <c r="L11" s="259"/>
      <c r="M11" s="259"/>
      <c r="N11" s="259"/>
      <c r="O11" s="259"/>
      <c r="P11" s="260"/>
      <c r="Q11" s="250"/>
      <c r="R11" s="251"/>
      <c r="S11" s="271"/>
      <c r="T11" s="272"/>
      <c r="U11" s="273"/>
      <c r="V11" s="247"/>
      <c r="W11" s="248"/>
      <c r="X11" s="248"/>
      <c r="Y11" s="248"/>
      <c r="Z11" s="248"/>
      <c r="AA11" s="248"/>
      <c r="AB11" s="261"/>
      <c r="AC11" s="305"/>
      <c r="AD11" s="255" t="s">
        <v>157</v>
      </c>
      <c r="AE11" s="256"/>
      <c r="AF11" s="256"/>
      <c r="AG11" s="257"/>
      <c r="AH11" s="266" t="s">
        <v>156</v>
      </c>
      <c r="AI11" s="267"/>
      <c r="AM11" s="74"/>
      <c r="AN11" s="74"/>
      <c r="AO11" s="74"/>
      <c r="AP11" s="74"/>
    </row>
    <row r="12" spans="1:47" ht="20.100000000000001" customHeight="1" x14ac:dyDescent="0.15">
      <c r="A12" s="108">
        <v>4</v>
      </c>
      <c r="B12" s="247"/>
      <c r="C12" s="248"/>
      <c r="D12" s="248"/>
      <c r="E12" s="248"/>
      <c r="F12" s="249"/>
      <c r="G12" s="276"/>
      <c r="H12" s="277"/>
      <c r="I12" s="278"/>
      <c r="J12" s="247"/>
      <c r="K12" s="259"/>
      <c r="L12" s="259"/>
      <c r="M12" s="259"/>
      <c r="N12" s="259"/>
      <c r="O12" s="259"/>
      <c r="P12" s="260"/>
      <c r="Q12" s="250"/>
      <c r="R12" s="251"/>
      <c r="S12" s="271"/>
      <c r="T12" s="272"/>
      <c r="U12" s="273"/>
      <c r="V12" s="247"/>
      <c r="W12" s="248"/>
      <c r="X12" s="248"/>
      <c r="Y12" s="248"/>
      <c r="Z12" s="248"/>
      <c r="AA12" s="248"/>
      <c r="AB12" s="261"/>
      <c r="AC12" s="305"/>
      <c r="AD12" s="258"/>
      <c r="AE12" s="259"/>
      <c r="AF12" s="259"/>
      <c r="AG12" s="260"/>
      <c r="AH12" s="245"/>
      <c r="AI12" s="246"/>
      <c r="AM12" s="74"/>
      <c r="AN12" s="74"/>
      <c r="AO12" s="74"/>
      <c r="AP12" s="74"/>
    </row>
    <row r="13" spans="1:47" x14ac:dyDescent="0.15">
      <c r="A13" s="108">
        <v>5</v>
      </c>
      <c r="B13" s="287"/>
      <c r="C13" s="288"/>
      <c r="D13" s="288"/>
      <c r="E13" s="288"/>
      <c r="F13" s="289"/>
      <c r="G13" s="247"/>
      <c r="H13" s="248"/>
      <c r="I13" s="249"/>
      <c r="J13" s="247"/>
      <c r="K13" s="248"/>
      <c r="L13" s="248"/>
      <c r="M13" s="248"/>
      <c r="N13" s="248"/>
      <c r="O13" s="248"/>
      <c r="P13" s="249"/>
      <c r="Q13" s="250"/>
      <c r="R13" s="251"/>
      <c r="S13" s="247"/>
      <c r="T13" s="248"/>
      <c r="U13" s="249"/>
      <c r="V13" s="247"/>
      <c r="W13" s="248"/>
      <c r="X13" s="248"/>
      <c r="Y13" s="248"/>
      <c r="Z13" s="248"/>
      <c r="AA13" s="248"/>
      <c r="AB13" s="261"/>
      <c r="AC13" s="305"/>
      <c r="AD13" s="258"/>
      <c r="AE13" s="259"/>
      <c r="AF13" s="259"/>
      <c r="AG13" s="260"/>
      <c r="AH13" s="245"/>
      <c r="AI13" s="246"/>
      <c r="AM13" s="63"/>
      <c r="AN13" s="63"/>
      <c r="AO13" s="63"/>
      <c r="AP13" s="63"/>
    </row>
    <row r="14" spans="1:47" x14ac:dyDescent="0.15">
      <c r="A14" s="108">
        <v>6</v>
      </c>
      <c r="B14" s="287"/>
      <c r="C14" s="288"/>
      <c r="D14" s="288"/>
      <c r="E14" s="288"/>
      <c r="F14" s="289"/>
      <c r="G14" s="247"/>
      <c r="H14" s="248"/>
      <c r="I14" s="249"/>
      <c r="J14" s="247"/>
      <c r="K14" s="248"/>
      <c r="L14" s="248"/>
      <c r="M14" s="248"/>
      <c r="N14" s="248"/>
      <c r="O14" s="248"/>
      <c r="P14" s="249"/>
      <c r="Q14" s="250"/>
      <c r="R14" s="251"/>
      <c r="S14" s="247"/>
      <c r="T14" s="248"/>
      <c r="U14" s="249"/>
      <c r="V14" s="247"/>
      <c r="W14" s="248"/>
      <c r="X14" s="248"/>
      <c r="Y14" s="248"/>
      <c r="Z14" s="248"/>
      <c r="AA14" s="248"/>
      <c r="AB14" s="261"/>
      <c r="AC14" s="305"/>
      <c r="AD14" s="258"/>
      <c r="AE14" s="259"/>
      <c r="AF14" s="259"/>
      <c r="AG14" s="260"/>
      <c r="AH14" s="245"/>
      <c r="AI14" s="246"/>
    </row>
    <row r="15" spans="1:47" x14ac:dyDescent="0.15">
      <c r="A15" s="109">
        <v>7</v>
      </c>
      <c r="B15" s="287"/>
      <c r="C15" s="288"/>
      <c r="D15" s="288"/>
      <c r="E15" s="288"/>
      <c r="F15" s="289"/>
      <c r="G15" s="247"/>
      <c r="H15" s="248"/>
      <c r="I15" s="249"/>
      <c r="J15" s="247"/>
      <c r="K15" s="248"/>
      <c r="L15" s="248"/>
      <c r="M15" s="248"/>
      <c r="N15" s="248"/>
      <c r="O15" s="248"/>
      <c r="P15" s="249"/>
      <c r="Q15" s="250"/>
      <c r="R15" s="251"/>
      <c r="S15" s="247"/>
      <c r="T15" s="248"/>
      <c r="U15" s="249"/>
      <c r="V15" s="247"/>
      <c r="W15" s="248"/>
      <c r="X15" s="248"/>
      <c r="Y15" s="248"/>
      <c r="Z15" s="248"/>
      <c r="AA15" s="248"/>
      <c r="AB15" s="261"/>
      <c r="AC15" s="305"/>
      <c r="AD15" s="258"/>
      <c r="AE15" s="259"/>
      <c r="AF15" s="259"/>
      <c r="AG15" s="260"/>
      <c r="AH15" s="245"/>
      <c r="AI15" s="246"/>
    </row>
    <row r="16" spans="1:47" x14ac:dyDescent="0.15">
      <c r="A16" s="109">
        <v>8</v>
      </c>
      <c r="B16" s="287"/>
      <c r="C16" s="288"/>
      <c r="D16" s="288"/>
      <c r="E16" s="288"/>
      <c r="F16" s="289"/>
      <c r="G16" s="247"/>
      <c r="H16" s="248"/>
      <c r="I16" s="249"/>
      <c r="J16" s="247"/>
      <c r="K16" s="248"/>
      <c r="L16" s="248"/>
      <c r="M16" s="248"/>
      <c r="N16" s="248"/>
      <c r="O16" s="248"/>
      <c r="P16" s="249"/>
      <c r="Q16" s="250"/>
      <c r="R16" s="251"/>
      <c r="S16" s="247"/>
      <c r="T16" s="248"/>
      <c r="U16" s="249"/>
      <c r="V16" s="247"/>
      <c r="W16" s="248"/>
      <c r="X16" s="248"/>
      <c r="Y16" s="248"/>
      <c r="Z16" s="248"/>
      <c r="AA16" s="248"/>
      <c r="AB16" s="261"/>
      <c r="AC16" s="305"/>
      <c r="AD16" s="258"/>
      <c r="AE16" s="259"/>
      <c r="AF16" s="259"/>
      <c r="AG16" s="260"/>
      <c r="AH16" s="245"/>
      <c r="AI16" s="246"/>
    </row>
    <row r="17" spans="1:47" x14ac:dyDescent="0.15">
      <c r="A17" s="110">
        <v>9</v>
      </c>
      <c r="B17" s="290"/>
      <c r="C17" s="291"/>
      <c r="D17" s="291"/>
      <c r="E17" s="291"/>
      <c r="F17" s="292"/>
      <c r="G17" s="280"/>
      <c r="H17" s="281"/>
      <c r="I17" s="284"/>
      <c r="J17" s="280"/>
      <c r="K17" s="281"/>
      <c r="L17" s="281"/>
      <c r="M17" s="281"/>
      <c r="N17" s="281"/>
      <c r="O17" s="281"/>
      <c r="P17" s="284"/>
      <c r="Q17" s="285"/>
      <c r="R17" s="286"/>
      <c r="S17" s="280"/>
      <c r="T17" s="281"/>
      <c r="U17" s="284"/>
      <c r="V17" s="280"/>
      <c r="W17" s="281"/>
      <c r="X17" s="281"/>
      <c r="Y17" s="281"/>
      <c r="Z17" s="281"/>
      <c r="AA17" s="281"/>
      <c r="AB17" s="282"/>
      <c r="AC17" s="306"/>
      <c r="AD17" s="293"/>
      <c r="AE17" s="294"/>
      <c r="AF17" s="294"/>
      <c r="AG17" s="295"/>
      <c r="AH17" s="296"/>
      <c r="AI17" s="297"/>
    </row>
    <row r="18" spans="1:47" ht="20.100000000000001" customHeight="1" x14ac:dyDescent="0.15">
      <c r="A18" s="283"/>
      <c r="B18" s="226"/>
      <c r="C18" s="226"/>
      <c r="D18" s="226"/>
      <c r="E18" s="226"/>
      <c r="F18" s="22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5"/>
      <c r="AD18" s="279"/>
      <c r="AE18" s="279"/>
      <c r="AF18" s="279"/>
      <c r="AG18" s="279"/>
      <c r="AH18" s="279"/>
      <c r="AI18" s="61"/>
    </row>
    <row r="19" spans="1:47" ht="20.100000000000001" customHeight="1" x14ac:dyDescent="0.15">
      <c r="A19" s="274" t="s">
        <v>84</v>
      </c>
      <c r="B19" s="275"/>
      <c r="C19" s="275"/>
      <c r="D19" s="275"/>
      <c r="E19" s="275"/>
      <c r="F19" s="275"/>
      <c r="G19" s="45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23"/>
      <c r="AN19" s="72"/>
      <c r="AO19" s="63"/>
      <c r="AP19" s="63"/>
      <c r="AQ19" s="63"/>
      <c r="AR19" s="63"/>
      <c r="AS19" s="63"/>
      <c r="AT19" s="63"/>
      <c r="AU19" s="63"/>
    </row>
    <row r="20" spans="1:47" ht="20.100000000000001" customHeight="1" x14ac:dyDescent="0.15">
      <c r="A20" s="34"/>
      <c r="C20" s="127" t="s">
        <v>85</v>
      </c>
      <c r="D20" s="86"/>
      <c r="E20" s="86"/>
      <c r="F20" s="86"/>
      <c r="G20" s="63"/>
      <c r="H20" s="80"/>
      <c r="I20" s="35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85"/>
      <c r="X20" s="85"/>
      <c r="Y20" s="85"/>
      <c r="Z20" s="35"/>
      <c r="AA20" s="35"/>
      <c r="AB20" s="35"/>
      <c r="AC20" s="74"/>
      <c r="AD20" s="74"/>
      <c r="AE20" s="63"/>
      <c r="AF20" s="63"/>
      <c r="AG20" s="63"/>
      <c r="AH20" s="74"/>
      <c r="AI20" s="17"/>
      <c r="AN20" s="72"/>
      <c r="AO20" s="63"/>
      <c r="AP20" s="63"/>
      <c r="AQ20" s="63"/>
      <c r="AR20" s="63"/>
      <c r="AS20" s="63"/>
      <c r="AT20" s="63"/>
      <c r="AU20" s="63"/>
    </row>
    <row r="21" spans="1:47" ht="20.100000000000001" customHeight="1" x14ac:dyDescent="0.15">
      <c r="A21" s="34"/>
      <c r="D21" s="63" t="s">
        <v>86</v>
      </c>
      <c r="F21" s="63"/>
      <c r="G21" s="74"/>
      <c r="H21" s="74"/>
      <c r="I21" s="74"/>
      <c r="J21" s="74"/>
      <c r="K21" s="74"/>
      <c r="L21" s="85"/>
      <c r="M21" s="85"/>
      <c r="N21" s="85"/>
      <c r="O21" s="35"/>
      <c r="P21" s="35"/>
      <c r="Q21" s="35"/>
      <c r="R21" s="74"/>
      <c r="AD21" s="74"/>
      <c r="AE21" s="63"/>
      <c r="AF21" s="63"/>
      <c r="AG21" s="63"/>
      <c r="AH21" s="74"/>
      <c r="AI21" s="17"/>
      <c r="AN21" s="72"/>
      <c r="AO21" s="63"/>
      <c r="AP21" s="63"/>
      <c r="AQ21" s="63"/>
      <c r="AR21" s="63"/>
      <c r="AS21" s="63"/>
      <c r="AT21" s="63"/>
      <c r="AU21" s="63"/>
    </row>
    <row r="22" spans="1:47" ht="20.100000000000001" customHeight="1" x14ac:dyDescent="0.15">
      <c r="A22" s="34"/>
      <c r="C22" s="63"/>
      <c r="E22" s="128" t="s">
        <v>78</v>
      </c>
      <c r="F22" s="125"/>
      <c r="G22" s="125"/>
      <c r="H22" s="125"/>
      <c r="I22" s="126"/>
      <c r="J22" s="74"/>
      <c r="K22" s="74"/>
      <c r="L22" s="74"/>
      <c r="M22" s="74"/>
      <c r="N22" s="74"/>
      <c r="O22" s="74"/>
      <c r="P22" s="74"/>
      <c r="AE22" s="63"/>
      <c r="AF22" s="63"/>
      <c r="AG22" s="63"/>
      <c r="AH22" s="74"/>
      <c r="AI22" s="17"/>
      <c r="AN22" s="72"/>
      <c r="AO22" s="63"/>
      <c r="AP22" s="63"/>
      <c r="AQ22" s="63"/>
      <c r="AR22" s="63"/>
      <c r="AS22" s="63"/>
      <c r="AT22" s="63"/>
      <c r="AU22" s="63"/>
    </row>
    <row r="23" spans="1:47" ht="20.100000000000001" customHeight="1" x14ac:dyDescent="0.15">
      <c r="A23" s="34"/>
      <c r="C23" s="63"/>
      <c r="E23" s="128" t="s">
        <v>78</v>
      </c>
      <c r="F23" s="125"/>
      <c r="G23" s="125"/>
      <c r="H23" s="125"/>
      <c r="I23" s="126"/>
      <c r="J23" s="74"/>
      <c r="K23" s="74"/>
      <c r="L23" s="74"/>
      <c r="M23" s="74"/>
      <c r="N23" s="74"/>
      <c r="O23" s="74"/>
      <c r="P23" s="74"/>
      <c r="AE23" s="63"/>
      <c r="AF23" s="63"/>
      <c r="AG23" s="63"/>
      <c r="AH23" s="74"/>
      <c r="AI23" s="17"/>
      <c r="AN23" s="72"/>
      <c r="AO23" s="63"/>
      <c r="AP23" s="63"/>
      <c r="AQ23" s="63"/>
      <c r="AR23" s="63"/>
      <c r="AS23" s="63"/>
      <c r="AT23" s="63"/>
      <c r="AU23" s="63"/>
    </row>
    <row r="24" spans="1:47" ht="20.100000000000001" customHeight="1" x14ac:dyDescent="0.15">
      <c r="A24" s="34"/>
      <c r="E24" s="128" t="s">
        <v>78</v>
      </c>
      <c r="F24" s="125"/>
      <c r="G24" s="125"/>
      <c r="H24" s="125"/>
      <c r="I24" s="126"/>
      <c r="J24" s="74"/>
      <c r="K24" s="74"/>
      <c r="L24" s="74"/>
      <c r="P24" s="74"/>
      <c r="AE24" s="63"/>
      <c r="AF24" s="63"/>
      <c r="AG24" s="63"/>
      <c r="AH24" s="74"/>
      <c r="AI24" s="17"/>
      <c r="AN24" s="72"/>
      <c r="AO24" s="63"/>
      <c r="AP24" s="63"/>
      <c r="AQ24" s="63"/>
      <c r="AR24" s="63"/>
      <c r="AS24" s="63"/>
      <c r="AT24" s="63"/>
      <c r="AU24" s="63"/>
    </row>
    <row r="25" spans="1:47" ht="20.100000000000001" customHeight="1" x14ac:dyDescent="0.15">
      <c r="A25" s="34"/>
      <c r="B25" s="6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AD25" s="35"/>
      <c r="AE25" s="63"/>
      <c r="AF25" s="63"/>
      <c r="AG25" s="63"/>
      <c r="AH25" s="74"/>
      <c r="AI25" s="17"/>
      <c r="AN25" s="72"/>
      <c r="AO25" s="63"/>
      <c r="AP25" s="63"/>
      <c r="AQ25" s="63"/>
      <c r="AR25" s="63"/>
      <c r="AS25" s="63"/>
      <c r="AT25" s="63"/>
      <c r="AU25" s="63"/>
    </row>
    <row r="26" spans="1:47" ht="20.100000000000001" customHeight="1" x14ac:dyDescent="0.15">
      <c r="A26" s="34"/>
      <c r="B26" s="63"/>
      <c r="Z26" s="74"/>
      <c r="AD26" s="74"/>
      <c r="AE26" s="74"/>
      <c r="AF26" s="74"/>
      <c r="AG26" s="74"/>
      <c r="AH26" s="74"/>
      <c r="AI26" s="17"/>
      <c r="AN26" s="72"/>
      <c r="AO26" s="63"/>
      <c r="AP26" s="63"/>
      <c r="AQ26" s="63"/>
      <c r="AR26" s="63"/>
      <c r="AS26" s="63"/>
      <c r="AT26" s="63"/>
      <c r="AU26" s="63"/>
    </row>
    <row r="27" spans="1:47" ht="20.100000000000001" customHeight="1" x14ac:dyDescent="0.15">
      <c r="A27" s="36"/>
      <c r="B27" s="83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73"/>
      <c r="AA27" s="82"/>
      <c r="AB27" s="82"/>
      <c r="AC27" s="82"/>
      <c r="AD27" s="73"/>
      <c r="AE27" s="73"/>
      <c r="AF27" s="73"/>
      <c r="AG27" s="73"/>
      <c r="AH27" s="73"/>
      <c r="AI27" s="32"/>
      <c r="AN27" s="72"/>
      <c r="AO27" s="63"/>
      <c r="AP27" s="63"/>
      <c r="AQ27" s="63"/>
      <c r="AR27" s="63"/>
      <c r="AS27" s="63"/>
      <c r="AT27" s="63"/>
      <c r="AU27" s="63"/>
    </row>
    <row r="28" spans="1:47" ht="22.5" customHeight="1" x14ac:dyDescent="0.15">
      <c r="AN28" s="72"/>
      <c r="AO28" s="63"/>
      <c r="AP28" s="63"/>
      <c r="AQ28" s="63"/>
      <c r="AR28" s="63"/>
      <c r="AS28" s="63"/>
      <c r="AT28" s="63"/>
      <c r="AU28" s="63"/>
    </row>
    <row r="29" spans="1:47" ht="12" x14ac:dyDescent="0.15">
      <c r="AN29" s="72"/>
      <c r="AO29" s="63"/>
      <c r="AP29" s="63"/>
      <c r="AQ29" s="63"/>
      <c r="AR29" s="63"/>
      <c r="AS29" s="63"/>
      <c r="AT29" s="63"/>
      <c r="AU29" s="63"/>
    </row>
    <row r="30" spans="1:47" ht="12" x14ac:dyDescent="0.15">
      <c r="AN30" s="72"/>
      <c r="AO30" s="63"/>
      <c r="AP30" s="63"/>
      <c r="AQ30" s="63"/>
      <c r="AR30" s="63"/>
      <c r="AS30" s="63"/>
      <c r="AT30" s="63"/>
      <c r="AU30" s="63"/>
    </row>
    <row r="31" spans="1:47" ht="12" x14ac:dyDescent="0.15">
      <c r="AN31" s="72"/>
      <c r="AO31" s="63"/>
      <c r="AP31" s="63"/>
      <c r="AQ31" s="63"/>
      <c r="AR31" s="63"/>
      <c r="AS31" s="63"/>
      <c r="AT31" s="63"/>
      <c r="AU31" s="63"/>
    </row>
    <row r="32" spans="1:47" ht="12" x14ac:dyDescent="0.15">
      <c r="AN32" s="72"/>
      <c r="AO32" s="63"/>
      <c r="AP32" s="63"/>
      <c r="AQ32" s="63"/>
      <c r="AR32" s="63"/>
      <c r="AS32" s="63"/>
      <c r="AT32" s="63"/>
      <c r="AU32" s="63"/>
    </row>
    <row r="33" spans="40:47" ht="12" x14ac:dyDescent="0.15">
      <c r="AN33" s="72"/>
      <c r="AO33" s="63"/>
      <c r="AP33" s="63"/>
      <c r="AQ33" s="63"/>
      <c r="AR33" s="63"/>
      <c r="AS33" s="63"/>
      <c r="AT33" s="63"/>
      <c r="AU33" s="63"/>
    </row>
    <row r="34" spans="40:47" ht="12" x14ac:dyDescent="0.15">
      <c r="AN34" s="72"/>
      <c r="AO34" s="63"/>
      <c r="AP34" s="63"/>
      <c r="AQ34" s="63"/>
      <c r="AR34" s="63"/>
      <c r="AS34" s="63"/>
      <c r="AT34" s="63"/>
      <c r="AU34" s="63"/>
    </row>
    <row r="35" spans="40:47" ht="12" x14ac:dyDescent="0.15">
      <c r="AN35" s="72"/>
      <c r="AO35" s="63"/>
      <c r="AP35" s="63"/>
      <c r="AQ35" s="63"/>
      <c r="AR35" s="63"/>
      <c r="AS35" s="63"/>
      <c r="AT35" s="63"/>
      <c r="AU35" s="63"/>
    </row>
    <row r="36" spans="40:47" ht="12" x14ac:dyDescent="0.15">
      <c r="AN36" s="72"/>
      <c r="AO36" s="63"/>
      <c r="AP36" s="63"/>
      <c r="AQ36" s="63"/>
      <c r="AR36" s="63"/>
      <c r="AS36" s="63"/>
      <c r="AT36" s="63"/>
      <c r="AU36" s="63"/>
    </row>
    <row r="37" spans="40:47" x14ac:dyDescent="0.15">
      <c r="AN37" s="63"/>
      <c r="AO37" s="63"/>
      <c r="AP37" s="63"/>
      <c r="AQ37" s="63"/>
      <c r="AR37" s="63"/>
      <c r="AS37" s="63"/>
      <c r="AT37" s="63"/>
      <c r="AU37" s="63"/>
    </row>
    <row r="38" spans="40:47" x14ac:dyDescent="0.15">
      <c r="AN38" s="63"/>
      <c r="AO38" s="63"/>
      <c r="AP38" s="63"/>
      <c r="AQ38" s="63"/>
      <c r="AR38" s="63"/>
      <c r="AS38" s="63"/>
      <c r="AT38" s="63"/>
      <c r="AU38" s="63"/>
    </row>
    <row r="39" spans="40:47" x14ac:dyDescent="0.15">
      <c r="AN39" s="63"/>
      <c r="AO39" s="63"/>
      <c r="AP39" s="63"/>
      <c r="AQ39" s="63"/>
      <c r="AR39" s="63"/>
      <c r="AS39" s="63"/>
      <c r="AT39" s="63"/>
      <c r="AU39" s="63"/>
    </row>
  </sheetData>
  <mergeCells count="103">
    <mergeCell ref="A7:AB7"/>
    <mergeCell ref="B8:F8"/>
    <mergeCell ref="V8:AB8"/>
    <mergeCell ref="G8:I8"/>
    <mergeCell ref="J8:P8"/>
    <mergeCell ref="S8:U8"/>
    <mergeCell ref="AC2:AF2"/>
    <mergeCell ref="AG2:AI2"/>
    <mergeCell ref="AC8:AG8"/>
    <mergeCell ref="AH8:AI8"/>
    <mergeCell ref="AC3:AF3"/>
    <mergeCell ref="AG3:AI3"/>
    <mergeCell ref="Q8:R8"/>
    <mergeCell ref="O1:R3"/>
    <mergeCell ref="AC1:AF1"/>
    <mergeCell ref="A1:D1"/>
    <mergeCell ref="AC7:AI7"/>
    <mergeCell ref="AH11:AI11"/>
    <mergeCell ref="AA1:AB1"/>
    <mergeCell ref="A3:D3"/>
    <mergeCell ref="AG1:AI1"/>
    <mergeCell ref="E1:N1"/>
    <mergeCell ref="B9:F9"/>
    <mergeCell ref="B10:F10"/>
    <mergeCell ref="AA3:AB3"/>
    <mergeCell ref="A2:D2"/>
    <mergeCell ref="AA2:AB2"/>
    <mergeCell ref="E2:N2"/>
    <mergeCell ref="E3:N3"/>
    <mergeCell ref="S1:Z3"/>
    <mergeCell ref="V9:AB9"/>
    <mergeCell ref="V10:AB10"/>
    <mergeCell ref="G10:I10"/>
    <mergeCell ref="G9:I9"/>
    <mergeCell ref="J9:P9"/>
    <mergeCell ref="J10:P10"/>
    <mergeCell ref="V11:AB11"/>
    <mergeCell ref="AC9:AC17"/>
    <mergeCell ref="AH12:AI12"/>
    <mergeCell ref="B13:F13"/>
    <mergeCell ref="Q14:R14"/>
    <mergeCell ref="B11:F11"/>
    <mergeCell ref="B12:F12"/>
    <mergeCell ref="G11:I11"/>
    <mergeCell ref="Q13:R13"/>
    <mergeCell ref="S13:U13"/>
    <mergeCell ref="S14:U14"/>
    <mergeCell ref="J13:P13"/>
    <mergeCell ref="B14:F14"/>
    <mergeCell ref="Q12:R12"/>
    <mergeCell ref="J12:P12"/>
    <mergeCell ref="J11:P11"/>
    <mergeCell ref="S12:U12"/>
    <mergeCell ref="S11:U11"/>
    <mergeCell ref="Q11:R11"/>
    <mergeCell ref="A19:F19"/>
    <mergeCell ref="G12:I12"/>
    <mergeCell ref="AD18:AH18"/>
    <mergeCell ref="V15:AB15"/>
    <mergeCell ref="V16:AB16"/>
    <mergeCell ref="V17:AB17"/>
    <mergeCell ref="A18:F18"/>
    <mergeCell ref="S17:U17"/>
    <mergeCell ref="S16:U16"/>
    <mergeCell ref="G16:I16"/>
    <mergeCell ref="Q17:R17"/>
    <mergeCell ref="J16:P16"/>
    <mergeCell ref="J17:P17"/>
    <mergeCell ref="Q16:R16"/>
    <mergeCell ref="B15:F15"/>
    <mergeCell ref="B16:F16"/>
    <mergeCell ref="G17:I17"/>
    <mergeCell ref="B17:F17"/>
    <mergeCell ref="J15:P15"/>
    <mergeCell ref="AH14:AI14"/>
    <mergeCell ref="AH15:AI15"/>
    <mergeCell ref="AD16:AG16"/>
    <mergeCell ref="AD17:AG17"/>
    <mergeCell ref="AH17:AI17"/>
    <mergeCell ref="AH13:AI13"/>
    <mergeCell ref="S15:U15"/>
    <mergeCell ref="G15:I15"/>
    <mergeCell ref="Q15:R15"/>
    <mergeCell ref="G13:I13"/>
    <mergeCell ref="AH16:AI16"/>
    <mergeCell ref="AD9:AG9"/>
    <mergeCell ref="AD10:AG10"/>
    <mergeCell ref="AD11:AG11"/>
    <mergeCell ref="AD12:AG12"/>
    <mergeCell ref="AD13:AG13"/>
    <mergeCell ref="AD14:AG14"/>
    <mergeCell ref="AD15:AG15"/>
    <mergeCell ref="V12:AB12"/>
    <mergeCell ref="V14:AB14"/>
    <mergeCell ref="V13:AB13"/>
    <mergeCell ref="J14:P14"/>
    <mergeCell ref="Q9:R9"/>
    <mergeCell ref="Q10:R10"/>
    <mergeCell ref="AH9:AI9"/>
    <mergeCell ref="AH10:AI10"/>
    <mergeCell ref="S9:U9"/>
    <mergeCell ref="S10:U10"/>
    <mergeCell ref="G14:I14"/>
  </mergeCells>
  <phoneticPr fontId="11"/>
  <dataValidations count="2">
    <dataValidation type="list" allowBlank="1" showInputMessage="1" showErrorMessage="1" sqref="AI18" xr:uid="{00000000-0002-0000-0400-000000000000}">
      <formula1>"A,D"</formula1>
    </dataValidation>
    <dataValidation type="list" allowBlank="1" showInputMessage="1" showErrorMessage="1" sqref="AH9:AI17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98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DF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63"/>
    <col min="3" max="3" width="8.6640625" style="63" customWidth="1"/>
    <col min="4" max="30" width="4.83203125" style="63"/>
    <col min="31" max="31" width="4.83203125" style="63" customWidth="1"/>
    <col min="32" max="16384" width="4.83203125" style="63"/>
  </cols>
  <sheetData>
    <row r="1" spans="1:110" s="59" customFormat="1" ht="11.25" x14ac:dyDescent="0.15">
      <c r="A1" s="199" t="s">
        <v>0</v>
      </c>
      <c r="B1" s="201"/>
      <c r="C1" s="201"/>
      <c r="D1" s="200"/>
      <c r="E1" s="198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2" t="s">
        <v>24</v>
      </c>
      <c r="P1" s="203"/>
      <c r="Q1" s="203"/>
      <c r="R1" s="204"/>
      <c r="S1" s="211" t="str">
        <f ca="1">IF(INDIRECT("変更履歴!S1")&lt;&gt;"",INDIRECT("変更履歴!S1"),"")</f>
        <v>外部インタフェース設計書(I/Fファイル)
N21AA002/期間内プロジェクト一覧</v>
      </c>
      <c r="T1" s="180"/>
      <c r="U1" s="180"/>
      <c r="V1" s="180"/>
      <c r="W1" s="180"/>
      <c r="X1" s="180"/>
      <c r="Y1" s="180"/>
      <c r="Z1" s="181"/>
      <c r="AA1" s="199" t="s">
        <v>25</v>
      </c>
      <c r="AB1" s="200"/>
      <c r="AC1" s="162" t="str">
        <f ca="1">IF(INDIRECT("変更履歴!AC1")&lt;&gt;"",INDIRECT("変更履歴!AC1"),"")</f>
        <v>TIS</v>
      </c>
      <c r="AD1" s="151"/>
      <c r="AE1" s="151"/>
      <c r="AF1" s="152"/>
      <c r="AG1" s="325">
        <f ca="1">IF(INDIRECT("変更履歴!AG1")&lt;&gt;"",INDIRECT("変更履歴!AG1"),"")</f>
        <v>43580</v>
      </c>
      <c r="AH1" s="326"/>
      <c r="AI1" s="327"/>
    </row>
    <row r="2" spans="1:110" s="59" customFormat="1" ht="11.25" x14ac:dyDescent="0.15">
      <c r="A2" s="199" t="s">
        <v>6</v>
      </c>
      <c r="B2" s="201"/>
      <c r="C2" s="201"/>
      <c r="D2" s="200"/>
      <c r="E2" s="198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05"/>
      <c r="P2" s="206"/>
      <c r="Q2" s="206"/>
      <c r="R2" s="207"/>
      <c r="S2" s="182"/>
      <c r="T2" s="183"/>
      <c r="U2" s="183"/>
      <c r="V2" s="183"/>
      <c r="W2" s="183"/>
      <c r="X2" s="183"/>
      <c r="Y2" s="183"/>
      <c r="Z2" s="184"/>
      <c r="AA2" s="199" t="s">
        <v>26</v>
      </c>
      <c r="AB2" s="200"/>
      <c r="AC2" s="162" t="str">
        <f ca="1">IF(INDIRECT("変更履歴!AC2")&lt;&gt;"",INDIRECT("変更履歴!AC2"),"")</f>
        <v>TIS</v>
      </c>
      <c r="AD2" s="151"/>
      <c r="AE2" s="151"/>
      <c r="AF2" s="152"/>
      <c r="AG2" s="325">
        <f ca="1">IF(INDIRECT("変更履歴!AG2")&lt;&gt;"",INDIRECT("変更履歴!AG2"),"")</f>
        <v>44907</v>
      </c>
      <c r="AH2" s="326"/>
      <c r="AI2" s="327"/>
    </row>
    <row r="3" spans="1:110" s="59" customFormat="1" ht="11.25" x14ac:dyDescent="0.15">
      <c r="A3" s="199" t="s">
        <v>9</v>
      </c>
      <c r="B3" s="201"/>
      <c r="C3" s="201"/>
      <c r="D3" s="200"/>
      <c r="E3" s="198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08"/>
      <c r="P3" s="209"/>
      <c r="Q3" s="209"/>
      <c r="R3" s="210"/>
      <c r="S3" s="185"/>
      <c r="T3" s="186"/>
      <c r="U3" s="186"/>
      <c r="V3" s="186"/>
      <c r="W3" s="186"/>
      <c r="X3" s="186"/>
      <c r="Y3" s="186"/>
      <c r="Z3" s="187"/>
      <c r="AA3" s="199"/>
      <c r="AB3" s="200"/>
      <c r="AC3" s="162" t="str">
        <f ca="1">IF(INDIRECT("変更履歴!AC3")&lt;&gt;"",INDIRECT("変更履歴!AC3"),"")</f>
        <v/>
      </c>
      <c r="AD3" s="151"/>
      <c r="AE3" s="151"/>
      <c r="AF3" s="152"/>
      <c r="AG3" s="325" t="str">
        <f ca="1">IF(INDIRECT("変更履歴!AG3")&lt;&gt;"",INDIRECT("変更履歴!AG3"),"")</f>
        <v/>
      </c>
      <c r="AH3" s="326"/>
      <c r="AI3" s="327"/>
    </row>
    <row r="4" spans="1:110" ht="11.25" x14ac:dyDescent="0.15"/>
    <row r="5" spans="1:110" ht="11.25" x14ac:dyDescent="0.15">
      <c r="A5" t="s">
        <v>87</v>
      </c>
      <c r="B5" s="10"/>
      <c r="C5" s="10"/>
      <c r="D5" s="10"/>
    </row>
    <row r="6" spans="1:110" ht="11.25" x14ac:dyDescent="0.15">
      <c r="A6" s="10"/>
      <c r="B6" s="10"/>
      <c r="C6" s="10"/>
      <c r="D6" s="10"/>
    </row>
    <row r="7" spans="1:110" s="123" customFormat="1" ht="22.5" customHeight="1" x14ac:dyDescent="0.15">
      <c r="A7" s="121" t="s">
        <v>88</v>
      </c>
      <c r="B7" s="322" t="s">
        <v>89</v>
      </c>
      <c r="C7" s="323"/>
      <c r="D7" s="323"/>
      <c r="E7" s="323"/>
      <c r="F7" s="324"/>
      <c r="G7" s="322" t="s">
        <v>90</v>
      </c>
      <c r="H7" s="323"/>
      <c r="I7" s="323"/>
      <c r="J7" s="323"/>
      <c r="K7" s="324"/>
      <c r="L7" s="322" t="s">
        <v>91</v>
      </c>
      <c r="M7" s="323"/>
      <c r="N7" s="323"/>
      <c r="O7" s="323"/>
      <c r="P7" s="324"/>
      <c r="Q7" s="122" t="s">
        <v>92</v>
      </c>
      <c r="R7" s="337" t="s">
        <v>93</v>
      </c>
      <c r="S7" s="337"/>
      <c r="T7" s="337"/>
      <c r="U7" s="337"/>
      <c r="V7" s="328" t="s">
        <v>94</v>
      </c>
      <c r="W7" s="328"/>
      <c r="X7" s="329" t="s">
        <v>95</v>
      </c>
      <c r="Y7" s="330"/>
      <c r="Z7" s="322" t="s">
        <v>96</v>
      </c>
      <c r="AA7" s="324"/>
      <c r="AB7" s="322" t="s">
        <v>97</v>
      </c>
      <c r="AC7" s="324"/>
      <c r="AD7" s="322" t="s">
        <v>98</v>
      </c>
      <c r="AE7" s="324"/>
      <c r="AF7" s="322" t="s">
        <v>99</v>
      </c>
      <c r="AG7" s="323"/>
      <c r="AH7" s="324"/>
      <c r="AI7" s="322" t="s">
        <v>100</v>
      </c>
      <c r="AJ7" s="323"/>
      <c r="AK7" s="323"/>
      <c r="AL7" s="323"/>
      <c r="AM7" s="323"/>
      <c r="AN7" s="3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</row>
    <row r="8" spans="1:110" ht="15" customHeight="1" x14ac:dyDescent="0.15">
      <c r="A8" s="91">
        <v>1</v>
      </c>
      <c r="B8" s="331" t="s">
        <v>101</v>
      </c>
      <c r="C8" s="189"/>
      <c r="D8" s="189"/>
      <c r="E8" s="189"/>
      <c r="F8" s="190"/>
      <c r="G8" s="136" t="s">
        <v>102</v>
      </c>
      <c r="H8" s="137"/>
      <c r="I8" s="137"/>
      <c r="J8" s="137"/>
      <c r="K8" s="138"/>
      <c r="L8" s="333" t="s">
        <v>101</v>
      </c>
      <c r="M8" s="137"/>
      <c r="N8" s="137"/>
      <c r="O8" s="137"/>
      <c r="P8" s="138"/>
      <c r="Q8" s="112" t="s">
        <v>103</v>
      </c>
      <c r="R8" s="333" t="s">
        <v>104</v>
      </c>
      <c r="S8" s="335"/>
      <c r="T8" s="335"/>
      <c r="U8" s="334"/>
      <c r="V8" s="343">
        <v>9</v>
      </c>
      <c r="W8" s="344"/>
      <c r="X8" s="331" t="s">
        <v>105</v>
      </c>
      <c r="Y8" s="332"/>
      <c r="Z8" s="333" t="s">
        <v>105</v>
      </c>
      <c r="AA8" s="334"/>
      <c r="AB8" s="333" t="s">
        <v>105</v>
      </c>
      <c r="AC8" s="334"/>
      <c r="AD8" s="331" t="s">
        <v>105</v>
      </c>
      <c r="AE8" s="332"/>
      <c r="AF8" s="333" t="s">
        <v>105</v>
      </c>
      <c r="AG8" s="335"/>
      <c r="AH8" s="334"/>
      <c r="AI8" s="331" t="s">
        <v>105</v>
      </c>
      <c r="AJ8" s="336"/>
      <c r="AK8" s="336"/>
      <c r="AL8" s="336"/>
      <c r="AM8" s="336"/>
      <c r="AN8" s="332"/>
      <c r="AS8" s="84"/>
      <c r="AT8" s="84"/>
      <c r="AU8" s="87"/>
      <c r="AV8" s="87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</row>
    <row r="9" spans="1:110" ht="15" customHeight="1" x14ac:dyDescent="0.15">
      <c r="A9" s="91">
        <v>2</v>
      </c>
      <c r="B9" s="188" t="s">
        <v>106</v>
      </c>
      <c r="C9" s="189"/>
      <c r="D9" s="189"/>
      <c r="E9" s="189"/>
      <c r="F9" s="190"/>
      <c r="G9" s="136" t="s">
        <v>107</v>
      </c>
      <c r="H9" s="137"/>
      <c r="I9" s="137"/>
      <c r="J9" s="137"/>
      <c r="K9" s="138"/>
      <c r="L9" s="333" t="s">
        <v>108</v>
      </c>
      <c r="M9" s="137"/>
      <c r="N9" s="137"/>
      <c r="O9" s="137"/>
      <c r="P9" s="138"/>
      <c r="Q9" s="112" t="s">
        <v>103</v>
      </c>
      <c r="R9" s="333" t="s">
        <v>109</v>
      </c>
      <c r="S9" s="335"/>
      <c r="T9" s="335"/>
      <c r="U9" s="334"/>
      <c r="V9" s="343">
        <f>128*3</f>
        <v>384</v>
      </c>
      <c r="W9" s="344"/>
      <c r="X9" s="331" t="s">
        <v>105</v>
      </c>
      <c r="Y9" s="332"/>
      <c r="Z9" s="333" t="s">
        <v>105</v>
      </c>
      <c r="AA9" s="334"/>
      <c r="AB9" s="333" t="s">
        <v>105</v>
      </c>
      <c r="AC9" s="334"/>
      <c r="AD9" s="331" t="s">
        <v>105</v>
      </c>
      <c r="AE9" s="332"/>
      <c r="AF9" s="333" t="s">
        <v>105</v>
      </c>
      <c r="AG9" s="335"/>
      <c r="AH9" s="334"/>
      <c r="AI9" s="331" t="s">
        <v>105</v>
      </c>
      <c r="AJ9" s="336"/>
      <c r="AK9" s="336"/>
      <c r="AL9" s="336"/>
      <c r="AM9" s="336"/>
      <c r="AN9" s="332"/>
      <c r="AS9" s="84"/>
      <c r="AT9" s="84"/>
      <c r="AU9" s="87"/>
      <c r="AV9" s="87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</row>
    <row r="10" spans="1:110" ht="15" customHeight="1" x14ac:dyDescent="0.15">
      <c r="A10" s="91">
        <v>3</v>
      </c>
      <c r="B10" s="188" t="s">
        <v>110</v>
      </c>
      <c r="C10" s="189"/>
      <c r="D10" s="189"/>
      <c r="E10" s="189"/>
      <c r="F10" s="190"/>
      <c r="G10" s="136" t="s">
        <v>111</v>
      </c>
      <c r="H10" s="137"/>
      <c r="I10" s="137"/>
      <c r="J10" s="137"/>
      <c r="K10" s="138"/>
      <c r="L10" s="136" t="s">
        <v>110</v>
      </c>
      <c r="M10" s="137"/>
      <c r="N10" s="137"/>
      <c r="O10" s="137"/>
      <c r="P10" s="138"/>
      <c r="Q10" s="112" t="s">
        <v>103</v>
      </c>
      <c r="R10" s="333" t="s">
        <v>109</v>
      </c>
      <c r="S10" s="335"/>
      <c r="T10" s="335"/>
      <c r="U10" s="334"/>
      <c r="V10" s="343">
        <f>128*3</f>
        <v>384</v>
      </c>
      <c r="W10" s="344"/>
      <c r="X10" s="331" t="s">
        <v>105</v>
      </c>
      <c r="Y10" s="332"/>
      <c r="Z10" s="333" t="s">
        <v>105</v>
      </c>
      <c r="AA10" s="334"/>
      <c r="AB10" s="333" t="s">
        <v>105</v>
      </c>
      <c r="AC10" s="334"/>
      <c r="AD10" s="331" t="s">
        <v>105</v>
      </c>
      <c r="AE10" s="332"/>
      <c r="AF10" s="333" t="s">
        <v>105</v>
      </c>
      <c r="AG10" s="335"/>
      <c r="AH10" s="334"/>
      <c r="AI10" s="331" t="s">
        <v>105</v>
      </c>
      <c r="AJ10" s="336"/>
      <c r="AK10" s="336"/>
      <c r="AL10" s="336"/>
      <c r="AM10" s="336"/>
      <c r="AN10" s="332"/>
      <c r="AS10" s="84"/>
      <c r="AT10" s="84"/>
      <c r="AU10" s="87"/>
      <c r="AV10" s="87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</row>
    <row r="11" spans="1:110" ht="15" customHeight="1" x14ac:dyDescent="0.15">
      <c r="A11" s="91">
        <v>4</v>
      </c>
      <c r="B11" s="188" t="s">
        <v>112</v>
      </c>
      <c r="C11" s="189"/>
      <c r="D11" s="189"/>
      <c r="E11" s="189"/>
      <c r="F11" s="190"/>
      <c r="G11" s="136" t="s">
        <v>113</v>
      </c>
      <c r="H11" s="137"/>
      <c r="I11" s="137"/>
      <c r="J11" s="137"/>
      <c r="K11" s="138"/>
      <c r="L11" s="136" t="s">
        <v>112</v>
      </c>
      <c r="M11" s="137"/>
      <c r="N11" s="137"/>
      <c r="O11" s="137"/>
      <c r="P11" s="138"/>
      <c r="Q11" s="112" t="s">
        <v>103</v>
      </c>
      <c r="R11" s="333" t="s">
        <v>109</v>
      </c>
      <c r="S11" s="335"/>
      <c r="T11" s="335"/>
      <c r="U11" s="334"/>
      <c r="V11" s="343">
        <f>128*3</f>
        <v>384</v>
      </c>
      <c r="W11" s="344"/>
      <c r="X11" s="331" t="s">
        <v>105</v>
      </c>
      <c r="Y11" s="332"/>
      <c r="Z11" s="333" t="s">
        <v>105</v>
      </c>
      <c r="AA11" s="334"/>
      <c r="AB11" s="333" t="s">
        <v>105</v>
      </c>
      <c r="AC11" s="334"/>
      <c r="AD11" s="331" t="s">
        <v>105</v>
      </c>
      <c r="AE11" s="332"/>
      <c r="AF11" s="333" t="s">
        <v>105</v>
      </c>
      <c r="AG11" s="335"/>
      <c r="AH11" s="334"/>
      <c r="AI11" s="331" t="s">
        <v>105</v>
      </c>
      <c r="AJ11" s="336"/>
      <c r="AK11" s="336"/>
      <c r="AL11" s="336"/>
      <c r="AM11" s="336"/>
      <c r="AN11" s="332"/>
      <c r="AS11" s="84"/>
      <c r="AT11" s="84"/>
      <c r="AU11" s="87"/>
      <c r="AV11" s="87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</row>
    <row r="12" spans="1:110" ht="15" customHeight="1" x14ac:dyDescent="0.15">
      <c r="A12" s="91">
        <v>5</v>
      </c>
      <c r="B12" s="188" t="s">
        <v>114</v>
      </c>
      <c r="C12" s="189"/>
      <c r="D12" s="189"/>
      <c r="E12" s="189"/>
      <c r="F12" s="190"/>
      <c r="G12" s="136" t="s">
        <v>115</v>
      </c>
      <c r="H12" s="137"/>
      <c r="I12" s="137"/>
      <c r="J12" s="137"/>
      <c r="K12" s="138"/>
      <c r="L12" s="136" t="s">
        <v>116</v>
      </c>
      <c r="M12" s="137"/>
      <c r="N12" s="137"/>
      <c r="O12" s="137"/>
      <c r="P12" s="138"/>
      <c r="Q12" s="112" t="s">
        <v>103</v>
      </c>
      <c r="R12" s="333" t="s">
        <v>117</v>
      </c>
      <c r="S12" s="335"/>
      <c r="T12" s="335"/>
      <c r="U12" s="334"/>
      <c r="V12" s="343">
        <v>10</v>
      </c>
      <c r="W12" s="344"/>
      <c r="X12" s="331" t="s">
        <v>105</v>
      </c>
      <c r="Y12" s="332"/>
      <c r="Z12" s="333" t="s">
        <v>105</v>
      </c>
      <c r="AA12" s="334"/>
      <c r="AB12" s="333" t="s">
        <v>105</v>
      </c>
      <c r="AC12" s="334"/>
      <c r="AD12" s="331" t="s">
        <v>105</v>
      </c>
      <c r="AE12" s="332"/>
      <c r="AF12" s="333" t="s">
        <v>118</v>
      </c>
      <c r="AG12" s="335"/>
      <c r="AH12" s="334"/>
      <c r="AI12" s="331" t="s">
        <v>105</v>
      </c>
      <c r="AJ12" s="336"/>
      <c r="AK12" s="336"/>
      <c r="AL12" s="336"/>
      <c r="AM12" s="336"/>
      <c r="AN12" s="332"/>
      <c r="AS12" s="84"/>
      <c r="AT12" s="84"/>
      <c r="AU12" s="87"/>
      <c r="AV12" s="87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</row>
    <row r="13" spans="1:110" ht="15" customHeight="1" x14ac:dyDescent="0.15">
      <c r="A13" s="91">
        <v>6</v>
      </c>
      <c r="B13" s="188" t="s">
        <v>119</v>
      </c>
      <c r="C13" s="189"/>
      <c r="D13" s="189"/>
      <c r="E13" s="189"/>
      <c r="F13" s="190"/>
      <c r="G13" s="136" t="s">
        <v>120</v>
      </c>
      <c r="H13" s="137"/>
      <c r="I13" s="137"/>
      <c r="J13" s="137"/>
      <c r="K13" s="138"/>
      <c r="L13" s="136" t="s">
        <v>116</v>
      </c>
      <c r="M13" s="137"/>
      <c r="N13" s="137"/>
      <c r="O13" s="137"/>
      <c r="P13" s="138"/>
      <c r="Q13" s="112" t="s">
        <v>103</v>
      </c>
      <c r="R13" s="333" t="s">
        <v>117</v>
      </c>
      <c r="S13" s="335"/>
      <c r="T13" s="335"/>
      <c r="U13" s="334"/>
      <c r="V13" s="343">
        <v>10</v>
      </c>
      <c r="W13" s="344"/>
      <c r="X13" s="331" t="s">
        <v>105</v>
      </c>
      <c r="Y13" s="332"/>
      <c r="Z13" s="333" t="s">
        <v>105</v>
      </c>
      <c r="AA13" s="334"/>
      <c r="AB13" s="333" t="s">
        <v>105</v>
      </c>
      <c r="AC13" s="334"/>
      <c r="AD13" s="331" t="s">
        <v>105</v>
      </c>
      <c r="AE13" s="332"/>
      <c r="AF13" s="333" t="s">
        <v>118</v>
      </c>
      <c r="AG13" s="335"/>
      <c r="AH13" s="334"/>
      <c r="AI13" s="331" t="s">
        <v>105</v>
      </c>
      <c r="AJ13" s="336"/>
      <c r="AK13" s="336"/>
      <c r="AL13" s="336"/>
      <c r="AM13" s="336"/>
      <c r="AN13" s="332"/>
      <c r="AS13" s="84"/>
      <c r="AT13" s="84"/>
      <c r="AU13" s="87"/>
      <c r="AV13" s="87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</row>
    <row r="14" spans="1:110" ht="15" customHeight="1" x14ac:dyDescent="0.15">
      <c r="A14" s="91">
        <v>7</v>
      </c>
      <c r="B14" s="331" t="s">
        <v>121</v>
      </c>
      <c r="C14" s="189"/>
      <c r="D14" s="189"/>
      <c r="E14" s="189"/>
      <c r="F14" s="190"/>
      <c r="G14" s="333" t="s">
        <v>122</v>
      </c>
      <c r="H14" s="137"/>
      <c r="I14" s="137"/>
      <c r="J14" s="137"/>
      <c r="K14" s="138"/>
      <c r="L14" s="333" t="s">
        <v>121</v>
      </c>
      <c r="M14" s="137"/>
      <c r="N14" s="137"/>
      <c r="O14" s="137"/>
      <c r="P14" s="138"/>
      <c r="Q14" s="112" t="s">
        <v>103</v>
      </c>
      <c r="R14" s="333" t="s">
        <v>104</v>
      </c>
      <c r="S14" s="335"/>
      <c r="T14" s="335"/>
      <c r="U14" s="334"/>
      <c r="V14" s="345">
        <v>4</v>
      </c>
      <c r="W14" s="346"/>
      <c r="X14" s="331" t="s">
        <v>105</v>
      </c>
      <c r="Y14" s="332"/>
      <c r="Z14" s="333" t="s">
        <v>105</v>
      </c>
      <c r="AA14" s="334"/>
      <c r="AB14" s="333" t="s">
        <v>105</v>
      </c>
      <c r="AC14" s="334"/>
      <c r="AD14" s="331" t="s">
        <v>105</v>
      </c>
      <c r="AE14" s="332"/>
      <c r="AF14" s="333" t="s">
        <v>105</v>
      </c>
      <c r="AG14" s="335"/>
      <c r="AH14" s="334"/>
      <c r="AI14" s="331" t="s">
        <v>105</v>
      </c>
      <c r="AJ14" s="336"/>
      <c r="AK14" s="336"/>
      <c r="AL14" s="336"/>
      <c r="AM14" s="336"/>
      <c r="AN14" s="332"/>
      <c r="AS14" s="84"/>
      <c r="AT14" s="84"/>
      <c r="AU14" s="87"/>
      <c r="AV14" s="87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</row>
    <row r="15" spans="1:110" ht="15" customHeight="1" x14ac:dyDescent="0.15">
      <c r="A15" s="91">
        <v>8</v>
      </c>
      <c r="B15" s="188" t="s">
        <v>123</v>
      </c>
      <c r="C15" s="189"/>
      <c r="D15" s="189"/>
      <c r="E15" s="189"/>
      <c r="F15" s="190"/>
      <c r="G15" s="136" t="s">
        <v>124</v>
      </c>
      <c r="H15" s="137"/>
      <c r="I15" s="137"/>
      <c r="J15" s="137"/>
      <c r="K15" s="138"/>
      <c r="L15" s="333" t="s">
        <v>164</v>
      </c>
      <c r="M15" s="137"/>
      <c r="N15" s="137"/>
      <c r="O15" s="137"/>
      <c r="P15" s="138"/>
      <c r="Q15" s="112" t="s">
        <v>103</v>
      </c>
      <c r="R15" s="333" t="s">
        <v>104</v>
      </c>
      <c r="S15" s="335"/>
      <c r="T15" s="335"/>
      <c r="U15" s="334"/>
      <c r="V15" s="343">
        <v>9</v>
      </c>
      <c r="W15" s="344"/>
      <c r="X15" s="331" t="s">
        <v>105</v>
      </c>
      <c r="Y15" s="332"/>
      <c r="Z15" s="333" t="s">
        <v>105</v>
      </c>
      <c r="AA15" s="334"/>
      <c r="AB15" s="333" t="s">
        <v>105</v>
      </c>
      <c r="AC15" s="334"/>
      <c r="AD15" s="331" t="s">
        <v>105</v>
      </c>
      <c r="AE15" s="332"/>
      <c r="AF15" s="333" t="s">
        <v>105</v>
      </c>
      <c r="AG15" s="335"/>
      <c r="AH15" s="334"/>
      <c r="AI15" s="331" t="s">
        <v>105</v>
      </c>
      <c r="AJ15" s="336"/>
      <c r="AK15" s="336"/>
      <c r="AL15" s="336"/>
      <c r="AM15" s="336"/>
      <c r="AN15" s="332"/>
      <c r="AS15" s="84"/>
      <c r="AT15" s="84"/>
      <c r="AU15" s="87"/>
      <c r="AV15" s="87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</row>
    <row r="16" spans="1:110" ht="15" customHeight="1" x14ac:dyDescent="0.15">
      <c r="A16" s="91">
        <v>9</v>
      </c>
      <c r="B16" s="188" t="s">
        <v>125</v>
      </c>
      <c r="C16" s="189"/>
      <c r="D16" s="189"/>
      <c r="E16" s="189"/>
      <c r="F16" s="190"/>
      <c r="G16" s="136" t="s">
        <v>126</v>
      </c>
      <c r="H16" s="137"/>
      <c r="I16" s="137"/>
      <c r="J16" s="137"/>
      <c r="K16" s="138"/>
      <c r="L16" s="136" t="s">
        <v>127</v>
      </c>
      <c r="M16" s="137"/>
      <c r="N16" s="137"/>
      <c r="O16" s="137"/>
      <c r="P16" s="138"/>
      <c r="Q16" s="112" t="s">
        <v>103</v>
      </c>
      <c r="R16" s="333" t="s">
        <v>109</v>
      </c>
      <c r="S16" s="335"/>
      <c r="T16" s="335"/>
      <c r="U16" s="334"/>
      <c r="V16" s="343">
        <f t="shared" ref="V16:V17" si="0">128*3</f>
        <v>384</v>
      </c>
      <c r="W16" s="344"/>
      <c r="X16" s="331" t="s">
        <v>105</v>
      </c>
      <c r="Y16" s="332"/>
      <c r="Z16" s="333" t="s">
        <v>105</v>
      </c>
      <c r="AA16" s="334"/>
      <c r="AB16" s="333" t="s">
        <v>105</v>
      </c>
      <c r="AC16" s="334"/>
      <c r="AD16" s="331" t="s">
        <v>105</v>
      </c>
      <c r="AE16" s="332"/>
      <c r="AF16" s="333" t="s">
        <v>105</v>
      </c>
      <c r="AG16" s="335"/>
      <c r="AH16" s="334"/>
      <c r="AI16" s="331" t="s">
        <v>105</v>
      </c>
      <c r="AJ16" s="336"/>
      <c r="AK16" s="336"/>
      <c r="AL16" s="336"/>
      <c r="AM16" s="336"/>
      <c r="AN16" s="332"/>
      <c r="AS16" s="84"/>
      <c r="AT16" s="84"/>
      <c r="AU16" s="87"/>
      <c r="AV16" s="87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</row>
    <row r="17" spans="1:110" ht="15" customHeight="1" x14ac:dyDescent="0.15">
      <c r="A17" s="91">
        <v>10</v>
      </c>
      <c r="B17" s="188" t="s">
        <v>128</v>
      </c>
      <c r="C17" s="189"/>
      <c r="D17" s="189"/>
      <c r="E17" s="189"/>
      <c r="F17" s="190"/>
      <c r="G17" s="136" t="s">
        <v>129</v>
      </c>
      <c r="H17" s="137"/>
      <c r="I17" s="137"/>
      <c r="J17" s="137"/>
      <c r="K17" s="138"/>
      <c r="L17" s="136" t="s">
        <v>127</v>
      </c>
      <c r="M17" s="137"/>
      <c r="N17" s="137"/>
      <c r="O17" s="137"/>
      <c r="P17" s="138"/>
      <c r="Q17" s="112" t="s">
        <v>103</v>
      </c>
      <c r="R17" s="333" t="s">
        <v>109</v>
      </c>
      <c r="S17" s="335"/>
      <c r="T17" s="335"/>
      <c r="U17" s="334"/>
      <c r="V17" s="343">
        <f t="shared" si="0"/>
        <v>384</v>
      </c>
      <c r="W17" s="344"/>
      <c r="X17" s="331" t="s">
        <v>105</v>
      </c>
      <c r="Y17" s="332"/>
      <c r="Z17" s="333" t="s">
        <v>105</v>
      </c>
      <c r="AA17" s="334"/>
      <c r="AB17" s="333" t="s">
        <v>105</v>
      </c>
      <c r="AC17" s="334"/>
      <c r="AD17" s="331" t="s">
        <v>105</v>
      </c>
      <c r="AE17" s="332"/>
      <c r="AF17" s="333" t="s">
        <v>105</v>
      </c>
      <c r="AG17" s="335"/>
      <c r="AH17" s="334"/>
      <c r="AI17" s="331" t="s">
        <v>105</v>
      </c>
      <c r="AJ17" s="336"/>
      <c r="AK17" s="336"/>
      <c r="AL17" s="336"/>
      <c r="AM17" s="336"/>
      <c r="AN17" s="332"/>
      <c r="AS17" s="84"/>
      <c r="AT17" s="84"/>
      <c r="AU17" s="87"/>
      <c r="AV17" s="87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</row>
    <row r="18" spans="1:110" ht="15" customHeight="1" x14ac:dyDescent="0.15">
      <c r="A18" s="91">
        <v>11</v>
      </c>
      <c r="B18" s="188" t="s">
        <v>130</v>
      </c>
      <c r="C18" s="189"/>
      <c r="D18" s="189"/>
      <c r="E18" s="189"/>
      <c r="F18" s="190"/>
      <c r="G18" s="136" t="s">
        <v>131</v>
      </c>
      <c r="H18" s="137"/>
      <c r="I18" s="137"/>
      <c r="J18" s="137"/>
      <c r="K18" s="138"/>
      <c r="L18" s="136" t="s">
        <v>130</v>
      </c>
      <c r="M18" s="137"/>
      <c r="N18" s="137"/>
      <c r="O18" s="137"/>
      <c r="P18" s="138"/>
      <c r="Q18" s="112" t="s">
        <v>162</v>
      </c>
      <c r="R18" s="333" t="s">
        <v>109</v>
      </c>
      <c r="S18" s="335"/>
      <c r="T18" s="335"/>
      <c r="U18" s="334"/>
      <c r="V18" s="343">
        <f>512*3</f>
        <v>1536</v>
      </c>
      <c r="W18" s="344"/>
      <c r="X18" s="331" t="s">
        <v>105</v>
      </c>
      <c r="Y18" s="332"/>
      <c r="Z18" s="333" t="s">
        <v>105</v>
      </c>
      <c r="AA18" s="334"/>
      <c r="AB18" s="333" t="s">
        <v>105</v>
      </c>
      <c r="AC18" s="334"/>
      <c r="AD18" s="331" t="s">
        <v>105</v>
      </c>
      <c r="AE18" s="332"/>
      <c r="AF18" s="333" t="s">
        <v>105</v>
      </c>
      <c r="AG18" s="335"/>
      <c r="AH18" s="334"/>
      <c r="AI18" s="331" t="s">
        <v>105</v>
      </c>
      <c r="AJ18" s="336"/>
      <c r="AK18" s="336"/>
      <c r="AL18" s="336"/>
      <c r="AM18" s="336"/>
      <c r="AN18" s="332"/>
      <c r="AS18" s="84"/>
      <c r="AT18" s="84"/>
      <c r="AU18" s="87"/>
      <c r="AV18" s="87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</row>
    <row r="19" spans="1:110" ht="15" customHeight="1" x14ac:dyDescent="0.15">
      <c r="A19" s="91">
        <v>12</v>
      </c>
      <c r="B19" s="331" t="s">
        <v>132</v>
      </c>
      <c r="C19" s="189"/>
      <c r="D19" s="189"/>
      <c r="E19" s="189"/>
      <c r="F19" s="190"/>
      <c r="G19" s="333" t="s">
        <v>133</v>
      </c>
      <c r="H19" s="137"/>
      <c r="I19" s="137"/>
      <c r="J19" s="137"/>
      <c r="K19" s="138"/>
      <c r="L19" s="333" t="s">
        <v>165</v>
      </c>
      <c r="M19" s="137"/>
      <c r="N19" s="137"/>
      <c r="O19" s="137"/>
      <c r="P19" s="138"/>
      <c r="Q19" s="112" t="s">
        <v>162</v>
      </c>
      <c r="R19" s="333" t="s">
        <v>104</v>
      </c>
      <c r="S19" s="335"/>
      <c r="T19" s="335"/>
      <c r="U19" s="334"/>
      <c r="V19" s="343">
        <v>9</v>
      </c>
      <c r="W19" s="344"/>
      <c r="X19" s="331" t="s">
        <v>105</v>
      </c>
      <c r="Y19" s="332"/>
      <c r="Z19" s="333" t="s">
        <v>105</v>
      </c>
      <c r="AA19" s="334"/>
      <c r="AB19" s="333" t="s">
        <v>105</v>
      </c>
      <c r="AC19" s="334"/>
      <c r="AD19" s="331" t="s">
        <v>105</v>
      </c>
      <c r="AE19" s="332"/>
      <c r="AF19" s="333" t="s">
        <v>105</v>
      </c>
      <c r="AG19" s="335"/>
      <c r="AH19" s="334"/>
      <c r="AI19" s="331" t="s">
        <v>105</v>
      </c>
      <c r="AJ19" s="336"/>
      <c r="AK19" s="336"/>
      <c r="AL19" s="336"/>
      <c r="AM19" s="336"/>
      <c r="AN19" s="332"/>
      <c r="AS19" s="84"/>
      <c r="AT19" s="84"/>
      <c r="AU19" s="87"/>
      <c r="AV19" s="87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</row>
    <row r="20" spans="1:110" ht="15" customHeight="1" x14ac:dyDescent="0.15">
      <c r="A20" s="91">
        <v>13</v>
      </c>
      <c r="B20" s="188" t="s">
        <v>134</v>
      </c>
      <c r="C20" s="189"/>
      <c r="D20" s="189"/>
      <c r="E20" s="189"/>
      <c r="F20" s="190"/>
      <c r="G20" s="333" t="s">
        <v>135</v>
      </c>
      <c r="H20" s="137"/>
      <c r="I20" s="137"/>
      <c r="J20" s="137"/>
      <c r="K20" s="138"/>
      <c r="L20" s="136" t="s">
        <v>134</v>
      </c>
      <c r="M20" s="137"/>
      <c r="N20" s="137"/>
      <c r="O20" s="137"/>
      <c r="P20" s="138"/>
      <c r="Q20" s="112" t="s">
        <v>103</v>
      </c>
      <c r="R20" s="333" t="s">
        <v>104</v>
      </c>
      <c r="S20" s="335"/>
      <c r="T20" s="335"/>
      <c r="U20" s="334"/>
      <c r="V20" s="343">
        <v>4</v>
      </c>
      <c r="W20" s="344"/>
      <c r="X20" s="331" t="s">
        <v>105</v>
      </c>
      <c r="Y20" s="332"/>
      <c r="Z20" s="333" t="s">
        <v>105</v>
      </c>
      <c r="AA20" s="334"/>
      <c r="AB20" s="333" t="s">
        <v>105</v>
      </c>
      <c r="AC20" s="334"/>
      <c r="AD20" s="331" t="s">
        <v>105</v>
      </c>
      <c r="AE20" s="332"/>
      <c r="AF20" s="333" t="s">
        <v>105</v>
      </c>
      <c r="AG20" s="335"/>
      <c r="AH20" s="334"/>
      <c r="AI20" s="331" t="s">
        <v>105</v>
      </c>
      <c r="AJ20" s="336"/>
      <c r="AK20" s="336"/>
      <c r="AL20" s="336"/>
      <c r="AM20" s="336"/>
      <c r="AN20" s="332"/>
      <c r="AS20" s="84"/>
      <c r="AT20" s="84"/>
      <c r="AU20" s="87"/>
      <c r="AV20" s="87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</row>
    <row r="21" spans="1:110" ht="15" customHeight="1" x14ac:dyDescent="0.15">
      <c r="A21" s="111"/>
      <c r="B21" s="331"/>
      <c r="C21" s="336"/>
      <c r="D21" s="336"/>
      <c r="E21" s="336"/>
      <c r="F21" s="332"/>
      <c r="G21" s="340"/>
      <c r="H21" s="341"/>
      <c r="I21" s="341"/>
      <c r="J21" s="341"/>
      <c r="K21" s="342"/>
      <c r="L21" s="331"/>
      <c r="M21" s="336"/>
      <c r="N21" s="336"/>
      <c r="O21" s="336"/>
      <c r="P21" s="332"/>
      <c r="Q21" s="112"/>
      <c r="R21" s="333"/>
      <c r="S21" s="335"/>
      <c r="T21" s="335"/>
      <c r="U21" s="334"/>
      <c r="V21" s="343"/>
      <c r="W21" s="344"/>
      <c r="X21" s="331"/>
      <c r="Y21" s="332"/>
      <c r="Z21" s="333"/>
      <c r="AA21" s="334"/>
      <c r="AB21" s="333"/>
      <c r="AC21" s="334"/>
      <c r="AD21" s="331"/>
      <c r="AE21" s="332"/>
      <c r="AF21" s="333"/>
      <c r="AG21" s="335"/>
      <c r="AH21" s="334"/>
      <c r="AI21" s="331"/>
      <c r="AJ21" s="336"/>
      <c r="AK21" s="336"/>
      <c r="AL21" s="336"/>
      <c r="AM21" s="336"/>
      <c r="AN21" s="332"/>
      <c r="AS21" s="84"/>
      <c r="AT21" s="84"/>
      <c r="AU21" s="87"/>
      <c r="AV21" s="87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</row>
    <row r="22" spans="1:110" ht="15" customHeight="1" x14ac:dyDescent="0.15">
      <c r="A22" s="111"/>
      <c r="B22" s="331"/>
      <c r="C22" s="336"/>
      <c r="D22" s="336"/>
      <c r="E22" s="336"/>
      <c r="F22" s="332"/>
      <c r="G22" s="340"/>
      <c r="H22" s="341"/>
      <c r="I22" s="341"/>
      <c r="J22" s="341"/>
      <c r="K22" s="342"/>
      <c r="L22" s="331"/>
      <c r="M22" s="336"/>
      <c r="N22" s="336"/>
      <c r="O22" s="336"/>
      <c r="P22" s="332"/>
      <c r="Q22" s="112"/>
      <c r="R22" s="333"/>
      <c r="S22" s="335"/>
      <c r="T22" s="335"/>
      <c r="U22" s="334"/>
      <c r="V22" s="343"/>
      <c r="W22" s="344"/>
      <c r="X22" s="331"/>
      <c r="Y22" s="332"/>
      <c r="Z22" s="333"/>
      <c r="AA22" s="334"/>
      <c r="AB22" s="333"/>
      <c r="AC22" s="334"/>
      <c r="AD22" s="331"/>
      <c r="AE22" s="332"/>
      <c r="AF22" s="333"/>
      <c r="AG22" s="335"/>
      <c r="AH22" s="334"/>
      <c r="AI22" s="331"/>
      <c r="AJ22" s="336"/>
      <c r="AK22" s="336"/>
      <c r="AL22" s="336"/>
      <c r="AM22" s="336"/>
      <c r="AN22" s="332"/>
      <c r="AS22" s="84"/>
      <c r="AT22" s="84"/>
      <c r="AU22" s="87"/>
      <c r="AV22" s="87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</row>
    <row r="23" spans="1:110" ht="15" customHeight="1" x14ac:dyDescent="0.15">
      <c r="A23" s="111"/>
      <c r="B23" s="331"/>
      <c r="C23" s="336"/>
      <c r="D23" s="336"/>
      <c r="E23" s="336"/>
      <c r="F23" s="332"/>
      <c r="G23" s="331"/>
      <c r="H23" s="336"/>
      <c r="I23" s="336"/>
      <c r="J23" s="336"/>
      <c r="K23" s="332"/>
      <c r="L23" s="331"/>
      <c r="M23" s="336"/>
      <c r="N23" s="336"/>
      <c r="O23" s="336"/>
      <c r="P23" s="332"/>
      <c r="Q23" s="112"/>
      <c r="R23" s="333"/>
      <c r="S23" s="335"/>
      <c r="T23" s="335"/>
      <c r="U23" s="334"/>
      <c r="V23" s="338"/>
      <c r="W23" s="339"/>
      <c r="X23" s="338"/>
      <c r="Y23" s="339"/>
      <c r="Z23" s="331"/>
      <c r="AA23" s="332"/>
      <c r="AB23" s="333"/>
      <c r="AC23" s="334"/>
      <c r="AD23" s="331"/>
      <c r="AE23" s="332"/>
      <c r="AF23" s="333"/>
      <c r="AG23" s="335"/>
      <c r="AH23" s="334"/>
      <c r="AI23" s="331"/>
      <c r="AJ23" s="336"/>
      <c r="AK23" s="336"/>
      <c r="AL23" s="336"/>
      <c r="AM23" s="336"/>
      <c r="AN23" s="332"/>
      <c r="AS23" s="84"/>
      <c r="AT23" s="84"/>
      <c r="AU23" s="87"/>
      <c r="AV23" s="87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</row>
  </sheetData>
  <mergeCells count="204">
    <mergeCell ref="AF8:AH8"/>
    <mergeCell ref="AI8:AN8"/>
    <mergeCell ref="B9:F9"/>
    <mergeCell ref="G9:K9"/>
    <mergeCell ref="L9:P9"/>
    <mergeCell ref="R9:U9"/>
    <mergeCell ref="V9:W9"/>
    <mergeCell ref="X9:Y9"/>
    <mergeCell ref="Z9:AA9"/>
    <mergeCell ref="AB9:AC9"/>
    <mergeCell ref="AD9:AE9"/>
    <mergeCell ref="AF9:AH9"/>
    <mergeCell ref="AI9:AN9"/>
    <mergeCell ref="B8:F8"/>
    <mergeCell ref="G8:K8"/>
    <mergeCell ref="L8:P8"/>
    <mergeCell ref="R8:U8"/>
    <mergeCell ref="V8:W8"/>
    <mergeCell ref="X8:Y8"/>
    <mergeCell ref="Z8:AA8"/>
    <mergeCell ref="AB8:AC8"/>
    <mergeCell ref="AD8:AE8"/>
    <mergeCell ref="AF10:AH10"/>
    <mergeCell ref="AI10:AN10"/>
    <mergeCell ref="B11:F11"/>
    <mergeCell ref="G11:K11"/>
    <mergeCell ref="L11:P11"/>
    <mergeCell ref="R11:U11"/>
    <mergeCell ref="V11:W11"/>
    <mergeCell ref="X11:Y11"/>
    <mergeCell ref="Z11:AA11"/>
    <mergeCell ref="AB11:AC11"/>
    <mergeCell ref="AD11:AE11"/>
    <mergeCell ref="AF11:AH11"/>
    <mergeCell ref="AI11:AN11"/>
    <mergeCell ref="B10:F10"/>
    <mergeCell ref="G10:K10"/>
    <mergeCell ref="L10:P10"/>
    <mergeCell ref="R10:U10"/>
    <mergeCell ref="V10:W10"/>
    <mergeCell ref="X10:Y10"/>
    <mergeCell ref="Z10:AA10"/>
    <mergeCell ref="AB10:AC10"/>
    <mergeCell ref="AD10:AE10"/>
    <mergeCell ref="AF12:AH12"/>
    <mergeCell ref="AI12:AN12"/>
    <mergeCell ref="B13:F13"/>
    <mergeCell ref="G13:K13"/>
    <mergeCell ref="L13:P13"/>
    <mergeCell ref="R13:U13"/>
    <mergeCell ref="V13:W13"/>
    <mergeCell ref="X13:Y13"/>
    <mergeCell ref="Z13:AA13"/>
    <mergeCell ref="AB13:AC13"/>
    <mergeCell ref="AD13:AE13"/>
    <mergeCell ref="AF13:AH13"/>
    <mergeCell ref="AI13:AN13"/>
    <mergeCell ref="B12:F12"/>
    <mergeCell ref="G12:K12"/>
    <mergeCell ref="L12:P12"/>
    <mergeCell ref="R12:U12"/>
    <mergeCell ref="V12:W12"/>
    <mergeCell ref="X12:Y12"/>
    <mergeCell ref="Z12:AA12"/>
    <mergeCell ref="AB12:AC12"/>
    <mergeCell ref="AD12:AE12"/>
    <mergeCell ref="AF14:AH14"/>
    <mergeCell ref="AI14:AN14"/>
    <mergeCell ref="B15:F15"/>
    <mergeCell ref="G15:K15"/>
    <mergeCell ref="L15:P15"/>
    <mergeCell ref="R15:U15"/>
    <mergeCell ref="V15:W15"/>
    <mergeCell ref="X15:Y15"/>
    <mergeCell ref="Z15:AA15"/>
    <mergeCell ref="AB15:AC15"/>
    <mergeCell ref="AD15:AE15"/>
    <mergeCell ref="AF15:AH15"/>
    <mergeCell ref="AI15:AN15"/>
    <mergeCell ref="B14:F14"/>
    <mergeCell ref="G14:K14"/>
    <mergeCell ref="L14:P14"/>
    <mergeCell ref="R14:U14"/>
    <mergeCell ref="V14:W14"/>
    <mergeCell ref="X14:Y14"/>
    <mergeCell ref="Z14:AA14"/>
    <mergeCell ref="AB14:AC14"/>
    <mergeCell ref="AD14:AE14"/>
    <mergeCell ref="AD18:AE18"/>
    <mergeCell ref="AF16:AH16"/>
    <mergeCell ref="AI16:AN16"/>
    <mergeCell ref="B17:F17"/>
    <mergeCell ref="G17:K17"/>
    <mergeCell ref="L17:P17"/>
    <mergeCell ref="R17:U17"/>
    <mergeCell ref="V17:W17"/>
    <mergeCell ref="X17:Y17"/>
    <mergeCell ref="Z17:AA17"/>
    <mergeCell ref="AB17:AC17"/>
    <mergeCell ref="AD17:AE17"/>
    <mergeCell ref="AF17:AH17"/>
    <mergeCell ref="AI17:AN17"/>
    <mergeCell ref="B16:F16"/>
    <mergeCell ref="G16:K16"/>
    <mergeCell ref="L16:P16"/>
    <mergeCell ref="R16:U16"/>
    <mergeCell ref="V16:W16"/>
    <mergeCell ref="X16:Y16"/>
    <mergeCell ref="Z16:AA16"/>
    <mergeCell ref="AB16:AC16"/>
    <mergeCell ref="AD16:AE16"/>
    <mergeCell ref="Z20:AA20"/>
    <mergeCell ref="AB20:AC20"/>
    <mergeCell ref="AD20:AE20"/>
    <mergeCell ref="AF18:AH18"/>
    <mergeCell ref="AI18:AN18"/>
    <mergeCell ref="B19:F19"/>
    <mergeCell ref="G19:K19"/>
    <mergeCell ref="L19:P19"/>
    <mergeCell ref="R19:U19"/>
    <mergeCell ref="V19:W19"/>
    <mergeCell ref="X19:Y19"/>
    <mergeCell ref="Z19:AA19"/>
    <mergeCell ref="AB19:AC19"/>
    <mergeCell ref="AD19:AE19"/>
    <mergeCell ref="AF19:AH19"/>
    <mergeCell ref="AI19:AN19"/>
    <mergeCell ref="B18:F18"/>
    <mergeCell ref="G18:K18"/>
    <mergeCell ref="L18:P18"/>
    <mergeCell ref="R18:U18"/>
    <mergeCell ref="V18:W18"/>
    <mergeCell ref="X18:Y18"/>
    <mergeCell ref="Z18:AA18"/>
    <mergeCell ref="AB18:AC18"/>
    <mergeCell ref="V22:W22"/>
    <mergeCell ref="X22:Y22"/>
    <mergeCell ref="Z22:AA22"/>
    <mergeCell ref="AB22:AC22"/>
    <mergeCell ref="AD22:AE22"/>
    <mergeCell ref="AF20:AH20"/>
    <mergeCell ref="AI20:AN20"/>
    <mergeCell ref="B21:F21"/>
    <mergeCell ref="G21:K21"/>
    <mergeCell ref="L21:P21"/>
    <mergeCell ref="R21:U21"/>
    <mergeCell ref="V21:W21"/>
    <mergeCell ref="X21:Y21"/>
    <mergeCell ref="Z21:AA21"/>
    <mergeCell ref="AB21:AC21"/>
    <mergeCell ref="AD21:AE21"/>
    <mergeCell ref="AF21:AH21"/>
    <mergeCell ref="AI21:AN21"/>
    <mergeCell ref="B20:F20"/>
    <mergeCell ref="G20:K20"/>
    <mergeCell ref="L20:P20"/>
    <mergeCell ref="R20:U20"/>
    <mergeCell ref="V20:W20"/>
    <mergeCell ref="X20:Y20"/>
    <mergeCell ref="Z23:AA23"/>
    <mergeCell ref="AB23:AC23"/>
    <mergeCell ref="AD23:AE23"/>
    <mergeCell ref="AF23:AH23"/>
    <mergeCell ref="AI23:AN23"/>
    <mergeCell ref="E3:N3"/>
    <mergeCell ref="G7:K7"/>
    <mergeCell ref="AB7:AC7"/>
    <mergeCell ref="Z7:AA7"/>
    <mergeCell ref="L7:P7"/>
    <mergeCell ref="R7:U7"/>
    <mergeCell ref="AC3:AF3"/>
    <mergeCell ref="B23:F23"/>
    <mergeCell ref="G23:K23"/>
    <mergeCell ref="L23:P23"/>
    <mergeCell ref="R23:U23"/>
    <mergeCell ref="V23:W23"/>
    <mergeCell ref="X23:Y23"/>
    <mergeCell ref="AF22:AH22"/>
    <mergeCell ref="AI22:AN22"/>
    <mergeCell ref="B22:F22"/>
    <mergeCell ref="G22:K22"/>
    <mergeCell ref="L22:P22"/>
    <mergeCell ref="R22:U22"/>
    <mergeCell ref="A1:D1"/>
    <mergeCell ref="O1:R3"/>
    <mergeCell ref="AA1:AB1"/>
    <mergeCell ref="A2:D2"/>
    <mergeCell ref="AA2:AB2"/>
    <mergeCell ref="A3:D3"/>
    <mergeCell ref="AA3:AB3"/>
    <mergeCell ref="B7:F7"/>
    <mergeCell ref="AF7:AH7"/>
    <mergeCell ref="AD7:AE7"/>
    <mergeCell ref="AG3:AI3"/>
    <mergeCell ref="V7:W7"/>
    <mergeCell ref="X7:Y7"/>
    <mergeCell ref="E1:N1"/>
    <mergeCell ref="AC1:AF1"/>
    <mergeCell ref="AG1:AI1"/>
    <mergeCell ref="E2:N2"/>
    <mergeCell ref="AC2:AF2"/>
    <mergeCell ref="AG2:AI2"/>
    <mergeCell ref="AI7:AN7"/>
    <mergeCell ref="S1:Z3"/>
  </mergeCells>
  <phoneticPr fontId="17"/>
  <dataValidations count="2">
    <dataValidation type="list" allowBlank="1" showInputMessage="1" showErrorMessage="1" sqref="Q8:Q23" xr:uid="{00000000-0002-0000-0500-000000000000}">
      <formula1>"○,-"</formula1>
    </dataValidation>
    <dataValidation type="list" allowBlank="1" showInputMessage="1" showErrorMessage="1" sqref="R8:R23" xr:uid="{00000000-0002-0000-0500-000001000000}">
      <formula1>データ型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85" fitToHeight="0" orientation="landscape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2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6.6640625" style="10" customWidth="1"/>
    <col min="3" max="16384" width="9.33203125" style="10"/>
  </cols>
  <sheetData>
    <row r="1" spans="1:2" x14ac:dyDescent="0.15">
      <c r="A1" s="58" t="s">
        <v>136</v>
      </c>
    </row>
    <row r="2" spans="1:2" x14ac:dyDescent="0.15">
      <c r="A2" s="51" t="s">
        <v>137</v>
      </c>
    </row>
    <row r="3" spans="1:2" x14ac:dyDescent="0.15">
      <c r="A3" s="51" t="s">
        <v>138</v>
      </c>
    </row>
    <row r="4" spans="1:2" x14ac:dyDescent="0.15">
      <c r="A4" s="51" t="s">
        <v>139</v>
      </c>
    </row>
    <row r="5" spans="1:2" x14ac:dyDescent="0.15">
      <c r="A5" s="51" t="s">
        <v>140</v>
      </c>
    </row>
    <row r="6" spans="1:2" x14ac:dyDescent="0.15">
      <c r="A6" s="51" t="s">
        <v>117</v>
      </c>
    </row>
    <row r="7" spans="1:2" x14ac:dyDescent="0.15">
      <c r="A7" s="51" t="s">
        <v>141</v>
      </c>
    </row>
    <row r="8" spans="1:2" x14ac:dyDescent="0.15">
      <c r="A8" s="51" t="s">
        <v>142</v>
      </c>
      <c r="B8"/>
    </row>
    <row r="9" spans="1:2" x14ac:dyDescent="0.15">
      <c r="A9" s="51" t="s">
        <v>143</v>
      </c>
    </row>
    <row r="10" spans="1:2" x14ac:dyDescent="0.15">
      <c r="A10" s="51" t="s">
        <v>144</v>
      </c>
    </row>
    <row r="11" spans="1:2" x14ac:dyDescent="0.15">
      <c r="A11" s="51" t="s">
        <v>145</v>
      </c>
    </row>
    <row r="12" spans="1:2" x14ac:dyDescent="0.15">
      <c r="A12" s="51" t="s">
        <v>109</v>
      </c>
    </row>
    <row r="13" spans="1:2" x14ac:dyDescent="0.15">
      <c r="A13" s="51" t="s">
        <v>146</v>
      </c>
    </row>
    <row r="14" spans="1:2" x14ac:dyDescent="0.15">
      <c r="A14" s="51" t="s">
        <v>147</v>
      </c>
    </row>
    <row r="15" spans="1:2" x14ac:dyDescent="0.15">
      <c r="A15" s="51" t="s">
        <v>148</v>
      </c>
    </row>
    <row r="16" spans="1:2" x14ac:dyDescent="0.15">
      <c r="A16" s="51" t="s">
        <v>149</v>
      </c>
    </row>
    <row r="17" spans="1:1" x14ac:dyDescent="0.15">
      <c r="A17" s="51" t="s">
        <v>150</v>
      </c>
    </row>
    <row r="18" spans="1:1" x14ac:dyDescent="0.15">
      <c r="A18" s="51" t="s">
        <v>151</v>
      </c>
    </row>
    <row r="19" spans="1:1" x14ac:dyDescent="0.15">
      <c r="A19" s="51" t="s">
        <v>152</v>
      </c>
    </row>
    <row r="20" spans="1:1" x14ac:dyDescent="0.15">
      <c r="A20" s="52" t="s">
        <v>153</v>
      </c>
    </row>
    <row r="21" spans="1:1" x14ac:dyDescent="0.15">
      <c r="A21" s="54" t="s">
        <v>154</v>
      </c>
    </row>
    <row r="22" spans="1:1" x14ac:dyDescent="0.15">
      <c r="A22" s="54" t="s">
        <v>155</v>
      </c>
    </row>
  </sheetData>
  <phoneticPr fontId="17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 外部インタフェース仕様</vt:lpstr>
      <vt:lpstr>2. レコード構成</vt:lpstr>
      <vt:lpstr>3.1. プロジェクト情報レコード</vt:lpstr>
      <vt:lpstr>データ</vt:lpstr>
      <vt:lpstr>'1. 外部インタフェース仕様'!Print_Area</vt:lpstr>
      <vt:lpstr>'2. レコード構成'!Print_Area</vt:lpstr>
      <vt:lpstr>'3.1. プロジェクト情報レコード'!Print_Area</vt:lpstr>
      <vt:lpstr>データ!Print_Area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プロジェクト情報レコード'!Print_Titles</vt:lpstr>
      <vt:lpstr>データ型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2022-09-22T02:22:37Z</dcterms:created>
  <dcterms:modified xsi:type="dcterms:W3CDTF">2022-12-12T03:00:54Z</dcterms:modified>
  <cp:category/>
  <cp:contentStatus/>
</cp:coreProperties>
</file>