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 defaultThemeVersion="124226"/>
  <xr:revisionPtr revIDLastSave="0" documentId="13_ncr:1_{40F1EAF9-6080-4D7A-9D42-60146A6365EB}" xr6:coauthVersionLast="47" xr6:coauthVersionMax="47" xr10:uidLastSave="{00000000-0000-0000-0000-000000000000}"/>
  <bookViews>
    <workbookView xWindow="-120" yWindow="-120" windowWidth="29040" windowHeight="15840" tabRatio="711" xr2:uid="{24F42FE7-E9D1-4B8C-897E-3528BF5233C1}"/>
  </bookViews>
  <sheets>
    <sheet name="表紙" sheetId="48" r:id="rId1"/>
    <sheet name="変更履歴" sheetId="49" r:id="rId2"/>
    <sheet name="目次" sheetId="50" r:id="rId3"/>
    <sheet name="1 システムアカウント" sheetId="58" r:id="rId4"/>
    <sheet name="2 プロジェクト" sheetId="55" r:id="rId5"/>
    <sheet name="3 プロジェクト担当者" sheetId="54" r:id="rId6"/>
    <sheet name="4 ユーザ" sheetId="53" r:id="rId7"/>
    <sheet name="5 組織" sheetId="64" r:id="rId8"/>
    <sheet name="6 業務日付" sheetId="61" r:id="rId9"/>
    <sheet name="7 コード名称" sheetId="63" r:id="rId10"/>
    <sheet name="8 コードパターン" sheetId="65" r:id="rId11"/>
    <sheet name="9 プロジェクトワーク" sheetId="66" r:id="rId12"/>
    <sheet name="10 メール送信要求" sheetId="67" r:id="rId13"/>
    <sheet name="11 メールテンプレート" sheetId="68" r:id="rId14"/>
    <sheet name="12 メール送信先" sheetId="69" r:id="rId15"/>
    <sheet name="13 メール添付ファイル" sheetId="70" r:id="rId16"/>
    <sheet name="14 Springセッション" sheetId="71" r:id="rId17"/>
    <sheet name="15 Springセッション属性" sheetId="72" r:id="rId18"/>
    <sheet name="16 バッチジョブ実行" sheetId="73" r:id="rId19"/>
    <sheet name="17 バッチジョブインスタンス" sheetId="80" r:id="rId20"/>
    <sheet name="18 バッチジョブ実行コンテキスト" sheetId="81" r:id="rId21"/>
    <sheet name="19 バッチジョブ実行パラメータ" sheetId="76" r:id="rId22"/>
    <sheet name="20 バッチステップ実行" sheetId="77" r:id="rId23"/>
    <sheet name="21 バッチステップ実行コンテキスト" sheetId="78" r:id="rId24"/>
    <sheet name="22 常駐バッチ状態管理" sheetId="82" r:id="rId25"/>
    <sheet name="23 ユーザ別従事プロジェクト" sheetId="83" r:id="rId26"/>
    <sheet name="24 ユーザ別従事プロジェクト作成要求" sheetId="84" r:id="rId27"/>
  </sheets>
  <definedNames>
    <definedName name="_xlnm.Print_Area" localSheetId="3">'1 システムアカウント'!$A$1:$AZ$26</definedName>
    <definedName name="_xlnm.Print_Area" localSheetId="12">'10 メール送信要求'!$A$1:$AZ$31</definedName>
    <definedName name="_xlnm.Print_Area" localSheetId="13">'11 メールテンプレート'!$A$1:$AZ$33</definedName>
    <definedName name="_xlnm.Print_Area" localSheetId="14">'12 メール送信先'!$A$1:$AZ$33</definedName>
    <definedName name="_xlnm.Print_Area" localSheetId="15">'13 メール添付ファイル'!$A$1:$AZ$33</definedName>
    <definedName name="_xlnm.Print_Area" localSheetId="16">'14 Springセッション'!$A$1:$AZ$33</definedName>
    <definedName name="_xlnm.Print_Area" localSheetId="17">'15 Springセッション属性'!$A$1:$AZ$33</definedName>
    <definedName name="_xlnm.Print_Area" localSheetId="18">'16 バッチジョブ実行'!$A$1:$AZ$33</definedName>
    <definedName name="_xlnm.Print_Area" localSheetId="19">'17 バッチジョブインスタンス'!$A$1:$AZ$33</definedName>
    <definedName name="_xlnm.Print_Area" localSheetId="20">'18 バッチジョブ実行コンテキスト'!$A$1:$AZ$33</definedName>
    <definedName name="_xlnm.Print_Area" localSheetId="21">'19 バッチジョブ実行パラメータ'!$A$1:$AZ$33</definedName>
    <definedName name="_xlnm.Print_Area" localSheetId="22">'20 バッチステップ実行'!$A$1:$AZ$33</definedName>
    <definedName name="_xlnm.Print_Area" localSheetId="23">'21 バッチステップ実行コンテキスト'!$A$1:$AZ$33</definedName>
    <definedName name="_xlnm.Print_Area" localSheetId="24">'22 常駐バッチ状態管理'!$A$1:$AZ$33</definedName>
    <definedName name="_xlnm.Print_Area" localSheetId="25">'23 ユーザ別従事プロジェクト'!$A$1:$AZ$33</definedName>
    <definedName name="_xlnm.Print_Area" localSheetId="26">'24 ユーザ別従事プロジェクト作成要求'!$A$1:$AZ$33</definedName>
    <definedName name="_xlnm.Print_Area" localSheetId="5">'3 プロジェクト担当者'!$A$1:$AZ$27</definedName>
    <definedName name="_xlnm.Print_Area" localSheetId="6">'4 ユーザ'!$A$1:$AZ$27</definedName>
    <definedName name="_xlnm.Print_Area" localSheetId="7">'5 組織'!$A$1:$AZ$27</definedName>
    <definedName name="_xlnm.Print_Area" localSheetId="8">'6 業務日付'!$A$1:$AZ$27</definedName>
    <definedName name="_xlnm.Print_Area" localSheetId="9">'7 コード名称'!$A$1:$AZ$32</definedName>
    <definedName name="_xlnm.Print_Area" localSheetId="10">'8 コードパターン'!$A$1:$AZ$35</definedName>
    <definedName name="_xlnm.Print_Area" localSheetId="11">'9 プロジェクトワーク'!$A$1:$AZ$33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システムアカウント'!$1:$10</definedName>
    <definedName name="_xlnm.Print_Titles" localSheetId="12">'10 メール送信要求'!$1:$10</definedName>
    <definedName name="_xlnm.Print_Titles" localSheetId="13">'11 メールテンプレート'!$1:$10</definedName>
    <definedName name="_xlnm.Print_Titles" localSheetId="14">'12 メール送信先'!$1:$10</definedName>
    <definedName name="_xlnm.Print_Titles" localSheetId="15">'13 メール添付ファイル'!$1:$10</definedName>
    <definedName name="_xlnm.Print_Titles" localSheetId="16">'14 Springセッション'!$1:$10</definedName>
    <definedName name="_xlnm.Print_Titles" localSheetId="17">'15 Springセッション属性'!$1:$10</definedName>
    <definedName name="_xlnm.Print_Titles" localSheetId="18">'16 バッチジョブ実行'!$1:$10</definedName>
    <definedName name="_xlnm.Print_Titles" localSheetId="19">'17 バッチジョブインスタンス'!$1:$10</definedName>
    <definedName name="_xlnm.Print_Titles" localSheetId="20">'18 バッチジョブ実行コンテキスト'!$1:$10</definedName>
    <definedName name="_xlnm.Print_Titles" localSheetId="21">'19 バッチジョブ実行パラメータ'!$1:$10</definedName>
    <definedName name="_xlnm.Print_Titles" localSheetId="4">'2 プロジェクト'!$1:$10</definedName>
    <definedName name="_xlnm.Print_Titles" localSheetId="22">'20 バッチステップ実行'!$1:$10</definedName>
    <definedName name="_xlnm.Print_Titles" localSheetId="23">'21 バッチステップ実行コンテキスト'!$1:$10</definedName>
    <definedName name="_xlnm.Print_Titles" localSheetId="24">'22 常駐バッチ状態管理'!$1:$10</definedName>
    <definedName name="_xlnm.Print_Titles" localSheetId="25">'23 ユーザ別従事プロジェクト'!$1:$10</definedName>
    <definedName name="_xlnm.Print_Titles" localSheetId="26">'24 ユーザ別従事プロジェクト作成要求'!$1:$10</definedName>
    <definedName name="_xlnm.Print_Titles" localSheetId="5">'3 プロジェクト担当者'!$1:$10</definedName>
    <definedName name="_xlnm.Print_Titles" localSheetId="6">'4 ユーザ'!$1:$10</definedName>
    <definedName name="_xlnm.Print_Titles" localSheetId="7">'5 組織'!$1:$10</definedName>
    <definedName name="_xlnm.Print_Titles" localSheetId="8">'6 業務日付'!$1:$10</definedName>
    <definedName name="_xlnm.Print_Titles" localSheetId="9">'7 コード名称'!$1:$10</definedName>
    <definedName name="_xlnm.Print_Titles" localSheetId="10">'8 コードパターン'!$1:$10</definedName>
    <definedName name="_xlnm.Print_Titles" localSheetId="11">'9 プロジェクトワーク'!$1:$10</definedName>
    <definedName name="_xlnm.Print_Titles" localSheetId="1">変更履歴!$1:$4</definedName>
    <definedName name="_xlnm.Print_Titles" localSheetId="2">目次!$1:$4</definedName>
    <definedName name="データ型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77" l="1"/>
  <c r="AG2" i="49"/>
  <c r="AG1" i="49"/>
  <c r="AC1" i="49"/>
  <c r="S1" i="55"/>
  <c r="AG2" i="64"/>
  <c r="E2" i="73"/>
  <c r="AC1" i="70"/>
  <c r="S1" i="63"/>
  <c r="E1" i="84"/>
  <c r="AG2" i="63"/>
  <c r="AC2" i="49"/>
  <c r="E3" i="67"/>
  <c r="AC2" i="64"/>
  <c r="E1" i="77"/>
  <c r="AC3" i="55"/>
  <c r="AG2" i="71"/>
  <c r="AC2" i="72"/>
  <c r="E3" i="54"/>
  <c r="AC1" i="80"/>
  <c r="AC2" i="82"/>
  <c r="AC1" i="66"/>
  <c r="AC3" i="58"/>
  <c r="AG1" i="80"/>
  <c r="E1" i="67"/>
  <c r="AG2" i="54"/>
  <c r="E1" i="83"/>
  <c r="AC3" i="69"/>
  <c r="AC1" i="78"/>
  <c r="AC1" i="58"/>
  <c r="E3" i="69"/>
  <c r="AC1" i="77"/>
  <c r="S1" i="65"/>
  <c r="AG1" i="72"/>
  <c r="AG2" i="70"/>
  <c r="AG1" i="73"/>
  <c r="AG1" i="68"/>
  <c r="AC3" i="71"/>
  <c r="AG3" i="55"/>
  <c r="AG2" i="50"/>
  <c r="AG3" i="68"/>
  <c r="S1" i="82"/>
  <c r="AG3" i="50"/>
  <c r="AC3" i="81"/>
  <c r="AG1" i="84"/>
  <c r="AC1" i="50"/>
  <c r="AG3" i="66"/>
  <c r="AG3" i="76"/>
  <c r="AG2" i="82"/>
  <c r="AC1" i="63"/>
  <c r="E3" i="72"/>
  <c r="E2" i="65"/>
  <c r="AC1" i="72"/>
  <c r="AG1" i="82"/>
  <c r="AG2" i="53"/>
  <c r="AC2" i="71"/>
  <c r="E3" i="65"/>
  <c r="AC3" i="73"/>
  <c r="E3" i="80"/>
  <c r="AG1" i="67"/>
  <c r="AC2" i="66"/>
  <c r="AC1" i="84"/>
  <c r="E2" i="53"/>
  <c r="AG3" i="80"/>
  <c r="AC3" i="77"/>
  <c r="AC3" i="53"/>
  <c r="AC3" i="84"/>
  <c r="S1" i="80"/>
  <c r="AG3" i="69"/>
  <c r="E1" i="68"/>
  <c r="AC1" i="64"/>
  <c r="E1" i="64"/>
  <c r="E2" i="83"/>
  <c r="AG2" i="77"/>
  <c r="AG2" i="72"/>
  <c r="AG1" i="61"/>
  <c r="E1" i="58"/>
  <c r="AC2" i="76"/>
  <c r="E2" i="78"/>
  <c r="AC3" i="78"/>
  <c r="AG3" i="84"/>
  <c r="AC3" i="80"/>
  <c r="E3" i="77"/>
  <c r="AG2" i="58"/>
  <c r="E3" i="70"/>
  <c r="AC1" i="67"/>
  <c r="AG1" i="66"/>
  <c r="AC2" i="58"/>
  <c r="AC2" i="78"/>
  <c r="AG3" i="70"/>
  <c r="E1" i="70"/>
  <c r="AG1" i="50"/>
  <c r="AG3" i="67"/>
  <c r="AG1" i="58"/>
  <c r="S1" i="78"/>
  <c r="E2" i="81"/>
  <c r="S1" i="76"/>
  <c r="AG3" i="82"/>
  <c r="E1" i="53"/>
  <c r="S1" i="81"/>
  <c r="AG2" i="65"/>
  <c r="AG2" i="69"/>
  <c r="AG1" i="69"/>
  <c r="AC2" i="68"/>
  <c r="AG3" i="65"/>
  <c r="S1" i="73"/>
  <c r="S1" i="83"/>
  <c r="S1" i="77"/>
  <c r="AC2" i="83"/>
  <c r="S1" i="50"/>
  <c r="AG2" i="73"/>
  <c r="E3" i="81"/>
  <c r="AC2" i="81"/>
  <c r="E1" i="69"/>
  <c r="AC2" i="50"/>
  <c r="AG1" i="64"/>
  <c r="AC1" i="81"/>
  <c r="AG2" i="78"/>
  <c r="AC1" i="76"/>
  <c r="E3" i="55"/>
  <c r="S1" i="53"/>
  <c r="AG1" i="77"/>
  <c r="I25" i="48"/>
  <c r="E2" i="54"/>
  <c r="AG2" i="81"/>
  <c r="AG1" i="76"/>
  <c r="AG2" i="84"/>
  <c r="AG3" i="83"/>
  <c r="AG3" i="81"/>
  <c r="AC2" i="53"/>
  <c r="AG1" i="81"/>
  <c r="E2" i="70"/>
  <c r="S1" i="84"/>
  <c r="E2" i="69"/>
  <c r="AC1" i="54"/>
  <c r="AC3" i="50"/>
  <c r="AC2" i="80"/>
  <c r="AG3" i="63"/>
  <c r="E1" i="78"/>
  <c r="AG1" i="70"/>
  <c r="AG3" i="53"/>
  <c r="AC3" i="72"/>
  <c r="AC3" i="66"/>
  <c r="AC1" i="61"/>
  <c r="E2" i="61"/>
  <c r="E2" i="77"/>
  <c r="AC2" i="54"/>
  <c r="AG3" i="71"/>
  <c r="AC3" i="68"/>
  <c r="E3" i="82"/>
  <c r="E3" i="76"/>
  <c r="E3" i="83"/>
  <c r="AG2" i="80"/>
  <c r="E1" i="81"/>
  <c r="E2" i="63"/>
  <c r="E2" i="67"/>
  <c r="E1" i="55"/>
  <c r="E2" i="84"/>
  <c r="AC2" i="61"/>
  <c r="E1" i="65"/>
  <c r="AC2" i="65"/>
  <c r="E3" i="66"/>
  <c r="E2" i="80"/>
  <c r="E2" i="76"/>
  <c r="AG2" i="67"/>
  <c r="AG2" i="68"/>
  <c r="AG3" i="54"/>
  <c r="S1" i="69"/>
  <c r="AG1" i="63"/>
  <c r="AG1" i="71"/>
  <c r="E1" i="71"/>
  <c r="AC3" i="54"/>
  <c r="AG3" i="77"/>
  <c r="E3" i="63"/>
  <c r="S1" i="66"/>
  <c r="E2" i="64"/>
  <c r="E2" i="50"/>
  <c r="AG3" i="58"/>
  <c r="AC1" i="71"/>
  <c r="S1" i="61"/>
  <c r="AG1" i="65"/>
  <c r="AC2" i="67"/>
  <c r="AG3" i="78"/>
  <c r="AC3" i="61"/>
  <c r="S1" i="54"/>
  <c r="E1" i="66"/>
  <c r="AC1" i="82"/>
  <c r="E3" i="53"/>
  <c r="E3" i="84"/>
  <c r="AC2" i="70"/>
  <c r="AC2" i="69"/>
  <c r="E2" i="82"/>
  <c r="AC2" i="55"/>
  <c r="S1" i="58"/>
  <c r="E1" i="80"/>
  <c r="E3" i="71"/>
  <c r="E1" i="76"/>
  <c r="AC1" i="73"/>
  <c r="AC1" i="53"/>
  <c r="E3" i="61"/>
  <c r="E1" i="73"/>
  <c r="AG2" i="83"/>
  <c r="AC1" i="68"/>
  <c r="E3" i="50"/>
  <c r="AC2" i="73"/>
  <c r="AC3" i="83"/>
  <c r="E2" i="58"/>
  <c r="AG2" i="55"/>
  <c r="E1" i="61"/>
  <c r="AC3" i="76"/>
  <c r="E2" i="72"/>
  <c r="AG2" i="66"/>
  <c r="E3" i="68"/>
  <c r="E1" i="72"/>
  <c r="E1" i="63"/>
  <c r="AC1" i="69"/>
  <c r="AC1" i="83"/>
  <c r="E3" i="78"/>
  <c r="AG2" i="61"/>
  <c r="AC2" i="77"/>
  <c r="E2" i="71"/>
  <c r="E3" i="58"/>
  <c r="AG1" i="83"/>
  <c r="AG1" i="55"/>
  <c r="E1" i="82"/>
  <c r="AG1" i="54"/>
  <c r="S1" i="72"/>
  <c r="AG3" i="64"/>
  <c r="E3" i="64"/>
  <c r="S1" i="70"/>
  <c r="E3" i="73"/>
  <c r="AC3" i="67"/>
  <c r="E2" i="68"/>
  <c r="AC3" i="70"/>
  <c r="AG3" i="61"/>
  <c r="AG2" i="76"/>
  <c r="AC2" i="84"/>
  <c r="E2" i="66"/>
  <c r="AG1" i="53"/>
  <c r="E2" i="55"/>
  <c r="AC2" i="63"/>
  <c r="AG1" i="78"/>
  <c r="S1" i="64"/>
  <c r="AC3" i="82"/>
  <c r="E1" i="54"/>
  <c r="AC1" i="55"/>
  <c r="AC1" i="65"/>
  <c r="AC3" i="65"/>
  <c r="AC3" i="63"/>
  <c r="S1" i="67"/>
  <c r="AG3" i="72"/>
  <c r="S1" i="71"/>
  <c r="S1" i="68"/>
  <c r="AG3" i="73"/>
  <c r="AC3" i="64"/>
  <c r="E1" i="50"/>
</calcChain>
</file>

<file path=xl/sharedStrings.xml><?xml version="1.0" encoding="utf-8"?>
<sst xmlns="http://schemas.openxmlformats.org/spreadsheetml/2006/main" count="1633" uniqueCount="475">
  <si>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</si>
  <si>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</si>
  <si>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</si>
  <si>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</si>
  <si>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</si>
  <si>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</si>
  <si>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</si>
  <si>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</si>
  <si>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</si>
  <si>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</si>
  <si>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</si>
  <si>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</si>
  <si>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</si>
  <si>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</si>
  <si>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</si>
  <si>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</si>
  <si>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</si>
  <si>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</si>
  <si>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</si>
  <si>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</si>
  <si>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</si>
  <si>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</si>
  <si>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</si>
  <si>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</si>
  <si>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</si>
  <si>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</si>
  <si>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</si>
  <si>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</si>
  <si>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</si>
  <si>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</si>
  <si>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</si>
  <si>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</si>
  <si>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5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</si>
  <si>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</si>
  <si>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</si>
  <si>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</si>
  <si>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CHAR</t>
  </si>
  <si>
    <t>VARCHAR</t>
  </si>
  <si>
    <t>SMALLINT</t>
  </si>
  <si>
    <t>システムアカウント</t>
  </si>
  <si>
    <t>SYSTEM_ACCOUNT</t>
  </si>
  <si>
    <t>ユーザID</t>
  </si>
  <si>
    <t>USER_ID</t>
  </si>
  <si>
    <t>ログインID</t>
  </si>
  <si>
    <t>LOGIN_ID</t>
  </si>
  <si>
    <t>パスワード</t>
  </si>
  <si>
    <t>USER_PASSWORD</t>
  </si>
  <si>
    <t>アカウントパスワード</t>
  </si>
  <si>
    <t>パスワード有効期限</t>
  </si>
  <si>
    <t>PASSWORD_EXPIRATION_DATE</t>
  </si>
  <si>
    <t>日付</t>
  </si>
  <si>
    <t>DATE</t>
  </si>
  <si>
    <t>認証失敗回数</t>
  </si>
  <si>
    <t>FAILED_COUNT</t>
  </si>
  <si>
    <t>有効期限(FROM)</t>
  </si>
  <si>
    <t>EFFECTIVE_DATE_FROM</t>
  </si>
  <si>
    <t>有効期限(TO)</t>
  </si>
  <si>
    <t>EFFECTIVE_DATE_TO</t>
  </si>
  <si>
    <t>最終ログイン日時</t>
  </si>
  <si>
    <t>LAST_LOGIN_DATE_TIME</t>
  </si>
  <si>
    <t>日時</t>
  </si>
  <si>
    <t>TIMESTAMP</t>
  </si>
  <si>
    <t>バージョン番号</t>
  </si>
  <si>
    <t>BIGINT</t>
  </si>
  <si>
    <t>INTEGER</t>
  </si>
  <si>
    <t>プロジェクト</t>
  </si>
  <si>
    <t>PROJECT</t>
  </si>
  <si>
    <t>プロジェクトID</t>
  </si>
  <si>
    <t>PROJECT_ID</t>
  </si>
  <si>
    <t>プロジェクト名</t>
  </si>
  <si>
    <t>PROJECT_NAME</t>
  </si>
  <si>
    <t>プロジェクト種別</t>
  </si>
  <si>
    <t>PROJECT_TYPE</t>
  </si>
  <si>
    <t>プロジェクト分類</t>
  </si>
  <si>
    <t>PROJECT_CLASS</t>
  </si>
  <si>
    <t>プロジェクト開始日付</t>
  </si>
  <si>
    <t>PROJECT_START_DATE</t>
  </si>
  <si>
    <t>プロジェクト終了日付</t>
  </si>
  <si>
    <t>PROJECT_END_DATE</t>
  </si>
  <si>
    <t>顧客ID</t>
  </si>
  <si>
    <t>CLIENT_ID</t>
  </si>
  <si>
    <t>プロジェクトマネージャー</t>
  </si>
  <si>
    <t>PROJECT_MANAGER</t>
  </si>
  <si>
    <t>ユーザ氏名（漢字）</t>
  </si>
  <si>
    <t>プロジェクトリーダー</t>
  </si>
  <si>
    <t>PROJECT_LEADER</t>
  </si>
  <si>
    <t>備考</t>
  </si>
  <si>
    <t>NOTE</t>
  </si>
  <si>
    <t>プロジェクト担当者</t>
  </si>
  <si>
    <t>PROJECT_USER</t>
  </si>
  <si>
    <t>ユーザ</t>
  </si>
  <si>
    <t>USERS</t>
  </si>
  <si>
    <t>漢字氏名</t>
  </si>
  <si>
    <t>KANJI_NAME</t>
  </si>
  <si>
    <t>ふりがな</t>
  </si>
  <si>
    <t>KANA_NAME</t>
  </si>
  <si>
    <t>ユーザ氏名（ふりがな）</t>
  </si>
  <si>
    <t>U</t>
    <phoneticPr fontId="11"/>
  </si>
  <si>
    <t>1.0版</t>
    <phoneticPr fontId="15"/>
  </si>
  <si>
    <t>新規</t>
    <rPh sb="0" eb="2">
      <t>シンキ</t>
    </rPh>
    <phoneticPr fontId="15"/>
  </si>
  <si>
    <t>-</t>
    <phoneticPr fontId="15"/>
  </si>
  <si>
    <t>(新規作成)</t>
    <phoneticPr fontId="15"/>
  </si>
  <si>
    <t>TIS</t>
    <phoneticPr fontId="15"/>
  </si>
  <si>
    <t>テーブル定義書</t>
    <phoneticPr fontId="15"/>
  </si>
  <si>
    <t>サンプルプロジェクト</t>
    <phoneticPr fontId="15"/>
  </si>
  <si>
    <t>サンプルシステム</t>
    <phoneticPr fontId="15"/>
  </si>
  <si>
    <t>プロジェクト管理システム</t>
    <phoneticPr fontId="15"/>
  </si>
  <si>
    <t>組織</t>
    <rPh sb="0" eb="2">
      <t>ソシキ</t>
    </rPh>
    <phoneticPr fontId="11"/>
  </si>
  <si>
    <t>ORGANIZATION</t>
    <phoneticPr fontId="11"/>
  </si>
  <si>
    <t>組織ID</t>
    <phoneticPr fontId="11"/>
  </si>
  <si>
    <t>組織名</t>
    <rPh sb="2" eb="3">
      <t>メイ</t>
    </rPh>
    <phoneticPr fontId="11"/>
  </si>
  <si>
    <t>上位組織ID</t>
    <rPh sb="0" eb="2">
      <t>ジョウイ</t>
    </rPh>
    <rPh sb="2" eb="4">
      <t>ソシキ</t>
    </rPh>
    <phoneticPr fontId="11"/>
  </si>
  <si>
    <t>UPPER_ORGANIZATION</t>
    <phoneticPr fontId="11"/>
  </si>
  <si>
    <t>ORGANIZATION_ID</t>
    <phoneticPr fontId="11"/>
  </si>
  <si>
    <t>ORGANIZATION_NAME</t>
    <phoneticPr fontId="11"/>
  </si>
  <si>
    <t>組織名</t>
    <phoneticPr fontId="11"/>
  </si>
  <si>
    <t>ORGANIZATION_ID</t>
    <phoneticPr fontId="11"/>
  </si>
  <si>
    <t>1 システムアカウント</t>
    <phoneticPr fontId="11"/>
  </si>
  <si>
    <t>ID</t>
    <phoneticPr fontId="11"/>
  </si>
  <si>
    <t>PM職フラグ</t>
    <phoneticPr fontId="11"/>
  </si>
  <si>
    <t>PM_FLAG</t>
    <phoneticPr fontId="11"/>
  </si>
  <si>
    <t>フラグ</t>
    <phoneticPr fontId="11"/>
  </si>
  <si>
    <t>売上高</t>
    <rPh sb="0" eb="3">
      <t>ウリアゲダカ</t>
    </rPh>
    <phoneticPr fontId="11"/>
  </si>
  <si>
    <t>SALES</t>
    <phoneticPr fontId="11"/>
  </si>
  <si>
    <t>プロジェクトID</t>
    <phoneticPr fontId="11"/>
  </si>
  <si>
    <r>
      <t>1</t>
    </r>
    <r>
      <rPr>
        <sz val="9"/>
        <rFont val="ＭＳ 明朝"/>
        <family val="1"/>
        <charset val="128"/>
      </rPr>
      <t>A</t>
    </r>
    <phoneticPr fontId="11"/>
  </si>
  <si>
    <t>VERSION_NO</t>
    <phoneticPr fontId="11"/>
  </si>
  <si>
    <t>○</t>
  </si>
  <si>
    <t>2 プロジェクト</t>
    <phoneticPr fontId="11"/>
  </si>
  <si>
    <t>3 プロジェクト担当者</t>
    <phoneticPr fontId="11"/>
  </si>
  <si>
    <t>4 ユーザ</t>
    <phoneticPr fontId="11"/>
  </si>
  <si>
    <t>5 組織</t>
    <rPh sb="2" eb="4">
      <t>ソシキ</t>
    </rPh>
    <phoneticPr fontId="11"/>
  </si>
  <si>
    <t>区分</t>
    <phoneticPr fontId="11"/>
  </si>
  <si>
    <t>業務日付</t>
    <phoneticPr fontId="11"/>
  </si>
  <si>
    <t>SEGMENT_ID</t>
  </si>
  <si>
    <t>BIZ_DATE</t>
  </si>
  <si>
    <t>BUSINESS_DATE</t>
  </si>
  <si>
    <t>コード名称</t>
    <rPh sb="3" eb="5">
      <t>メイショウ</t>
    </rPh>
    <phoneticPr fontId="11"/>
  </si>
  <si>
    <t>コードパターン1</t>
  </si>
  <si>
    <t>コードパターン2</t>
  </si>
  <si>
    <t>コードパターン3</t>
  </si>
  <si>
    <t>コードパターン4</t>
  </si>
  <si>
    <t>コードパターン5</t>
  </si>
  <si>
    <t>コードパターン6</t>
  </si>
  <si>
    <t>コードパターン7</t>
  </si>
  <si>
    <t>コードパターン8</t>
  </si>
  <si>
    <t>コードパターン9</t>
  </si>
  <si>
    <t>コードパターン10</t>
  </si>
  <si>
    <t>コードパターン11</t>
  </si>
  <si>
    <t>コードパターン12</t>
  </si>
  <si>
    <t>コードパターン13</t>
  </si>
  <si>
    <t>コードパターン14</t>
  </si>
  <si>
    <t>コードパターン15</t>
  </si>
  <si>
    <t>コードパターン16</t>
  </si>
  <si>
    <t>コードパターン17</t>
  </si>
  <si>
    <t>コードパターン18</t>
  </si>
  <si>
    <t>コードパターン19</t>
  </si>
  <si>
    <t>コードパターン20</t>
  </si>
  <si>
    <t>コードID</t>
  </si>
  <si>
    <t>コード値</t>
  </si>
  <si>
    <t>言語</t>
  </si>
  <si>
    <t>ソート順</t>
  </si>
  <si>
    <t>名称</t>
  </si>
  <si>
    <t>略称</t>
  </si>
  <si>
    <t>オプション名称1</t>
  </si>
  <si>
    <t>オプション名称2</t>
  </si>
  <si>
    <t>オプション名称3</t>
  </si>
  <si>
    <t>オプション名称4</t>
  </si>
  <si>
    <t>オプション名称5</t>
  </si>
  <si>
    <t>オプション名称6</t>
  </si>
  <si>
    <t>オプション名称7</t>
  </si>
  <si>
    <t>オプション名称8</t>
  </si>
  <si>
    <t>オプション名称9</t>
  </si>
  <si>
    <t>オプション名称10</t>
  </si>
  <si>
    <t>CODE_PATTERN</t>
  </si>
  <si>
    <t>CODE_NAME</t>
  </si>
  <si>
    <t>CODE_ID</t>
  </si>
  <si>
    <t>CODE_VALUE</t>
  </si>
  <si>
    <t>LANG</t>
  </si>
  <si>
    <t>PATTERN01</t>
  </si>
  <si>
    <t>PATTERN02</t>
  </si>
  <si>
    <t>PATTERN03</t>
  </si>
  <si>
    <t>PATTERN04</t>
  </si>
  <si>
    <t>PATTERN05</t>
  </si>
  <si>
    <t>PATTERN06</t>
  </si>
  <si>
    <t>PATTERN07</t>
  </si>
  <si>
    <t>PATTERN08</t>
  </si>
  <si>
    <t>PATTERN09</t>
  </si>
  <si>
    <t>PATTERN10</t>
  </si>
  <si>
    <t>PATTERN11</t>
  </si>
  <si>
    <t>PATTERN12</t>
  </si>
  <si>
    <t>PATTERN13</t>
  </si>
  <si>
    <t>PATTERN14</t>
  </si>
  <si>
    <t>PATTERN15</t>
  </si>
  <si>
    <t>PATTERN16</t>
  </si>
  <si>
    <t>PATTERN17</t>
  </si>
  <si>
    <t>PATTERN18</t>
  </si>
  <si>
    <t>PATTERN19</t>
  </si>
  <si>
    <t>PATTERN20</t>
  </si>
  <si>
    <t>SORT_ORDER</t>
  </si>
  <si>
    <t>SHORT_NAME</t>
  </si>
  <si>
    <t>OPTION01</t>
  </si>
  <si>
    <t>OPTION02</t>
  </si>
  <si>
    <t>OPTION03</t>
  </si>
  <si>
    <t>OPTION04</t>
  </si>
  <si>
    <t>OPTION05</t>
  </si>
  <si>
    <t>OPTION06</t>
  </si>
  <si>
    <t>OPTION07</t>
  </si>
  <si>
    <t>OPTION08</t>
  </si>
  <si>
    <t>OPTION09</t>
  </si>
  <si>
    <t>OPTION10</t>
  </si>
  <si>
    <t>6 業務日付</t>
    <rPh sb="2" eb="6">
      <t>ギョウムヒヅケ</t>
    </rPh>
    <phoneticPr fontId="11"/>
  </si>
  <si>
    <t>7 コード名称</t>
    <rPh sb="5" eb="7">
      <t>メイショウ</t>
    </rPh>
    <phoneticPr fontId="11"/>
  </si>
  <si>
    <t>8 コードパターン</t>
    <phoneticPr fontId="11"/>
  </si>
  <si>
    <t>オプション名称</t>
  </si>
  <si>
    <t>オプション名称</t>
    <phoneticPr fontId="11"/>
  </si>
  <si>
    <t>コードID</t>
    <phoneticPr fontId="11"/>
  </si>
  <si>
    <t>コード値</t>
    <phoneticPr fontId="11"/>
  </si>
  <si>
    <t>言語</t>
    <phoneticPr fontId="11"/>
  </si>
  <si>
    <t>コードパターン</t>
    <phoneticPr fontId="11"/>
  </si>
  <si>
    <t>業務日付</t>
  </si>
  <si>
    <t>業務日付区分</t>
    <rPh sb="0" eb="4">
      <t>ギョウムヒヅケ</t>
    </rPh>
    <phoneticPr fontId="11"/>
  </si>
  <si>
    <t>コード名称</t>
    <phoneticPr fontId="11"/>
  </si>
  <si>
    <t>コード略称</t>
    <phoneticPr fontId="11"/>
  </si>
  <si>
    <t>プロジェクトワーク</t>
  </si>
  <si>
    <t>メール送信要求</t>
  </si>
  <si>
    <t>メールテンプレート</t>
  </si>
  <si>
    <t>メール送信先</t>
  </si>
  <si>
    <t>メール添付ファイル</t>
  </si>
  <si>
    <t>Springセッション</t>
  </si>
  <si>
    <t>Springセッション属性</t>
  </si>
  <si>
    <t>バッチジョブ実行</t>
  </si>
  <si>
    <t>バッチジョブインスタンス</t>
  </si>
  <si>
    <t>バッチジョブ実行コンテキスト</t>
  </si>
  <si>
    <t>バッチジョブ実行パラメータ</t>
  </si>
  <si>
    <t>バッチステップ実行</t>
  </si>
  <si>
    <t>バッチステップ実行コンテキスト</t>
  </si>
  <si>
    <t>9 プロジェクトワーク</t>
  </si>
  <si>
    <t>10 メール送信要求</t>
  </si>
  <si>
    <t>11 メールテンプレート</t>
  </si>
  <si>
    <t>12 メール送信先</t>
  </si>
  <si>
    <t>13 メール添付ファイル</t>
  </si>
  <si>
    <t>14 Springセッション</t>
  </si>
  <si>
    <t>15 Springセッション属性</t>
  </si>
  <si>
    <t>16 バッチジョブ実行</t>
  </si>
  <si>
    <t>17 バッチジョブインスタンス</t>
  </si>
  <si>
    <t>18 バッチジョブ実行コンテキスト</t>
  </si>
  <si>
    <t>19 バッチジョブ実行パラメータ</t>
  </si>
  <si>
    <t>20 バッチステップ実行</t>
  </si>
  <si>
    <t>21 バッチステップ実行コンテキスト</t>
  </si>
  <si>
    <t>PROJECT_WORK</t>
  </si>
  <si>
    <t>プロジェクトワークID</t>
  </si>
  <si>
    <t>SERIAL</t>
  </si>
  <si>
    <t>組織ID</t>
  </si>
  <si>
    <t>売上高</t>
  </si>
  <si>
    <t>メール送信要求ID</t>
  </si>
  <si>
    <t>連番</t>
  </si>
  <si>
    <t>送信先区分</t>
  </si>
  <si>
    <t>メールアドレス</t>
  </si>
  <si>
    <t>添付ファイル名</t>
  </si>
  <si>
    <t>Content-Type</t>
  </si>
  <si>
    <t>添付ファイル</t>
  </si>
  <si>
    <t>BYTEA</t>
  </si>
  <si>
    <t>プライマリーID</t>
  </si>
  <si>
    <t>セッションID</t>
  </si>
  <si>
    <t>作成日時</t>
  </si>
  <si>
    <t>最終アクセス日時</t>
  </si>
  <si>
    <t>最大非活性時間</t>
  </si>
  <si>
    <t>有効期限</t>
  </si>
  <si>
    <t>プリンシパル名</t>
  </si>
  <si>
    <t>属性名</t>
  </si>
  <si>
    <t>属性値</t>
  </si>
  <si>
    <t>ジョブ実行ID</t>
  </si>
  <si>
    <t>開始日時</t>
  </si>
  <si>
    <t>終了日時</t>
  </si>
  <si>
    <t>ステータス</t>
  </si>
  <si>
    <t>終了コード</t>
  </si>
  <si>
    <t>終了メッセージ</t>
  </si>
  <si>
    <t>最終更新日時</t>
  </si>
  <si>
    <t>ジョブ構成場所</t>
  </si>
  <si>
    <t>ジョブインスタンスID</t>
  </si>
  <si>
    <t>ジョブ名</t>
  </si>
  <si>
    <t>ジョブキー</t>
  </si>
  <si>
    <t>ショートコンテキスト</t>
  </si>
  <si>
    <t>シリアライズドコンテキスト</t>
  </si>
  <si>
    <t>TEXT</t>
  </si>
  <si>
    <t>データ型</t>
  </si>
  <si>
    <t>キー名</t>
  </si>
  <si>
    <t>文字列値</t>
  </si>
  <si>
    <t>日時値</t>
  </si>
  <si>
    <t>整数値</t>
  </si>
  <si>
    <t>実数値</t>
  </si>
  <si>
    <t>FLOAT8</t>
  </si>
  <si>
    <t>一意識別フラグ</t>
  </si>
  <si>
    <t>ステップ実行ID</t>
  </si>
  <si>
    <t>ステップ名</t>
  </si>
  <si>
    <t>コミット回数</t>
  </si>
  <si>
    <t>読み込みデータ件数</t>
  </si>
  <si>
    <t>フィルタリングデータ件数</t>
  </si>
  <si>
    <t>書込データ件数</t>
  </si>
  <si>
    <t>読込スキップデータ件数</t>
  </si>
  <si>
    <t>書込スキップデータ件数</t>
  </si>
  <si>
    <t>プロセススキップデータ件数</t>
  </si>
  <si>
    <t>ロールバック回数</t>
  </si>
  <si>
    <t>1A</t>
    <phoneticPr fontId="11"/>
  </si>
  <si>
    <t>B</t>
    <phoneticPr fontId="11"/>
  </si>
  <si>
    <t>2A</t>
    <phoneticPr fontId="11"/>
  </si>
  <si>
    <t>PROJECT_WORK_ID</t>
  </si>
  <si>
    <t/>
  </si>
  <si>
    <t>ORGANIZATION_ID</t>
  </si>
  <si>
    <t>SALES</t>
  </si>
  <si>
    <t>MAIL_REQUEST</t>
  </si>
  <si>
    <t>MAIL_TEMPLATE</t>
  </si>
  <si>
    <t>MAIL_RECIPIENT</t>
  </si>
  <si>
    <t>MAIL_REQUEST_ID</t>
  </si>
  <si>
    <t>SERIAL_NUMBER</t>
  </si>
  <si>
    <t>RECIPIENT_TYPE</t>
  </si>
  <si>
    <t>MAIL_ADDRESS</t>
  </si>
  <si>
    <t>MAIL_ATTACHED_FILE</t>
  </si>
  <si>
    <t>FILE_NAME</t>
  </si>
  <si>
    <t>CONTENT_TYPE</t>
  </si>
  <si>
    <t>ATTACHED_FILE</t>
  </si>
  <si>
    <t>SPRING_SESSION</t>
  </si>
  <si>
    <t>PRIMARY_ID</t>
  </si>
  <si>
    <t>SESSION_ID</t>
  </si>
  <si>
    <t>CREATION_TIME</t>
  </si>
  <si>
    <t>LAST_ACCESS_TIME</t>
  </si>
  <si>
    <t>MAX_INACTIVE_INTERVAL</t>
  </si>
  <si>
    <t>EXPIRY_TIME</t>
  </si>
  <si>
    <t>PRINCIPAL_NAME</t>
  </si>
  <si>
    <t>SPRING_SESSION_ATTRIBUTES</t>
  </si>
  <si>
    <t>SESSION_PRIMARY_ID</t>
  </si>
  <si>
    <t>ATTRIBUTE_NAME</t>
  </si>
  <si>
    <t>ATTRIBUTE_BYTES</t>
  </si>
  <si>
    <t>BATCH_JOB_EXECUTION</t>
  </si>
  <si>
    <t>JOB_EXECUTION_ID</t>
  </si>
  <si>
    <t>VERSION</t>
  </si>
  <si>
    <t>JOB_INSTANCE_ID</t>
  </si>
  <si>
    <t>CREATE_TIME</t>
  </si>
  <si>
    <t>START_TIME</t>
  </si>
  <si>
    <t>END_TIME</t>
  </si>
  <si>
    <t>STATUS</t>
  </si>
  <si>
    <t>EXIT_CODE</t>
  </si>
  <si>
    <t>EXIT_MESSAGE</t>
  </si>
  <si>
    <t>LAST_UPDATED</t>
  </si>
  <si>
    <t>JOB_CONFIGURATION_LOCATION</t>
  </si>
  <si>
    <t>BATCH_JOB_INSTANCE</t>
  </si>
  <si>
    <t>JOB_NAME</t>
  </si>
  <si>
    <t>JOB_KEY</t>
  </si>
  <si>
    <t>BATCH_JOB_EXECUTION_CONTEXT</t>
  </si>
  <si>
    <t>SHORT_CONTEXT</t>
  </si>
  <si>
    <t>SERIALIZED_CONTEXT</t>
  </si>
  <si>
    <t>BATCH_JOB_EXECUTION_PARAMS</t>
  </si>
  <si>
    <t>TYPE_CD</t>
  </si>
  <si>
    <t>KEY_NAME</t>
  </si>
  <si>
    <t>STRING_VAL</t>
  </si>
  <si>
    <t>DATE_VAL</t>
  </si>
  <si>
    <t>LONG_VAL</t>
  </si>
  <si>
    <t>DOUBLE_VAL</t>
  </si>
  <si>
    <t>IDENTIFYING</t>
  </si>
  <si>
    <t>BATCH_STEP_EXECUTION</t>
  </si>
  <si>
    <t>STEP_EXECUTION_ID</t>
  </si>
  <si>
    <t>STEP_NAME</t>
  </si>
  <si>
    <t>COMMIT_COUNT</t>
  </si>
  <si>
    <t>READ_COUNT</t>
  </si>
  <si>
    <t>FILTER_COUNT</t>
  </si>
  <si>
    <t>WRITE_COUNT</t>
  </si>
  <si>
    <t>READ_SKIP_COUNT</t>
  </si>
  <si>
    <t>WRITE_SKIP_COUNT</t>
  </si>
  <si>
    <t>PROCESS_SKIP_COUNT</t>
  </si>
  <si>
    <t>ROLLBACK_COUNT</t>
  </si>
  <si>
    <t>BATCH_STEP_EXECUTION_CONTEXT</t>
  </si>
  <si>
    <t>件名</t>
  </si>
  <si>
    <t>送信者メールアドレス</t>
  </si>
  <si>
    <t>返信先メールアドレス</t>
  </si>
  <si>
    <t>差戻し先メールアドレス</t>
  </si>
  <si>
    <t>文字セット</t>
  </si>
  <si>
    <t>要求日時</t>
  </si>
  <si>
    <t>送信日時</t>
  </si>
  <si>
    <t>本文</t>
  </si>
  <si>
    <t>メールテンプレートID</t>
  </si>
  <si>
    <t>MAIL_TEMPLATE_ID</t>
  </si>
  <si>
    <t>SUBJECT</t>
  </si>
  <si>
    <t>CHARSET</t>
  </si>
  <si>
    <t>MAIL_BODY</t>
  </si>
  <si>
    <t>MAIL_FROM</t>
  </si>
  <si>
    <t>REPLY_TO</t>
  </si>
  <si>
    <t>RETURN_PATH</t>
  </si>
  <si>
    <t>REQUEST_DATETIME</t>
  </si>
  <si>
    <t>SEND_DATETIME</t>
  </si>
  <si>
    <t>メールアドレス</t>
    <phoneticPr fontId="11"/>
  </si>
  <si>
    <t>メールステータス</t>
    <phoneticPr fontId="11"/>
  </si>
  <si>
    <t>メール本文</t>
    <phoneticPr fontId="11"/>
  </si>
  <si>
    <t>メール件名</t>
    <phoneticPr fontId="11"/>
  </si>
  <si>
    <t>本文</t>
    <phoneticPr fontId="11"/>
  </si>
  <si>
    <t>文字セット</t>
    <phoneticPr fontId="11"/>
  </si>
  <si>
    <t>メール送信先区分</t>
    <phoneticPr fontId="11"/>
  </si>
  <si>
    <t>ユーザID</t>
    <phoneticPr fontId="11"/>
  </si>
  <si>
    <t>外部キー：ユーザ（ユーザID）</t>
    <rPh sb="0" eb="2">
      <t>ガイブ</t>
    </rPh>
    <phoneticPr fontId="11"/>
  </si>
  <si>
    <t>外部キー：組織（組織ID）</t>
    <rPh sb="0" eb="4">
      <t>ガイブ</t>
    </rPh>
    <rPh sb="8" eb="10">
      <t>ソシキ</t>
    </rPh>
    <phoneticPr fontId="11"/>
  </si>
  <si>
    <t>組織ID</t>
    <rPh sb="0" eb="2">
      <t>ソシキ</t>
    </rPh>
    <phoneticPr fontId="11"/>
  </si>
  <si>
    <t>外部キー：プロジェクト（プロジェクトID）</t>
    <rPh sb="0" eb="4">
      <t>ガ</t>
    </rPh>
    <phoneticPr fontId="11"/>
  </si>
  <si>
    <t>外部キー：プロジェクト（ユーザID）</t>
    <rPh sb="0" eb="4">
      <t>ガ</t>
    </rPh>
    <phoneticPr fontId="11"/>
  </si>
  <si>
    <t>外部キー：コード名称（コードID）</t>
    <rPh sb="0" eb="4">
      <t>ガ</t>
    </rPh>
    <phoneticPr fontId="11"/>
  </si>
  <si>
    <t>外部キー：コード名称（コード値）</t>
    <rPh sb="0" eb="4">
      <t>ガ</t>
    </rPh>
    <rPh sb="14" eb="15">
      <t>アタイ</t>
    </rPh>
    <phoneticPr fontId="11"/>
  </si>
  <si>
    <t>外部キー：コード名称（言語）</t>
    <rPh sb="0" eb="4">
      <t>ガ</t>
    </rPh>
    <rPh sb="11" eb="13">
      <t>ゲンゴ</t>
    </rPh>
    <phoneticPr fontId="11"/>
  </si>
  <si>
    <t xml:space="preserve">コードID </t>
    <phoneticPr fontId="11"/>
  </si>
  <si>
    <t xml:space="preserve">コード値 </t>
    <phoneticPr fontId="11"/>
  </si>
  <si>
    <t xml:space="preserve">言語 </t>
    <phoneticPr fontId="11"/>
  </si>
  <si>
    <t>セッションプライマリID</t>
    <phoneticPr fontId="11"/>
  </si>
  <si>
    <t>外部キー：SPRINGセッション（プライマリーID）</t>
    <rPh sb="0" eb="4">
      <t>ガ</t>
    </rPh>
    <phoneticPr fontId="11"/>
  </si>
  <si>
    <t>ジョブインスタンスID</t>
    <phoneticPr fontId="11"/>
  </si>
  <si>
    <t>外部キー：バッチジョブインスタンス（ジョブインスタンスID）</t>
    <rPh sb="0" eb="4">
      <t>ガ</t>
    </rPh>
    <phoneticPr fontId="11"/>
  </si>
  <si>
    <t>外部キー：バッチジョブ実行（ジョブ実行ID）</t>
    <rPh sb="0" eb="4">
      <t>ガ</t>
    </rPh>
    <phoneticPr fontId="11"/>
  </si>
  <si>
    <t>ジョブ実行ID</t>
    <phoneticPr fontId="11"/>
  </si>
  <si>
    <t>ステップ実行ID</t>
    <phoneticPr fontId="11"/>
  </si>
  <si>
    <t>外部キー：バッチステップ実行（ステップ実行ID）</t>
    <rPh sb="0" eb="4">
      <t>ガ</t>
    </rPh>
    <phoneticPr fontId="11"/>
  </si>
  <si>
    <t>外部キー：メール送信要求(メール送信要求ID)</t>
    <rPh sb="0" eb="2">
      <t>ガイブ</t>
    </rPh>
    <phoneticPr fontId="11"/>
  </si>
  <si>
    <t>SERIAL</t>
    <phoneticPr fontId="11"/>
  </si>
  <si>
    <t>VARCHAR</t>
    <phoneticPr fontId="11"/>
  </si>
  <si>
    <t>1.1版</t>
    <rPh sb="3" eb="4">
      <t>ハン</t>
    </rPh>
    <phoneticPr fontId="11"/>
  </si>
  <si>
    <t>全体</t>
    <rPh sb="0" eb="2">
      <t>ゼンタイ</t>
    </rPh>
    <phoneticPr fontId="11"/>
  </si>
  <si>
    <t>Spring Session、Spring Batchで使用するテーブルを追加</t>
    <rPh sb="28" eb="30">
      <t>シヨウ</t>
    </rPh>
    <rPh sb="37" eb="39">
      <t>ツイカ</t>
    </rPh>
    <phoneticPr fontId="11"/>
  </si>
  <si>
    <t>TIS</t>
    <phoneticPr fontId="11"/>
  </si>
  <si>
    <t>1.2版</t>
    <rPh sb="3" eb="4">
      <t>ハン</t>
    </rPh>
    <phoneticPr fontId="11"/>
  </si>
  <si>
    <t>22 常駐バッチ状態管理</t>
    <rPh sb="3" eb="5">
      <t>ジョウチュウ</t>
    </rPh>
    <rPh sb="8" eb="10">
      <t>ジョウタイ</t>
    </rPh>
    <rPh sb="10" eb="12">
      <t>カンリ</t>
    </rPh>
    <phoneticPr fontId="11"/>
  </si>
  <si>
    <t>常駐バッチ状態管理テーブルを追加</t>
    <rPh sb="14" eb="16">
      <t>ツイカ</t>
    </rPh>
    <phoneticPr fontId="11"/>
  </si>
  <si>
    <t>常駐バッチ状態管理</t>
    <rPh sb="0" eb="2">
      <t>ジョウチュウ</t>
    </rPh>
    <rPh sb="5" eb="7">
      <t>ジョウタイ</t>
    </rPh>
    <rPh sb="7" eb="9">
      <t>カンリ</t>
    </rPh>
    <phoneticPr fontId="11"/>
  </si>
  <si>
    <t>RESIDENT_BATCH_STATE</t>
    <phoneticPr fontId="11"/>
  </si>
  <si>
    <t>ジョブID</t>
    <phoneticPr fontId="11"/>
  </si>
  <si>
    <t>実行フラグ</t>
    <rPh sb="0" eb="2">
      <t>ジッコウ</t>
    </rPh>
    <phoneticPr fontId="11"/>
  </si>
  <si>
    <t>RUNNING</t>
    <phoneticPr fontId="11"/>
  </si>
  <si>
    <t>JOB_ID</t>
    <phoneticPr fontId="11"/>
  </si>
  <si>
    <t>BOOLEAN</t>
    <phoneticPr fontId="11"/>
  </si>
  <si>
    <t>第１．２版</t>
    <rPh sb="0" eb="1">
      <t>ダイ</t>
    </rPh>
    <rPh sb="4" eb="5">
      <t>ハン</t>
    </rPh>
    <phoneticPr fontId="2"/>
  </si>
  <si>
    <t>22、23</t>
    <phoneticPr fontId="11"/>
  </si>
  <si>
    <t>ユーザ別従事プロジェクト、ユーザ別従事プロジェクト作成要求を追加</t>
    <rPh sb="3" eb="6">
      <t>ベツジュウジ</t>
    </rPh>
    <rPh sb="16" eb="19">
      <t>ベツジュウジ</t>
    </rPh>
    <rPh sb="25" eb="29">
      <t>サクセイヨウキュウ</t>
    </rPh>
    <rPh sb="30" eb="32">
      <t>ツイカ</t>
    </rPh>
    <phoneticPr fontId="11"/>
  </si>
  <si>
    <t>22 常駐バッチ状態管理</t>
    <rPh sb="3" eb="5">
      <t>ジョウチュウ</t>
    </rPh>
    <rPh sb="8" eb="10">
      <t>ジョウタイ</t>
    </rPh>
    <rPh sb="10" eb="12">
      <t>カンリ</t>
    </rPh>
    <phoneticPr fontId="11"/>
  </si>
  <si>
    <t>23 ユーザ別従事プロジェクト</t>
    <rPh sb="6" eb="7">
      <t>ベツ</t>
    </rPh>
    <rPh sb="7" eb="9">
      <t>ジュウジ</t>
    </rPh>
    <phoneticPr fontId="11"/>
  </si>
  <si>
    <t>24 ユーザ別従事プロジェクト作成要求</t>
    <rPh sb="6" eb="7">
      <t>ベツ</t>
    </rPh>
    <rPh sb="7" eb="9">
      <t>ジュウジ</t>
    </rPh>
    <rPh sb="15" eb="17">
      <t>サクセイ</t>
    </rPh>
    <rPh sb="17" eb="19">
      <t>ヨウキュウ</t>
    </rPh>
    <phoneticPr fontId="11"/>
  </si>
  <si>
    <t>ユーザ別従事プロジェクト</t>
    <phoneticPr fontId="11"/>
  </si>
  <si>
    <t>PROJECTS_BY_USER</t>
    <phoneticPr fontId="11"/>
  </si>
  <si>
    <t>INTEGER</t>
    <phoneticPr fontId="11"/>
  </si>
  <si>
    <t>要求ID</t>
    <rPh sb="0" eb="2">
      <t>ヨウキュウ</t>
    </rPh>
    <phoneticPr fontId="11"/>
  </si>
  <si>
    <t>REQUEST_ID</t>
    <phoneticPr fontId="11"/>
  </si>
  <si>
    <t>BIGINT</t>
    <phoneticPr fontId="11"/>
  </si>
  <si>
    <t>ファイル名</t>
    <rPh sb="4" eb="5">
      <t>メイ</t>
    </rPh>
    <phoneticPr fontId="11"/>
  </si>
  <si>
    <t>FILE_NAME</t>
    <phoneticPr fontId="11"/>
  </si>
  <si>
    <t>作成日時</t>
    <rPh sb="0" eb="2">
      <t>サクセイ</t>
    </rPh>
    <rPh sb="2" eb="4">
      <t>ニチジ</t>
    </rPh>
    <phoneticPr fontId="11"/>
  </si>
  <si>
    <t>CREATE_DATETIME</t>
    <phoneticPr fontId="11"/>
  </si>
  <si>
    <t>TIMESTAMP</t>
    <phoneticPr fontId="11"/>
  </si>
  <si>
    <t>有効期限</t>
    <rPh sb="0" eb="2">
      <t>ユウコウ</t>
    </rPh>
    <rPh sb="2" eb="4">
      <t>キゲン</t>
    </rPh>
    <phoneticPr fontId="11"/>
  </si>
  <si>
    <t>EXPIRE_DATETIME</t>
    <phoneticPr fontId="11"/>
  </si>
  <si>
    <t>ユーザ別従事プロジェクト作成要求</t>
    <phoneticPr fontId="11"/>
  </si>
  <si>
    <t>PROJECTS_BY_USER_REQUEST</t>
    <phoneticPr fontId="11"/>
  </si>
  <si>
    <t>BIGSERIAL</t>
    <phoneticPr fontId="11"/>
  </si>
  <si>
    <t>ステータス</t>
    <phoneticPr fontId="11"/>
  </si>
  <si>
    <t>STATUS</t>
    <phoneticPr fontId="11"/>
  </si>
  <si>
    <t>要求日時</t>
    <rPh sb="0" eb="2">
      <t>ヨウキュウ</t>
    </rPh>
    <rPh sb="2" eb="4">
      <t>ニチジ</t>
    </rPh>
    <phoneticPr fontId="11"/>
  </si>
  <si>
    <t>要求ステータス</t>
    <rPh sb="0" eb="2">
      <t>ヨウキュウ</t>
    </rPh>
    <phoneticPr fontId="11"/>
  </si>
  <si>
    <t>日時</t>
    <rPh sb="0" eb="2">
      <t>ニチジ</t>
    </rPh>
    <phoneticPr fontId="11"/>
  </si>
  <si>
    <t>コンテンツタイプ</t>
    <phoneticPr fontId="11"/>
  </si>
  <si>
    <t>-</t>
    <phoneticPr fontId="11"/>
  </si>
  <si>
    <t>Spring Frameworkが使用するテーブル。DDLも提供されているため、ドメイン定義は行わない。</t>
    <rPh sb="17" eb="19">
      <t>シヨウ</t>
    </rPh>
    <rPh sb="30" eb="32">
      <t>テイキョウ</t>
    </rPh>
    <rPh sb="44" eb="46">
      <t>テイギ</t>
    </rPh>
    <rPh sb="47" eb="48">
      <t>オコナ</t>
    </rPh>
    <phoneticPr fontId="11"/>
  </si>
  <si>
    <t>金額</t>
    <rPh sb="0" eb="2">
      <t>キンガク</t>
    </rPh>
    <phoneticPr fontId="11"/>
  </si>
  <si>
    <t>ログインID</t>
    <phoneticPr fontId="11"/>
  </si>
  <si>
    <t>ユーザID_FK</t>
    <phoneticPr fontId="11"/>
  </si>
  <si>
    <t>組織ID_FK</t>
    <rPh sb="0" eb="2">
      <t>ソシキ</t>
    </rPh>
    <phoneticPr fontId="11"/>
  </si>
  <si>
    <t>顧客ID_FK</t>
    <rPh sb="0" eb="2">
      <t>コキャク</t>
    </rPh>
    <phoneticPr fontId="11"/>
  </si>
  <si>
    <t>プロジェクトID_FK</t>
    <phoneticPr fontId="11"/>
  </si>
  <si>
    <t>組織ID_FK</t>
    <phoneticPr fontId="11"/>
  </si>
  <si>
    <t>要求ID_FK</t>
    <rPh sb="0" eb="2">
      <t>ヨウキュウ</t>
    </rPh>
    <phoneticPr fontId="11"/>
  </si>
  <si>
    <t>外部キー：ユーザ（ユーザID）</t>
    <phoneticPr fontId="11"/>
  </si>
  <si>
    <t>外部キー：ユーザ別従事プロジェクト作成要求（ID）</t>
    <rPh sb="8" eb="9">
      <t>ベツ</t>
    </rPh>
    <rPh sb="9" eb="11">
      <t>ジュウジ</t>
    </rPh>
    <rPh sb="17" eb="19">
      <t>サクセイ</t>
    </rPh>
    <rPh sb="19" eb="21">
      <t>ヨウキュウ</t>
    </rPh>
    <phoneticPr fontId="11"/>
  </si>
  <si>
    <t>メール送信要求ID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</si>
</sst>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trike/>
      <sz val="9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31" fontId="7" fillId="0" borderId="0" xfId="0" applyNumberFormat="1" applyFont="1"/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9" fillId="0" borderId="0" xfId="0" applyFont="1" applyAlignment="1">
      <alignment horizontal="left"/>
    </xf>
    <xf numFmtId="0" fontId="19" fillId="0" borderId="0" xfId="0" quotePrefix="1" applyFont="1" applyAlignment="1">
      <alignment horizontal="right"/>
    </xf>
    <xf numFmtId="0" fontId="18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9" fillId="0" borderId="0" xfId="0" quotePrefix="1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5" applyFont="1" applyFill="1" applyBorder="1" applyAlignment="1" applyProtection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5" applyFont="1" applyFill="1" applyBorder="1" applyAlignment="1" applyProtection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0" borderId="11" xfId="0" applyFont="1" applyBorder="1" applyAlignment="1">
      <alignment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4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5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4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5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2" borderId="9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4" xfId="2" applyFont="1" applyFill="1" applyBorder="1" applyAlignment="1">
      <alignment horizontal="left" vertical="top"/>
    </xf>
    <xf numFmtId="0" fontId="13" fillId="2" borderId="0" xfId="2" applyFont="1" applyFill="1" applyAlignment="1">
      <alignment horizontal="left" vertical="top"/>
    </xf>
    <xf numFmtId="0" fontId="13" fillId="2" borderId="15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4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5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9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82233A1-F13B-4678-9393-88D2023899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4" t="s">
        <v>434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74">
        <f ca="1">IF(INDIRECT("変更履歴!D8")="","",MAX(INDIRECT("変更履歴!D8"):INDIRECT("変更履歴!F33")))</f>
        <v>44869</v>
      </c>
      <c r="J25" s="74"/>
      <c r="K25" s="74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7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7"/>
      <c r="L34" s="7"/>
      <c r="M34" s="7"/>
      <c r="N34" s="7"/>
      <c r="O34" s="7"/>
      <c r="P34" s="7"/>
      <c r="Q34" s="22"/>
      <c r="R34" s="23"/>
      <c r="S34" s="23"/>
    </row>
    <row r="35" spans="6:19" ht="13.5" customHeight="1" x14ac:dyDescent="0.15">
      <c r="O35" s="7"/>
      <c r="P35" s="7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6"/>
      <c r="Q37" s="25"/>
      <c r="R37" s="26"/>
      <c r="S37" s="25"/>
    </row>
    <row r="38" spans="6:19" ht="13.5" customHeight="1" x14ac:dyDescent="0.15">
      <c r="O38" s="26"/>
      <c r="P38" s="26"/>
      <c r="Q38" s="26"/>
      <c r="R38" s="26"/>
      <c r="S38" s="26"/>
    </row>
    <row r="39" spans="6:19" ht="13.5" customHeight="1" x14ac:dyDescent="0.15">
      <c r="O39" s="26"/>
      <c r="P39" s="26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89C3-4927-403B-92E6-846BD34705A2}">
  <sheetPr codeName="Sheet10">
    <pageSetUpPr fitToPage="1"/>
  </sheetPr>
  <dimension ref="A1:AY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91" t="s">
        <v>137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175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158</v>
      </c>
      <c r="C11" s="119"/>
      <c r="D11" s="119"/>
      <c r="E11" s="119"/>
      <c r="F11" s="120"/>
      <c r="G11" s="191" t="s">
        <v>176</v>
      </c>
      <c r="H11" s="122"/>
      <c r="I11" s="122"/>
      <c r="J11" s="122"/>
      <c r="K11" s="123"/>
      <c r="L11" s="121" t="s">
        <v>158</v>
      </c>
      <c r="M11" s="122"/>
      <c r="N11" s="122"/>
      <c r="O11" s="122"/>
      <c r="P11" s="123"/>
      <c r="Q11" s="121" t="s">
        <v>37</v>
      </c>
      <c r="R11" s="122"/>
      <c r="S11" s="123"/>
      <c r="T11" s="148">
        <v>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159</v>
      </c>
      <c r="C12" s="119"/>
      <c r="D12" s="119"/>
      <c r="E12" s="119"/>
      <c r="F12" s="120"/>
      <c r="G12" s="191" t="s">
        <v>177</v>
      </c>
      <c r="H12" s="122"/>
      <c r="I12" s="122"/>
      <c r="J12" s="122"/>
      <c r="K12" s="123"/>
      <c r="L12" s="121" t="s">
        <v>159</v>
      </c>
      <c r="M12" s="122"/>
      <c r="N12" s="122"/>
      <c r="O12" s="122"/>
      <c r="P12" s="123"/>
      <c r="Q12" s="121" t="s">
        <v>37</v>
      </c>
      <c r="R12" s="122"/>
      <c r="S12" s="123"/>
      <c r="T12" s="148">
        <v>2</v>
      </c>
      <c r="U12" s="149"/>
      <c r="V12" s="47">
        <v>2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ht="11.25" customHeight="1" x14ac:dyDescent="0.15">
      <c r="A13" s="47">
        <v>3</v>
      </c>
      <c r="B13" s="154" t="s">
        <v>160</v>
      </c>
      <c r="C13" s="119"/>
      <c r="D13" s="119"/>
      <c r="E13" s="119"/>
      <c r="F13" s="120"/>
      <c r="G13" s="191" t="s">
        <v>178</v>
      </c>
      <c r="H13" s="122"/>
      <c r="I13" s="122"/>
      <c r="J13" s="122"/>
      <c r="K13" s="123"/>
      <c r="L13" s="121" t="s">
        <v>160</v>
      </c>
      <c r="M13" s="122"/>
      <c r="N13" s="122"/>
      <c r="O13" s="122"/>
      <c r="P13" s="123"/>
      <c r="Q13" s="121" t="s">
        <v>37</v>
      </c>
      <c r="R13" s="122"/>
      <c r="S13" s="123"/>
      <c r="T13" s="148">
        <v>2</v>
      </c>
      <c r="U13" s="149"/>
      <c r="V13" s="47">
        <v>3</v>
      </c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161</v>
      </c>
      <c r="C14" s="119"/>
      <c r="D14" s="119"/>
      <c r="E14" s="119"/>
      <c r="F14" s="120"/>
      <c r="G14" s="191" t="s">
        <v>199</v>
      </c>
      <c r="H14" s="122"/>
      <c r="I14" s="122"/>
      <c r="J14" s="122"/>
      <c r="K14" s="123"/>
      <c r="L14" s="121" t="s">
        <v>161</v>
      </c>
      <c r="M14" s="122"/>
      <c r="N14" s="122"/>
      <c r="O14" s="122"/>
      <c r="P14" s="123"/>
      <c r="Q14" s="121" t="s">
        <v>37</v>
      </c>
      <c r="R14" s="122"/>
      <c r="S14" s="123"/>
      <c r="T14" s="148">
        <v>1</v>
      </c>
      <c r="U14" s="149"/>
      <c r="V14" s="47"/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54" t="s">
        <v>162</v>
      </c>
      <c r="C15" s="119"/>
      <c r="D15" s="119"/>
      <c r="E15" s="119"/>
      <c r="F15" s="120"/>
      <c r="G15" s="191" t="s">
        <v>175</v>
      </c>
      <c r="H15" s="122"/>
      <c r="I15" s="122"/>
      <c r="J15" s="122"/>
      <c r="K15" s="123"/>
      <c r="L15" s="191" t="s">
        <v>222</v>
      </c>
      <c r="M15" s="122"/>
      <c r="N15" s="122"/>
      <c r="O15" s="122"/>
      <c r="P15" s="123"/>
      <c r="Q15" s="121" t="s">
        <v>37</v>
      </c>
      <c r="R15" s="122"/>
      <c r="S15" s="123"/>
      <c r="T15" s="148">
        <v>50</v>
      </c>
      <c r="U15" s="149"/>
      <c r="V15" s="47"/>
      <c r="W15" s="48" t="s">
        <v>127</v>
      </c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>
        <v>6</v>
      </c>
      <c r="B16" s="154" t="s">
        <v>163</v>
      </c>
      <c r="C16" s="119"/>
      <c r="D16" s="119"/>
      <c r="E16" s="119"/>
      <c r="F16" s="120"/>
      <c r="G16" s="191" t="s">
        <v>200</v>
      </c>
      <c r="H16" s="122"/>
      <c r="I16" s="122"/>
      <c r="J16" s="122"/>
      <c r="K16" s="123"/>
      <c r="L16" s="191" t="s">
        <v>223</v>
      </c>
      <c r="M16" s="122"/>
      <c r="N16" s="122"/>
      <c r="O16" s="122"/>
      <c r="P16" s="123"/>
      <c r="Q16" s="121" t="s">
        <v>37</v>
      </c>
      <c r="R16" s="122"/>
      <c r="S16" s="123"/>
      <c r="T16" s="148">
        <v>50</v>
      </c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>
        <v>7</v>
      </c>
      <c r="B17" s="154" t="s">
        <v>164</v>
      </c>
      <c r="C17" s="119"/>
      <c r="D17" s="119"/>
      <c r="E17" s="119"/>
      <c r="F17" s="120"/>
      <c r="G17" s="191" t="s">
        <v>201</v>
      </c>
      <c r="H17" s="122"/>
      <c r="I17" s="122"/>
      <c r="J17" s="122"/>
      <c r="K17" s="123"/>
      <c r="L17" s="191" t="s">
        <v>215</v>
      </c>
      <c r="M17" s="122"/>
      <c r="N17" s="122"/>
      <c r="O17" s="122"/>
      <c r="P17" s="123"/>
      <c r="Q17" s="121" t="s">
        <v>37</v>
      </c>
      <c r="R17" s="122"/>
      <c r="S17" s="123"/>
      <c r="T17" s="148">
        <v>40</v>
      </c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>
        <v>8</v>
      </c>
      <c r="B18" s="154" t="s">
        <v>165</v>
      </c>
      <c r="C18" s="119"/>
      <c r="D18" s="119"/>
      <c r="E18" s="119"/>
      <c r="F18" s="120"/>
      <c r="G18" s="191" t="s">
        <v>202</v>
      </c>
      <c r="H18" s="122"/>
      <c r="I18" s="122"/>
      <c r="J18" s="122"/>
      <c r="K18" s="123"/>
      <c r="L18" s="121" t="s">
        <v>214</v>
      </c>
      <c r="M18" s="122"/>
      <c r="N18" s="122"/>
      <c r="O18" s="122"/>
      <c r="P18" s="123"/>
      <c r="Q18" s="121" t="s">
        <v>37</v>
      </c>
      <c r="R18" s="122"/>
      <c r="S18" s="123"/>
      <c r="T18" s="148">
        <v>40</v>
      </c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>
        <v>9</v>
      </c>
      <c r="B19" s="154" t="s">
        <v>166</v>
      </c>
      <c r="C19" s="119"/>
      <c r="D19" s="119"/>
      <c r="E19" s="119"/>
      <c r="F19" s="120"/>
      <c r="G19" s="191" t="s">
        <v>203</v>
      </c>
      <c r="H19" s="122"/>
      <c r="I19" s="122"/>
      <c r="J19" s="122"/>
      <c r="K19" s="123"/>
      <c r="L19" s="121" t="s">
        <v>214</v>
      </c>
      <c r="M19" s="122"/>
      <c r="N19" s="122"/>
      <c r="O19" s="122"/>
      <c r="P19" s="123"/>
      <c r="Q19" s="121" t="s">
        <v>37</v>
      </c>
      <c r="R19" s="122"/>
      <c r="S19" s="123"/>
      <c r="T19" s="148">
        <v>40</v>
      </c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>
        <v>10</v>
      </c>
      <c r="B20" s="154" t="s">
        <v>167</v>
      </c>
      <c r="C20" s="119"/>
      <c r="D20" s="119"/>
      <c r="E20" s="119"/>
      <c r="F20" s="120"/>
      <c r="G20" s="191" t="s">
        <v>204</v>
      </c>
      <c r="H20" s="122"/>
      <c r="I20" s="122"/>
      <c r="J20" s="122"/>
      <c r="K20" s="123"/>
      <c r="L20" s="121" t="s">
        <v>214</v>
      </c>
      <c r="M20" s="122"/>
      <c r="N20" s="122"/>
      <c r="O20" s="122"/>
      <c r="P20" s="123"/>
      <c r="Q20" s="121" t="s">
        <v>37</v>
      </c>
      <c r="R20" s="122"/>
      <c r="S20" s="123"/>
      <c r="T20" s="148">
        <v>40</v>
      </c>
      <c r="U20" s="149"/>
      <c r="V20" s="47"/>
      <c r="W20" s="48"/>
      <c r="X20" s="50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>
        <v>11</v>
      </c>
      <c r="B21" s="154" t="s">
        <v>168</v>
      </c>
      <c r="C21" s="119"/>
      <c r="D21" s="119"/>
      <c r="E21" s="119"/>
      <c r="F21" s="120"/>
      <c r="G21" s="191" t="s">
        <v>205</v>
      </c>
      <c r="H21" s="122"/>
      <c r="I21" s="122"/>
      <c r="J21" s="122"/>
      <c r="K21" s="123"/>
      <c r="L21" s="121" t="s">
        <v>214</v>
      </c>
      <c r="M21" s="122"/>
      <c r="N21" s="122"/>
      <c r="O21" s="122"/>
      <c r="P21" s="123"/>
      <c r="Q21" s="121" t="s">
        <v>37</v>
      </c>
      <c r="R21" s="122"/>
      <c r="S21" s="123"/>
      <c r="T21" s="148">
        <v>40</v>
      </c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x14ac:dyDescent="0.15">
      <c r="A22" s="47">
        <v>12</v>
      </c>
      <c r="B22" s="154" t="s">
        <v>169</v>
      </c>
      <c r="C22" s="119"/>
      <c r="D22" s="119"/>
      <c r="E22" s="119"/>
      <c r="F22" s="120"/>
      <c r="G22" s="191" t="s">
        <v>206</v>
      </c>
      <c r="H22" s="122"/>
      <c r="I22" s="122"/>
      <c r="J22" s="122"/>
      <c r="K22" s="123"/>
      <c r="L22" s="121" t="s">
        <v>214</v>
      </c>
      <c r="M22" s="122"/>
      <c r="N22" s="122"/>
      <c r="O22" s="122"/>
      <c r="P22" s="123"/>
      <c r="Q22" s="121" t="s">
        <v>37</v>
      </c>
      <c r="R22" s="122"/>
      <c r="S22" s="123"/>
      <c r="T22" s="148">
        <v>40</v>
      </c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>
        <v>13</v>
      </c>
      <c r="B23" s="154" t="s">
        <v>170</v>
      </c>
      <c r="C23" s="119"/>
      <c r="D23" s="119"/>
      <c r="E23" s="119"/>
      <c r="F23" s="120"/>
      <c r="G23" s="191" t="s">
        <v>207</v>
      </c>
      <c r="H23" s="122"/>
      <c r="I23" s="122"/>
      <c r="J23" s="122"/>
      <c r="K23" s="123"/>
      <c r="L23" s="121" t="s">
        <v>214</v>
      </c>
      <c r="M23" s="122"/>
      <c r="N23" s="122"/>
      <c r="O23" s="122"/>
      <c r="P23" s="123"/>
      <c r="Q23" s="121" t="s">
        <v>37</v>
      </c>
      <c r="R23" s="122"/>
      <c r="S23" s="123"/>
      <c r="T23" s="148">
        <v>40</v>
      </c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>
        <v>14</v>
      </c>
      <c r="B24" s="154" t="s">
        <v>171</v>
      </c>
      <c r="C24" s="119"/>
      <c r="D24" s="119"/>
      <c r="E24" s="119"/>
      <c r="F24" s="120"/>
      <c r="G24" s="191" t="s">
        <v>208</v>
      </c>
      <c r="H24" s="122"/>
      <c r="I24" s="122"/>
      <c r="J24" s="122"/>
      <c r="K24" s="123"/>
      <c r="L24" s="121" t="s">
        <v>214</v>
      </c>
      <c r="M24" s="122"/>
      <c r="N24" s="122"/>
      <c r="O24" s="122"/>
      <c r="P24" s="123"/>
      <c r="Q24" s="121" t="s">
        <v>37</v>
      </c>
      <c r="R24" s="122"/>
      <c r="S24" s="123"/>
      <c r="T24" s="148">
        <v>40</v>
      </c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>
        <v>15</v>
      </c>
      <c r="B25" s="154" t="s">
        <v>172</v>
      </c>
      <c r="C25" s="119"/>
      <c r="D25" s="119"/>
      <c r="E25" s="119"/>
      <c r="F25" s="120"/>
      <c r="G25" s="191" t="s">
        <v>209</v>
      </c>
      <c r="H25" s="122"/>
      <c r="I25" s="122"/>
      <c r="J25" s="122"/>
      <c r="K25" s="123"/>
      <c r="L25" s="121" t="s">
        <v>214</v>
      </c>
      <c r="M25" s="122"/>
      <c r="N25" s="122"/>
      <c r="O25" s="122"/>
      <c r="P25" s="123"/>
      <c r="Q25" s="121" t="s">
        <v>37</v>
      </c>
      <c r="R25" s="122"/>
      <c r="S25" s="123"/>
      <c r="T25" s="148">
        <v>40</v>
      </c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>
        <v>16</v>
      </c>
      <c r="B26" s="154" t="s">
        <v>173</v>
      </c>
      <c r="C26" s="119"/>
      <c r="D26" s="119"/>
      <c r="E26" s="119"/>
      <c r="F26" s="120"/>
      <c r="G26" s="191" t="s">
        <v>210</v>
      </c>
      <c r="H26" s="122"/>
      <c r="I26" s="122"/>
      <c r="J26" s="122"/>
      <c r="K26" s="123"/>
      <c r="L26" s="121" t="s">
        <v>214</v>
      </c>
      <c r="M26" s="122"/>
      <c r="N26" s="122"/>
      <c r="O26" s="122"/>
      <c r="P26" s="123"/>
      <c r="Q26" s="121" t="s">
        <v>37</v>
      </c>
      <c r="R26" s="122"/>
      <c r="S26" s="123"/>
      <c r="T26" s="148">
        <v>40</v>
      </c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18"/>
      <c r="C27" s="119"/>
      <c r="D27" s="119"/>
      <c r="E27" s="119"/>
      <c r="F27" s="120"/>
      <c r="G27" s="121"/>
      <c r="H27" s="122"/>
      <c r="I27" s="122"/>
      <c r="J27" s="122"/>
      <c r="K27" s="123"/>
      <c r="L27" s="12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50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18"/>
      <c r="C28" s="119"/>
      <c r="D28" s="119"/>
      <c r="E28" s="119"/>
      <c r="F28" s="120"/>
      <c r="G28" s="121"/>
      <c r="H28" s="122"/>
      <c r="I28" s="122"/>
      <c r="J28" s="122"/>
      <c r="K28" s="123"/>
      <c r="L28" s="12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18"/>
      <c r="C29" s="119"/>
      <c r="D29" s="119"/>
      <c r="E29" s="119"/>
      <c r="F29" s="120"/>
      <c r="G29" s="121"/>
      <c r="H29" s="122"/>
      <c r="I29" s="122"/>
      <c r="J29" s="122"/>
      <c r="K29" s="123"/>
      <c r="L29" s="12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50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</sheetData>
  <mergeCells count="225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22:F22"/>
    <mergeCell ref="G22:K22"/>
    <mergeCell ref="L22:P22"/>
    <mergeCell ref="Q22:S22"/>
    <mergeCell ref="T22:U22"/>
    <mergeCell ref="AE22:AN22"/>
    <mergeCell ref="AO22:AP22"/>
    <mergeCell ref="B16:F16"/>
    <mergeCell ref="G16:K16"/>
    <mergeCell ref="L16:P16"/>
    <mergeCell ref="Q16:S16"/>
    <mergeCell ref="T16:U16"/>
    <mergeCell ref="AE16:AN16"/>
    <mergeCell ref="AQ22:AR22"/>
    <mergeCell ref="AS22:AY22"/>
    <mergeCell ref="AO18:AP18"/>
    <mergeCell ref="AQ18:AR18"/>
    <mergeCell ref="AS18:AY18"/>
    <mergeCell ref="B19:F19"/>
    <mergeCell ref="G19:K19"/>
    <mergeCell ref="L19:P19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AO25:AP25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B25:F25"/>
    <mergeCell ref="G25:K25"/>
    <mergeCell ref="L25:P25"/>
    <mergeCell ref="Q25:S25"/>
    <mergeCell ref="T25:U25"/>
    <mergeCell ref="AE25:AN25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B28:F28"/>
    <mergeCell ref="G28:K28"/>
    <mergeCell ref="L28:P28"/>
    <mergeCell ref="Q28:S28"/>
    <mergeCell ref="T28:U28"/>
    <mergeCell ref="AE28:AN28"/>
    <mergeCell ref="AO28:AP28"/>
    <mergeCell ref="AQ28:AR28"/>
    <mergeCell ref="AS28:AY28"/>
    <mergeCell ref="AO31:AP31"/>
    <mergeCell ref="AQ31:AR31"/>
    <mergeCell ref="AO29:AP29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B29:F29"/>
    <mergeCell ref="G29:K29"/>
    <mergeCell ref="L29:P29"/>
    <mergeCell ref="Q29:S29"/>
    <mergeCell ref="T29:U29"/>
    <mergeCell ref="AE29:AN29"/>
    <mergeCell ref="B18:F18"/>
    <mergeCell ref="G18:K18"/>
    <mergeCell ref="L18:P18"/>
    <mergeCell ref="Q18:S18"/>
    <mergeCell ref="T18:U18"/>
    <mergeCell ref="AE18:AN18"/>
    <mergeCell ref="AS31:AY31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AQ30:AR30"/>
    <mergeCell ref="AS30:AY30"/>
    <mergeCell ref="B31:F31"/>
    <mergeCell ref="G31:K31"/>
    <mergeCell ref="L31:P31"/>
    <mergeCell ref="Q31:S31"/>
    <mergeCell ref="T31:U31"/>
    <mergeCell ref="AE31:AN31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Q19:S19"/>
    <mergeCell ref="T19:U19"/>
    <mergeCell ref="AE19:AN19"/>
    <mergeCell ref="AO19:AP19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</mergeCells>
  <phoneticPr fontId="11"/>
  <dataValidations disablePrompts="1" count="1">
    <dataValidation type="list" allowBlank="1" showInputMessage="1" showErrorMessage="1" sqref="AQ11:AR31 W11:W31" xr:uid="{95E37520-0101-4440-AC48-BF05249BA5F2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49F4-5668-4A0D-8C0A-4E7B5B8B1120}">
  <sheetPr codeName="Sheet11">
    <pageSetUpPr fitToPage="1"/>
  </sheetPr>
  <dimension ref="A1:AY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6.332031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91" t="s">
        <v>219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174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406</v>
      </c>
      <c r="C11" s="119"/>
      <c r="D11" s="119"/>
      <c r="E11" s="119"/>
      <c r="F11" s="120"/>
      <c r="G11" s="191" t="s">
        <v>176</v>
      </c>
      <c r="H11" s="122"/>
      <c r="I11" s="122"/>
      <c r="J11" s="122"/>
      <c r="K11" s="123"/>
      <c r="L11" s="191" t="s">
        <v>216</v>
      </c>
      <c r="M11" s="122"/>
      <c r="N11" s="122"/>
      <c r="O11" s="122"/>
      <c r="P11" s="123"/>
      <c r="Q11" s="121" t="s">
        <v>37</v>
      </c>
      <c r="R11" s="122"/>
      <c r="S11" s="123"/>
      <c r="T11" s="148">
        <v>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 t="s">
        <v>403</v>
      </c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407</v>
      </c>
      <c r="C12" s="119"/>
      <c r="D12" s="119"/>
      <c r="E12" s="119"/>
      <c r="F12" s="120"/>
      <c r="G12" s="191" t="s">
        <v>177</v>
      </c>
      <c r="H12" s="122"/>
      <c r="I12" s="122"/>
      <c r="J12" s="122"/>
      <c r="K12" s="123"/>
      <c r="L12" s="191" t="s">
        <v>217</v>
      </c>
      <c r="M12" s="122"/>
      <c r="N12" s="122"/>
      <c r="O12" s="122"/>
      <c r="P12" s="123"/>
      <c r="Q12" s="121" t="s">
        <v>37</v>
      </c>
      <c r="R12" s="122"/>
      <c r="S12" s="123"/>
      <c r="T12" s="148">
        <v>2</v>
      </c>
      <c r="U12" s="149"/>
      <c r="V12" s="47">
        <v>2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 t="s">
        <v>404</v>
      </c>
      <c r="AT12" s="145"/>
      <c r="AU12" s="145"/>
      <c r="AV12" s="145"/>
      <c r="AW12" s="145"/>
      <c r="AX12" s="145"/>
      <c r="AY12" s="145"/>
    </row>
    <row r="13" spans="1:51" ht="11.25" customHeight="1" x14ac:dyDescent="0.15">
      <c r="A13" s="47">
        <v>3</v>
      </c>
      <c r="B13" s="154" t="s">
        <v>408</v>
      </c>
      <c r="C13" s="197"/>
      <c r="D13" s="197"/>
      <c r="E13" s="197"/>
      <c r="F13" s="198"/>
      <c r="G13" s="191" t="s">
        <v>178</v>
      </c>
      <c r="H13" s="192"/>
      <c r="I13" s="192"/>
      <c r="J13" s="192"/>
      <c r="K13" s="193"/>
      <c r="L13" s="191" t="s">
        <v>218</v>
      </c>
      <c r="M13" s="192"/>
      <c r="N13" s="192"/>
      <c r="O13" s="192"/>
      <c r="P13" s="193"/>
      <c r="Q13" s="121" t="s">
        <v>37</v>
      </c>
      <c r="R13" s="122"/>
      <c r="S13" s="123"/>
      <c r="T13" s="148">
        <v>2</v>
      </c>
      <c r="U13" s="149"/>
      <c r="V13" s="47">
        <v>3</v>
      </c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21" t="s">
        <v>405</v>
      </c>
      <c r="AT13" s="122"/>
      <c r="AU13" s="122"/>
      <c r="AV13" s="122"/>
      <c r="AW13" s="122"/>
      <c r="AX13" s="122"/>
      <c r="AY13" s="123"/>
    </row>
    <row r="14" spans="1:51" x14ac:dyDescent="0.15">
      <c r="A14" s="47">
        <v>4</v>
      </c>
      <c r="B14" s="154" t="s">
        <v>138</v>
      </c>
      <c r="C14" s="119"/>
      <c r="D14" s="119"/>
      <c r="E14" s="119"/>
      <c r="F14" s="120"/>
      <c r="G14" s="191" t="s">
        <v>179</v>
      </c>
      <c r="H14" s="122"/>
      <c r="I14" s="122"/>
      <c r="J14" s="122"/>
      <c r="K14" s="123"/>
      <c r="L14" s="191" t="s">
        <v>219</v>
      </c>
      <c r="M14" s="122"/>
      <c r="N14" s="122"/>
      <c r="O14" s="122"/>
      <c r="P14" s="123"/>
      <c r="Q14" s="121" t="s">
        <v>37</v>
      </c>
      <c r="R14" s="122"/>
      <c r="S14" s="123"/>
      <c r="T14" s="148">
        <v>1</v>
      </c>
      <c r="U14" s="149"/>
      <c r="V14" s="47"/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54" t="s">
        <v>139</v>
      </c>
      <c r="C15" s="119"/>
      <c r="D15" s="119"/>
      <c r="E15" s="119"/>
      <c r="F15" s="120"/>
      <c r="G15" s="191" t="s">
        <v>180</v>
      </c>
      <c r="H15" s="122"/>
      <c r="I15" s="122"/>
      <c r="J15" s="122"/>
      <c r="K15" s="123"/>
      <c r="L15" s="191" t="s">
        <v>219</v>
      </c>
      <c r="M15" s="122"/>
      <c r="N15" s="122"/>
      <c r="O15" s="122"/>
      <c r="P15" s="123"/>
      <c r="Q15" s="121" t="s">
        <v>37</v>
      </c>
      <c r="R15" s="122"/>
      <c r="S15" s="123"/>
      <c r="T15" s="148">
        <v>1</v>
      </c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>
        <v>6</v>
      </c>
      <c r="B16" s="154" t="s">
        <v>140</v>
      </c>
      <c r="C16" s="119"/>
      <c r="D16" s="119"/>
      <c r="E16" s="119"/>
      <c r="F16" s="120"/>
      <c r="G16" s="191" t="s">
        <v>181</v>
      </c>
      <c r="H16" s="122"/>
      <c r="I16" s="122"/>
      <c r="J16" s="122"/>
      <c r="K16" s="123"/>
      <c r="L16" s="191" t="s">
        <v>219</v>
      </c>
      <c r="M16" s="122"/>
      <c r="N16" s="122"/>
      <c r="O16" s="122"/>
      <c r="P16" s="123"/>
      <c r="Q16" s="121" t="s">
        <v>37</v>
      </c>
      <c r="R16" s="122"/>
      <c r="S16" s="123"/>
      <c r="T16" s="148">
        <v>1</v>
      </c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>
        <v>7</v>
      </c>
      <c r="B17" s="154" t="s">
        <v>141</v>
      </c>
      <c r="C17" s="119"/>
      <c r="D17" s="119"/>
      <c r="E17" s="119"/>
      <c r="F17" s="120"/>
      <c r="G17" s="191" t="s">
        <v>182</v>
      </c>
      <c r="H17" s="122"/>
      <c r="I17" s="122"/>
      <c r="J17" s="122"/>
      <c r="K17" s="123"/>
      <c r="L17" s="191" t="s">
        <v>219</v>
      </c>
      <c r="M17" s="122"/>
      <c r="N17" s="122"/>
      <c r="O17" s="122"/>
      <c r="P17" s="123"/>
      <c r="Q17" s="121" t="s">
        <v>37</v>
      </c>
      <c r="R17" s="122"/>
      <c r="S17" s="123"/>
      <c r="T17" s="148">
        <v>1</v>
      </c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>
        <v>8</v>
      </c>
      <c r="B18" s="154" t="s">
        <v>142</v>
      </c>
      <c r="C18" s="119"/>
      <c r="D18" s="119"/>
      <c r="E18" s="119"/>
      <c r="F18" s="120"/>
      <c r="G18" s="191" t="s">
        <v>183</v>
      </c>
      <c r="H18" s="122"/>
      <c r="I18" s="122"/>
      <c r="J18" s="122"/>
      <c r="K18" s="123"/>
      <c r="L18" s="191" t="s">
        <v>219</v>
      </c>
      <c r="M18" s="122"/>
      <c r="N18" s="122"/>
      <c r="O18" s="122"/>
      <c r="P18" s="123"/>
      <c r="Q18" s="121" t="s">
        <v>37</v>
      </c>
      <c r="R18" s="122"/>
      <c r="S18" s="123"/>
      <c r="T18" s="148">
        <v>1</v>
      </c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>
        <v>9</v>
      </c>
      <c r="B19" s="154" t="s">
        <v>143</v>
      </c>
      <c r="C19" s="119"/>
      <c r="D19" s="119"/>
      <c r="E19" s="119"/>
      <c r="F19" s="120"/>
      <c r="G19" s="191" t="s">
        <v>184</v>
      </c>
      <c r="H19" s="122"/>
      <c r="I19" s="122"/>
      <c r="J19" s="122"/>
      <c r="K19" s="123"/>
      <c r="L19" s="191" t="s">
        <v>219</v>
      </c>
      <c r="M19" s="122"/>
      <c r="N19" s="122"/>
      <c r="O19" s="122"/>
      <c r="P19" s="123"/>
      <c r="Q19" s="121" t="s">
        <v>37</v>
      </c>
      <c r="R19" s="122"/>
      <c r="S19" s="123"/>
      <c r="T19" s="148">
        <v>1</v>
      </c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>
        <v>10</v>
      </c>
      <c r="B20" s="154" t="s">
        <v>144</v>
      </c>
      <c r="C20" s="119"/>
      <c r="D20" s="119"/>
      <c r="E20" s="119"/>
      <c r="F20" s="120"/>
      <c r="G20" s="191" t="s">
        <v>185</v>
      </c>
      <c r="H20" s="122"/>
      <c r="I20" s="122"/>
      <c r="J20" s="122"/>
      <c r="K20" s="123"/>
      <c r="L20" s="191" t="s">
        <v>219</v>
      </c>
      <c r="M20" s="122"/>
      <c r="N20" s="122"/>
      <c r="O20" s="122"/>
      <c r="P20" s="123"/>
      <c r="Q20" s="121" t="s">
        <v>37</v>
      </c>
      <c r="R20" s="122"/>
      <c r="S20" s="123"/>
      <c r="T20" s="148">
        <v>1</v>
      </c>
      <c r="U20" s="149"/>
      <c r="V20" s="47"/>
      <c r="W20" s="48"/>
      <c r="X20" s="50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>
        <v>11</v>
      </c>
      <c r="B21" s="154" t="s">
        <v>145</v>
      </c>
      <c r="C21" s="119"/>
      <c r="D21" s="119"/>
      <c r="E21" s="119"/>
      <c r="F21" s="120"/>
      <c r="G21" s="191" t="s">
        <v>186</v>
      </c>
      <c r="H21" s="122"/>
      <c r="I21" s="122"/>
      <c r="J21" s="122"/>
      <c r="K21" s="123"/>
      <c r="L21" s="191" t="s">
        <v>219</v>
      </c>
      <c r="M21" s="122"/>
      <c r="N21" s="122"/>
      <c r="O21" s="122"/>
      <c r="P21" s="123"/>
      <c r="Q21" s="121" t="s">
        <v>37</v>
      </c>
      <c r="R21" s="122"/>
      <c r="S21" s="123"/>
      <c r="T21" s="148">
        <v>1</v>
      </c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x14ac:dyDescent="0.15">
      <c r="A22" s="47">
        <v>12</v>
      </c>
      <c r="B22" s="154" t="s">
        <v>146</v>
      </c>
      <c r="C22" s="119"/>
      <c r="D22" s="119"/>
      <c r="E22" s="119"/>
      <c r="F22" s="120"/>
      <c r="G22" s="191" t="s">
        <v>187</v>
      </c>
      <c r="H22" s="122"/>
      <c r="I22" s="122"/>
      <c r="J22" s="122"/>
      <c r="K22" s="123"/>
      <c r="L22" s="191" t="s">
        <v>219</v>
      </c>
      <c r="M22" s="122"/>
      <c r="N22" s="122"/>
      <c r="O22" s="122"/>
      <c r="P22" s="123"/>
      <c r="Q22" s="121" t="s">
        <v>37</v>
      </c>
      <c r="R22" s="122"/>
      <c r="S22" s="123"/>
      <c r="T22" s="148">
        <v>1</v>
      </c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>
        <v>13</v>
      </c>
      <c r="B23" s="154" t="s">
        <v>147</v>
      </c>
      <c r="C23" s="119"/>
      <c r="D23" s="119"/>
      <c r="E23" s="119"/>
      <c r="F23" s="120"/>
      <c r="G23" s="191" t="s">
        <v>188</v>
      </c>
      <c r="H23" s="122"/>
      <c r="I23" s="122"/>
      <c r="J23" s="122"/>
      <c r="K23" s="123"/>
      <c r="L23" s="191" t="s">
        <v>219</v>
      </c>
      <c r="M23" s="122"/>
      <c r="N23" s="122"/>
      <c r="O23" s="122"/>
      <c r="P23" s="123"/>
      <c r="Q23" s="121" t="s">
        <v>37</v>
      </c>
      <c r="R23" s="122"/>
      <c r="S23" s="123"/>
      <c r="T23" s="148">
        <v>1</v>
      </c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>
        <v>14</v>
      </c>
      <c r="B24" s="154" t="s">
        <v>148</v>
      </c>
      <c r="C24" s="119"/>
      <c r="D24" s="119"/>
      <c r="E24" s="119"/>
      <c r="F24" s="120"/>
      <c r="G24" s="191" t="s">
        <v>189</v>
      </c>
      <c r="H24" s="122"/>
      <c r="I24" s="122"/>
      <c r="J24" s="122"/>
      <c r="K24" s="123"/>
      <c r="L24" s="191" t="s">
        <v>219</v>
      </c>
      <c r="M24" s="122"/>
      <c r="N24" s="122"/>
      <c r="O24" s="122"/>
      <c r="P24" s="123"/>
      <c r="Q24" s="121" t="s">
        <v>37</v>
      </c>
      <c r="R24" s="122"/>
      <c r="S24" s="123"/>
      <c r="T24" s="148">
        <v>1</v>
      </c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>
        <v>15</v>
      </c>
      <c r="B25" s="154" t="s">
        <v>149</v>
      </c>
      <c r="C25" s="119"/>
      <c r="D25" s="119"/>
      <c r="E25" s="119"/>
      <c r="F25" s="120"/>
      <c r="G25" s="191" t="s">
        <v>190</v>
      </c>
      <c r="H25" s="122"/>
      <c r="I25" s="122"/>
      <c r="J25" s="122"/>
      <c r="K25" s="123"/>
      <c r="L25" s="191" t="s">
        <v>219</v>
      </c>
      <c r="M25" s="122"/>
      <c r="N25" s="122"/>
      <c r="O25" s="122"/>
      <c r="P25" s="123"/>
      <c r="Q25" s="121" t="s">
        <v>37</v>
      </c>
      <c r="R25" s="122"/>
      <c r="S25" s="123"/>
      <c r="T25" s="148">
        <v>1</v>
      </c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>
        <v>16</v>
      </c>
      <c r="B26" s="154" t="s">
        <v>150</v>
      </c>
      <c r="C26" s="119"/>
      <c r="D26" s="119"/>
      <c r="E26" s="119"/>
      <c r="F26" s="120"/>
      <c r="G26" s="191" t="s">
        <v>191</v>
      </c>
      <c r="H26" s="122"/>
      <c r="I26" s="122"/>
      <c r="J26" s="122"/>
      <c r="K26" s="123"/>
      <c r="L26" s="191" t="s">
        <v>219</v>
      </c>
      <c r="M26" s="122"/>
      <c r="N26" s="122"/>
      <c r="O26" s="122"/>
      <c r="P26" s="123"/>
      <c r="Q26" s="121" t="s">
        <v>37</v>
      </c>
      <c r="R26" s="122"/>
      <c r="S26" s="123"/>
      <c r="T26" s="148">
        <v>1</v>
      </c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>
        <v>17</v>
      </c>
      <c r="B27" s="154" t="s">
        <v>151</v>
      </c>
      <c r="C27" s="119"/>
      <c r="D27" s="119"/>
      <c r="E27" s="119"/>
      <c r="F27" s="120"/>
      <c r="G27" s="191" t="s">
        <v>192</v>
      </c>
      <c r="H27" s="122"/>
      <c r="I27" s="122"/>
      <c r="J27" s="122"/>
      <c r="K27" s="123"/>
      <c r="L27" s="191" t="s">
        <v>219</v>
      </c>
      <c r="M27" s="122"/>
      <c r="N27" s="122"/>
      <c r="O27" s="122"/>
      <c r="P27" s="123"/>
      <c r="Q27" s="121" t="s">
        <v>37</v>
      </c>
      <c r="R27" s="122"/>
      <c r="S27" s="123"/>
      <c r="T27" s="148">
        <v>1</v>
      </c>
      <c r="U27" s="149"/>
      <c r="V27" s="47"/>
      <c r="W27" s="48"/>
      <c r="X27" s="50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>
        <v>18</v>
      </c>
      <c r="B28" s="154" t="s">
        <v>152</v>
      </c>
      <c r="C28" s="119"/>
      <c r="D28" s="119"/>
      <c r="E28" s="119"/>
      <c r="F28" s="120"/>
      <c r="G28" s="191" t="s">
        <v>193</v>
      </c>
      <c r="H28" s="122"/>
      <c r="I28" s="122"/>
      <c r="J28" s="122"/>
      <c r="K28" s="123"/>
      <c r="L28" s="191" t="s">
        <v>219</v>
      </c>
      <c r="M28" s="122"/>
      <c r="N28" s="122"/>
      <c r="O28" s="122"/>
      <c r="P28" s="123"/>
      <c r="Q28" s="121" t="s">
        <v>37</v>
      </c>
      <c r="R28" s="122"/>
      <c r="S28" s="123"/>
      <c r="T28" s="148">
        <v>1</v>
      </c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55"/>
      <c r="AF28" s="56"/>
      <c r="AG28" s="56"/>
      <c r="AH28" s="56"/>
      <c r="AI28" s="56"/>
      <c r="AJ28" s="56"/>
      <c r="AK28" s="56"/>
      <c r="AL28" s="56"/>
      <c r="AM28" s="56"/>
      <c r="AN28" s="57"/>
      <c r="AO28" s="53"/>
      <c r="AP28" s="54"/>
      <c r="AQ28" s="58"/>
      <c r="AR28" s="59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>
        <v>19</v>
      </c>
      <c r="B29" s="154" t="s">
        <v>153</v>
      </c>
      <c r="C29" s="119"/>
      <c r="D29" s="119"/>
      <c r="E29" s="119"/>
      <c r="F29" s="120"/>
      <c r="G29" s="191" t="s">
        <v>194</v>
      </c>
      <c r="H29" s="122"/>
      <c r="I29" s="122"/>
      <c r="J29" s="122"/>
      <c r="K29" s="123"/>
      <c r="L29" s="191" t="s">
        <v>219</v>
      </c>
      <c r="M29" s="122"/>
      <c r="N29" s="122"/>
      <c r="O29" s="122"/>
      <c r="P29" s="123"/>
      <c r="Q29" s="121" t="s">
        <v>37</v>
      </c>
      <c r="R29" s="122"/>
      <c r="S29" s="123"/>
      <c r="T29" s="148">
        <v>1</v>
      </c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55"/>
      <c r="AF29" s="56"/>
      <c r="AG29" s="56"/>
      <c r="AH29" s="56"/>
      <c r="AI29" s="56"/>
      <c r="AJ29" s="56"/>
      <c r="AK29" s="56"/>
      <c r="AL29" s="56"/>
      <c r="AM29" s="56"/>
      <c r="AN29" s="57"/>
      <c r="AO29" s="53"/>
      <c r="AP29" s="54"/>
      <c r="AQ29" s="58"/>
      <c r="AR29" s="59"/>
      <c r="AS29" s="145"/>
      <c r="AT29" s="145"/>
      <c r="AU29" s="145"/>
      <c r="AV29" s="145"/>
      <c r="AW29" s="145"/>
      <c r="AX29" s="145"/>
      <c r="AY29" s="145"/>
    </row>
    <row r="30" spans="1:51" ht="11.25" customHeight="1" x14ac:dyDescent="0.15">
      <c r="A30" s="47">
        <v>20</v>
      </c>
      <c r="B30" s="154" t="s">
        <v>154</v>
      </c>
      <c r="C30" s="119"/>
      <c r="D30" s="119"/>
      <c r="E30" s="119"/>
      <c r="F30" s="120"/>
      <c r="G30" s="191" t="s">
        <v>195</v>
      </c>
      <c r="H30" s="122"/>
      <c r="I30" s="122"/>
      <c r="J30" s="122"/>
      <c r="K30" s="123"/>
      <c r="L30" s="191" t="s">
        <v>219</v>
      </c>
      <c r="M30" s="122"/>
      <c r="N30" s="122"/>
      <c r="O30" s="122"/>
      <c r="P30" s="123"/>
      <c r="Q30" s="121" t="s">
        <v>37</v>
      </c>
      <c r="R30" s="122"/>
      <c r="S30" s="123"/>
      <c r="T30" s="148">
        <v>1</v>
      </c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ht="11.25" customHeight="1" x14ac:dyDescent="0.15">
      <c r="A31" s="47">
        <v>21</v>
      </c>
      <c r="B31" s="154" t="s">
        <v>155</v>
      </c>
      <c r="C31" s="119"/>
      <c r="D31" s="119"/>
      <c r="E31" s="119"/>
      <c r="F31" s="120"/>
      <c r="G31" s="191" t="s">
        <v>196</v>
      </c>
      <c r="H31" s="122"/>
      <c r="I31" s="122"/>
      <c r="J31" s="122"/>
      <c r="K31" s="123"/>
      <c r="L31" s="191" t="s">
        <v>219</v>
      </c>
      <c r="M31" s="122"/>
      <c r="N31" s="122"/>
      <c r="O31" s="122"/>
      <c r="P31" s="123"/>
      <c r="Q31" s="121" t="s">
        <v>37</v>
      </c>
      <c r="R31" s="122"/>
      <c r="S31" s="123"/>
      <c r="T31" s="148">
        <v>1</v>
      </c>
      <c r="U31" s="149"/>
      <c r="V31" s="47"/>
      <c r="W31" s="48"/>
      <c r="X31" s="50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ht="11.25" customHeight="1" x14ac:dyDescent="0.15">
      <c r="A32" s="47">
        <v>22</v>
      </c>
      <c r="B32" s="154" t="s">
        <v>156</v>
      </c>
      <c r="C32" s="119"/>
      <c r="D32" s="119"/>
      <c r="E32" s="119"/>
      <c r="F32" s="120"/>
      <c r="G32" s="191" t="s">
        <v>197</v>
      </c>
      <c r="H32" s="122"/>
      <c r="I32" s="122"/>
      <c r="J32" s="122"/>
      <c r="K32" s="123"/>
      <c r="L32" s="191" t="s">
        <v>219</v>
      </c>
      <c r="M32" s="122"/>
      <c r="N32" s="122"/>
      <c r="O32" s="122"/>
      <c r="P32" s="123"/>
      <c r="Q32" s="121" t="s">
        <v>37</v>
      </c>
      <c r="R32" s="122"/>
      <c r="S32" s="123"/>
      <c r="T32" s="148">
        <v>1</v>
      </c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  <row r="33" spans="1:51" ht="11.25" customHeight="1" x14ac:dyDescent="0.15">
      <c r="A33" s="47">
        <v>23</v>
      </c>
      <c r="B33" s="154" t="s">
        <v>157</v>
      </c>
      <c r="C33" s="119"/>
      <c r="D33" s="119"/>
      <c r="E33" s="119"/>
      <c r="F33" s="120"/>
      <c r="G33" s="191" t="s">
        <v>198</v>
      </c>
      <c r="H33" s="122"/>
      <c r="I33" s="122"/>
      <c r="J33" s="122"/>
      <c r="K33" s="123"/>
      <c r="L33" s="191" t="s">
        <v>219</v>
      </c>
      <c r="M33" s="122"/>
      <c r="N33" s="122"/>
      <c r="O33" s="122"/>
      <c r="P33" s="123"/>
      <c r="Q33" s="121" t="s">
        <v>37</v>
      </c>
      <c r="R33" s="122"/>
      <c r="S33" s="123"/>
      <c r="T33" s="148">
        <v>1</v>
      </c>
      <c r="U33" s="149"/>
      <c r="V33" s="47"/>
      <c r="W33" s="48"/>
      <c r="X33" s="50"/>
      <c r="Y33" s="50"/>
      <c r="Z33" s="50"/>
      <c r="AA33" s="50"/>
      <c r="AB33" s="50"/>
      <c r="AC33" s="50"/>
      <c r="AD33" s="50"/>
      <c r="AE33" s="121"/>
      <c r="AF33" s="122"/>
      <c r="AG33" s="122"/>
      <c r="AH33" s="122"/>
      <c r="AI33" s="122"/>
      <c r="AJ33" s="122"/>
      <c r="AK33" s="122"/>
      <c r="AL33" s="122"/>
      <c r="AM33" s="122"/>
      <c r="AN33" s="123"/>
      <c r="AO33" s="118"/>
      <c r="AP33" s="120"/>
      <c r="AQ33" s="146"/>
      <c r="AR33" s="147"/>
      <c r="AS33" s="145"/>
      <c r="AT33" s="145"/>
      <c r="AU33" s="145"/>
      <c r="AV33" s="145"/>
      <c r="AW33" s="145"/>
      <c r="AX33" s="145"/>
      <c r="AY33" s="145"/>
    </row>
    <row r="34" spans="1:51" x14ac:dyDescent="0.15">
      <c r="A34" s="47"/>
      <c r="B34" s="118"/>
      <c r="C34" s="119"/>
      <c r="D34" s="119"/>
      <c r="E34" s="119"/>
      <c r="F34" s="120"/>
      <c r="G34" s="121"/>
      <c r="H34" s="122"/>
      <c r="I34" s="122"/>
      <c r="J34" s="122"/>
      <c r="K34" s="123"/>
      <c r="L34" s="121"/>
      <c r="M34" s="122"/>
      <c r="N34" s="122"/>
      <c r="O34" s="122"/>
      <c r="P34" s="123"/>
      <c r="Q34" s="121"/>
      <c r="R34" s="122"/>
      <c r="S34" s="123"/>
      <c r="T34" s="148"/>
      <c r="U34" s="149"/>
      <c r="V34" s="47"/>
      <c r="W34" s="48"/>
      <c r="X34" s="50"/>
      <c r="Y34" s="50"/>
      <c r="Z34" s="50"/>
      <c r="AA34" s="50"/>
      <c r="AB34" s="50"/>
      <c r="AC34" s="50"/>
      <c r="AD34" s="50"/>
      <c r="AE34" s="121"/>
      <c r="AF34" s="122"/>
      <c r="AG34" s="122"/>
      <c r="AH34" s="122"/>
      <c r="AI34" s="122"/>
      <c r="AJ34" s="122"/>
      <c r="AK34" s="122"/>
      <c r="AL34" s="122"/>
      <c r="AM34" s="122"/>
      <c r="AN34" s="123"/>
      <c r="AO34" s="118"/>
      <c r="AP34" s="120"/>
      <c r="AQ34" s="146"/>
      <c r="AR34" s="147"/>
      <c r="AS34" s="145"/>
      <c r="AT34" s="145"/>
      <c r="AU34" s="145"/>
      <c r="AV34" s="145"/>
      <c r="AW34" s="145"/>
      <c r="AX34" s="145"/>
      <c r="AY34" s="145"/>
    </row>
  </sheetData>
  <mergeCells count="246">
    <mergeCell ref="AS13:AY13"/>
    <mergeCell ref="AQ13:AR13"/>
    <mergeCell ref="AO13:AP13"/>
    <mergeCell ref="AE13:AN13"/>
    <mergeCell ref="T13:U13"/>
    <mergeCell ref="Q13:S13"/>
    <mergeCell ref="L13:P13"/>
    <mergeCell ref="G13:K13"/>
    <mergeCell ref="B13:F1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2:F12"/>
    <mergeCell ref="G12:K12"/>
    <mergeCell ref="L12:P12"/>
    <mergeCell ref="Q12:S12"/>
    <mergeCell ref="T12:U12"/>
    <mergeCell ref="AE12:AN12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S28:AY28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25:F25"/>
    <mergeCell ref="G25:K25"/>
    <mergeCell ref="L25:P25"/>
    <mergeCell ref="Q25:S25"/>
    <mergeCell ref="T25:U25"/>
    <mergeCell ref="AE25:AN25"/>
    <mergeCell ref="AO25:AP25"/>
    <mergeCell ref="AQ25:AR25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B26:F26"/>
    <mergeCell ref="G26:K26"/>
    <mergeCell ref="L26:P26"/>
    <mergeCell ref="Q26:S26"/>
    <mergeCell ref="T26:U26"/>
    <mergeCell ref="AE26:AN26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B30:F30"/>
    <mergeCell ref="G30:K30"/>
    <mergeCell ref="L30:P30"/>
    <mergeCell ref="Q30:S30"/>
    <mergeCell ref="T30:U30"/>
    <mergeCell ref="AE30:AN30"/>
    <mergeCell ref="AO30:AP30"/>
    <mergeCell ref="AQ30:AR30"/>
    <mergeCell ref="G33:K33"/>
    <mergeCell ref="L33:P33"/>
    <mergeCell ref="Q33:S33"/>
    <mergeCell ref="T33:U33"/>
    <mergeCell ref="AE33:AN33"/>
    <mergeCell ref="AO33:AP33"/>
    <mergeCell ref="B32:F32"/>
    <mergeCell ref="G32:K32"/>
    <mergeCell ref="L32:P32"/>
    <mergeCell ref="Q32:S32"/>
    <mergeCell ref="T32:U32"/>
    <mergeCell ref="AE32:AN32"/>
    <mergeCell ref="AS34:AY34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Q33:AR33"/>
    <mergeCell ref="AS33:AY33"/>
    <mergeCell ref="B34:F34"/>
    <mergeCell ref="G34:K34"/>
    <mergeCell ref="L34:P34"/>
    <mergeCell ref="Q34:S34"/>
    <mergeCell ref="T34:U34"/>
    <mergeCell ref="AE34:AN34"/>
    <mergeCell ref="AO34:AP34"/>
    <mergeCell ref="AQ34:AR34"/>
    <mergeCell ref="AO32:AP32"/>
    <mergeCell ref="AQ32:AR32"/>
    <mergeCell ref="AS32:AY32"/>
    <mergeCell ref="B33:F33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9:F29"/>
    <mergeCell ref="G29:K29"/>
    <mergeCell ref="L29:P29"/>
    <mergeCell ref="Q29:S29"/>
    <mergeCell ref="T29:U29"/>
    <mergeCell ref="AS29:AY29"/>
    <mergeCell ref="AO24:AP24"/>
    <mergeCell ref="AQ24:AR24"/>
    <mergeCell ref="AS24:AY24"/>
    <mergeCell ref="B28:F28"/>
    <mergeCell ref="G28:K28"/>
    <mergeCell ref="L28:P28"/>
    <mergeCell ref="Q28:S28"/>
    <mergeCell ref="T28:U28"/>
    <mergeCell ref="AS25:AY25"/>
    <mergeCell ref="B24:F24"/>
    <mergeCell ref="G24:K24"/>
    <mergeCell ref="L24:P24"/>
    <mergeCell ref="Q24:S24"/>
    <mergeCell ref="T24:U24"/>
    <mergeCell ref="AE24:AN24"/>
    <mergeCell ref="AQ27:AR27"/>
    <mergeCell ref="AS27:AY27"/>
    <mergeCell ref="AO26:AP26"/>
  </mergeCells>
  <phoneticPr fontId="11"/>
  <dataValidations count="1">
    <dataValidation type="list" allowBlank="1" showInputMessage="1" showErrorMessage="1" sqref="W11:W34 AQ11:AR34" xr:uid="{F515447C-E888-46E9-ADB0-260165ADA045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5" fitToHeight="0" orientation="landscape" useFirstPageNumber="1" r:id="rId1"/>
  <headerFooter alignWithMargins="0">
    <oddFooter>&amp;C- &amp;P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2825-FCEA-4B2D-8059-C31DBD94B94D}">
  <sheetPr codeName="Sheet12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224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250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251</v>
      </c>
      <c r="C11" s="119"/>
      <c r="D11" s="119"/>
      <c r="E11" s="119"/>
      <c r="F11" s="120"/>
      <c r="G11" s="121" t="s">
        <v>307</v>
      </c>
      <c r="H11" s="122"/>
      <c r="I11" s="122"/>
      <c r="J11" s="122"/>
      <c r="K11" s="123"/>
      <c r="L11" s="154" t="s">
        <v>251</v>
      </c>
      <c r="M11" s="119"/>
      <c r="N11" s="119"/>
      <c r="O11" s="119"/>
      <c r="P11" s="120"/>
      <c r="Q11" s="121" t="s">
        <v>252</v>
      </c>
      <c r="R11" s="122"/>
      <c r="S11" s="123"/>
      <c r="T11" s="148" t="s">
        <v>308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67</v>
      </c>
      <c r="C12" s="119"/>
      <c r="D12" s="119"/>
      <c r="E12" s="119"/>
      <c r="F12" s="120"/>
      <c r="G12" s="121" t="s">
        <v>68</v>
      </c>
      <c r="H12" s="122"/>
      <c r="I12" s="122"/>
      <c r="J12" s="122"/>
      <c r="K12" s="123"/>
      <c r="L12" s="154" t="s">
        <v>469</v>
      </c>
      <c r="M12" s="119"/>
      <c r="N12" s="119"/>
      <c r="O12" s="119"/>
      <c r="P12" s="120"/>
      <c r="Q12" s="121" t="s">
        <v>64</v>
      </c>
      <c r="R12" s="122"/>
      <c r="S12" s="123"/>
      <c r="T12" s="148" t="s">
        <v>308</v>
      </c>
      <c r="U12" s="149"/>
      <c r="V12" s="47" t="s">
        <v>308</v>
      </c>
      <c r="W12" s="48" t="s">
        <v>308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69</v>
      </c>
      <c r="C13" s="119"/>
      <c r="D13" s="119"/>
      <c r="E13" s="119"/>
      <c r="F13" s="120"/>
      <c r="G13" s="121" t="s">
        <v>70</v>
      </c>
      <c r="H13" s="122"/>
      <c r="I13" s="122"/>
      <c r="J13" s="122"/>
      <c r="K13" s="123"/>
      <c r="L13" s="191" t="s">
        <v>69</v>
      </c>
      <c r="M13" s="122"/>
      <c r="N13" s="122"/>
      <c r="O13" s="122"/>
      <c r="P13" s="123"/>
      <c r="Q13" s="121" t="s">
        <v>37</v>
      </c>
      <c r="R13" s="122"/>
      <c r="S13" s="123"/>
      <c r="T13" s="148">
        <v>128</v>
      </c>
      <c r="U13" s="149"/>
      <c r="V13" s="47" t="s">
        <v>308</v>
      </c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71</v>
      </c>
      <c r="C14" s="119"/>
      <c r="D14" s="119"/>
      <c r="E14" s="119"/>
      <c r="F14" s="120"/>
      <c r="G14" s="121" t="s">
        <v>72</v>
      </c>
      <c r="H14" s="122"/>
      <c r="I14" s="122"/>
      <c r="J14" s="122"/>
      <c r="K14" s="123"/>
      <c r="L14" s="191" t="s">
        <v>71</v>
      </c>
      <c r="M14" s="122"/>
      <c r="N14" s="122"/>
      <c r="O14" s="122"/>
      <c r="P14" s="123"/>
      <c r="Q14" s="121" t="s">
        <v>37</v>
      </c>
      <c r="R14" s="122"/>
      <c r="S14" s="123"/>
      <c r="T14" s="148">
        <v>2</v>
      </c>
      <c r="U14" s="149"/>
      <c r="V14" s="47" t="s">
        <v>308</v>
      </c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54" t="s">
        <v>73</v>
      </c>
      <c r="C15" s="119"/>
      <c r="D15" s="119"/>
      <c r="E15" s="119"/>
      <c r="F15" s="120"/>
      <c r="G15" s="121" t="s">
        <v>74</v>
      </c>
      <c r="H15" s="122"/>
      <c r="I15" s="122"/>
      <c r="J15" s="122"/>
      <c r="K15" s="123"/>
      <c r="L15" s="191" t="s">
        <v>73</v>
      </c>
      <c r="M15" s="122"/>
      <c r="N15" s="122"/>
      <c r="O15" s="122"/>
      <c r="P15" s="123"/>
      <c r="Q15" s="121" t="s">
        <v>37</v>
      </c>
      <c r="R15" s="122"/>
      <c r="S15" s="123"/>
      <c r="T15" s="148">
        <v>2</v>
      </c>
      <c r="U15" s="149"/>
      <c r="V15" s="47" t="s">
        <v>308</v>
      </c>
      <c r="W15" s="48" t="s">
        <v>127</v>
      </c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>
        <v>6</v>
      </c>
      <c r="B16" s="154" t="s">
        <v>75</v>
      </c>
      <c r="C16" s="119"/>
      <c r="D16" s="119"/>
      <c r="E16" s="119"/>
      <c r="F16" s="120"/>
      <c r="G16" s="121" t="s">
        <v>76</v>
      </c>
      <c r="H16" s="122"/>
      <c r="I16" s="122"/>
      <c r="J16" s="122"/>
      <c r="K16" s="123"/>
      <c r="L16" s="191" t="s">
        <v>50</v>
      </c>
      <c r="M16" s="122"/>
      <c r="N16" s="122"/>
      <c r="O16" s="122"/>
      <c r="P16" s="123"/>
      <c r="Q16" s="121" t="s">
        <v>51</v>
      </c>
      <c r="R16" s="122"/>
      <c r="S16" s="123"/>
      <c r="T16" s="148" t="s">
        <v>308</v>
      </c>
      <c r="U16" s="149"/>
      <c r="V16" s="47" t="s">
        <v>308</v>
      </c>
      <c r="W16" s="48" t="s">
        <v>127</v>
      </c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>
        <v>7</v>
      </c>
      <c r="B17" s="154" t="s">
        <v>77</v>
      </c>
      <c r="C17" s="119"/>
      <c r="D17" s="119"/>
      <c r="E17" s="119"/>
      <c r="F17" s="120"/>
      <c r="G17" s="121" t="s">
        <v>78</v>
      </c>
      <c r="H17" s="122"/>
      <c r="I17" s="122"/>
      <c r="J17" s="122"/>
      <c r="K17" s="123"/>
      <c r="L17" s="191" t="s">
        <v>50</v>
      </c>
      <c r="M17" s="122"/>
      <c r="N17" s="122"/>
      <c r="O17" s="122"/>
      <c r="P17" s="123"/>
      <c r="Q17" s="121" t="s">
        <v>51</v>
      </c>
      <c r="R17" s="122"/>
      <c r="S17" s="123"/>
      <c r="T17" s="148" t="s">
        <v>308</v>
      </c>
      <c r="U17" s="149"/>
      <c r="V17" s="47" t="s">
        <v>308</v>
      </c>
      <c r="W17" s="48" t="s">
        <v>127</v>
      </c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>
        <v>8</v>
      </c>
      <c r="B18" s="154" t="s">
        <v>253</v>
      </c>
      <c r="C18" s="119"/>
      <c r="D18" s="119"/>
      <c r="E18" s="119"/>
      <c r="F18" s="120"/>
      <c r="G18" s="121" t="s">
        <v>309</v>
      </c>
      <c r="H18" s="122"/>
      <c r="I18" s="122"/>
      <c r="J18" s="122"/>
      <c r="K18" s="123"/>
      <c r="L18" s="154" t="s">
        <v>253</v>
      </c>
      <c r="M18" s="119"/>
      <c r="N18" s="119"/>
      <c r="O18" s="119"/>
      <c r="P18" s="120"/>
      <c r="Q18" s="121" t="s">
        <v>64</v>
      </c>
      <c r="R18" s="122"/>
      <c r="S18" s="123"/>
      <c r="T18" s="148" t="s">
        <v>308</v>
      </c>
      <c r="U18" s="149"/>
      <c r="V18" s="47" t="s">
        <v>308</v>
      </c>
      <c r="W18" s="48" t="s">
        <v>127</v>
      </c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>
        <v>9</v>
      </c>
      <c r="B19" s="154" t="s">
        <v>79</v>
      </c>
      <c r="C19" s="119"/>
      <c r="D19" s="119"/>
      <c r="E19" s="119"/>
      <c r="F19" s="120"/>
      <c r="G19" s="121" t="s">
        <v>80</v>
      </c>
      <c r="H19" s="122"/>
      <c r="I19" s="122"/>
      <c r="J19" s="122"/>
      <c r="K19" s="123"/>
      <c r="L19" s="154" t="s">
        <v>79</v>
      </c>
      <c r="M19" s="119"/>
      <c r="N19" s="119"/>
      <c r="O19" s="119"/>
      <c r="P19" s="120"/>
      <c r="Q19" s="121" t="s">
        <v>64</v>
      </c>
      <c r="R19" s="122"/>
      <c r="S19" s="123"/>
      <c r="T19" s="148" t="s">
        <v>308</v>
      </c>
      <c r="U19" s="149"/>
      <c r="V19" s="47" t="s">
        <v>308</v>
      </c>
      <c r="W19" s="48" t="s">
        <v>127</v>
      </c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>
        <v>10</v>
      </c>
      <c r="B20" s="154" t="s">
        <v>81</v>
      </c>
      <c r="C20" s="119"/>
      <c r="D20" s="119"/>
      <c r="E20" s="119"/>
      <c r="F20" s="120"/>
      <c r="G20" s="121" t="s">
        <v>82</v>
      </c>
      <c r="H20" s="122"/>
      <c r="I20" s="122"/>
      <c r="J20" s="122"/>
      <c r="K20" s="123"/>
      <c r="L20" s="191" t="s">
        <v>83</v>
      </c>
      <c r="M20" s="122"/>
      <c r="N20" s="122"/>
      <c r="O20" s="122"/>
      <c r="P20" s="123"/>
      <c r="Q20" s="121" t="s">
        <v>37</v>
      </c>
      <c r="R20" s="122"/>
      <c r="S20" s="123"/>
      <c r="T20" s="148">
        <v>128</v>
      </c>
      <c r="U20" s="149"/>
      <c r="V20" s="47" t="s">
        <v>308</v>
      </c>
      <c r="W20" s="48" t="s">
        <v>127</v>
      </c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>
        <v>11</v>
      </c>
      <c r="B21" s="154" t="s">
        <v>84</v>
      </c>
      <c r="C21" s="119"/>
      <c r="D21" s="119"/>
      <c r="E21" s="119"/>
      <c r="F21" s="120"/>
      <c r="G21" s="121" t="s">
        <v>85</v>
      </c>
      <c r="H21" s="122"/>
      <c r="I21" s="122"/>
      <c r="J21" s="122"/>
      <c r="K21" s="123"/>
      <c r="L21" s="191" t="s">
        <v>83</v>
      </c>
      <c r="M21" s="122"/>
      <c r="N21" s="122"/>
      <c r="O21" s="122"/>
      <c r="P21" s="123"/>
      <c r="Q21" s="121" t="s">
        <v>37</v>
      </c>
      <c r="R21" s="122"/>
      <c r="S21" s="123"/>
      <c r="T21" s="148">
        <v>128</v>
      </c>
      <c r="U21" s="149"/>
      <c r="V21" s="47" t="s">
        <v>308</v>
      </c>
      <c r="W21" s="48" t="s">
        <v>127</v>
      </c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>
        <v>12</v>
      </c>
      <c r="B22" s="154" t="s">
        <v>86</v>
      </c>
      <c r="C22" s="119"/>
      <c r="D22" s="119"/>
      <c r="E22" s="119"/>
      <c r="F22" s="120"/>
      <c r="G22" s="121" t="s">
        <v>87</v>
      </c>
      <c r="H22" s="122"/>
      <c r="I22" s="122"/>
      <c r="J22" s="122"/>
      <c r="K22" s="123"/>
      <c r="L22" s="191" t="s">
        <v>86</v>
      </c>
      <c r="M22" s="122"/>
      <c r="N22" s="122"/>
      <c r="O22" s="122"/>
      <c r="P22" s="123"/>
      <c r="Q22" s="121" t="s">
        <v>37</v>
      </c>
      <c r="R22" s="122"/>
      <c r="S22" s="123"/>
      <c r="T22" s="148">
        <v>512</v>
      </c>
      <c r="U22" s="149"/>
      <c r="V22" s="47" t="s">
        <v>308</v>
      </c>
      <c r="W22" s="48" t="s">
        <v>308</v>
      </c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>
        <v>13</v>
      </c>
      <c r="B23" s="154" t="s">
        <v>254</v>
      </c>
      <c r="C23" s="119"/>
      <c r="D23" s="119"/>
      <c r="E23" s="119"/>
      <c r="F23" s="120"/>
      <c r="G23" s="121" t="s">
        <v>310</v>
      </c>
      <c r="H23" s="122"/>
      <c r="I23" s="122"/>
      <c r="J23" s="122"/>
      <c r="K23" s="123"/>
      <c r="L23" s="191" t="s">
        <v>464</v>
      </c>
      <c r="M23" s="122"/>
      <c r="N23" s="122"/>
      <c r="O23" s="122"/>
      <c r="P23" s="123"/>
      <c r="Q23" s="121" t="s">
        <v>64</v>
      </c>
      <c r="R23" s="122"/>
      <c r="S23" s="123"/>
      <c r="T23" s="148" t="s">
        <v>308</v>
      </c>
      <c r="U23" s="149"/>
      <c r="V23" s="47" t="s">
        <v>308</v>
      </c>
      <c r="W23" s="48" t="s">
        <v>308</v>
      </c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32:AP32"/>
    <mergeCell ref="AQ32:AR32"/>
    <mergeCell ref="AS32:AY32"/>
    <mergeCell ref="B28:F28"/>
    <mergeCell ref="G28:K28"/>
    <mergeCell ref="L28:P28"/>
    <mergeCell ref="Q28:S28"/>
    <mergeCell ref="T28:U28"/>
    <mergeCell ref="AE28:AN28"/>
    <mergeCell ref="AO28:AP28"/>
    <mergeCell ref="B32:F32"/>
    <mergeCell ref="G32:K32"/>
    <mergeCell ref="L32:P32"/>
    <mergeCell ref="Q32:S32"/>
    <mergeCell ref="T32:U32"/>
    <mergeCell ref="AE32:AN32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AO31:AP31"/>
    <mergeCell ref="AQ31:AR31"/>
    <mergeCell ref="AS31:AY31"/>
    <mergeCell ref="B31:F31"/>
    <mergeCell ref="G31:K31"/>
    <mergeCell ref="L31:P31"/>
    <mergeCell ref="Q31:S31"/>
    <mergeCell ref="T31:U31"/>
    <mergeCell ref="AE31:AN31"/>
  </mergeCells>
  <phoneticPr fontId="11"/>
  <dataValidations disablePrompts="1" count="1">
    <dataValidation type="list" allowBlank="1" showInputMessage="1" showErrorMessage="1" sqref="AQ11:AR32 W11:W32" xr:uid="{44C0C4A8-9AD1-490F-8385-39C49B9A8D4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5134-5AC0-45B9-8A4B-BBEF9DC0420A}">
  <sheetPr codeName="Sheet13">
    <pageSetUpPr fitToPage="1"/>
  </sheetPr>
  <dimension ref="A1:AY3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225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311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255</v>
      </c>
      <c r="C11" s="119"/>
      <c r="D11" s="119"/>
      <c r="E11" s="119"/>
      <c r="F11" s="120"/>
      <c r="G11" s="121" t="s">
        <v>314</v>
      </c>
      <c r="H11" s="122"/>
      <c r="I11" s="122"/>
      <c r="J11" s="122"/>
      <c r="K11" s="123"/>
      <c r="L11" s="191" t="s">
        <v>255</v>
      </c>
      <c r="M11" s="122"/>
      <c r="N11" s="122"/>
      <c r="O11" s="122"/>
      <c r="P11" s="123"/>
      <c r="Q11" s="121" t="s">
        <v>37</v>
      </c>
      <c r="R11" s="122"/>
      <c r="S11" s="123"/>
      <c r="T11" s="148">
        <v>20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372</v>
      </c>
      <c r="C12" s="119"/>
      <c r="D12" s="119"/>
      <c r="E12" s="119"/>
      <c r="F12" s="120"/>
      <c r="G12" s="121" t="s">
        <v>382</v>
      </c>
      <c r="H12" s="122"/>
      <c r="I12" s="122"/>
      <c r="J12" s="122"/>
      <c r="K12" s="123"/>
      <c r="L12" s="191" t="s">
        <v>393</v>
      </c>
      <c r="M12" s="122"/>
      <c r="N12" s="122"/>
      <c r="O12" s="122"/>
      <c r="P12" s="123"/>
      <c r="Q12" s="121" t="s">
        <v>37</v>
      </c>
      <c r="R12" s="122"/>
      <c r="S12" s="123"/>
      <c r="T12" s="148">
        <v>100</v>
      </c>
      <c r="U12" s="149"/>
      <c r="V12" s="47"/>
      <c r="W12" s="48"/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373</v>
      </c>
      <c r="C13" s="119"/>
      <c r="D13" s="119"/>
      <c r="E13" s="119"/>
      <c r="F13" s="120"/>
      <c r="G13" s="121" t="s">
        <v>385</v>
      </c>
      <c r="H13" s="122"/>
      <c r="I13" s="122"/>
      <c r="J13" s="122"/>
      <c r="K13" s="123"/>
      <c r="L13" s="191" t="s">
        <v>390</v>
      </c>
      <c r="M13" s="122"/>
      <c r="N13" s="122"/>
      <c r="O13" s="122"/>
      <c r="P13" s="123"/>
      <c r="Q13" s="121" t="s">
        <v>37</v>
      </c>
      <c r="R13" s="122"/>
      <c r="S13" s="123"/>
      <c r="T13" s="148">
        <v>256</v>
      </c>
      <c r="U13" s="149"/>
      <c r="V13" s="47"/>
      <c r="W13" s="48"/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ht="11.25" customHeight="1" x14ac:dyDescent="0.15">
      <c r="A14" s="47">
        <v>4</v>
      </c>
      <c r="B14" s="154" t="s">
        <v>374</v>
      </c>
      <c r="C14" s="119"/>
      <c r="D14" s="119"/>
      <c r="E14" s="119"/>
      <c r="F14" s="120"/>
      <c r="G14" s="121" t="s">
        <v>386</v>
      </c>
      <c r="H14" s="122"/>
      <c r="I14" s="122"/>
      <c r="J14" s="122"/>
      <c r="K14" s="123"/>
      <c r="L14" s="191" t="s">
        <v>390</v>
      </c>
      <c r="M14" s="122"/>
      <c r="N14" s="122"/>
      <c r="O14" s="122"/>
      <c r="P14" s="123"/>
      <c r="Q14" s="121" t="s">
        <v>37</v>
      </c>
      <c r="R14" s="122"/>
      <c r="S14" s="123"/>
      <c r="T14" s="148">
        <v>256</v>
      </c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ht="11.25" customHeight="1" x14ac:dyDescent="0.15">
      <c r="A15" s="47">
        <v>5</v>
      </c>
      <c r="B15" s="154" t="s">
        <v>375</v>
      </c>
      <c r="C15" s="119"/>
      <c r="D15" s="119"/>
      <c r="E15" s="119"/>
      <c r="F15" s="120"/>
      <c r="G15" s="121" t="s">
        <v>387</v>
      </c>
      <c r="H15" s="122"/>
      <c r="I15" s="122"/>
      <c r="J15" s="122"/>
      <c r="K15" s="123"/>
      <c r="L15" s="191" t="s">
        <v>390</v>
      </c>
      <c r="M15" s="122"/>
      <c r="N15" s="122"/>
      <c r="O15" s="122"/>
      <c r="P15" s="123"/>
      <c r="Q15" s="121" t="s">
        <v>37</v>
      </c>
      <c r="R15" s="122"/>
      <c r="S15" s="123"/>
      <c r="T15" s="148">
        <v>256</v>
      </c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>
        <v>6</v>
      </c>
      <c r="B16" s="154" t="s">
        <v>376</v>
      </c>
      <c r="C16" s="119"/>
      <c r="D16" s="119"/>
      <c r="E16" s="119"/>
      <c r="F16" s="120"/>
      <c r="G16" s="121" t="s">
        <v>383</v>
      </c>
      <c r="H16" s="122"/>
      <c r="I16" s="122"/>
      <c r="J16" s="122"/>
      <c r="K16" s="123"/>
      <c r="L16" s="191" t="s">
        <v>376</v>
      </c>
      <c r="M16" s="122"/>
      <c r="N16" s="122"/>
      <c r="O16" s="122"/>
      <c r="P16" s="123"/>
      <c r="Q16" s="121" t="s">
        <v>37</v>
      </c>
      <c r="R16" s="122"/>
      <c r="S16" s="123"/>
      <c r="T16" s="148">
        <v>20</v>
      </c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>
        <v>7</v>
      </c>
      <c r="B17" s="154" t="s">
        <v>275</v>
      </c>
      <c r="C17" s="119"/>
      <c r="D17" s="119"/>
      <c r="E17" s="119"/>
      <c r="F17" s="120"/>
      <c r="G17" s="121" t="s">
        <v>341</v>
      </c>
      <c r="H17" s="122"/>
      <c r="I17" s="122"/>
      <c r="J17" s="122"/>
      <c r="K17" s="123"/>
      <c r="L17" s="191" t="s">
        <v>391</v>
      </c>
      <c r="M17" s="122"/>
      <c r="N17" s="122"/>
      <c r="O17" s="122"/>
      <c r="P17" s="123"/>
      <c r="Q17" s="121" t="s">
        <v>37</v>
      </c>
      <c r="R17" s="122"/>
      <c r="S17" s="123"/>
      <c r="T17" s="148">
        <v>1</v>
      </c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>
        <v>8</v>
      </c>
      <c r="B18" s="154" t="s">
        <v>377</v>
      </c>
      <c r="C18" s="119"/>
      <c r="D18" s="119"/>
      <c r="E18" s="119"/>
      <c r="F18" s="120"/>
      <c r="G18" s="121" t="s">
        <v>388</v>
      </c>
      <c r="H18" s="122"/>
      <c r="I18" s="122"/>
      <c r="J18" s="122"/>
      <c r="K18" s="123"/>
      <c r="L18" s="191" t="s">
        <v>460</v>
      </c>
      <c r="M18" s="122"/>
      <c r="N18" s="122"/>
      <c r="O18" s="122"/>
      <c r="P18" s="123"/>
      <c r="Q18" s="121" t="s">
        <v>61</v>
      </c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ht="11.25" customHeight="1" x14ac:dyDescent="0.15">
      <c r="A19" s="47">
        <v>9</v>
      </c>
      <c r="B19" s="154" t="s">
        <v>378</v>
      </c>
      <c r="C19" s="119"/>
      <c r="D19" s="119"/>
      <c r="E19" s="119"/>
      <c r="F19" s="120"/>
      <c r="G19" s="121" t="s">
        <v>389</v>
      </c>
      <c r="H19" s="122"/>
      <c r="I19" s="122"/>
      <c r="J19" s="122"/>
      <c r="K19" s="123"/>
      <c r="L19" s="191" t="s">
        <v>460</v>
      </c>
      <c r="M19" s="122"/>
      <c r="N19" s="122"/>
      <c r="O19" s="122"/>
      <c r="P19" s="123"/>
      <c r="Q19" s="121" t="s">
        <v>61</v>
      </c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>
        <v>11</v>
      </c>
      <c r="B20" s="154" t="s">
        <v>379</v>
      </c>
      <c r="C20" s="119"/>
      <c r="D20" s="119"/>
      <c r="E20" s="119"/>
      <c r="F20" s="120"/>
      <c r="G20" s="121" t="s">
        <v>384</v>
      </c>
      <c r="H20" s="122"/>
      <c r="I20" s="122"/>
      <c r="J20" s="122"/>
      <c r="K20" s="123"/>
      <c r="L20" s="191" t="s">
        <v>392</v>
      </c>
      <c r="M20" s="122"/>
      <c r="N20" s="122"/>
      <c r="O20" s="122"/>
      <c r="P20" s="123"/>
      <c r="Q20" s="121" t="s">
        <v>37</v>
      </c>
      <c r="R20" s="122"/>
      <c r="S20" s="123"/>
      <c r="T20" s="148">
        <v>1000</v>
      </c>
      <c r="U20" s="149"/>
      <c r="V20" s="47"/>
      <c r="W20" s="48"/>
      <c r="X20" s="50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49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50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18"/>
      <c r="C28" s="119"/>
      <c r="D28" s="119"/>
      <c r="E28" s="119"/>
      <c r="F28" s="120"/>
      <c r="G28" s="121"/>
      <c r="H28" s="122"/>
      <c r="I28" s="122"/>
      <c r="J28" s="122"/>
      <c r="K28" s="123"/>
      <c r="L28" s="12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18"/>
      <c r="C29" s="119"/>
      <c r="D29" s="119"/>
      <c r="E29" s="119"/>
      <c r="F29" s="120"/>
      <c r="G29" s="121"/>
      <c r="H29" s="122"/>
      <c r="I29" s="122"/>
      <c r="J29" s="122"/>
      <c r="K29" s="123"/>
      <c r="L29" s="12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49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</sheetData>
  <mergeCells count="216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B22:F22"/>
    <mergeCell ref="G22:K22"/>
    <mergeCell ref="L22:P22"/>
    <mergeCell ref="Q22:S22"/>
    <mergeCell ref="T22:U22"/>
    <mergeCell ref="AE22:AN22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B26:F26"/>
    <mergeCell ref="G26:K26"/>
    <mergeCell ref="L26:P26"/>
    <mergeCell ref="Q26:S26"/>
    <mergeCell ref="T26:U26"/>
    <mergeCell ref="AE26:AN26"/>
    <mergeCell ref="AQ27:AR27"/>
    <mergeCell ref="AS27:AY27"/>
    <mergeCell ref="B28:F28"/>
    <mergeCell ref="G28:K28"/>
    <mergeCell ref="L28:P28"/>
    <mergeCell ref="Q28:S28"/>
    <mergeCell ref="T28:U28"/>
    <mergeCell ref="AE28:AN28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AQ29:AR29"/>
    <mergeCell ref="AS29:AY29"/>
    <mergeCell ref="AO30:AP30"/>
    <mergeCell ref="AQ30:AR30"/>
    <mergeCell ref="AS30:AY30"/>
    <mergeCell ref="B30:F30"/>
    <mergeCell ref="G30:K30"/>
    <mergeCell ref="L30:P30"/>
    <mergeCell ref="Q30:S30"/>
    <mergeCell ref="T30:U30"/>
    <mergeCell ref="AE30:AN30"/>
  </mergeCells>
  <phoneticPr fontId="11"/>
  <dataValidations disablePrompts="1" count="1">
    <dataValidation type="list" allowBlank="1" showInputMessage="1" showErrorMessage="1" sqref="AQ11:AR30 W11:W30" xr:uid="{608490D5-4318-41E7-9FBE-5BD7CD72091A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536C-DB56-4F12-A570-782373D9E238}">
  <sheetPr codeName="Sheet14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226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312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380</v>
      </c>
      <c r="C11" s="119"/>
      <c r="D11" s="119"/>
      <c r="E11" s="119"/>
      <c r="F11" s="120"/>
      <c r="G11" s="121" t="s">
        <v>381</v>
      </c>
      <c r="H11" s="122"/>
      <c r="I11" s="122"/>
      <c r="J11" s="122"/>
      <c r="K11" s="123"/>
      <c r="L11" s="191" t="s">
        <v>380</v>
      </c>
      <c r="M11" s="122"/>
      <c r="N11" s="122"/>
      <c r="O11" s="122"/>
      <c r="P11" s="123"/>
      <c r="Q11" s="121" t="s">
        <v>37</v>
      </c>
      <c r="R11" s="122"/>
      <c r="S11" s="123"/>
      <c r="T11" s="148">
        <v>10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160</v>
      </c>
      <c r="C12" s="119"/>
      <c r="D12" s="119"/>
      <c r="E12" s="119"/>
      <c r="F12" s="120"/>
      <c r="G12" s="121" t="s">
        <v>178</v>
      </c>
      <c r="H12" s="122"/>
      <c r="I12" s="122"/>
      <c r="J12" s="122"/>
      <c r="K12" s="123"/>
      <c r="L12" s="191" t="s">
        <v>160</v>
      </c>
      <c r="M12" s="122"/>
      <c r="N12" s="122"/>
      <c r="O12" s="122"/>
      <c r="P12" s="123"/>
      <c r="Q12" s="121" t="s">
        <v>37</v>
      </c>
      <c r="R12" s="122"/>
      <c r="S12" s="123"/>
      <c r="T12" s="148">
        <v>2</v>
      </c>
      <c r="U12" s="149"/>
      <c r="V12" s="47">
        <v>2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372</v>
      </c>
      <c r="C13" s="119"/>
      <c r="D13" s="119"/>
      <c r="E13" s="119"/>
      <c r="F13" s="120"/>
      <c r="G13" s="121" t="s">
        <v>382</v>
      </c>
      <c r="H13" s="122"/>
      <c r="I13" s="122"/>
      <c r="J13" s="122"/>
      <c r="K13" s="123"/>
      <c r="L13" s="191" t="s">
        <v>393</v>
      </c>
      <c r="M13" s="122"/>
      <c r="N13" s="122"/>
      <c r="O13" s="122"/>
      <c r="P13" s="123"/>
      <c r="Q13" s="121" t="s">
        <v>37</v>
      </c>
      <c r="R13" s="122"/>
      <c r="S13" s="123"/>
      <c r="T13" s="148">
        <v>100</v>
      </c>
      <c r="U13" s="149"/>
      <c r="V13" s="47"/>
      <c r="W13" s="48"/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ht="11.25" customHeight="1" x14ac:dyDescent="0.15">
      <c r="A14" s="47">
        <v>4</v>
      </c>
      <c r="B14" s="154" t="s">
        <v>395</v>
      </c>
      <c r="C14" s="119"/>
      <c r="D14" s="119"/>
      <c r="E14" s="119"/>
      <c r="F14" s="120"/>
      <c r="G14" s="121" t="s">
        <v>383</v>
      </c>
      <c r="H14" s="122"/>
      <c r="I14" s="122"/>
      <c r="J14" s="122"/>
      <c r="K14" s="123"/>
      <c r="L14" s="154" t="s">
        <v>395</v>
      </c>
      <c r="M14" s="119"/>
      <c r="N14" s="119"/>
      <c r="O14" s="119"/>
      <c r="P14" s="120"/>
      <c r="Q14" s="121" t="s">
        <v>37</v>
      </c>
      <c r="R14" s="122"/>
      <c r="S14" s="123"/>
      <c r="T14" s="148">
        <v>20</v>
      </c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ht="11.25" customHeight="1" x14ac:dyDescent="0.15">
      <c r="A15" s="47">
        <v>5</v>
      </c>
      <c r="B15" s="154" t="s">
        <v>394</v>
      </c>
      <c r="C15" s="119"/>
      <c r="D15" s="119"/>
      <c r="E15" s="119"/>
      <c r="F15" s="120"/>
      <c r="G15" s="121" t="s">
        <v>384</v>
      </c>
      <c r="H15" s="122"/>
      <c r="I15" s="122"/>
      <c r="J15" s="122"/>
      <c r="K15" s="123"/>
      <c r="L15" s="154" t="s">
        <v>392</v>
      </c>
      <c r="M15" s="119"/>
      <c r="N15" s="119"/>
      <c r="O15" s="119"/>
      <c r="P15" s="120"/>
      <c r="Q15" s="121" t="s">
        <v>37</v>
      </c>
      <c r="R15" s="122"/>
      <c r="S15" s="123"/>
      <c r="T15" s="148">
        <v>1000</v>
      </c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disablePrompts="1" count="1">
    <dataValidation type="list" allowBlank="1" showInputMessage="1" showErrorMessage="1" sqref="AQ11:AR32 W11:W32" xr:uid="{0E0E513A-C28D-402B-838B-AD5C78248E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9108-8C8A-4C67-8904-E5BBE6F80DBE}">
  <sheetPr codeName="Sheet15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7.16406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227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313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255</v>
      </c>
      <c r="C11" s="119"/>
      <c r="D11" s="119"/>
      <c r="E11" s="119"/>
      <c r="F11" s="120"/>
      <c r="G11" s="121" t="s">
        <v>314</v>
      </c>
      <c r="H11" s="122"/>
      <c r="I11" s="122"/>
      <c r="J11" s="122"/>
      <c r="K11" s="123"/>
      <c r="L11" s="191" t="s">
        <v>474</v>
      </c>
      <c r="M11" s="122"/>
      <c r="N11" s="122"/>
      <c r="O11" s="122"/>
      <c r="P11" s="123"/>
      <c r="Q11" s="121" t="s">
        <v>37</v>
      </c>
      <c r="R11" s="122"/>
      <c r="S11" s="123"/>
      <c r="T11" s="148">
        <v>20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 t="s">
        <v>417</v>
      </c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256</v>
      </c>
      <c r="C12" s="119"/>
      <c r="D12" s="119"/>
      <c r="E12" s="119"/>
      <c r="F12" s="120"/>
      <c r="G12" s="121" t="s">
        <v>315</v>
      </c>
      <c r="H12" s="122"/>
      <c r="I12" s="122"/>
      <c r="J12" s="122"/>
      <c r="K12" s="123"/>
      <c r="L12" s="191" t="s">
        <v>256</v>
      </c>
      <c r="M12" s="122"/>
      <c r="N12" s="122"/>
      <c r="O12" s="122"/>
      <c r="P12" s="123"/>
      <c r="Q12" s="121" t="s">
        <v>64</v>
      </c>
      <c r="R12" s="122"/>
      <c r="S12" s="123"/>
      <c r="T12" s="148" t="s">
        <v>308</v>
      </c>
      <c r="U12" s="149"/>
      <c r="V12" s="47">
        <v>2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257</v>
      </c>
      <c r="C13" s="119"/>
      <c r="D13" s="119"/>
      <c r="E13" s="119"/>
      <c r="F13" s="120"/>
      <c r="G13" s="121" t="s">
        <v>316</v>
      </c>
      <c r="H13" s="122"/>
      <c r="I13" s="122"/>
      <c r="J13" s="122"/>
      <c r="K13" s="123"/>
      <c r="L13" s="191" t="s">
        <v>396</v>
      </c>
      <c r="M13" s="122"/>
      <c r="N13" s="122"/>
      <c r="O13" s="122"/>
      <c r="P13" s="123"/>
      <c r="Q13" s="121" t="s">
        <v>37</v>
      </c>
      <c r="R13" s="122"/>
      <c r="S13" s="123"/>
      <c r="T13" s="148">
        <v>1</v>
      </c>
      <c r="U13" s="149"/>
      <c r="V13" s="47" t="s">
        <v>308</v>
      </c>
      <c r="W13" s="48" t="s">
        <v>308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258</v>
      </c>
      <c r="C14" s="119"/>
      <c r="D14" s="119"/>
      <c r="E14" s="119"/>
      <c r="F14" s="120"/>
      <c r="G14" s="121" t="s">
        <v>317</v>
      </c>
      <c r="H14" s="122"/>
      <c r="I14" s="122"/>
      <c r="J14" s="122"/>
      <c r="K14" s="123"/>
      <c r="L14" s="191" t="s">
        <v>258</v>
      </c>
      <c r="M14" s="122"/>
      <c r="N14" s="122"/>
      <c r="O14" s="122"/>
      <c r="P14" s="123"/>
      <c r="Q14" s="121" t="s">
        <v>37</v>
      </c>
      <c r="R14" s="122"/>
      <c r="S14" s="123"/>
      <c r="T14" s="148">
        <v>256</v>
      </c>
      <c r="U14" s="149"/>
      <c r="V14" s="47" t="s">
        <v>308</v>
      </c>
      <c r="W14" s="48" t="s">
        <v>308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54"/>
      <c r="C15" s="119"/>
      <c r="D15" s="119"/>
      <c r="E15" s="119"/>
      <c r="F15" s="120"/>
      <c r="G15" s="121"/>
      <c r="H15" s="122"/>
      <c r="I15" s="122"/>
      <c r="J15" s="122"/>
      <c r="K15" s="123"/>
      <c r="L15" s="19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AD5D4DC9-D288-483F-BB06-8012322346E2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4" fitToHeight="0" orientation="landscape" useFirstPageNumber="1" r:id="rId1"/>
  <headerFooter alignWithMargins="0">
    <oddFooter>&amp;C- &amp;P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FD1A-115C-44BB-BFA6-5B41612004ED}">
  <sheetPr codeName="Sheet16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6.332031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228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318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255</v>
      </c>
      <c r="C11" s="119"/>
      <c r="D11" s="119"/>
      <c r="E11" s="119"/>
      <c r="F11" s="120"/>
      <c r="G11" s="121" t="s">
        <v>314</v>
      </c>
      <c r="H11" s="122"/>
      <c r="I11" s="122"/>
      <c r="J11" s="122"/>
      <c r="K11" s="123"/>
      <c r="L11" s="191" t="s">
        <v>474</v>
      </c>
      <c r="M11" s="122"/>
      <c r="N11" s="122"/>
      <c r="O11" s="122"/>
      <c r="P11" s="123"/>
      <c r="Q11" s="121" t="s">
        <v>37</v>
      </c>
      <c r="R11" s="122"/>
      <c r="S11" s="123"/>
      <c r="T11" s="148">
        <v>20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 t="s">
        <v>417</v>
      </c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256</v>
      </c>
      <c r="C12" s="119"/>
      <c r="D12" s="119"/>
      <c r="E12" s="119"/>
      <c r="F12" s="120"/>
      <c r="G12" s="121" t="s">
        <v>315</v>
      </c>
      <c r="H12" s="122"/>
      <c r="I12" s="122"/>
      <c r="J12" s="122"/>
      <c r="K12" s="123"/>
      <c r="L12" s="191" t="s">
        <v>256</v>
      </c>
      <c r="M12" s="122"/>
      <c r="N12" s="122"/>
      <c r="O12" s="122"/>
      <c r="P12" s="123"/>
      <c r="Q12" s="121" t="s">
        <v>64</v>
      </c>
      <c r="R12" s="122"/>
      <c r="S12" s="123"/>
      <c r="T12" s="148" t="s">
        <v>308</v>
      </c>
      <c r="U12" s="149"/>
      <c r="V12" s="47">
        <v>2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259</v>
      </c>
      <c r="C13" s="119"/>
      <c r="D13" s="119"/>
      <c r="E13" s="119"/>
      <c r="F13" s="120"/>
      <c r="G13" s="121" t="s">
        <v>319</v>
      </c>
      <c r="H13" s="122"/>
      <c r="I13" s="122"/>
      <c r="J13" s="122"/>
      <c r="K13" s="123"/>
      <c r="L13" s="191" t="s">
        <v>259</v>
      </c>
      <c r="M13" s="122"/>
      <c r="N13" s="122"/>
      <c r="O13" s="122"/>
      <c r="P13" s="123"/>
      <c r="Q13" s="121" t="s">
        <v>37</v>
      </c>
      <c r="R13" s="122"/>
      <c r="S13" s="123"/>
      <c r="T13" s="148">
        <v>100</v>
      </c>
      <c r="U13" s="149"/>
      <c r="V13" s="47" t="s">
        <v>308</v>
      </c>
      <c r="W13" s="48" t="s">
        <v>308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260</v>
      </c>
      <c r="C14" s="119"/>
      <c r="D14" s="119"/>
      <c r="E14" s="119"/>
      <c r="F14" s="120"/>
      <c r="G14" s="121" t="s">
        <v>320</v>
      </c>
      <c r="H14" s="122"/>
      <c r="I14" s="122"/>
      <c r="J14" s="122"/>
      <c r="K14" s="123"/>
      <c r="L14" s="191" t="s">
        <v>461</v>
      </c>
      <c r="M14" s="122"/>
      <c r="N14" s="122"/>
      <c r="O14" s="122"/>
      <c r="P14" s="123"/>
      <c r="Q14" s="121" t="s">
        <v>37</v>
      </c>
      <c r="R14" s="122"/>
      <c r="S14" s="123"/>
      <c r="T14" s="148">
        <v>30</v>
      </c>
      <c r="U14" s="149"/>
      <c r="V14" s="47" t="s">
        <v>308</v>
      </c>
      <c r="W14" s="48" t="s">
        <v>308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54" t="s">
        <v>261</v>
      </c>
      <c r="C15" s="119"/>
      <c r="D15" s="119"/>
      <c r="E15" s="119"/>
      <c r="F15" s="120"/>
      <c r="G15" s="121" t="s">
        <v>321</v>
      </c>
      <c r="H15" s="122"/>
      <c r="I15" s="122"/>
      <c r="J15" s="122"/>
      <c r="K15" s="123"/>
      <c r="L15" s="191" t="s">
        <v>261</v>
      </c>
      <c r="M15" s="122"/>
      <c r="N15" s="122"/>
      <c r="O15" s="122"/>
      <c r="P15" s="123"/>
      <c r="Q15" s="121" t="s">
        <v>262</v>
      </c>
      <c r="R15" s="122"/>
      <c r="S15" s="123"/>
      <c r="T15" s="148" t="s">
        <v>308</v>
      </c>
      <c r="U15" s="149"/>
      <c r="V15" s="47" t="s">
        <v>308</v>
      </c>
      <c r="W15" s="48" t="s">
        <v>308</v>
      </c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E837A9B7-5519-4512-B5A0-5391C5C306AC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5" fitToHeight="0" orientation="landscape" useFirstPageNumber="1" r:id="rId1"/>
  <headerFooter alignWithMargins="0">
    <oddFooter>&amp;C- &amp;P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2D7C-A91A-4C3E-889D-4BDA07BF841E}">
  <sheetPr codeName="Sheet17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229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322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40" t="s">
        <v>463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51" t="s">
        <v>97</v>
      </c>
      <c r="Y10" s="51" t="s">
        <v>305</v>
      </c>
      <c r="Z10" s="51" t="s">
        <v>305</v>
      </c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263</v>
      </c>
      <c r="C11" s="119"/>
      <c r="D11" s="119"/>
      <c r="E11" s="119"/>
      <c r="F11" s="120"/>
      <c r="G11" s="121" t="s">
        <v>323</v>
      </c>
      <c r="H11" s="122"/>
      <c r="I11" s="122"/>
      <c r="J11" s="122"/>
      <c r="K11" s="123"/>
      <c r="L11" s="154" t="s">
        <v>462</v>
      </c>
      <c r="M11" s="119"/>
      <c r="N11" s="119"/>
      <c r="O11" s="119"/>
      <c r="P11" s="120"/>
      <c r="Q11" s="121" t="s">
        <v>36</v>
      </c>
      <c r="R11" s="122"/>
      <c r="S11" s="123"/>
      <c r="T11" s="148">
        <v>36</v>
      </c>
      <c r="U11" s="149"/>
      <c r="V11" s="47">
        <v>1</v>
      </c>
      <c r="W11" s="48" t="s">
        <v>127</v>
      </c>
      <c r="X11" s="52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264</v>
      </c>
      <c r="C12" s="119"/>
      <c r="D12" s="119"/>
      <c r="E12" s="119"/>
      <c r="F12" s="120"/>
      <c r="G12" s="121" t="s">
        <v>324</v>
      </c>
      <c r="H12" s="122"/>
      <c r="I12" s="122"/>
      <c r="J12" s="122"/>
      <c r="K12" s="123"/>
      <c r="L12" s="154" t="s">
        <v>462</v>
      </c>
      <c r="M12" s="119"/>
      <c r="N12" s="119"/>
      <c r="O12" s="119"/>
      <c r="P12" s="120"/>
      <c r="Q12" s="121" t="s">
        <v>36</v>
      </c>
      <c r="R12" s="122"/>
      <c r="S12" s="123"/>
      <c r="T12" s="148">
        <v>36</v>
      </c>
      <c r="U12" s="149"/>
      <c r="V12" s="47" t="s">
        <v>308</v>
      </c>
      <c r="W12" s="48" t="s">
        <v>127</v>
      </c>
      <c r="X12" s="52" t="s">
        <v>304</v>
      </c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ht="11.25" customHeight="1" x14ac:dyDescent="0.15">
      <c r="A13" s="47">
        <v>3</v>
      </c>
      <c r="B13" s="154" t="s">
        <v>265</v>
      </c>
      <c r="C13" s="119"/>
      <c r="D13" s="119"/>
      <c r="E13" s="119"/>
      <c r="F13" s="120"/>
      <c r="G13" s="121" t="s">
        <v>325</v>
      </c>
      <c r="H13" s="122"/>
      <c r="I13" s="122"/>
      <c r="J13" s="122"/>
      <c r="K13" s="123"/>
      <c r="L13" s="154" t="s">
        <v>462</v>
      </c>
      <c r="M13" s="119"/>
      <c r="N13" s="119"/>
      <c r="O13" s="119"/>
      <c r="P13" s="120"/>
      <c r="Q13" s="121" t="s">
        <v>63</v>
      </c>
      <c r="R13" s="122"/>
      <c r="S13" s="123"/>
      <c r="T13" s="148" t="s">
        <v>308</v>
      </c>
      <c r="U13" s="149"/>
      <c r="V13" s="47" t="s">
        <v>308</v>
      </c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ht="11.25" customHeight="1" x14ac:dyDescent="0.15">
      <c r="A14" s="47">
        <v>4</v>
      </c>
      <c r="B14" s="154" t="s">
        <v>266</v>
      </c>
      <c r="C14" s="119"/>
      <c r="D14" s="119"/>
      <c r="E14" s="119"/>
      <c r="F14" s="120"/>
      <c r="G14" s="121" t="s">
        <v>326</v>
      </c>
      <c r="H14" s="122"/>
      <c r="I14" s="122"/>
      <c r="J14" s="122"/>
      <c r="K14" s="123"/>
      <c r="L14" s="154" t="s">
        <v>462</v>
      </c>
      <c r="M14" s="119"/>
      <c r="N14" s="119"/>
      <c r="O14" s="119"/>
      <c r="P14" s="120"/>
      <c r="Q14" s="121" t="s">
        <v>63</v>
      </c>
      <c r="R14" s="122"/>
      <c r="S14" s="123"/>
      <c r="T14" s="148" t="s">
        <v>308</v>
      </c>
      <c r="U14" s="149"/>
      <c r="V14" s="47" t="s">
        <v>308</v>
      </c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54" t="s">
        <v>267</v>
      </c>
      <c r="C15" s="119"/>
      <c r="D15" s="119"/>
      <c r="E15" s="119"/>
      <c r="F15" s="120"/>
      <c r="G15" s="121" t="s">
        <v>327</v>
      </c>
      <c r="H15" s="122"/>
      <c r="I15" s="122"/>
      <c r="J15" s="122"/>
      <c r="K15" s="123"/>
      <c r="L15" s="154" t="s">
        <v>462</v>
      </c>
      <c r="M15" s="119"/>
      <c r="N15" s="119"/>
      <c r="O15" s="119"/>
      <c r="P15" s="120"/>
      <c r="Q15" s="121" t="s">
        <v>64</v>
      </c>
      <c r="R15" s="122"/>
      <c r="S15" s="123"/>
      <c r="T15" s="148" t="s">
        <v>308</v>
      </c>
      <c r="U15" s="149"/>
      <c r="V15" s="47" t="s">
        <v>308</v>
      </c>
      <c r="W15" s="48" t="s">
        <v>127</v>
      </c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ht="11.25" customHeight="1" x14ac:dyDescent="0.15">
      <c r="A16" s="47">
        <v>6</v>
      </c>
      <c r="B16" s="154" t="s">
        <v>268</v>
      </c>
      <c r="C16" s="119"/>
      <c r="D16" s="119"/>
      <c r="E16" s="119"/>
      <c r="F16" s="120"/>
      <c r="G16" s="121" t="s">
        <v>328</v>
      </c>
      <c r="H16" s="122"/>
      <c r="I16" s="122"/>
      <c r="J16" s="122"/>
      <c r="K16" s="123"/>
      <c r="L16" s="154" t="s">
        <v>462</v>
      </c>
      <c r="M16" s="119"/>
      <c r="N16" s="119"/>
      <c r="O16" s="119"/>
      <c r="P16" s="120"/>
      <c r="Q16" s="121" t="s">
        <v>63</v>
      </c>
      <c r="R16" s="122"/>
      <c r="S16" s="123"/>
      <c r="T16" s="148" t="s">
        <v>308</v>
      </c>
      <c r="U16" s="149"/>
      <c r="V16" s="47" t="s">
        <v>308</v>
      </c>
      <c r="W16" s="48" t="s">
        <v>127</v>
      </c>
      <c r="X16" s="50"/>
      <c r="Y16" s="65" t="s">
        <v>304</v>
      </c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>
        <v>7</v>
      </c>
      <c r="B17" s="154" t="s">
        <v>269</v>
      </c>
      <c r="C17" s="119"/>
      <c r="D17" s="119"/>
      <c r="E17" s="119"/>
      <c r="F17" s="120"/>
      <c r="G17" s="121" t="s">
        <v>329</v>
      </c>
      <c r="H17" s="122"/>
      <c r="I17" s="122"/>
      <c r="J17" s="122"/>
      <c r="K17" s="123"/>
      <c r="L17" s="154" t="s">
        <v>462</v>
      </c>
      <c r="M17" s="119"/>
      <c r="N17" s="119"/>
      <c r="O17" s="119"/>
      <c r="P17" s="120"/>
      <c r="Q17" s="121" t="s">
        <v>37</v>
      </c>
      <c r="R17" s="122"/>
      <c r="S17" s="123"/>
      <c r="T17" s="148">
        <v>100</v>
      </c>
      <c r="U17" s="149"/>
      <c r="V17" s="47" t="s">
        <v>308</v>
      </c>
      <c r="W17" s="48" t="s">
        <v>308</v>
      </c>
      <c r="X17" s="50"/>
      <c r="Y17" s="50"/>
      <c r="Z17" s="65" t="s">
        <v>304</v>
      </c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2AED9E4B-8573-4E6E-A619-E5705F1E9F96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9208-2F24-4F44-89AA-55B19F3CE454}">
  <sheetPr codeName="Sheet18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6.832031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230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330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40" t="s">
        <v>463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409</v>
      </c>
      <c r="C11" s="119"/>
      <c r="D11" s="119"/>
      <c r="E11" s="119"/>
      <c r="F11" s="120"/>
      <c r="G11" s="121" t="s">
        <v>331</v>
      </c>
      <c r="H11" s="122"/>
      <c r="I11" s="122"/>
      <c r="J11" s="122"/>
      <c r="K11" s="123"/>
      <c r="L11" s="154" t="s">
        <v>462</v>
      </c>
      <c r="M11" s="119"/>
      <c r="N11" s="119"/>
      <c r="O11" s="119"/>
      <c r="P11" s="120"/>
      <c r="Q11" s="121" t="s">
        <v>36</v>
      </c>
      <c r="R11" s="122"/>
      <c r="S11" s="123"/>
      <c r="T11" s="148">
        <v>36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 t="s">
        <v>410</v>
      </c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270</v>
      </c>
      <c r="C12" s="119"/>
      <c r="D12" s="119"/>
      <c r="E12" s="119"/>
      <c r="F12" s="120"/>
      <c r="G12" s="121" t="s">
        <v>332</v>
      </c>
      <c r="H12" s="122"/>
      <c r="I12" s="122"/>
      <c r="J12" s="122"/>
      <c r="K12" s="123"/>
      <c r="L12" s="154" t="s">
        <v>462</v>
      </c>
      <c r="M12" s="119"/>
      <c r="N12" s="119"/>
      <c r="O12" s="119"/>
      <c r="P12" s="120"/>
      <c r="Q12" s="121" t="s">
        <v>37</v>
      </c>
      <c r="R12" s="122"/>
      <c r="S12" s="123"/>
      <c r="T12" s="148">
        <v>200</v>
      </c>
      <c r="U12" s="149"/>
      <c r="V12" s="47">
        <v>2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271</v>
      </c>
      <c r="C13" s="119"/>
      <c r="D13" s="119"/>
      <c r="E13" s="119"/>
      <c r="F13" s="120"/>
      <c r="G13" s="121" t="s">
        <v>333</v>
      </c>
      <c r="H13" s="122"/>
      <c r="I13" s="122"/>
      <c r="J13" s="122"/>
      <c r="K13" s="123"/>
      <c r="L13" s="154" t="s">
        <v>462</v>
      </c>
      <c r="M13" s="119"/>
      <c r="N13" s="119"/>
      <c r="O13" s="119"/>
      <c r="P13" s="120"/>
      <c r="Q13" s="121" t="s">
        <v>262</v>
      </c>
      <c r="R13" s="122"/>
      <c r="S13" s="123"/>
      <c r="T13" s="148" t="s">
        <v>308</v>
      </c>
      <c r="U13" s="149"/>
      <c r="V13" s="47" t="s">
        <v>308</v>
      </c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/>
      <c r="B14" s="154"/>
      <c r="C14" s="119"/>
      <c r="D14" s="119"/>
      <c r="E14" s="119"/>
      <c r="F14" s="120"/>
      <c r="G14" s="121"/>
      <c r="H14" s="122"/>
      <c r="I14" s="122"/>
      <c r="J14" s="122"/>
      <c r="K14" s="123"/>
      <c r="L14" s="191"/>
      <c r="M14" s="122"/>
      <c r="N14" s="122"/>
      <c r="O14" s="122"/>
      <c r="P14" s="123"/>
      <c r="Q14" s="121"/>
      <c r="R14" s="122"/>
      <c r="S14" s="123"/>
      <c r="T14" s="148"/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54"/>
      <c r="C15" s="119"/>
      <c r="D15" s="119"/>
      <c r="E15" s="119"/>
      <c r="F15" s="120"/>
      <c r="G15" s="121"/>
      <c r="H15" s="122"/>
      <c r="I15" s="122"/>
      <c r="J15" s="122"/>
      <c r="K15" s="123"/>
      <c r="L15" s="19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E34500C3-86D6-4BCA-A446-6B33D367CBCB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4" fitToHeight="0" orientation="landscape" useFirstPageNumber="1" r:id="rId1"/>
  <headerFooter alignWithMargins="0">
    <oddFooter>&amp;C- &amp;P 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4AFB-17B1-4810-9957-A9EA65525FA5}">
  <sheetPr codeName="Sheet19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9.332031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231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334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40" t="s">
        <v>463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272</v>
      </c>
      <c r="C11" s="119"/>
      <c r="D11" s="119"/>
      <c r="E11" s="119"/>
      <c r="F11" s="120"/>
      <c r="G11" s="121" t="s">
        <v>335</v>
      </c>
      <c r="H11" s="122"/>
      <c r="I11" s="122"/>
      <c r="J11" s="122"/>
      <c r="K11" s="123"/>
      <c r="L11" s="154" t="s">
        <v>462</v>
      </c>
      <c r="M11" s="119"/>
      <c r="N11" s="119"/>
      <c r="O11" s="119"/>
      <c r="P11" s="120"/>
      <c r="Q11" s="121" t="s">
        <v>63</v>
      </c>
      <c r="R11" s="122"/>
      <c r="S11" s="123"/>
      <c r="T11" s="148" t="s">
        <v>308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62</v>
      </c>
      <c r="C12" s="119"/>
      <c r="D12" s="119"/>
      <c r="E12" s="119"/>
      <c r="F12" s="120"/>
      <c r="G12" s="121" t="s">
        <v>336</v>
      </c>
      <c r="H12" s="122"/>
      <c r="I12" s="122"/>
      <c r="J12" s="122"/>
      <c r="K12" s="123"/>
      <c r="L12" s="154" t="s">
        <v>462</v>
      </c>
      <c r="M12" s="119"/>
      <c r="N12" s="119"/>
      <c r="O12" s="119"/>
      <c r="P12" s="120"/>
      <c r="Q12" s="121" t="s">
        <v>63</v>
      </c>
      <c r="R12" s="122"/>
      <c r="S12" s="123"/>
      <c r="T12" s="148" t="s">
        <v>308</v>
      </c>
      <c r="U12" s="149"/>
      <c r="V12" s="47" t="s">
        <v>308</v>
      </c>
      <c r="W12" s="48" t="s">
        <v>308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411</v>
      </c>
      <c r="C13" s="119"/>
      <c r="D13" s="119"/>
      <c r="E13" s="119"/>
      <c r="F13" s="120"/>
      <c r="G13" s="121" t="s">
        <v>337</v>
      </c>
      <c r="H13" s="122"/>
      <c r="I13" s="122"/>
      <c r="J13" s="122"/>
      <c r="K13" s="123"/>
      <c r="L13" s="154" t="s">
        <v>462</v>
      </c>
      <c r="M13" s="119"/>
      <c r="N13" s="119"/>
      <c r="O13" s="119"/>
      <c r="P13" s="120"/>
      <c r="Q13" s="121" t="s">
        <v>63</v>
      </c>
      <c r="R13" s="122"/>
      <c r="S13" s="123"/>
      <c r="T13" s="148" t="s">
        <v>308</v>
      </c>
      <c r="U13" s="149"/>
      <c r="V13" s="47" t="s">
        <v>308</v>
      </c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 t="s">
        <v>412</v>
      </c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265</v>
      </c>
      <c r="C14" s="119"/>
      <c r="D14" s="119"/>
      <c r="E14" s="119"/>
      <c r="F14" s="120"/>
      <c r="G14" s="121" t="s">
        <v>338</v>
      </c>
      <c r="H14" s="122"/>
      <c r="I14" s="122"/>
      <c r="J14" s="122"/>
      <c r="K14" s="123"/>
      <c r="L14" s="154" t="s">
        <v>462</v>
      </c>
      <c r="M14" s="119"/>
      <c r="N14" s="119"/>
      <c r="O14" s="119"/>
      <c r="P14" s="120"/>
      <c r="Q14" s="121" t="s">
        <v>61</v>
      </c>
      <c r="R14" s="122"/>
      <c r="S14" s="123"/>
      <c r="T14" s="148" t="s">
        <v>308</v>
      </c>
      <c r="U14" s="149"/>
      <c r="V14" s="47" t="s">
        <v>308</v>
      </c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54" t="s">
        <v>273</v>
      </c>
      <c r="C15" s="119"/>
      <c r="D15" s="119"/>
      <c r="E15" s="119"/>
      <c r="F15" s="120"/>
      <c r="G15" s="121" t="s">
        <v>339</v>
      </c>
      <c r="H15" s="122"/>
      <c r="I15" s="122"/>
      <c r="J15" s="122"/>
      <c r="K15" s="123"/>
      <c r="L15" s="154" t="s">
        <v>462</v>
      </c>
      <c r="M15" s="119"/>
      <c r="N15" s="119"/>
      <c r="O15" s="119"/>
      <c r="P15" s="120"/>
      <c r="Q15" s="121" t="s">
        <v>61</v>
      </c>
      <c r="R15" s="122"/>
      <c r="S15" s="123"/>
      <c r="T15" s="148" t="s">
        <v>308</v>
      </c>
      <c r="U15" s="149"/>
      <c r="V15" s="47" t="s">
        <v>308</v>
      </c>
      <c r="W15" s="48" t="s">
        <v>308</v>
      </c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>
        <v>6</v>
      </c>
      <c r="B16" s="154" t="s">
        <v>274</v>
      </c>
      <c r="C16" s="119"/>
      <c r="D16" s="119"/>
      <c r="E16" s="119"/>
      <c r="F16" s="120"/>
      <c r="G16" s="121" t="s">
        <v>340</v>
      </c>
      <c r="H16" s="122"/>
      <c r="I16" s="122"/>
      <c r="J16" s="122"/>
      <c r="K16" s="123"/>
      <c r="L16" s="154" t="s">
        <v>462</v>
      </c>
      <c r="M16" s="119"/>
      <c r="N16" s="119"/>
      <c r="O16" s="119"/>
      <c r="P16" s="120"/>
      <c r="Q16" s="121" t="s">
        <v>61</v>
      </c>
      <c r="R16" s="122"/>
      <c r="S16" s="123"/>
      <c r="T16" s="148" t="s">
        <v>308</v>
      </c>
      <c r="U16" s="149"/>
      <c r="V16" s="47" t="s">
        <v>308</v>
      </c>
      <c r="W16" s="48" t="s">
        <v>308</v>
      </c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ht="11.25" customHeight="1" x14ac:dyDescent="0.15">
      <c r="A17" s="47">
        <v>7</v>
      </c>
      <c r="B17" s="154" t="s">
        <v>275</v>
      </c>
      <c r="C17" s="119"/>
      <c r="D17" s="119"/>
      <c r="E17" s="119"/>
      <c r="F17" s="120"/>
      <c r="G17" s="121" t="s">
        <v>341</v>
      </c>
      <c r="H17" s="122"/>
      <c r="I17" s="122"/>
      <c r="J17" s="122"/>
      <c r="K17" s="123"/>
      <c r="L17" s="154" t="s">
        <v>462</v>
      </c>
      <c r="M17" s="119"/>
      <c r="N17" s="119"/>
      <c r="O17" s="119"/>
      <c r="P17" s="120"/>
      <c r="Q17" s="121" t="s">
        <v>37</v>
      </c>
      <c r="R17" s="122"/>
      <c r="S17" s="123"/>
      <c r="T17" s="148">
        <v>10</v>
      </c>
      <c r="U17" s="149"/>
      <c r="V17" s="47" t="s">
        <v>308</v>
      </c>
      <c r="W17" s="48" t="s">
        <v>308</v>
      </c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ht="11.25" customHeight="1" x14ac:dyDescent="0.15">
      <c r="A18" s="47">
        <v>8</v>
      </c>
      <c r="B18" s="154" t="s">
        <v>276</v>
      </c>
      <c r="C18" s="119"/>
      <c r="D18" s="119"/>
      <c r="E18" s="119"/>
      <c r="F18" s="120"/>
      <c r="G18" s="121" t="s">
        <v>342</v>
      </c>
      <c r="H18" s="122"/>
      <c r="I18" s="122"/>
      <c r="J18" s="122"/>
      <c r="K18" s="123"/>
      <c r="L18" s="154" t="s">
        <v>462</v>
      </c>
      <c r="M18" s="119"/>
      <c r="N18" s="119"/>
      <c r="O18" s="119"/>
      <c r="P18" s="120"/>
      <c r="Q18" s="121" t="s">
        <v>37</v>
      </c>
      <c r="R18" s="122"/>
      <c r="S18" s="123"/>
      <c r="T18" s="148">
        <v>2500</v>
      </c>
      <c r="U18" s="149"/>
      <c r="V18" s="47" t="s">
        <v>308</v>
      </c>
      <c r="W18" s="48" t="s">
        <v>308</v>
      </c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ht="11.25" customHeight="1" x14ac:dyDescent="0.15">
      <c r="A19" s="47">
        <v>9</v>
      </c>
      <c r="B19" s="154" t="s">
        <v>277</v>
      </c>
      <c r="C19" s="119"/>
      <c r="D19" s="119"/>
      <c r="E19" s="119"/>
      <c r="F19" s="120"/>
      <c r="G19" s="121" t="s">
        <v>343</v>
      </c>
      <c r="H19" s="122"/>
      <c r="I19" s="122"/>
      <c r="J19" s="122"/>
      <c r="K19" s="123"/>
      <c r="L19" s="154" t="s">
        <v>462</v>
      </c>
      <c r="M19" s="119"/>
      <c r="N19" s="119"/>
      <c r="O19" s="119"/>
      <c r="P19" s="120"/>
      <c r="Q19" s="121" t="s">
        <v>37</v>
      </c>
      <c r="R19" s="122"/>
      <c r="S19" s="123"/>
      <c r="T19" s="148">
        <v>2500</v>
      </c>
      <c r="U19" s="149"/>
      <c r="V19" s="47" t="s">
        <v>308</v>
      </c>
      <c r="W19" s="48" t="s">
        <v>308</v>
      </c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>
        <v>10</v>
      </c>
      <c r="B20" s="154" t="s">
        <v>278</v>
      </c>
      <c r="C20" s="119"/>
      <c r="D20" s="119"/>
      <c r="E20" s="119"/>
      <c r="F20" s="120"/>
      <c r="G20" s="121" t="s">
        <v>344</v>
      </c>
      <c r="H20" s="122"/>
      <c r="I20" s="122"/>
      <c r="J20" s="122"/>
      <c r="K20" s="123"/>
      <c r="L20" s="154" t="s">
        <v>462</v>
      </c>
      <c r="M20" s="119"/>
      <c r="N20" s="119"/>
      <c r="O20" s="119"/>
      <c r="P20" s="120"/>
      <c r="Q20" s="121" t="s">
        <v>61</v>
      </c>
      <c r="R20" s="122"/>
      <c r="S20" s="123"/>
      <c r="T20" s="148" t="s">
        <v>308</v>
      </c>
      <c r="U20" s="149"/>
      <c r="V20" s="47" t="s">
        <v>308</v>
      </c>
      <c r="W20" s="48" t="s">
        <v>308</v>
      </c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>
        <v>11</v>
      </c>
      <c r="B21" s="154" t="s">
        <v>279</v>
      </c>
      <c r="C21" s="119"/>
      <c r="D21" s="119"/>
      <c r="E21" s="119"/>
      <c r="F21" s="120"/>
      <c r="G21" s="121" t="s">
        <v>345</v>
      </c>
      <c r="H21" s="122"/>
      <c r="I21" s="122"/>
      <c r="J21" s="122"/>
      <c r="K21" s="123"/>
      <c r="L21" s="154" t="s">
        <v>462</v>
      </c>
      <c r="M21" s="119"/>
      <c r="N21" s="119"/>
      <c r="O21" s="119"/>
      <c r="P21" s="120"/>
      <c r="Q21" s="121" t="s">
        <v>37</v>
      </c>
      <c r="R21" s="122"/>
      <c r="S21" s="123"/>
      <c r="T21" s="148">
        <v>2500</v>
      </c>
      <c r="U21" s="149"/>
      <c r="V21" s="47" t="s">
        <v>308</v>
      </c>
      <c r="W21" s="48" t="s">
        <v>308</v>
      </c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977B39D8-40CD-451F-A59A-8A903111BBE7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useFirstPageNumber="1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40" s="11" customFormat="1" x14ac:dyDescent="0.15">
      <c r="A1" s="81" t="s">
        <v>32</v>
      </c>
      <c r="B1" s="82"/>
      <c r="C1" s="82"/>
      <c r="D1" s="83"/>
      <c r="E1" s="84" t="s">
        <v>104</v>
      </c>
      <c r="F1" s="85"/>
      <c r="G1" s="85"/>
      <c r="H1" s="85"/>
      <c r="I1" s="85"/>
      <c r="J1" s="85"/>
      <c r="K1" s="85"/>
      <c r="L1" s="85"/>
      <c r="M1" s="85"/>
      <c r="N1" s="86"/>
      <c r="O1" s="90" t="s">
        <v>27</v>
      </c>
      <c r="P1" s="91"/>
      <c r="Q1" s="91"/>
      <c r="R1" s="92"/>
      <c r="S1" s="99" t="s">
        <v>103</v>
      </c>
      <c r="T1" s="100"/>
      <c r="U1" s="100"/>
      <c r="V1" s="100"/>
      <c r="W1" s="100"/>
      <c r="X1" s="100"/>
      <c r="Y1" s="100"/>
      <c r="Z1" s="101"/>
      <c r="AA1" s="81" t="s">
        <v>28</v>
      </c>
      <c r="AB1" s="83"/>
      <c r="AC1" s="108" t="str">
        <f>IF(AF8="","",AF8)</f>
        <v>TIS</v>
      </c>
      <c r="AD1" s="109"/>
      <c r="AE1" s="109"/>
      <c r="AF1" s="110"/>
      <c r="AG1" s="75">
        <f>IF(D8="","",D8)</f>
        <v>43594</v>
      </c>
      <c r="AH1" s="76"/>
      <c r="AI1" s="77"/>
      <c r="AJ1" s="9"/>
      <c r="AK1" s="9"/>
      <c r="AL1" s="9"/>
      <c r="AM1" s="9"/>
      <c r="AN1" s="10"/>
    </row>
    <row r="2" spans="1:40" s="11" customFormat="1" x14ac:dyDescent="0.15">
      <c r="A2" s="81" t="s">
        <v>1</v>
      </c>
      <c r="B2" s="82"/>
      <c r="C2" s="82"/>
      <c r="D2" s="83"/>
      <c r="E2" s="84" t="s">
        <v>105</v>
      </c>
      <c r="F2" s="85"/>
      <c r="G2" s="85"/>
      <c r="H2" s="85"/>
      <c r="I2" s="85"/>
      <c r="J2" s="85"/>
      <c r="K2" s="85"/>
      <c r="L2" s="85"/>
      <c r="M2" s="85"/>
      <c r="N2" s="86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1" t="s">
        <v>29</v>
      </c>
      <c r="AB2" s="83"/>
      <c r="AC2" s="87" t="str">
        <f ca="1">IF(COUNTA(AF9:AF33)&lt;&gt;0,INDIRECT("AF"&amp;(COUNTA(AF9:AF33)+8)),"")</f>
        <v>TIS</v>
      </c>
      <c r="AD2" s="88"/>
      <c r="AE2" s="88"/>
      <c r="AF2" s="89"/>
      <c r="AG2" s="75">
        <f>IF(D9="","",MAX(D9:F33))</f>
        <v>44869</v>
      </c>
      <c r="AH2" s="76"/>
      <c r="AI2" s="77"/>
      <c r="AJ2" s="9"/>
      <c r="AK2" s="9"/>
      <c r="AL2" s="9"/>
      <c r="AM2" s="9"/>
      <c r="AN2" s="9"/>
    </row>
    <row r="3" spans="1:40" s="11" customFormat="1" x14ac:dyDescent="0.15">
      <c r="A3" s="81" t="s">
        <v>2</v>
      </c>
      <c r="B3" s="82"/>
      <c r="C3" s="82"/>
      <c r="D3" s="83"/>
      <c r="E3" s="111" t="s">
        <v>106</v>
      </c>
      <c r="F3" s="85"/>
      <c r="G3" s="85"/>
      <c r="H3" s="85"/>
      <c r="I3" s="85"/>
      <c r="J3" s="85"/>
      <c r="K3" s="85"/>
      <c r="L3" s="85"/>
      <c r="M3" s="85"/>
      <c r="N3" s="86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1"/>
      <c r="AB3" s="83"/>
      <c r="AC3" s="108"/>
      <c r="AD3" s="109"/>
      <c r="AE3" s="109"/>
      <c r="AF3" s="110"/>
      <c r="AG3" s="75"/>
      <c r="AH3" s="76"/>
      <c r="AI3" s="77"/>
      <c r="AJ3" s="9"/>
      <c r="AK3" s="9"/>
      <c r="AL3" s="9"/>
      <c r="AM3" s="9"/>
      <c r="AN3" s="9"/>
    </row>
    <row r="5" spans="1:40" s="11" customFormat="1" ht="22.5" customHeight="1" x14ac:dyDescent="0.2">
      <c r="N5" s="13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1" customFormat="1" ht="15" customHeight="1" x14ac:dyDescent="0.15">
      <c r="N6" s="9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7" customFormat="1" ht="15" customHeight="1" thickBot="1" x14ac:dyDescent="0.2">
      <c r="A7" s="16" t="s">
        <v>26</v>
      </c>
      <c r="B7" s="78" t="s">
        <v>6</v>
      </c>
      <c r="C7" s="79"/>
      <c r="D7" s="78" t="s">
        <v>7</v>
      </c>
      <c r="E7" s="80"/>
      <c r="F7" s="79"/>
      <c r="G7" s="78" t="s">
        <v>8</v>
      </c>
      <c r="H7" s="80"/>
      <c r="I7" s="79"/>
      <c r="J7" s="78" t="s">
        <v>35</v>
      </c>
      <c r="K7" s="80"/>
      <c r="L7" s="80"/>
      <c r="M7" s="80"/>
      <c r="N7" s="80"/>
      <c r="O7" s="80"/>
      <c r="P7" s="79"/>
      <c r="Q7" s="78" t="s">
        <v>9</v>
      </c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79"/>
      <c r="AF7" s="78" t="s">
        <v>10</v>
      </c>
      <c r="AG7" s="80"/>
      <c r="AH7" s="80"/>
      <c r="AI7" s="79"/>
    </row>
    <row r="8" spans="1:40" s="17" customFormat="1" ht="15" customHeight="1" thickTop="1" x14ac:dyDescent="0.15">
      <c r="A8" s="73">
        <v>1</v>
      </c>
      <c r="B8" s="124" t="s">
        <v>98</v>
      </c>
      <c r="C8" s="125"/>
      <c r="D8" s="126">
        <v>43594</v>
      </c>
      <c r="E8" s="127"/>
      <c r="F8" s="128"/>
      <c r="G8" s="129" t="s">
        <v>99</v>
      </c>
      <c r="H8" s="130"/>
      <c r="I8" s="131"/>
      <c r="J8" s="132" t="s">
        <v>100</v>
      </c>
      <c r="K8" s="133"/>
      <c r="L8" s="133"/>
      <c r="M8" s="133"/>
      <c r="N8" s="133"/>
      <c r="O8" s="133"/>
      <c r="P8" s="134"/>
      <c r="Q8" s="135" t="s">
        <v>101</v>
      </c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7"/>
      <c r="AF8" s="132" t="s">
        <v>102</v>
      </c>
      <c r="AG8" s="133"/>
      <c r="AH8" s="133"/>
      <c r="AI8" s="134"/>
    </row>
    <row r="9" spans="1:40" s="17" customFormat="1" ht="15" customHeight="1" x14ac:dyDescent="0.15">
      <c r="A9" s="47">
        <v>2</v>
      </c>
      <c r="B9" s="112" t="s">
        <v>420</v>
      </c>
      <c r="C9" s="113"/>
      <c r="D9" s="114">
        <v>44690</v>
      </c>
      <c r="E9" s="115"/>
      <c r="F9" s="116"/>
      <c r="G9" s="114" t="s">
        <v>4</v>
      </c>
      <c r="H9" s="117"/>
      <c r="I9" s="113"/>
      <c r="J9" s="118" t="s">
        <v>421</v>
      </c>
      <c r="K9" s="119"/>
      <c r="L9" s="119"/>
      <c r="M9" s="119"/>
      <c r="N9" s="119"/>
      <c r="O9" s="119"/>
      <c r="P9" s="120"/>
      <c r="Q9" s="121" t="s">
        <v>422</v>
      </c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8" t="s">
        <v>423</v>
      </c>
      <c r="AG9" s="119"/>
      <c r="AH9" s="119"/>
      <c r="AI9" s="120"/>
    </row>
    <row r="10" spans="1:40" s="17" customFormat="1" ht="15" customHeight="1" x14ac:dyDescent="0.15">
      <c r="A10" s="47">
        <v>3</v>
      </c>
      <c r="B10" s="138" t="s">
        <v>424</v>
      </c>
      <c r="C10" s="113"/>
      <c r="D10" s="114">
        <v>44867</v>
      </c>
      <c r="E10" s="115"/>
      <c r="F10" s="116"/>
      <c r="G10" s="114" t="s">
        <v>4</v>
      </c>
      <c r="H10" s="117"/>
      <c r="I10" s="113"/>
      <c r="J10" s="139" t="s">
        <v>425</v>
      </c>
      <c r="K10" s="119"/>
      <c r="L10" s="119"/>
      <c r="M10" s="119"/>
      <c r="N10" s="119"/>
      <c r="O10" s="119"/>
      <c r="P10" s="120"/>
      <c r="Q10" s="140" t="s">
        <v>426</v>
      </c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3"/>
      <c r="AF10" s="118" t="s">
        <v>423</v>
      </c>
      <c r="AG10" s="119"/>
      <c r="AH10" s="119"/>
      <c r="AI10" s="120"/>
    </row>
    <row r="11" spans="1:40" s="17" customFormat="1" ht="15" customHeight="1" x14ac:dyDescent="0.15">
      <c r="A11" s="47">
        <v>4</v>
      </c>
      <c r="B11" s="112" t="s">
        <v>424</v>
      </c>
      <c r="C11" s="113"/>
      <c r="D11" s="114">
        <v>44869</v>
      </c>
      <c r="E11" s="115"/>
      <c r="F11" s="116"/>
      <c r="G11" s="114" t="s">
        <v>4</v>
      </c>
      <c r="H11" s="117"/>
      <c r="I11" s="113"/>
      <c r="J11" s="118" t="s">
        <v>435</v>
      </c>
      <c r="K11" s="119"/>
      <c r="L11" s="119"/>
      <c r="M11" s="119"/>
      <c r="N11" s="119"/>
      <c r="O11" s="119"/>
      <c r="P11" s="120"/>
      <c r="Q11" s="121" t="s">
        <v>436</v>
      </c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3"/>
      <c r="AF11" s="118" t="s">
        <v>423</v>
      </c>
      <c r="AG11" s="119"/>
      <c r="AH11" s="119"/>
      <c r="AI11" s="120"/>
    </row>
    <row r="12" spans="1:40" s="17" customFormat="1" ht="15" customHeight="1" x14ac:dyDescent="0.15">
      <c r="A12" s="47"/>
      <c r="B12" s="112"/>
      <c r="C12" s="113"/>
      <c r="D12" s="114"/>
      <c r="E12" s="115"/>
      <c r="F12" s="116"/>
      <c r="G12" s="112"/>
      <c r="H12" s="117"/>
      <c r="I12" s="113"/>
      <c r="J12" s="118"/>
      <c r="K12" s="119"/>
      <c r="L12" s="119"/>
      <c r="M12" s="119"/>
      <c r="N12" s="119"/>
      <c r="O12" s="119"/>
      <c r="P12" s="120"/>
      <c r="Q12" s="121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3"/>
      <c r="AF12" s="118"/>
      <c r="AG12" s="119"/>
      <c r="AH12" s="119"/>
      <c r="AI12" s="120"/>
    </row>
    <row r="13" spans="1:40" s="17" customFormat="1" ht="15" customHeight="1" x14ac:dyDescent="0.15">
      <c r="A13" s="47"/>
      <c r="B13" s="112"/>
      <c r="C13" s="113"/>
      <c r="D13" s="114"/>
      <c r="E13" s="115"/>
      <c r="F13" s="116"/>
      <c r="G13" s="112"/>
      <c r="H13" s="117"/>
      <c r="I13" s="113"/>
      <c r="J13" s="118"/>
      <c r="K13" s="119"/>
      <c r="L13" s="119"/>
      <c r="M13" s="119"/>
      <c r="N13" s="119"/>
      <c r="O13" s="119"/>
      <c r="P13" s="120"/>
      <c r="Q13" s="121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3"/>
      <c r="AF13" s="118"/>
      <c r="AG13" s="119"/>
      <c r="AH13" s="119"/>
      <c r="AI13" s="120"/>
    </row>
    <row r="14" spans="1:40" s="17" customFormat="1" ht="15" customHeight="1" x14ac:dyDescent="0.15">
      <c r="A14" s="47"/>
      <c r="B14" s="112"/>
      <c r="C14" s="113"/>
      <c r="D14" s="114"/>
      <c r="E14" s="115"/>
      <c r="F14" s="116"/>
      <c r="G14" s="112"/>
      <c r="H14" s="117"/>
      <c r="I14" s="113"/>
      <c r="J14" s="118"/>
      <c r="K14" s="119"/>
      <c r="L14" s="119"/>
      <c r="M14" s="119"/>
      <c r="N14" s="119"/>
      <c r="O14" s="119"/>
      <c r="P14" s="120"/>
      <c r="Q14" s="121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3"/>
      <c r="AF14" s="118"/>
      <c r="AG14" s="119"/>
      <c r="AH14" s="119"/>
      <c r="AI14" s="120"/>
    </row>
    <row r="15" spans="1:40" s="17" customFormat="1" ht="15" customHeight="1" x14ac:dyDescent="0.15">
      <c r="A15" s="47"/>
      <c r="B15" s="112"/>
      <c r="C15" s="113"/>
      <c r="D15" s="114"/>
      <c r="E15" s="115"/>
      <c r="F15" s="116"/>
      <c r="G15" s="112"/>
      <c r="H15" s="117"/>
      <c r="I15" s="113"/>
      <c r="J15" s="118"/>
      <c r="K15" s="119"/>
      <c r="L15" s="119"/>
      <c r="M15" s="119"/>
      <c r="N15" s="119"/>
      <c r="O15" s="119"/>
      <c r="P15" s="120"/>
      <c r="Q15" s="121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3"/>
      <c r="AF15" s="118"/>
      <c r="AG15" s="119"/>
      <c r="AH15" s="119"/>
      <c r="AI15" s="120"/>
    </row>
    <row r="16" spans="1:40" s="17" customFormat="1" ht="15" customHeight="1" x14ac:dyDescent="0.15">
      <c r="A16" s="47"/>
      <c r="B16" s="112"/>
      <c r="C16" s="113"/>
      <c r="D16" s="114"/>
      <c r="E16" s="115"/>
      <c r="F16" s="116"/>
      <c r="G16" s="112"/>
      <c r="H16" s="117"/>
      <c r="I16" s="113"/>
      <c r="J16" s="118"/>
      <c r="K16" s="119"/>
      <c r="L16" s="119"/>
      <c r="M16" s="119"/>
      <c r="N16" s="119"/>
      <c r="O16" s="119"/>
      <c r="P16" s="120"/>
      <c r="Q16" s="121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3"/>
      <c r="AF16" s="118"/>
      <c r="AG16" s="119"/>
      <c r="AH16" s="119"/>
      <c r="AI16" s="120"/>
    </row>
    <row r="17" spans="1:35" s="17" customFormat="1" ht="15" customHeight="1" x14ac:dyDescent="0.15">
      <c r="A17" s="47"/>
      <c r="B17" s="112"/>
      <c r="C17" s="113"/>
      <c r="D17" s="114"/>
      <c r="E17" s="115"/>
      <c r="F17" s="116"/>
      <c r="G17" s="112"/>
      <c r="H17" s="117"/>
      <c r="I17" s="113"/>
      <c r="J17" s="118"/>
      <c r="K17" s="119"/>
      <c r="L17" s="119"/>
      <c r="M17" s="119"/>
      <c r="N17" s="119"/>
      <c r="O17" s="119"/>
      <c r="P17" s="120"/>
      <c r="Q17" s="121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3"/>
      <c r="AF17" s="118"/>
      <c r="AG17" s="119"/>
      <c r="AH17" s="119"/>
      <c r="AI17" s="120"/>
    </row>
    <row r="18" spans="1:35" s="17" customFormat="1" ht="15" customHeight="1" x14ac:dyDescent="0.15">
      <c r="A18" s="47"/>
      <c r="B18" s="112"/>
      <c r="C18" s="113"/>
      <c r="D18" s="114"/>
      <c r="E18" s="115"/>
      <c r="F18" s="116"/>
      <c r="G18" s="112"/>
      <c r="H18" s="117"/>
      <c r="I18" s="113"/>
      <c r="J18" s="118"/>
      <c r="K18" s="119"/>
      <c r="L18" s="119"/>
      <c r="M18" s="119"/>
      <c r="N18" s="119"/>
      <c r="O18" s="119"/>
      <c r="P18" s="120"/>
      <c r="Q18" s="121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3"/>
      <c r="AF18" s="118"/>
      <c r="AG18" s="119"/>
      <c r="AH18" s="119"/>
      <c r="AI18" s="120"/>
    </row>
    <row r="19" spans="1:35" s="17" customFormat="1" ht="15" customHeight="1" x14ac:dyDescent="0.15">
      <c r="A19" s="47"/>
      <c r="B19" s="112"/>
      <c r="C19" s="113"/>
      <c r="D19" s="114"/>
      <c r="E19" s="115"/>
      <c r="F19" s="116"/>
      <c r="G19" s="112"/>
      <c r="H19" s="117"/>
      <c r="I19" s="113"/>
      <c r="J19" s="118"/>
      <c r="K19" s="119"/>
      <c r="L19" s="119"/>
      <c r="M19" s="119"/>
      <c r="N19" s="119"/>
      <c r="O19" s="119"/>
      <c r="P19" s="120"/>
      <c r="Q19" s="121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8"/>
      <c r="AG19" s="119"/>
      <c r="AH19" s="119"/>
      <c r="AI19" s="120"/>
    </row>
    <row r="20" spans="1:35" s="17" customFormat="1" ht="15" customHeight="1" x14ac:dyDescent="0.15">
      <c r="A20" s="47"/>
      <c r="B20" s="112"/>
      <c r="C20" s="113"/>
      <c r="D20" s="114"/>
      <c r="E20" s="115"/>
      <c r="F20" s="116"/>
      <c r="G20" s="112"/>
      <c r="H20" s="117"/>
      <c r="I20" s="113"/>
      <c r="J20" s="118"/>
      <c r="K20" s="119"/>
      <c r="L20" s="119"/>
      <c r="M20" s="119"/>
      <c r="N20" s="119"/>
      <c r="O20" s="119"/>
      <c r="P20" s="120"/>
      <c r="Q20" s="121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3"/>
      <c r="AF20" s="118"/>
      <c r="AG20" s="119"/>
      <c r="AH20" s="119"/>
      <c r="AI20" s="120"/>
    </row>
    <row r="21" spans="1:35" s="17" customFormat="1" ht="15" customHeight="1" x14ac:dyDescent="0.15">
      <c r="A21" s="47"/>
      <c r="B21" s="112"/>
      <c r="C21" s="113"/>
      <c r="D21" s="114"/>
      <c r="E21" s="115"/>
      <c r="F21" s="116"/>
      <c r="G21" s="112"/>
      <c r="H21" s="117"/>
      <c r="I21" s="113"/>
      <c r="J21" s="118"/>
      <c r="K21" s="119"/>
      <c r="L21" s="119"/>
      <c r="M21" s="119"/>
      <c r="N21" s="119"/>
      <c r="O21" s="119"/>
      <c r="P21" s="120"/>
      <c r="Q21" s="121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3"/>
      <c r="AF21" s="118"/>
      <c r="AG21" s="119"/>
      <c r="AH21" s="119"/>
      <c r="AI21" s="120"/>
    </row>
    <row r="22" spans="1:35" s="17" customFormat="1" ht="15" customHeight="1" x14ac:dyDescent="0.15">
      <c r="A22" s="47"/>
      <c r="B22" s="112"/>
      <c r="C22" s="113"/>
      <c r="D22" s="114"/>
      <c r="E22" s="115"/>
      <c r="F22" s="116"/>
      <c r="G22" s="112"/>
      <c r="H22" s="117"/>
      <c r="I22" s="113"/>
      <c r="J22" s="118"/>
      <c r="K22" s="119"/>
      <c r="L22" s="119"/>
      <c r="M22" s="119"/>
      <c r="N22" s="119"/>
      <c r="O22" s="119"/>
      <c r="P22" s="120"/>
      <c r="Q22" s="121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3"/>
      <c r="AF22" s="118"/>
      <c r="AG22" s="119"/>
      <c r="AH22" s="119"/>
      <c r="AI22" s="120"/>
    </row>
    <row r="23" spans="1:35" s="17" customFormat="1" ht="15" customHeight="1" x14ac:dyDescent="0.15">
      <c r="A23" s="47"/>
      <c r="B23" s="112"/>
      <c r="C23" s="113"/>
      <c r="D23" s="114"/>
      <c r="E23" s="115"/>
      <c r="F23" s="116"/>
      <c r="G23" s="112"/>
      <c r="H23" s="117"/>
      <c r="I23" s="113"/>
      <c r="J23" s="118"/>
      <c r="K23" s="119"/>
      <c r="L23" s="119"/>
      <c r="M23" s="119"/>
      <c r="N23" s="119"/>
      <c r="O23" s="119"/>
      <c r="P23" s="120"/>
      <c r="Q23" s="121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3"/>
      <c r="AF23" s="118"/>
      <c r="AG23" s="119"/>
      <c r="AH23" s="119"/>
      <c r="AI23" s="120"/>
    </row>
    <row r="24" spans="1:35" s="17" customFormat="1" ht="15" customHeight="1" x14ac:dyDescent="0.15">
      <c r="A24" s="47"/>
      <c r="B24" s="112"/>
      <c r="C24" s="113"/>
      <c r="D24" s="114"/>
      <c r="E24" s="115"/>
      <c r="F24" s="116"/>
      <c r="G24" s="112"/>
      <c r="H24" s="117"/>
      <c r="I24" s="113"/>
      <c r="J24" s="118"/>
      <c r="K24" s="119"/>
      <c r="L24" s="119"/>
      <c r="M24" s="119"/>
      <c r="N24" s="119"/>
      <c r="O24" s="119"/>
      <c r="P24" s="120"/>
      <c r="Q24" s="121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3"/>
      <c r="AF24" s="118"/>
      <c r="AG24" s="119"/>
      <c r="AH24" s="119"/>
      <c r="AI24" s="120"/>
    </row>
    <row r="25" spans="1:35" s="17" customFormat="1" ht="15" customHeight="1" x14ac:dyDescent="0.15">
      <c r="A25" s="47"/>
      <c r="B25" s="112"/>
      <c r="C25" s="113"/>
      <c r="D25" s="114"/>
      <c r="E25" s="115"/>
      <c r="F25" s="116"/>
      <c r="G25" s="112"/>
      <c r="H25" s="117"/>
      <c r="I25" s="113"/>
      <c r="J25" s="118"/>
      <c r="K25" s="119"/>
      <c r="L25" s="119"/>
      <c r="M25" s="119"/>
      <c r="N25" s="119"/>
      <c r="O25" s="119"/>
      <c r="P25" s="120"/>
      <c r="Q25" s="121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3"/>
      <c r="AF25" s="118"/>
      <c r="AG25" s="119"/>
      <c r="AH25" s="119"/>
      <c r="AI25" s="120"/>
    </row>
    <row r="26" spans="1:35" s="17" customFormat="1" ht="15" customHeight="1" x14ac:dyDescent="0.15">
      <c r="A26" s="47"/>
      <c r="B26" s="112"/>
      <c r="C26" s="113"/>
      <c r="D26" s="114"/>
      <c r="E26" s="115"/>
      <c r="F26" s="116"/>
      <c r="G26" s="112"/>
      <c r="H26" s="117"/>
      <c r="I26" s="113"/>
      <c r="J26" s="118"/>
      <c r="K26" s="119"/>
      <c r="L26" s="119"/>
      <c r="M26" s="119"/>
      <c r="N26" s="119"/>
      <c r="O26" s="119"/>
      <c r="P26" s="120"/>
      <c r="Q26" s="121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3"/>
      <c r="AF26" s="118"/>
      <c r="AG26" s="119"/>
      <c r="AH26" s="119"/>
      <c r="AI26" s="120"/>
    </row>
    <row r="27" spans="1:35" s="17" customFormat="1" ht="15" customHeight="1" x14ac:dyDescent="0.15">
      <c r="A27" s="47"/>
      <c r="B27" s="112"/>
      <c r="C27" s="113"/>
      <c r="D27" s="114"/>
      <c r="E27" s="115"/>
      <c r="F27" s="116"/>
      <c r="G27" s="112"/>
      <c r="H27" s="117"/>
      <c r="I27" s="113"/>
      <c r="J27" s="118"/>
      <c r="K27" s="119"/>
      <c r="L27" s="119"/>
      <c r="M27" s="119"/>
      <c r="N27" s="119"/>
      <c r="O27" s="119"/>
      <c r="P27" s="120"/>
      <c r="Q27" s="12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3"/>
      <c r="AF27" s="118"/>
      <c r="AG27" s="119"/>
      <c r="AH27" s="119"/>
      <c r="AI27" s="120"/>
    </row>
    <row r="28" spans="1:35" s="17" customFormat="1" ht="15" customHeight="1" x14ac:dyDescent="0.15">
      <c r="A28" s="47"/>
      <c r="B28" s="112"/>
      <c r="C28" s="113"/>
      <c r="D28" s="114"/>
      <c r="E28" s="115"/>
      <c r="F28" s="116"/>
      <c r="G28" s="112"/>
      <c r="H28" s="117"/>
      <c r="I28" s="113"/>
      <c r="J28" s="118"/>
      <c r="K28" s="119"/>
      <c r="L28" s="119"/>
      <c r="M28" s="119"/>
      <c r="N28" s="119"/>
      <c r="O28" s="119"/>
      <c r="P28" s="120"/>
      <c r="Q28" s="12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3"/>
      <c r="AF28" s="118"/>
      <c r="AG28" s="119"/>
      <c r="AH28" s="119"/>
      <c r="AI28" s="120"/>
    </row>
    <row r="29" spans="1:35" s="17" customFormat="1" ht="15" customHeight="1" x14ac:dyDescent="0.15">
      <c r="A29" s="47"/>
      <c r="B29" s="112"/>
      <c r="C29" s="113"/>
      <c r="D29" s="114"/>
      <c r="E29" s="115"/>
      <c r="F29" s="116"/>
      <c r="G29" s="112"/>
      <c r="H29" s="117"/>
      <c r="I29" s="113"/>
      <c r="J29" s="118"/>
      <c r="K29" s="119"/>
      <c r="L29" s="119"/>
      <c r="M29" s="119"/>
      <c r="N29" s="119"/>
      <c r="O29" s="119"/>
      <c r="P29" s="120"/>
      <c r="Q29" s="12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3"/>
      <c r="AF29" s="118"/>
      <c r="AG29" s="119"/>
      <c r="AH29" s="119"/>
      <c r="AI29" s="120"/>
    </row>
    <row r="30" spans="1:35" s="17" customFormat="1" ht="15" customHeight="1" x14ac:dyDescent="0.15">
      <c r="A30" s="47"/>
      <c r="B30" s="112"/>
      <c r="C30" s="113"/>
      <c r="D30" s="114"/>
      <c r="E30" s="115"/>
      <c r="F30" s="116"/>
      <c r="G30" s="112"/>
      <c r="H30" s="117"/>
      <c r="I30" s="113"/>
      <c r="J30" s="118"/>
      <c r="K30" s="119"/>
      <c r="L30" s="119"/>
      <c r="M30" s="119"/>
      <c r="N30" s="119"/>
      <c r="O30" s="119"/>
      <c r="P30" s="120"/>
      <c r="Q30" s="121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3"/>
      <c r="AF30" s="118"/>
      <c r="AG30" s="119"/>
      <c r="AH30" s="119"/>
      <c r="AI30" s="120"/>
    </row>
    <row r="31" spans="1:35" s="17" customFormat="1" ht="15" customHeight="1" x14ac:dyDescent="0.15">
      <c r="A31" s="47"/>
      <c r="B31" s="112"/>
      <c r="C31" s="113"/>
      <c r="D31" s="114"/>
      <c r="E31" s="115"/>
      <c r="F31" s="116"/>
      <c r="G31" s="112"/>
      <c r="H31" s="117"/>
      <c r="I31" s="113"/>
      <c r="J31" s="118"/>
      <c r="K31" s="119"/>
      <c r="L31" s="119"/>
      <c r="M31" s="119"/>
      <c r="N31" s="119"/>
      <c r="O31" s="119"/>
      <c r="P31" s="120"/>
      <c r="Q31" s="121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3"/>
      <c r="AF31" s="118"/>
      <c r="AG31" s="119"/>
      <c r="AH31" s="119"/>
      <c r="AI31" s="120"/>
    </row>
    <row r="32" spans="1:35" s="17" customFormat="1" ht="15" customHeight="1" x14ac:dyDescent="0.15">
      <c r="A32" s="47"/>
      <c r="B32" s="112"/>
      <c r="C32" s="113"/>
      <c r="D32" s="114"/>
      <c r="E32" s="115"/>
      <c r="F32" s="116"/>
      <c r="G32" s="112"/>
      <c r="H32" s="117"/>
      <c r="I32" s="113"/>
      <c r="J32" s="118"/>
      <c r="K32" s="119"/>
      <c r="L32" s="119"/>
      <c r="M32" s="119"/>
      <c r="N32" s="119"/>
      <c r="O32" s="119"/>
      <c r="P32" s="120"/>
      <c r="Q32" s="121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3"/>
      <c r="AF32" s="118"/>
      <c r="AG32" s="119"/>
      <c r="AH32" s="119"/>
      <c r="AI32" s="120"/>
    </row>
    <row r="33" spans="1:35" s="17" customFormat="1" ht="15" customHeight="1" x14ac:dyDescent="0.15">
      <c r="A33" s="47"/>
      <c r="B33" s="112"/>
      <c r="C33" s="113"/>
      <c r="D33" s="114"/>
      <c r="E33" s="115"/>
      <c r="F33" s="116"/>
      <c r="G33" s="112"/>
      <c r="H33" s="117"/>
      <c r="I33" s="113"/>
      <c r="J33" s="118"/>
      <c r="K33" s="119"/>
      <c r="L33" s="119"/>
      <c r="M33" s="119"/>
      <c r="N33" s="119"/>
      <c r="O33" s="119"/>
      <c r="P33" s="120"/>
      <c r="Q33" s="121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3"/>
      <c r="AF33" s="118"/>
      <c r="AG33" s="119"/>
      <c r="AH33" s="119"/>
      <c r="AI33" s="12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8F64-D678-4B40-B738-12779502ECAB}">
  <sheetPr codeName="Sheet20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232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346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40" t="s">
        <v>463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51" t="s">
        <v>97</v>
      </c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280</v>
      </c>
      <c r="C11" s="119"/>
      <c r="D11" s="119"/>
      <c r="E11" s="119"/>
      <c r="F11" s="120"/>
      <c r="G11" s="121" t="s">
        <v>337</v>
      </c>
      <c r="H11" s="122"/>
      <c r="I11" s="122"/>
      <c r="J11" s="122"/>
      <c r="K11" s="123"/>
      <c r="L11" s="154" t="s">
        <v>462</v>
      </c>
      <c r="M11" s="119"/>
      <c r="N11" s="119"/>
      <c r="O11" s="119"/>
      <c r="P11" s="120"/>
      <c r="Q11" s="121" t="s">
        <v>63</v>
      </c>
      <c r="R11" s="122"/>
      <c r="S11" s="123"/>
      <c r="T11" s="148" t="s">
        <v>308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62</v>
      </c>
      <c r="C12" s="119"/>
      <c r="D12" s="119"/>
      <c r="E12" s="119"/>
      <c r="F12" s="120"/>
      <c r="G12" s="121" t="s">
        <v>336</v>
      </c>
      <c r="H12" s="122"/>
      <c r="I12" s="122"/>
      <c r="J12" s="122"/>
      <c r="K12" s="123"/>
      <c r="L12" s="154" t="s">
        <v>462</v>
      </c>
      <c r="M12" s="119"/>
      <c r="N12" s="119"/>
      <c r="O12" s="119"/>
      <c r="P12" s="120"/>
      <c r="Q12" s="121" t="s">
        <v>63</v>
      </c>
      <c r="R12" s="122"/>
      <c r="S12" s="123"/>
      <c r="T12" s="148" t="s">
        <v>308</v>
      </c>
      <c r="U12" s="149"/>
      <c r="V12" s="47" t="s">
        <v>308</v>
      </c>
      <c r="W12" s="48" t="s">
        <v>308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281</v>
      </c>
      <c r="C13" s="119"/>
      <c r="D13" s="119"/>
      <c r="E13" s="119"/>
      <c r="F13" s="120"/>
      <c r="G13" s="121" t="s">
        <v>347</v>
      </c>
      <c r="H13" s="122"/>
      <c r="I13" s="122"/>
      <c r="J13" s="122"/>
      <c r="K13" s="123"/>
      <c r="L13" s="154" t="s">
        <v>462</v>
      </c>
      <c r="M13" s="119"/>
      <c r="N13" s="119"/>
      <c r="O13" s="119"/>
      <c r="P13" s="120"/>
      <c r="Q13" s="121" t="s">
        <v>37</v>
      </c>
      <c r="R13" s="122"/>
      <c r="S13" s="123"/>
      <c r="T13" s="148">
        <v>100</v>
      </c>
      <c r="U13" s="149"/>
      <c r="V13" s="47" t="s">
        <v>308</v>
      </c>
      <c r="W13" s="48" t="s">
        <v>127</v>
      </c>
      <c r="X13" s="65" t="s">
        <v>304</v>
      </c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282</v>
      </c>
      <c r="C14" s="119"/>
      <c r="D14" s="119"/>
      <c r="E14" s="119"/>
      <c r="F14" s="120"/>
      <c r="G14" s="121" t="s">
        <v>348</v>
      </c>
      <c r="H14" s="122"/>
      <c r="I14" s="122"/>
      <c r="J14" s="122"/>
      <c r="K14" s="123"/>
      <c r="L14" s="154" t="s">
        <v>462</v>
      </c>
      <c r="M14" s="119"/>
      <c r="N14" s="119"/>
      <c r="O14" s="119"/>
      <c r="P14" s="120"/>
      <c r="Q14" s="121" t="s">
        <v>37</v>
      </c>
      <c r="R14" s="122"/>
      <c r="S14" s="123"/>
      <c r="T14" s="148">
        <v>32</v>
      </c>
      <c r="U14" s="149"/>
      <c r="V14" s="47" t="s">
        <v>308</v>
      </c>
      <c r="W14" s="48" t="s">
        <v>127</v>
      </c>
      <c r="X14" s="65" t="s">
        <v>306</v>
      </c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54"/>
      <c r="C15" s="119"/>
      <c r="D15" s="119"/>
      <c r="E15" s="119"/>
      <c r="F15" s="120"/>
      <c r="G15" s="121"/>
      <c r="H15" s="122"/>
      <c r="I15" s="122"/>
      <c r="J15" s="122"/>
      <c r="K15" s="123"/>
      <c r="L15" s="19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2846921D-DEC6-4843-813C-730A96B83548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6D79-2A29-4A99-80D3-EA8AADB554D0}">
  <sheetPr codeName="Sheet21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6.16406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233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349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40" t="s">
        <v>463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414</v>
      </c>
      <c r="C11" s="119"/>
      <c r="D11" s="119"/>
      <c r="E11" s="119"/>
      <c r="F11" s="120"/>
      <c r="G11" s="121" t="s">
        <v>335</v>
      </c>
      <c r="H11" s="122"/>
      <c r="I11" s="122"/>
      <c r="J11" s="122"/>
      <c r="K11" s="123"/>
      <c r="L11" s="154" t="s">
        <v>462</v>
      </c>
      <c r="M11" s="119"/>
      <c r="N11" s="119"/>
      <c r="O11" s="119"/>
      <c r="P11" s="120"/>
      <c r="Q11" s="121" t="s">
        <v>63</v>
      </c>
      <c r="R11" s="122"/>
      <c r="S11" s="123"/>
      <c r="T11" s="148" t="s">
        <v>308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 t="s">
        <v>413</v>
      </c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283</v>
      </c>
      <c r="C12" s="119"/>
      <c r="D12" s="119"/>
      <c r="E12" s="119"/>
      <c r="F12" s="120"/>
      <c r="G12" s="121" t="s">
        <v>350</v>
      </c>
      <c r="H12" s="122"/>
      <c r="I12" s="122"/>
      <c r="J12" s="122"/>
      <c r="K12" s="123"/>
      <c r="L12" s="154" t="s">
        <v>462</v>
      </c>
      <c r="M12" s="119"/>
      <c r="N12" s="119"/>
      <c r="O12" s="119"/>
      <c r="P12" s="120"/>
      <c r="Q12" s="121" t="s">
        <v>37</v>
      </c>
      <c r="R12" s="122"/>
      <c r="S12" s="123"/>
      <c r="T12" s="148">
        <v>2500</v>
      </c>
      <c r="U12" s="149"/>
      <c r="V12" s="47" t="s">
        <v>308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284</v>
      </c>
      <c r="C13" s="119"/>
      <c r="D13" s="119"/>
      <c r="E13" s="119"/>
      <c r="F13" s="120"/>
      <c r="G13" s="121" t="s">
        <v>351</v>
      </c>
      <c r="H13" s="122"/>
      <c r="I13" s="122"/>
      <c r="J13" s="122"/>
      <c r="K13" s="123"/>
      <c r="L13" s="154" t="s">
        <v>462</v>
      </c>
      <c r="M13" s="119"/>
      <c r="N13" s="119"/>
      <c r="O13" s="119"/>
      <c r="P13" s="120"/>
      <c r="Q13" s="121" t="s">
        <v>285</v>
      </c>
      <c r="R13" s="122"/>
      <c r="S13" s="123"/>
      <c r="T13" s="148" t="s">
        <v>308</v>
      </c>
      <c r="U13" s="149"/>
      <c r="V13" s="47" t="s">
        <v>308</v>
      </c>
      <c r="W13" s="48" t="s">
        <v>308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/>
      <c r="B14" s="154"/>
      <c r="C14" s="119"/>
      <c r="D14" s="119"/>
      <c r="E14" s="119"/>
      <c r="F14" s="120"/>
      <c r="G14" s="121"/>
      <c r="H14" s="122"/>
      <c r="I14" s="122"/>
      <c r="J14" s="122"/>
      <c r="K14" s="123"/>
      <c r="L14" s="191"/>
      <c r="M14" s="122"/>
      <c r="N14" s="122"/>
      <c r="O14" s="122"/>
      <c r="P14" s="123"/>
      <c r="Q14" s="121"/>
      <c r="R14" s="122"/>
      <c r="S14" s="123"/>
      <c r="T14" s="148"/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54"/>
      <c r="C15" s="119"/>
      <c r="D15" s="119"/>
      <c r="E15" s="119"/>
      <c r="F15" s="120"/>
      <c r="G15" s="121"/>
      <c r="H15" s="122"/>
      <c r="I15" s="122"/>
      <c r="J15" s="122"/>
      <c r="K15" s="123"/>
      <c r="L15" s="19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disablePrompts="1" count="1">
    <dataValidation type="list" allowBlank="1" showInputMessage="1" showErrorMessage="1" sqref="AQ11:AR32 W11:W32" xr:uid="{957D3E4B-E420-4784-BEE1-F04436FA107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6" fitToHeight="0" orientation="landscape" useFirstPageNumber="1" r:id="rId1"/>
  <headerFooter alignWithMargins="0">
    <oddFooter>&amp;C- &amp;P -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DCB4-FFCA-4C40-8347-2B49289F56A4}">
  <sheetPr codeName="Sheet22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234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352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40" t="s">
        <v>463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414</v>
      </c>
      <c r="C11" s="119"/>
      <c r="D11" s="119"/>
      <c r="E11" s="119"/>
      <c r="F11" s="120"/>
      <c r="G11" s="121" t="s">
        <v>335</v>
      </c>
      <c r="H11" s="122"/>
      <c r="I11" s="122"/>
      <c r="J11" s="122"/>
      <c r="K11" s="123"/>
      <c r="L11" s="154" t="s">
        <v>462</v>
      </c>
      <c r="M11" s="119"/>
      <c r="N11" s="119"/>
      <c r="O11" s="119"/>
      <c r="P11" s="120"/>
      <c r="Q11" s="121" t="s">
        <v>63</v>
      </c>
      <c r="R11" s="122"/>
      <c r="S11" s="123"/>
      <c r="T11" s="148" t="s">
        <v>308</v>
      </c>
      <c r="U11" s="149"/>
      <c r="V11" s="47" t="s">
        <v>308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 t="s">
        <v>413</v>
      </c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286</v>
      </c>
      <c r="C12" s="119"/>
      <c r="D12" s="119"/>
      <c r="E12" s="119"/>
      <c r="F12" s="120"/>
      <c r="G12" s="121" t="s">
        <v>353</v>
      </c>
      <c r="H12" s="122"/>
      <c r="I12" s="122"/>
      <c r="J12" s="122"/>
      <c r="K12" s="123"/>
      <c r="L12" s="154" t="s">
        <v>462</v>
      </c>
      <c r="M12" s="119"/>
      <c r="N12" s="119"/>
      <c r="O12" s="119"/>
      <c r="P12" s="120"/>
      <c r="Q12" s="121" t="s">
        <v>37</v>
      </c>
      <c r="R12" s="122"/>
      <c r="S12" s="123"/>
      <c r="T12" s="148">
        <v>6</v>
      </c>
      <c r="U12" s="149"/>
      <c r="V12" s="47" t="s">
        <v>308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287</v>
      </c>
      <c r="C13" s="119"/>
      <c r="D13" s="119"/>
      <c r="E13" s="119"/>
      <c r="F13" s="120"/>
      <c r="G13" s="121" t="s">
        <v>354</v>
      </c>
      <c r="H13" s="122"/>
      <c r="I13" s="122"/>
      <c r="J13" s="122"/>
      <c r="K13" s="123"/>
      <c r="L13" s="154" t="s">
        <v>462</v>
      </c>
      <c r="M13" s="119"/>
      <c r="N13" s="119"/>
      <c r="O13" s="119"/>
      <c r="P13" s="120"/>
      <c r="Q13" s="121" t="s">
        <v>37</v>
      </c>
      <c r="R13" s="122"/>
      <c r="S13" s="123"/>
      <c r="T13" s="148">
        <v>100</v>
      </c>
      <c r="U13" s="149"/>
      <c r="V13" s="47" t="s">
        <v>308</v>
      </c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288</v>
      </c>
      <c r="C14" s="119"/>
      <c r="D14" s="119"/>
      <c r="E14" s="119"/>
      <c r="F14" s="120"/>
      <c r="G14" s="121" t="s">
        <v>355</v>
      </c>
      <c r="H14" s="122"/>
      <c r="I14" s="122"/>
      <c r="J14" s="122"/>
      <c r="K14" s="123"/>
      <c r="L14" s="154" t="s">
        <v>462</v>
      </c>
      <c r="M14" s="119"/>
      <c r="N14" s="119"/>
      <c r="O14" s="119"/>
      <c r="P14" s="120"/>
      <c r="Q14" s="121" t="s">
        <v>37</v>
      </c>
      <c r="R14" s="122"/>
      <c r="S14" s="123"/>
      <c r="T14" s="148">
        <v>250</v>
      </c>
      <c r="U14" s="149"/>
      <c r="V14" s="47" t="s">
        <v>308</v>
      </c>
      <c r="W14" s="48" t="s">
        <v>308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54" t="s">
        <v>289</v>
      </c>
      <c r="C15" s="119"/>
      <c r="D15" s="119"/>
      <c r="E15" s="119"/>
      <c r="F15" s="120"/>
      <c r="G15" s="121" t="s">
        <v>356</v>
      </c>
      <c r="H15" s="122"/>
      <c r="I15" s="122"/>
      <c r="J15" s="122"/>
      <c r="K15" s="123"/>
      <c r="L15" s="154" t="s">
        <v>462</v>
      </c>
      <c r="M15" s="119"/>
      <c r="N15" s="119"/>
      <c r="O15" s="119"/>
      <c r="P15" s="120"/>
      <c r="Q15" s="121" t="s">
        <v>61</v>
      </c>
      <c r="R15" s="122"/>
      <c r="S15" s="123"/>
      <c r="T15" s="148" t="s">
        <v>308</v>
      </c>
      <c r="U15" s="149"/>
      <c r="V15" s="47" t="s">
        <v>308</v>
      </c>
      <c r="W15" s="48" t="s">
        <v>308</v>
      </c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>
        <v>6</v>
      </c>
      <c r="B16" s="154" t="s">
        <v>290</v>
      </c>
      <c r="C16" s="119"/>
      <c r="D16" s="119"/>
      <c r="E16" s="119"/>
      <c r="F16" s="120"/>
      <c r="G16" s="121" t="s">
        <v>357</v>
      </c>
      <c r="H16" s="122"/>
      <c r="I16" s="122"/>
      <c r="J16" s="122"/>
      <c r="K16" s="123"/>
      <c r="L16" s="154" t="s">
        <v>462</v>
      </c>
      <c r="M16" s="119"/>
      <c r="N16" s="119"/>
      <c r="O16" s="119"/>
      <c r="P16" s="120"/>
      <c r="Q16" s="121" t="s">
        <v>63</v>
      </c>
      <c r="R16" s="122"/>
      <c r="S16" s="123"/>
      <c r="T16" s="148" t="s">
        <v>308</v>
      </c>
      <c r="U16" s="149"/>
      <c r="V16" s="47" t="s">
        <v>308</v>
      </c>
      <c r="W16" s="48" t="s">
        <v>308</v>
      </c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>
        <v>7</v>
      </c>
      <c r="B17" s="154" t="s">
        <v>291</v>
      </c>
      <c r="C17" s="119"/>
      <c r="D17" s="119"/>
      <c r="E17" s="119"/>
      <c r="F17" s="120"/>
      <c r="G17" s="121" t="s">
        <v>358</v>
      </c>
      <c r="H17" s="122"/>
      <c r="I17" s="122"/>
      <c r="J17" s="122"/>
      <c r="K17" s="123"/>
      <c r="L17" s="154" t="s">
        <v>462</v>
      </c>
      <c r="M17" s="119"/>
      <c r="N17" s="119"/>
      <c r="O17" s="119"/>
      <c r="P17" s="120"/>
      <c r="Q17" s="121" t="s">
        <v>292</v>
      </c>
      <c r="R17" s="122"/>
      <c r="S17" s="123"/>
      <c r="T17" s="148" t="s">
        <v>308</v>
      </c>
      <c r="U17" s="149"/>
      <c r="V17" s="47" t="s">
        <v>308</v>
      </c>
      <c r="W17" s="48" t="s">
        <v>308</v>
      </c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>
        <v>8</v>
      </c>
      <c r="B18" s="154" t="s">
        <v>293</v>
      </c>
      <c r="C18" s="119"/>
      <c r="D18" s="119"/>
      <c r="E18" s="119"/>
      <c r="F18" s="120"/>
      <c r="G18" s="121" t="s">
        <v>359</v>
      </c>
      <c r="H18" s="122"/>
      <c r="I18" s="122"/>
      <c r="J18" s="122"/>
      <c r="K18" s="123"/>
      <c r="L18" s="154" t="s">
        <v>462</v>
      </c>
      <c r="M18" s="119"/>
      <c r="N18" s="119"/>
      <c r="O18" s="119"/>
      <c r="P18" s="120"/>
      <c r="Q18" s="121" t="s">
        <v>36</v>
      </c>
      <c r="R18" s="122"/>
      <c r="S18" s="123"/>
      <c r="T18" s="148">
        <v>1</v>
      </c>
      <c r="U18" s="149"/>
      <c r="V18" s="47" t="s">
        <v>308</v>
      </c>
      <c r="W18" s="48" t="s">
        <v>127</v>
      </c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79666356-9C3A-4525-976B-AE051F190196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401C-FFE6-483C-9CBB-79B553F67667}">
  <sheetPr codeName="Sheet23"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7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235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360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40" t="s">
        <v>463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294</v>
      </c>
      <c r="C11" s="119"/>
      <c r="D11" s="119"/>
      <c r="E11" s="119"/>
      <c r="F11" s="120"/>
      <c r="G11" s="121" t="s">
        <v>361</v>
      </c>
      <c r="H11" s="122"/>
      <c r="I11" s="122"/>
      <c r="J11" s="122"/>
      <c r="K11" s="123"/>
      <c r="L11" s="154" t="s">
        <v>462</v>
      </c>
      <c r="M11" s="119"/>
      <c r="N11" s="119"/>
      <c r="O11" s="119"/>
      <c r="P11" s="120"/>
      <c r="Q11" s="121" t="s">
        <v>63</v>
      </c>
      <c r="R11" s="122"/>
      <c r="S11" s="123"/>
      <c r="T11" s="148" t="s">
        <v>308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62</v>
      </c>
      <c r="C12" s="119"/>
      <c r="D12" s="119"/>
      <c r="E12" s="119"/>
      <c r="F12" s="120"/>
      <c r="G12" s="121" t="s">
        <v>336</v>
      </c>
      <c r="H12" s="122"/>
      <c r="I12" s="122"/>
      <c r="J12" s="122"/>
      <c r="K12" s="123"/>
      <c r="L12" s="154" t="s">
        <v>462</v>
      </c>
      <c r="M12" s="119"/>
      <c r="N12" s="119"/>
      <c r="O12" s="119"/>
      <c r="P12" s="120"/>
      <c r="Q12" s="121" t="s">
        <v>63</v>
      </c>
      <c r="R12" s="122"/>
      <c r="S12" s="123"/>
      <c r="T12" s="148" t="s">
        <v>308</v>
      </c>
      <c r="U12" s="149"/>
      <c r="V12" s="47" t="s">
        <v>308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295</v>
      </c>
      <c r="C13" s="119"/>
      <c r="D13" s="119"/>
      <c r="E13" s="119"/>
      <c r="F13" s="120"/>
      <c r="G13" s="121" t="s">
        <v>362</v>
      </c>
      <c r="H13" s="122"/>
      <c r="I13" s="122"/>
      <c r="J13" s="122"/>
      <c r="K13" s="123"/>
      <c r="L13" s="154" t="s">
        <v>462</v>
      </c>
      <c r="M13" s="119"/>
      <c r="N13" s="119"/>
      <c r="O13" s="119"/>
      <c r="P13" s="120"/>
      <c r="Q13" s="121" t="s">
        <v>37</v>
      </c>
      <c r="R13" s="122"/>
      <c r="S13" s="123"/>
      <c r="T13" s="148">
        <v>100</v>
      </c>
      <c r="U13" s="149"/>
      <c r="V13" s="47" t="s">
        <v>308</v>
      </c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414</v>
      </c>
      <c r="C14" s="119"/>
      <c r="D14" s="119"/>
      <c r="E14" s="119"/>
      <c r="F14" s="120"/>
      <c r="G14" s="121" t="s">
        <v>335</v>
      </c>
      <c r="H14" s="122"/>
      <c r="I14" s="122"/>
      <c r="J14" s="122"/>
      <c r="K14" s="123"/>
      <c r="L14" s="154" t="s">
        <v>462</v>
      </c>
      <c r="M14" s="119"/>
      <c r="N14" s="119"/>
      <c r="O14" s="119"/>
      <c r="P14" s="120"/>
      <c r="Q14" s="121" t="s">
        <v>63</v>
      </c>
      <c r="R14" s="122"/>
      <c r="S14" s="123"/>
      <c r="T14" s="148" t="s">
        <v>308</v>
      </c>
      <c r="U14" s="149"/>
      <c r="V14" s="47" t="s">
        <v>308</v>
      </c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 t="s">
        <v>413</v>
      </c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54" t="s">
        <v>273</v>
      </c>
      <c r="C15" s="119"/>
      <c r="D15" s="119"/>
      <c r="E15" s="119"/>
      <c r="F15" s="120"/>
      <c r="G15" s="121" t="s">
        <v>339</v>
      </c>
      <c r="H15" s="122"/>
      <c r="I15" s="122"/>
      <c r="J15" s="122"/>
      <c r="K15" s="123"/>
      <c r="L15" s="154" t="s">
        <v>462</v>
      </c>
      <c r="M15" s="119"/>
      <c r="N15" s="119"/>
      <c r="O15" s="119"/>
      <c r="P15" s="120"/>
      <c r="Q15" s="121" t="s">
        <v>61</v>
      </c>
      <c r="R15" s="122"/>
      <c r="S15" s="123"/>
      <c r="T15" s="148" t="s">
        <v>308</v>
      </c>
      <c r="U15" s="149"/>
      <c r="V15" s="47" t="s">
        <v>308</v>
      </c>
      <c r="W15" s="48" t="s">
        <v>127</v>
      </c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>
        <v>6</v>
      </c>
      <c r="B16" s="154" t="s">
        <v>274</v>
      </c>
      <c r="C16" s="119"/>
      <c r="D16" s="119"/>
      <c r="E16" s="119"/>
      <c r="F16" s="120"/>
      <c r="G16" s="121" t="s">
        <v>340</v>
      </c>
      <c r="H16" s="122"/>
      <c r="I16" s="122"/>
      <c r="J16" s="122"/>
      <c r="K16" s="123"/>
      <c r="L16" s="154" t="s">
        <v>462</v>
      </c>
      <c r="M16" s="119"/>
      <c r="N16" s="119"/>
      <c r="O16" s="119"/>
      <c r="P16" s="120"/>
      <c r="Q16" s="121" t="s">
        <v>61</v>
      </c>
      <c r="R16" s="122"/>
      <c r="S16" s="123"/>
      <c r="T16" s="148" t="s">
        <v>308</v>
      </c>
      <c r="U16" s="149"/>
      <c r="V16" s="47" t="s">
        <v>308</v>
      </c>
      <c r="W16" s="48" t="s">
        <v>308</v>
      </c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ht="11.25" customHeight="1" x14ac:dyDescent="0.15">
      <c r="A17" s="47">
        <v>7</v>
      </c>
      <c r="B17" s="154" t="s">
        <v>275</v>
      </c>
      <c r="C17" s="119"/>
      <c r="D17" s="119"/>
      <c r="E17" s="119"/>
      <c r="F17" s="120"/>
      <c r="G17" s="121" t="s">
        <v>341</v>
      </c>
      <c r="H17" s="122"/>
      <c r="I17" s="122"/>
      <c r="J17" s="122"/>
      <c r="K17" s="123"/>
      <c r="L17" s="154" t="s">
        <v>462</v>
      </c>
      <c r="M17" s="119"/>
      <c r="N17" s="119"/>
      <c r="O17" s="119"/>
      <c r="P17" s="120"/>
      <c r="Q17" s="121" t="s">
        <v>37</v>
      </c>
      <c r="R17" s="122"/>
      <c r="S17" s="123"/>
      <c r="T17" s="148">
        <v>10</v>
      </c>
      <c r="U17" s="149"/>
      <c r="V17" s="47" t="s">
        <v>308</v>
      </c>
      <c r="W17" s="48" t="s">
        <v>308</v>
      </c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ht="11.25" customHeight="1" x14ac:dyDescent="0.15">
      <c r="A18" s="47">
        <v>8</v>
      </c>
      <c r="B18" s="154" t="s">
        <v>296</v>
      </c>
      <c r="C18" s="119"/>
      <c r="D18" s="119"/>
      <c r="E18" s="119"/>
      <c r="F18" s="120"/>
      <c r="G18" s="121" t="s">
        <v>363</v>
      </c>
      <c r="H18" s="122"/>
      <c r="I18" s="122"/>
      <c r="J18" s="122"/>
      <c r="K18" s="123"/>
      <c r="L18" s="154" t="s">
        <v>462</v>
      </c>
      <c r="M18" s="119"/>
      <c r="N18" s="119"/>
      <c r="O18" s="119"/>
      <c r="P18" s="120"/>
      <c r="Q18" s="121" t="s">
        <v>63</v>
      </c>
      <c r="R18" s="122"/>
      <c r="S18" s="123"/>
      <c r="T18" s="148" t="s">
        <v>308</v>
      </c>
      <c r="U18" s="149"/>
      <c r="V18" s="47" t="s">
        <v>308</v>
      </c>
      <c r="W18" s="48" t="s">
        <v>308</v>
      </c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ht="11.25" customHeight="1" x14ac:dyDescent="0.15">
      <c r="A19" s="47">
        <v>9</v>
      </c>
      <c r="B19" s="154" t="s">
        <v>297</v>
      </c>
      <c r="C19" s="119"/>
      <c r="D19" s="119"/>
      <c r="E19" s="119"/>
      <c r="F19" s="120"/>
      <c r="G19" s="121" t="s">
        <v>364</v>
      </c>
      <c r="H19" s="122"/>
      <c r="I19" s="122"/>
      <c r="J19" s="122"/>
      <c r="K19" s="123"/>
      <c r="L19" s="154" t="s">
        <v>462</v>
      </c>
      <c r="M19" s="119"/>
      <c r="N19" s="119"/>
      <c r="O19" s="119"/>
      <c r="P19" s="120"/>
      <c r="Q19" s="121" t="s">
        <v>63</v>
      </c>
      <c r="R19" s="122"/>
      <c r="S19" s="123"/>
      <c r="T19" s="148" t="s">
        <v>308</v>
      </c>
      <c r="U19" s="149"/>
      <c r="V19" s="47" t="s">
        <v>308</v>
      </c>
      <c r="W19" s="48" t="s">
        <v>308</v>
      </c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ht="11.25" customHeight="1" x14ac:dyDescent="0.15">
      <c r="A20" s="47">
        <v>10</v>
      </c>
      <c r="B20" s="154" t="s">
        <v>298</v>
      </c>
      <c r="C20" s="119"/>
      <c r="D20" s="119"/>
      <c r="E20" s="119"/>
      <c r="F20" s="120"/>
      <c r="G20" s="121" t="s">
        <v>365</v>
      </c>
      <c r="H20" s="122"/>
      <c r="I20" s="122"/>
      <c r="J20" s="122"/>
      <c r="K20" s="123"/>
      <c r="L20" s="154" t="s">
        <v>462</v>
      </c>
      <c r="M20" s="119"/>
      <c r="N20" s="119"/>
      <c r="O20" s="119"/>
      <c r="P20" s="120"/>
      <c r="Q20" s="121" t="s">
        <v>63</v>
      </c>
      <c r="R20" s="122"/>
      <c r="S20" s="123"/>
      <c r="T20" s="148" t="s">
        <v>308</v>
      </c>
      <c r="U20" s="149"/>
      <c r="V20" s="47" t="s">
        <v>308</v>
      </c>
      <c r="W20" s="48" t="s">
        <v>308</v>
      </c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ht="11.25" customHeight="1" x14ac:dyDescent="0.15">
      <c r="A21" s="47">
        <v>11</v>
      </c>
      <c r="B21" s="154" t="s">
        <v>299</v>
      </c>
      <c r="C21" s="119"/>
      <c r="D21" s="119"/>
      <c r="E21" s="119"/>
      <c r="F21" s="120"/>
      <c r="G21" s="121" t="s">
        <v>366</v>
      </c>
      <c r="H21" s="122"/>
      <c r="I21" s="122"/>
      <c r="J21" s="122"/>
      <c r="K21" s="123"/>
      <c r="L21" s="154" t="s">
        <v>462</v>
      </c>
      <c r="M21" s="119"/>
      <c r="N21" s="119"/>
      <c r="O21" s="119"/>
      <c r="P21" s="120"/>
      <c r="Q21" s="121" t="s">
        <v>63</v>
      </c>
      <c r="R21" s="122"/>
      <c r="S21" s="123"/>
      <c r="T21" s="148" t="s">
        <v>308</v>
      </c>
      <c r="U21" s="149"/>
      <c r="V21" s="47" t="s">
        <v>308</v>
      </c>
      <c r="W21" s="48" t="s">
        <v>308</v>
      </c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>
        <v>12</v>
      </c>
      <c r="B22" s="154" t="s">
        <v>300</v>
      </c>
      <c r="C22" s="119"/>
      <c r="D22" s="119"/>
      <c r="E22" s="119"/>
      <c r="F22" s="120"/>
      <c r="G22" s="121" t="s">
        <v>367</v>
      </c>
      <c r="H22" s="122"/>
      <c r="I22" s="122"/>
      <c r="J22" s="122"/>
      <c r="K22" s="123"/>
      <c r="L22" s="154" t="s">
        <v>462</v>
      </c>
      <c r="M22" s="119"/>
      <c r="N22" s="119"/>
      <c r="O22" s="119"/>
      <c r="P22" s="120"/>
      <c r="Q22" s="121" t="s">
        <v>63</v>
      </c>
      <c r="R22" s="122"/>
      <c r="S22" s="123"/>
      <c r="T22" s="148" t="s">
        <v>308</v>
      </c>
      <c r="U22" s="149"/>
      <c r="V22" s="47" t="s">
        <v>308</v>
      </c>
      <c r="W22" s="48" t="s">
        <v>308</v>
      </c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ht="11.25" customHeight="1" x14ac:dyDescent="0.15">
      <c r="A23" s="47">
        <v>13</v>
      </c>
      <c r="B23" s="154" t="s">
        <v>301</v>
      </c>
      <c r="C23" s="119"/>
      <c r="D23" s="119"/>
      <c r="E23" s="119"/>
      <c r="F23" s="120"/>
      <c r="G23" s="121" t="s">
        <v>368</v>
      </c>
      <c r="H23" s="122"/>
      <c r="I23" s="122"/>
      <c r="J23" s="122"/>
      <c r="K23" s="123"/>
      <c r="L23" s="154" t="s">
        <v>462</v>
      </c>
      <c r="M23" s="119"/>
      <c r="N23" s="119"/>
      <c r="O23" s="119"/>
      <c r="P23" s="120"/>
      <c r="Q23" s="121" t="s">
        <v>63</v>
      </c>
      <c r="R23" s="122"/>
      <c r="S23" s="123"/>
      <c r="T23" s="148" t="s">
        <v>308</v>
      </c>
      <c r="U23" s="149"/>
      <c r="V23" s="47" t="s">
        <v>308</v>
      </c>
      <c r="W23" s="48" t="s">
        <v>308</v>
      </c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ht="11.25" customHeight="1" x14ac:dyDescent="0.15">
      <c r="A24" s="47">
        <v>14</v>
      </c>
      <c r="B24" s="154" t="s">
        <v>302</v>
      </c>
      <c r="C24" s="119"/>
      <c r="D24" s="119"/>
      <c r="E24" s="119"/>
      <c r="F24" s="120"/>
      <c r="G24" s="121" t="s">
        <v>369</v>
      </c>
      <c r="H24" s="122"/>
      <c r="I24" s="122"/>
      <c r="J24" s="122"/>
      <c r="K24" s="123"/>
      <c r="L24" s="154" t="s">
        <v>462</v>
      </c>
      <c r="M24" s="119"/>
      <c r="N24" s="119"/>
      <c r="O24" s="119"/>
      <c r="P24" s="120"/>
      <c r="Q24" s="121" t="s">
        <v>63</v>
      </c>
      <c r="R24" s="122"/>
      <c r="S24" s="123"/>
      <c r="T24" s="148" t="s">
        <v>308</v>
      </c>
      <c r="U24" s="149"/>
      <c r="V24" s="47" t="s">
        <v>308</v>
      </c>
      <c r="W24" s="48" t="s">
        <v>308</v>
      </c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ht="11.25" customHeight="1" x14ac:dyDescent="0.15">
      <c r="A25" s="47">
        <v>15</v>
      </c>
      <c r="B25" s="154" t="s">
        <v>303</v>
      </c>
      <c r="C25" s="119"/>
      <c r="D25" s="119"/>
      <c r="E25" s="119"/>
      <c r="F25" s="120"/>
      <c r="G25" s="121" t="s">
        <v>370</v>
      </c>
      <c r="H25" s="122"/>
      <c r="I25" s="122"/>
      <c r="J25" s="122"/>
      <c r="K25" s="123"/>
      <c r="L25" s="154" t="s">
        <v>462</v>
      </c>
      <c r="M25" s="119"/>
      <c r="N25" s="119"/>
      <c r="O25" s="119"/>
      <c r="P25" s="120"/>
      <c r="Q25" s="121" t="s">
        <v>63</v>
      </c>
      <c r="R25" s="122"/>
      <c r="S25" s="123"/>
      <c r="T25" s="148" t="s">
        <v>308</v>
      </c>
      <c r="U25" s="149"/>
      <c r="V25" s="47" t="s">
        <v>308</v>
      </c>
      <c r="W25" s="48" t="s">
        <v>308</v>
      </c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ht="11.25" customHeight="1" x14ac:dyDescent="0.15">
      <c r="A26" s="47">
        <v>16</v>
      </c>
      <c r="B26" s="154" t="s">
        <v>276</v>
      </c>
      <c r="C26" s="119"/>
      <c r="D26" s="119"/>
      <c r="E26" s="119"/>
      <c r="F26" s="120"/>
      <c r="G26" s="121" t="s">
        <v>342</v>
      </c>
      <c r="H26" s="122"/>
      <c r="I26" s="122"/>
      <c r="J26" s="122"/>
      <c r="K26" s="123"/>
      <c r="L26" s="154" t="s">
        <v>462</v>
      </c>
      <c r="M26" s="119"/>
      <c r="N26" s="119"/>
      <c r="O26" s="119"/>
      <c r="P26" s="120"/>
      <c r="Q26" s="121" t="s">
        <v>37</v>
      </c>
      <c r="R26" s="122"/>
      <c r="S26" s="123"/>
      <c r="T26" s="148">
        <v>2500</v>
      </c>
      <c r="U26" s="149"/>
      <c r="V26" s="47" t="s">
        <v>308</v>
      </c>
      <c r="W26" s="48" t="s">
        <v>308</v>
      </c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ht="11.25" customHeight="1" x14ac:dyDescent="0.15">
      <c r="A27" s="47">
        <v>17</v>
      </c>
      <c r="B27" s="154" t="s">
        <v>277</v>
      </c>
      <c r="C27" s="119"/>
      <c r="D27" s="119"/>
      <c r="E27" s="119"/>
      <c r="F27" s="120"/>
      <c r="G27" s="121" t="s">
        <v>343</v>
      </c>
      <c r="H27" s="122"/>
      <c r="I27" s="122"/>
      <c r="J27" s="122"/>
      <c r="K27" s="123"/>
      <c r="L27" s="154" t="s">
        <v>462</v>
      </c>
      <c r="M27" s="119"/>
      <c r="N27" s="119"/>
      <c r="O27" s="119"/>
      <c r="P27" s="120"/>
      <c r="Q27" s="121" t="s">
        <v>37</v>
      </c>
      <c r="R27" s="122"/>
      <c r="S27" s="123"/>
      <c r="T27" s="148">
        <v>2500</v>
      </c>
      <c r="U27" s="149"/>
      <c r="V27" s="47" t="s">
        <v>308</v>
      </c>
      <c r="W27" s="48" t="s">
        <v>308</v>
      </c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>
        <v>18</v>
      </c>
      <c r="B28" s="154" t="s">
        <v>278</v>
      </c>
      <c r="C28" s="119"/>
      <c r="D28" s="119"/>
      <c r="E28" s="119"/>
      <c r="F28" s="120"/>
      <c r="G28" s="121" t="s">
        <v>344</v>
      </c>
      <c r="H28" s="122"/>
      <c r="I28" s="122"/>
      <c r="J28" s="122"/>
      <c r="K28" s="123"/>
      <c r="L28" s="154" t="s">
        <v>462</v>
      </c>
      <c r="M28" s="119"/>
      <c r="N28" s="119"/>
      <c r="O28" s="119"/>
      <c r="P28" s="120"/>
      <c r="Q28" s="121" t="s">
        <v>61</v>
      </c>
      <c r="R28" s="122"/>
      <c r="S28" s="123"/>
      <c r="T28" s="148" t="s">
        <v>308</v>
      </c>
      <c r="U28" s="149"/>
      <c r="V28" s="47" t="s">
        <v>308</v>
      </c>
      <c r="W28" s="48" t="s">
        <v>308</v>
      </c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 t="str">
        <f>IF(BH29="Y","○","")</f>
        <v/>
      </c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32830C0E-557F-46EA-A581-2FDA22E09426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4" fitToHeight="0" orientation="landscape" useFirstPageNumber="1" r:id="rId1"/>
  <headerFooter alignWithMargins="0">
    <oddFooter>&amp;C- &amp;P -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7EDE-DED1-4698-9332-8EFB9B13B435}">
  <sheetPr codeName="Sheet24">
    <pageSetUpPr fitToPage="1"/>
  </sheetPr>
  <dimension ref="A1:AY32"/>
  <sheetViews>
    <sheetView showGridLines="0" view="pageBreakPreview" zoomScaleNormal="100" zoomScaleSheetLayoutView="100" workbookViewId="0">
      <selection activeCell="E1" sqref="E1:N1"/>
    </sheetView>
  </sheetViews>
  <sheetFormatPr defaultColWidth="4.83203125" defaultRowHeight="11.25" x14ac:dyDescent="0.15"/>
  <cols>
    <col min="1" max="44" width="4.83203125" style="18"/>
    <col min="45" max="51" width="7.332031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236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371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40" t="s">
        <v>463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415</v>
      </c>
      <c r="C11" s="119"/>
      <c r="D11" s="119"/>
      <c r="E11" s="119"/>
      <c r="F11" s="120"/>
      <c r="G11" s="121" t="s">
        <v>361</v>
      </c>
      <c r="H11" s="122"/>
      <c r="I11" s="122"/>
      <c r="J11" s="122"/>
      <c r="K11" s="123"/>
      <c r="L11" s="154" t="s">
        <v>462</v>
      </c>
      <c r="M11" s="119"/>
      <c r="N11" s="119"/>
      <c r="O11" s="119"/>
      <c r="P11" s="120"/>
      <c r="Q11" s="121" t="s">
        <v>63</v>
      </c>
      <c r="R11" s="122"/>
      <c r="S11" s="123"/>
      <c r="T11" s="148" t="s">
        <v>308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 t="s">
        <v>416</v>
      </c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283</v>
      </c>
      <c r="C12" s="119"/>
      <c r="D12" s="119"/>
      <c r="E12" s="119"/>
      <c r="F12" s="120"/>
      <c r="G12" s="121" t="s">
        <v>350</v>
      </c>
      <c r="H12" s="122"/>
      <c r="I12" s="122"/>
      <c r="J12" s="122"/>
      <c r="K12" s="123"/>
      <c r="L12" s="154" t="s">
        <v>462</v>
      </c>
      <c r="M12" s="119"/>
      <c r="N12" s="119"/>
      <c r="O12" s="119"/>
      <c r="P12" s="120"/>
      <c r="Q12" s="121" t="s">
        <v>37</v>
      </c>
      <c r="R12" s="122"/>
      <c r="S12" s="123"/>
      <c r="T12" s="148">
        <v>2500</v>
      </c>
      <c r="U12" s="149"/>
      <c r="V12" s="47" t="s">
        <v>308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284</v>
      </c>
      <c r="C13" s="119"/>
      <c r="D13" s="119"/>
      <c r="E13" s="119"/>
      <c r="F13" s="120"/>
      <c r="G13" s="121" t="s">
        <v>351</v>
      </c>
      <c r="H13" s="122"/>
      <c r="I13" s="122"/>
      <c r="J13" s="122"/>
      <c r="K13" s="123"/>
      <c r="L13" s="154" t="s">
        <v>462</v>
      </c>
      <c r="M13" s="119"/>
      <c r="N13" s="119"/>
      <c r="O13" s="119"/>
      <c r="P13" s="120"/>
      <c r="Q13" s="121" t="s">
        <v>285</v>
      </c>
      <c r="R13" s="122"/>
      <c r="S13" s="123"/>
      <c r="T13" s="148" t="s">
        <v>308</v>
      </c>
      <c r="U13" s="149"/>
      <c r="V13" s="47" t="s">
        <v>308</v>
      </c>
      <c r="W13" s="48" t="s">
        <v>308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/>
      <c r="B14" s="154"/>
      <c r="C14" s="119"/>
      <c r="D14" s="119"/>
      <c r="E14" s="119"/>
      <c r="F14" s="120"/>
      <c r="G14" s="121"/>
      <c r="H14" s="122"/>
      <c r="I14" s="122"/>
      <c r="J14" s="122"/>
      <c r="K14" s="123"/>
      <c r="L14" s="191"/>
      <c r="M14" s="122"/>
      <c r="N14" s="122"/>
      <c r="O14" s="122"/>
      <c r="P14" s="123"/>
      <c r="Q14" s="121"/>
      <c r="R14" s="122"/>
      <c r="S14" s="123"/>
      <c r="T14" s="148"/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54"/>
      <c r="C15" s="119"/>
      <c r="D15" s="119"/>
      <c r="E15" s="119"/>
      <c r="F15" s="120"/>
      <c r="G15" s="121"/>
      <c r="H15" s="122"/>
      <c r="I15" s="122"/>
      <c r="J15" s="122"/>
      <c r="K15" s="123"/>
      <c r="L15" s="19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24427F6A-9612-41C9-81DA-1C543601A3B6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3" fitToHeight="0" orientation="landscape" useFirstPageNumber="1" r:id="rId1"/>
  <headerFooter alignWithMargins="0">
    <oddFooter>&amp;C- &amp;P -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F068-DDA7-406F-906B-9C76104604E6}">
  <sheetPr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7.332031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40" t="s">
        <v>427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428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429</v>
      </c>
      <c r="C11" s="119"/>
      <c r="D11" s="119"/>
      <c r="E11" s="119"/>
      <c r="F11" s="120"/>
      <c r="G11" s="140" t="s">
        <v>432</v>
      </c>
      <c r="H11" s="122"/>
      <c r="I11" s="122"/>
      <c r="J11" s="122"/>
      <c r="K11" s="123"/>
      <c r="L11" s="191" t="s">
        <v>429</v>
      </c>
      <c r="M11" s="122"/>
      <c r="N11" s="122"/>
      <c r="O11" s="122"/>
      <c r="P11" s="123"/>
      <c r="Q11" s="140" t="s">
        <v>419</v>
      </c>
      <c r="R11" s="122"/>
      <c r="S11" s="123"/>
      <c r="T11" s="148">
        <v>20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430</v>
      </c>
      <c r="C12" s="119"/>
      <c r="D12" s="119"/>
      <c r="E12" s="119"/>
      <c r="F12" s="120"/>
      <c r="G12" s="140" t="s">
        <v>431</v>
      </c>
      <c r="H12" s="122"/>
      <c r="I12" s="122"/>
      <c r="J12" s="122"/>
      <c r="K12" s="123"/>
      <c r="L12" s="191" t="s">
        <v>121</v>
      </c>
      <c r="M12" s="122"/>
      <c r="N12" s="122"/>
      <c r="O12" s="122"/>
      <c r="P12" s="123"/>
      <c r="Q12" s="140" t="s">
        <v>433</v>
      </c>
      <c r="R12" s="122"/>
      <c r="S12" s="123"/>
      <c r="T12" s="148"/>
      <c r="U12" s="149"/>
      <c r="V12" s="47" t="s">
        <v>308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/>
      <c r="B13" s="154"/>
      <c r="C13" s="119"/>
      <c r="D13" s="119"/>
      <c r="E13" s="119"/>
      <c r="F13" s="120"/>
      <c r="G13" s="121"/>
      <c r="H13" s="122"/>
      <c r="I13" s="122"/>
      <c r="J13" s="122"/>
      <c r="K13" s="123"/>
      <c r="L13" s="191"/>
      <c r="M13" s="122"/>
      <c r="N13" s="122"/>
      <c r="O13" s="122"/>
      <c r="P13" s="123"/>
      <c r="Q13" s="121"/>
      <c r="R13" s="122"/>
      <c r="S13" s="123"/>
      <c r="T13" s="148" t="s">
        <v>308</v>
      </c>
      <c r="U13" s="149"/>
      <c r="V13" s="47" t="s">
        <v>308</v>
      </c>
      <c r="W13" s="48" t="s">
        <v>308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/>
      <c r="B14" s="154"/>
      <c r="C14" s="119"/>
      <c r="D14" s="119"/>
      <c r="E14" s="119"/>
      <c r="F14" s="120"/>
      <c r="G14" s="121"/>
      <c r="H14" s="122"/>
      <c r="I14" s="122"/>
      <c r="J14" s="122"/>
      <c r="K14" s="123"/>
      <c r="L14" s="191"/>
      <c r="M14" s="122"/>
      <c r="N14" s="122"/>
      <c r="O14" s="122"/>
      <c r="P14" s="123"/>
      <c r="Q14" s="121"/>
      <c r="R14" s="122"/>
      <c r="S14" s="123"/>
      <c r="T14" s="148"/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54"/>
      <c r="C15" s="119"/>
      <c r="D15" s="119"/>
      <c r="E15" s="119"/>
      <c r="F15" s="120"/>
      <c r="G15" s="121"/>
      <c r="H15" s="122"/>
      <c r="I15" s="122"/>
      <c r="J15" s="122"/>
      <c r="K15" s="123"/>
      <c r="L15" s="19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</mergeCells>
  <phoneticPr fontId="11"/>
  <dataValidations count="1">
    <dataValidation type="list" allowBlank="1" showInputMessage="1" showErrorMessage="1" sqref="AQ11:AR32 W11:W32" xr:uid="{61C1E764-2B85-4654-8A47-7EE774951F86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3" fitToHeight="0" orientation="landscape" useFirstPageNumber="1" r:id="rId1"/>
  <headerFooter alignWithMargins="0">
    <oddFooter>&amp;C- &amp;P -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A58D-672A-4710-8C6B-ABB788C1F117}">
  <sheetPr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7.332031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91" t="s">
        <v>440</v>
      </c>
      <c r="G5" s="192"/>
      <c r="H5" s="192"/>
      <c r="I5" s="192"/>
      <c r="J5" s="192"/>
      <c r="K5" s="192"/>
      <c r="L5" s="192"/>
      <c r="M5" s="192"/>
      <c r="N5" s="192"/>
      <c r="O5" s="192"/>
      <c r="P5" s="193"/>
      <c r="Q5" s="170" t="s">
        <v>12</v>
      </c>
      <c r="R5" s="171"/>
      <c r="S5" s="171"/>
      <c r="T5" s="171"/>
      <c r="U5" s="171"/>
      <c r="V5" s="172"/>
      <c r="W5" s="191" t="s">
        <v>441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18" t="s">
        <v>41</v>
      </c>
      <c r="C11" s="119"/>
      <c r="D11" s="119"/>
      <c r="E11" s="119"/>
      <c r="F11" s="120"/>
      <c r="G11" s="121" t="s">
        <v>42</v>
      </c>
      <c r="H11" s="122"/>
      <c r="I11" s="122"/>
      <c r="J11" s="122"/>
      <c r="K11" s="123"/>
      <c r="L11" s="139" t="s">
        <v>466</v>
      </c>
      <c r="M11" s="119"/>
      <c r="N11" s="119"/>
      <c r="O11" s="119"/>
      <c r="P11" s="120"/>
      <c r="Q11" s="191" t="s">
        <v>442</v>
      </c>
      <c r="R11" s="122"/>
      <c r="S11" s="123"/>
      <c r="T11" s="148" t="s">
        <v>308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99" t="s">
        <v>472</v>
      </c>
      <c r="AT11" s="145"/>
      <c r="AU11" s="145"/>
      <c r="AV11" s="145"/>
      <c r="AW11" s="145"/>
      <c r="AX11" s="145"/>
      <c r="AY11" s="145"/>
    </row>
    <row r="12" spans="1:51" ht="11.25" customHeight="1" x14ac:dyDescent="0.15">
      <c r="A12" s="47">
        <v>2</v>
      </c>
      <c r="B12" s="154" t="s">
        <v>443</v>
      </c>
      <c r="C12" s="119"/>
      <c r="D12" s="119"/>
      <c r="E12" s="119"/>
      <c r="F12" s="120"/>
      <c r="G12" s="191" t="s">
        <v>444</v>
      </c>
      <c r="H12" s="122"/>
      <c r="I12" s="122"/>
      <c r="J12" s="122"/>
      <c r="K12" s="123"/>
      <c r="L12" s="191" t="s">
        <v>471</v>
      </c>
      <c r="M12" s="122"/>
      <c r="N12" s="122"/>
      <c r="O12" s="122"/>
      <c r="P12" s="123"/>
      <c r="Q12" s="191" t="s">
        <v>445</v>
      </c>
      <c r="R12" s="122"/>
      <c r="S12" s="123"/>
      <c r="T12" s="148"/>
      <c r="U12" s="149"/>
      <c r="V12" s="47" t="s">
        <v>308</v>
      </c>
      <c r="W12" s="48"/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99" t="s">
        <v>473</v>
      </c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446</v>
      </c>
      <c r="C13" s="119"/>
      <c r="D13" s="119"/>
      <c r="E13" s="119"/>
      <c r="F13" s="120"/>
      <c r="G13" s="191" t="s">
        <v>447</v>
      </c>
      <c r="H13" s="122"/>
      <c r="I13" s="122"/>
      <c r="J13" s="122"/>
      <c r="K13" s="123"/>
      <c r="L13" s="191" t="s">
        <v>446</v>
      </c>
      <c r="M13" s="122"/>
      <c r="N13" s="122"/>
      <c r="O13" s="122"/>
      <c r="P13" s="123"/>
      <c r="Q13" s="191" t="s">
        <v>419</v>
      </c>
      <c r="R13" s="122"/>
      <c r="S13" s="123"/>
      <c r="T13" s="148">
        <v>50</v>
      </c>
      <c r="U13" s="149"/>
      <c r="V13" s="47" t="s">
        <v>308</v>
      </c>
      <c r="W13" s="48"/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448</v>
      </c>
      <c r="C14" s="119"/>
      <c r="D14" s="119"/>
      <c r="E14" s="119"/>
      <c r="F14" s="120"/>
      <c r="G14" s="191" t="s">
        <v>449</v>
      </c>
      <c r="H14" s="122"/>
      <c r="I14" s="122"/>
      <c r="J14" s="122"/>
      <c r="K14" s="123"/>
      <c r="L14" s="191" t="s">
        <v>460</v>
      </c>
      <c r="M14" s="122"/>
      <c r="N14" s="122"/>
      <c r="O14" s="122"/>
      <c r="P14" s="123"/>
      <c r="Q14" s="191" t="s">
        <v>450</v>
      </c>
      <c r="R14" s="122"/>
      <c r="S14" s="123"/>
      <c r="T14" s="148"/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54" t="s">
        <v>451</v>
      </c>
      <c r="C15" s="119"/>
      <c r="D15" s="119"/>
      <c r="E15" s="119"/>
      <c r="F15" s="120"/>
      <c r="G15" s="191" t="s">
        <v>452</v>
      </c>
      <c r="H15" s="122"/>
      <c r="I15" s="122"/>
      <c r="J15" s="122"/>
      <c r="K15" s="123"/>
      <c r="L15" s="191" t="s">
        <v>460</v>
      </c>
      <c r="M15" s="122"/>
      <c r="N15" s="122"/>
      <c r="O15" s="122"/>
      <c r="P15" s="123"/>
      <c r="Q15" s="191" t="s">
        <v>450</v>
      </c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W11:W32 AQ11:AR32" xr:uid="{A7607B6F-6091-4ABF-A350-28BD4D8CCA68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3" fitToHeight="0" orientation="landscape" useFirstPageNumber="1" r:id="rId1"/>
  <headerFooter alignWithMargins="0">
    <oddFooter>&amp;C- &amp;P -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FD2C-919C-48A5-9150-4FAEDE62A878}">
  <sheetPr>
    <pageSetUpPr fitToPage="1"/>
  </sheetPr>
  <dimension ref="A1:AY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7.3320312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91" t="s">
        <v>453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454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118</v>
      </c>
      <c r="C11" s="119"/>
      <c r="D11" s="119"/>
      <c r="E11" s="119"/>
      <c r="F11" s="120"/>
      <c r="G11" s="191" t="s">
        <v>118</v>
      </c>
      <c r="H11" s="122"/>
      <c r="I11" s="122"/>
      <c r="J11" s="122"/>
      <c r="K11" s="123"/>
      <c r="L11" s="191" t="s">
        <v>443</v>
      </c>
      <c r="M11" s="122"/>
      <c r="N11" s="122"/>
      <c r="O11" s="122"/>
      <c r="P11" s="123"/>
      <c r="Q11" s="191" t="s">
        <v>455</v>
      </c>
      <c r="R11" s="122"/>
      <c r="S11" s="123"/>
      <c r="T11" s="148" t="s">
        <v>308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ht="11.25" customHeight="1" x14ac:dyDescent="0.15">
      <c r="A12" s="47">
        <v>2</v>
      </c>
      <c r="B12" s="154" t="s">
        <v>456</v>
      </c>
      <c r="C12" s="119"/>
      <c r="D12" s="119"/>
      <c r="E12" s="119"/>
      <c r="F12" s="120"/>
      <c r="G12" s="191" t="s">
        <v>457</v>
      </c>
      <c r="H12" s="122"/>
      <c r="I12" s="122"/>
      <c r="J12" s="122"/>
      <c r="K12" s="123"/>
      <c r="L12" s="191" t="s">
        <v>459</v>
      </c>
      <c r="M12" s="122"/>
      <c r="N12" s="122"/>
      <c r="O12" s="122"/>
      <c r="P12" s="123"/>
      <c r="Q12" s="121" t="s">
        <v>37</v>
      </c>
      <c r="R12" s="122"/>
      <c r="S12" s="123"/>
      <c r="T12" s="148">
        <v>2</v>
      </c>
      <c r="U12" s="149"/>
      <c r="V12" s="47" t="s">
        <v>308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54" t="s">
        <v>458</v>
      </c>
      <c r="C13" s="119"/>
      <c r="D13" s="119"/>
      <c r="E13" s="119"/>
      <c r="F13" s="120"/>
      <c r="G13" s="121" t="s">
        <v>388</v>
      </c>
      <c r="H13" s="122"/>
      <c r="I13" s="122"/>
      <c r="J13" s="122"/>
      <c r="K13" s="123"/>
      <c r="L13" s="191" t="s">
        <v>460</v>
      </c>
      <c r="M13" s="122"/>
      <c r="N13" s="122"/>
      <c r="O13" s="122"/>
      <c r="P13" s="123"/>
      <c r="Q13" s="191" t="s">
        <v>450</v>
      </c>
      <c r="R13" s="122"/>
      <c r="S13" s="123"/>
      <c r="T13" s="148" t="s">
        <v>308</v>
      </c>
      <c r="U13" s="149"/>
      <c r="V13" s="47" t="s">
        <v>308</v>
      </c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18" t="s">
        <v>41</v>
      </c>
      <c r="C14" s="119"/>
      <c r="D14" s="119"/>
      <c r="E14" s="119"/>
      <c r="F14" s="120"/>
      <c r="G14" s="121" t="s">
        <v>42</v>
      </c>
      <c r="H14" s="122"/>
      <c r="I14" s="122"/>
      <c r="J14" s="122"/>
      <c r="K14" s="123"/>
      <c r="L14" s="139" t="s">
        <v>466</v>
      </c>
      <c r="M14" s="119"/>
      <c r="N14" s="119"/>
      <c r="O14" s="119"/>
      <c r="P14" s="120"/>
      <c r="Q14" s="191" t="s">
        <v>442</v>
      </c>
      <c r="R14" s="122"/>
      <c r="S14" s="123"/>
      <c r="T14" s="148"/>
      <c r="U14" s="149"/>
      <c r="V14" s="47"/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99" t="s">
        <v>472</v>
      </c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54"/>
      <c r="C15" s="119"/>
      <c r="D15" s="119"/>
      <c r="E15" s="119"/>
      <c r="F15" s="120"/>
      <c r="G15" s="121"/>
      <c r="H15" s="122"/>
      <c r="I15" s="122"/>
      <c r="J15" s="122"/>
      <c r="K15" s="123"/>
      <c r="L15" s="19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54"/>
      <c r="C16" s="119"/>
      <c r="D16" s="119"/>
      <c r="E16" s="119"/>
      <c r="F16" s="120"/>
      <c r="G16" s="121"/>
      <c r="H16" s="122"/>
      <c r="I16" s="122"/>
      <c r="J16" s="122"/>
      <c r="K16" s="123"/>
      <c r="L16" s="19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54"/>
      <c r="C17" s="119"/>
      <c r="D17" s="119"/>
      <c r="E17" s="119"/>
      <c r="F17" s="120"/>
      <c r="G17" s="121"/>
      <c r="H17" s="122"/>
      <c r="I17" s="122"/>
      <c r="J17" s="122"/>
      <c r="K17" s="123"/>
      <c r="L17" s="19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54"/>
      <c r="C18" s="119"/>
      <c r="D18" s="119"/>
      <c r="E18" s="119"/>
      <c r="F18" s="120"/>
      <c r="G18" s="121"/>
      <c r="H18" s="122"/>
      <c r="I18" s="122"/>
      <c r="J18" s="122"/>
      <c r="K18" s="123"/>
      <c r="L18" s="19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54"/>
      <c r="C19" s="119"/>
      <c r="D19" s="119"/>
      <c r="E19" s="119"/>
      <c r="F19" s="120"/>
      <c r="G19" s="121"/>
      <c r="H19" s="122"/>
      <c r="I19" s="122"/>
      <c r="J19" s="122"/>
      <c r="K19" s="123"/>
      <c r="L19" s="19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54"/>
      <c r="C20" s="119"/>
      <c r="D20" s="119"/>
      <c r="E20" s="119"/>
      <c r="F20" s="120"/>
      <c r="G20" s="121"/>
      <c r="H20" s="122"/>
      <c r="I20" s="122"/>
      <c r="J20" s="122"/>
      <c r="K20" s="123"/>
      <c r="L20" s="19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54"/>
      <c r="C21" s="119"/>
      <c r="D21" s="119"/>
      <c r="E21" s="119"/>
      <c r="F21" s="120"/>
      <c r="G21" s="121"/>
      <c r="H21" s="122"/>
      <c r="I21" s="122"/>
      <c r="J21" s="122"/>
      <c r="K21" s="123"/>
      <c r="L21" s="19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/>
      <c r="B22" s="154"/>
      <c r="C22" s="119"/>
      <c r="D22" s="119"/>
      <c r="E22" s="119"/>
      <c r="F22" s="120"/>
      <c r="G22" s="121"/>
      <c r="H22" s="122"/>
      <c r="I22" s="122"/>
      <c r="J22" s="122"/>
      <c r="K22" s="123"/>
      <c r="L22" s="19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54"/>
      <c r="C23" s="119"/>
      <c r="D23" s="119"/>
      <c r="E23" s="119"/>
      <c r="F23" s="120"/>
      <c r="G23" s="121"/>
      <c r="H23" s="122"/>
      <c r="I23" s="122"/>
      <c r="J23" s="122"/>
      <c r="K23" s="123"/>
      <c r="L23" s="19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54"/>
      <c r="C24" s="119"/>
      <c r="D24" s="119"/>
      <c r="E24" s="119"/>
      <c r="F24" s="120"/>
      <c r="G24" s="121"/>
      <c r="H24" s="122"/>
      <c r="I24" s="122"/>
      <c r="J24" s="122"/>
      <c r="K24" s="123"/>
      <c r="L24" s="19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54"/>
      <c r="C25" s="119"/>
      <c r="D25" s="119"/>
      <c r="E25" s="119"/>
      <c r="F25" s="120"/>
      <c r="G25" s="121"/>
      <c r="H25" s="122"/>
      <c r="I25" s="122"/>
      <c r="J25" s="122"/>
      <c r="K25" s="123"/>
      <c r="L25" s="19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54"/>
      <c r="C26" s="119"/>
      <c r="D26" s="119"/>
      <c r="E26" s="119"/>
      <c r="F26" s="120"/>
      <c r="G26" s="121"/>
      <c r="H26" s="122"/>
      <c r="I26" s="122"/>
      <c r="J26" s="122"/>
      <c r="K26" s="123"/>
      <c r="L26" s="19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54"/>
      <c r="C27" s="119"/>
      <c r="D27" s="119"/>
      <c r="E27" s="119"/>
      <c r="F27" s="120"/>
      <c r="G27" s="121"/>
      <c r="H27" s="122"/>
      <c r="I27" s="122"/>
      <c r="J27" s="122"/>
      <c r="K27" s="123"/>
      <c r="L27" s="19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54"/>
      <c r="C28" s="119"/>
      <c r="D28" s="119"/>
      <c r="E28" s="119"/>
      <c r="F28" s="120"/>
      <c r="G28" s="121"/>
      <c r="H28" s="122"/>
      <c r="I28" s="122"/>
      <c r="J28" s="122"/>
      <c r="K28" s="123"/>
      <c r="L28" s="19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  <row r="29" spans="1:51" x14ac:dyDescent="0.15">
      <c r="A29" s="47"/>
      <c r="B29" s="154"/>
      <c r="C29" s="119"/>
      <c r="D29" s="119"/>
      <c r="E29" s="119"/>
      <c r="F29" s="120"/>
      <c r="G29" s="121"/>
      <c r="H29" s="122"/>
      <c r="I29" s="122"/>
      <c r="J29" s="122"/>
      <c r="K29" s="123"/>
      <c r="L29" s="191"/>
      <c r="M29" s="122"/>
      <c r="N29" s="122"/>
      <c r="O29" s="122"/>
      <c r="P29" s="123"/>
      <c r="Q29" s="121"/>
      <c r="R29" s="122"/>
      <c r="S29" s="123"/>
      <c r="T29" s="148"/>
      <c r="U29" s="149"/>
      <c r="V29" s="47"/>
      <c r="W29" s="48"/>
      <c r="X29" s="50"/>
      <c r="Y29" s="50"/>
      <c r="Z29" s="50"/>
      <c r="AA29" s="50"/>
      <c r="AB29" s="50"/>
      <c r="AC29" s="50"/>
      <c r="AD29" s="50"/>
      <c r="AE29" s="121"/>
      <c r="AF29" s="122"/>
      <c r="AG29" s="122"/>
      <c r="AH29" s="122"/>
      <c r="AI29" s="122"/>
      <c r="AJ29" s="122"/>
      <c r="AK29" s="122"/>
      <c r="AL29" s="122"/>
      <c r="AM29" s="122"/>
      <c r="AN29" s="123"/>
      <c r="AO29" s="118"/>
      <c r="AP29" s="120"/>
      <c r="AQ29" s="146"/>
      <c r="AR29" s="147"/>
      <c r="AS29" s="145"/>
      <c r="AT29" s="145"/>
      <c r="AU29" s="145"/>
      <c r="AV29" s="145"/>
      <c r="AW29" s="145"/>
      <c r="AX29" s="145"/>
      <c r="AY29" s="145"/>
    </row>
    <row r="30" spans="1:51" x14ac:dyDescent="0.15">
      <c r="A30" s="47"/>
      <c r="B30" s="118"/>
      <c r="C30" s="119"/>
      <c r="D30" s="119"/>
      <c r="E30" s="119"/>
      <c r="F30" s="120"/>
      <c r="G30" s="121"/>
      <c r="H30" s="122"/>
      <c r="I30" s="122"/>
      <c r="J30" s="122"/>
      <c r="K30" s="123"/>
      <c r="L30" s="121"/>
      <c r="M30" s="122"/>
      <c r="N30" s="122"/>
      <c r="O30" s="122"/>
      <c r="P30" s="123"/>
      <c r="Q30" s="121"/>
      <c r="R30" s="122"/>
      <c r="S30" s="123"/>
      <c r="T30" s="148"/>
      <c r="U30" s="149"/>
      <c r="V30" s="47"/>
      <c r="W30" s="48"/>
      <c r="X30" s="50"/>
      <c r="Y30" s="50"/>
      <c r="Z30" s="50"/>
      <c r="AA30" s="50"/>
      <c r="AB30" s="50"/>
      <c r="AC30" s="50"/>
      <c r="AD30" s="50"/>
      <c r="AE30" s="121"/>
      <c r="AF30" s="122"/>
      <c r="AG30" s="122"/>
      <c r="AH30" s="122"/>
      <c r="AI30" s="122"/>
      <c r="AJ30" s="122"/>
      <c r="AK30" s="122"/>
      <c r="AL30" s="122"/>
      <c r="AM30" s="122"/>
      <c r="AN30" s="123"/>
      <c r="AO30" s="118"/>
      <c r="AP30" s="120"/>
      <c r="AQ30" s="146"/>
      <c r="AR30" s="147"/>
      <c r="AS30" s="145"/>
      <c r="AT30" s="145"/>
      <c r="AU30" s="145"/>
      <c r="AV30" s="145"/>
      <c r="AW30" s="145"/>
      <c r="AX30" s="145"/>
      <c r="AY30" s="145"/>
    </row>
    <row r="31" spans="1:51" x14ac:dyDescent="0.15">
      <c r="A31" s="47"/>
      <c r="B31" s="118"/>
      <c r="C31" s="119"/>
      <c r="D31" s="119"/>
      <c r="E31" s="119"/>
      <c r="F31" s="120"/>
      <c r="G31" s="121"/>
      <c r="H31" s="122"/>
      <c r="I31" s="122"/>
      <c r="J31" s="122"/>
      <c r="K31" s="123"/>
      <c r="L31" s="121"/>
      <c r="M31" s="122"/>
      <c r="N31" s="122"/>
      <c r="O31" s="122"/>
      <c r="P31" s="123"/>
      <c r="Q31" s="121"/>
      <c r="R31" s="122"/>
      <c r="S31" s="123"/>
      <c r="T31" s="148"/>
      <c r="U31" s="149"/>
      <c r="V31" s="47"/>
      <c r="W31" s="48"/>
      <c r="X31" s="49"/>
      <c r="Y31" s="50"/>
      <c r="Z31" s="50"/>
      <c r="AA31" s="50"/>
      <c r="AB31" s="50"/>
      <c r="AC31" s="50"/>
      <c r="AD31" s="50"/>
      <c r="AE31" s="121"/>
      <c r="AF31" s="122"/>
      <c r="AG31" s="122"/>
      <c r="AH31" s="122"/>
      <c r="AI31" s="122"/>
      <c r="AJ31" s="122"/>
      <c r="AK31" s="122"/>
      <c r="AL31" s="122"/>
      <c r="AM31" s="122"/>
      <c r="AN31" s="123"/>
      <c r="AO31" s="118"/>
      <c r="AP31" s="120"/>
      <c r="AQ31" s="146"/>
      <c r="AR31" s="147"/>
      <c r="AS31" s="145"/>
      <c r="AT31" s="145"/>
      <c r="AU31" s="145"/>
      <c r="AV31" s="145"/>
      <c r="AW31" s="145"/>
      <c r="AX31" s="145"/>
      <c r="AY31" s="145"/>
    </row>
    <row r="32" spans="1:51" x14ac:dyDescent="0.15">
      <c r="A32" s="47"/>
      <c r="B32" s="118"/>
      <c r="C32" s="119"/>
      <c r="D32" s="119"/>
      <c r="E32" s="119"/>
      <c r="F32" s="120"/>
      <c r="G32" s="121"/>
      <c r="H32" s="122"/>
      <c r="I32" s="122"/>
      <c r="J32" s="122"/>
      <c r="K32" s="123"/>
      <c r="L32" s="121"/>
      <c r="M32" s="122"/>
      <c r="N32" s="122"/>
      <c r="O32" s="122"/>
      <c r="P32" s="123"/>
      <c r="Q32" s="121"/>
      <c r="R32" s="122"/>
      <c r="S32" s="123"/>
      <c r="T32" s="148"/>
      <c r="U32" s="149"/>
      <c r="V32" s="47"/>
      <c r="W32" s="48"/>
      <c r="X32" s="50"/>
      <c r="Y32" s="50"/>
      <c r="Z32" s="50"/>
      <c r="AA32" s="50"/>
      <c r="AB32" s="50"/>
      <c r="AC32" s="50"/>
      <c r="AD32" s="50"/>
      <c r="AE32" s="121"/>
      <c r="AF32" s="122"/>
      <c r="AG32" s="122"/>
      <c r="AH32" s="122"/>
      <c r="AI32" s="122"/>
      <c r="AJ32" s="122"/>
      <c r="AK32" s="122"/>
      <c r="AL32" s="122"/>
      <c r="AM32" s="122"/>
      <c r="AN32" s="123"/>
      <c r="AO32" s="118"/>
      <c r="AP32" s="120"/>
      <c r="AQ32" s="146"/>
      <c r="AR32" s="147"/>
      <c r="AS32" s="145"/>
      <c r="AT32" s="145"/>
      <c r="AU32" s="145"/>
      <c r="AV32" s="145"/>
      <c r="AW32" s="145"/>
      <c r="AX32" s="145"/>
      <c r="AY32" s="145"/>
    </row>
  </sheetData>
  <mergeCells count="234">
    <mergeCell ref="AO32:AP32"/>
    <mergeCell ref="AQ32:AR32"/>
    <mergeCell ref="AS32:AY32"/>
    <mergeCell ref="B32:F32"/>
    <mergeCell ref="G32:K32"/>
    <mergeCell ref="L32:P32"/>
    <mergeCell ref="Q32:S32"/>
    <mergeCell ref="T32:U32"/>
    <mergeCell ref="AE32:AN32"/>
    <mergeCell ref="B31:F31"/>
    <mergeCell ref="G31:K31"/>
    <mergeCell ref="L31:P31"/>
    <mergeCell ref="Q31:S31"/>
    <mergeCell ref="T31:U31"/>
    <mergeCell ref="AE31:AN31"/>
    <mergeCell ref="AO31:AP31"/>
    <mergeCell ref="AQ31:AR31"/>
    <mergeCell ref="AS31:AY31"/>
    <mergeCell ref="B30:F30"/>
    <mergeCell ref="G30:K30"/>
    <mergeCell ref="L30:P30"/>
    <mergeCell ref="Q30:S30"/>
    <mergeCell ref="T30:U30"/>
    <mergeCell ref="AE30:AN30"/>
    <mergeCell ref="AO30:AP30"/>
    <mergeCell ref="AQ30:AR30"/>
    <mergeCell ref="AS30:AY30"/>
    <mergeCell ref="AO28:AP28"/>
    <mergeCell ref="AQ28:AR28"/>
    <mergeCell ref="AS28:AY28"/>
    <mergeCell ref="B29:F29"/>
    <mergeCell ref="G29:K29"/>
    <mergeCell ref="L29:P29"/>
    <mergeCell ref="Q29:S29"/>
    <mergeCell ref="T29:U29"/>
    <mergeCell ref="AE29:AN29"/>
    <mergeCell ref="AO29:AP29"/>
    <mergeCell ref="B28:F28"/>
    <mergeCell ref="G28:K28"/>
    <mergeCell ref="L28:P28"/>
    <mergeCell ref="Q28:S28"/>
    <mergeCell ref="T28:U28"/>
    <mergeCell ref="AE28:AN28"/>
    <mergeCell ref="AQ29:AR29"/>
    <mergeCell ref="AS29:AY29"/>
    <mergeCell ref="B27:F27"/>
    <mergeCell ref="G27:K27"/>
    <mergeCell ref="L27:P27"/>
    <mergeCell ref="Q27:S27"/>
    <mergeCell ref="T27:U27"/>
    <mergeCell ref="AE27:AN27"/>
    <mergeCell ref="AO27:AP27"/>
    <mergeCell ref="AQ27:AR27"/>
    <mergeCell ref="AS27:AY27"/>
    <mergeCell ref="B26:F26"/>
    <mergeCell ref="G26:K26"/>
    <mergeCell ref="L26:P26"/>
    <mergeCell ref="Q26:S26"/>
    <mergeCell ref="T26:U26"/>
    <mergeCell ref="AE26:AN26"/>
    <mergeCell ref="AO26:AP26"/>
    <mergeCell ref="AQ26:AR26"/>
    <mergeCell ref="AS26:AY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Q25:AR25"/>
    <mergeCell ref="AS25:AY25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disablePrompts="1" count="1">
    <dataValidation type="list" allowBlank="1" showInputMessage="1" showErrorMessage="1" sqref="W11:W32 AQ11:AR32" xr:uid="{EC1EE392-A9DF-4A1F-A5F4-B110FBE03F94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3" fitToHeight="0" orientation="landscape" useFirstPageNumber="1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42" customWidth="1"/>
    <col min="18" max="33" width="4.83203125" style="32" customWidth="1"/>
    <col min="34" max="34" width="4.83203125" style="42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1" customFormat="1" ht="11.25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90" t="s">
        <v>27</v>
      </c>
      <c r="P1" s="91"/>
      <c r="Q1" s="91"/>
      <c r="R1" s="92"/>
      <c r="S1" s="144" t="str">
        <f ca="1">IF(INDIRECT("変更履歴!S1")&lt;&gt;"",INDIRECT("変更履歴!S1"),"")</f>
        <v>テーブル定義書</v>
      </c>
      <c r="T1" s="100"/>
      <c r="U1" s="100"/>
      <c r="V1" s="100"/>
      <c r="W1" s="100"/>
      <c r="X1" s="100"/>
      <c r="Y1" s="100"/>
      <c r="Z1" s="101"/>
      <c r="AA1" s="81" t="s">
        <v>28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</row>
    <row r="2" spans="1:38" s="11" customFormat="1" ht="11.25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1" t="s">
        <v>29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</row>
    <row r="3" spans="1:38" s="11" customFormat="1" ht="11.25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</row>
    <row r="4" spans="1:38" s="29" customFormat="1" ht="19.5" customHeight="1" x14ac:dyDescent="0.1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28"/>
      <c r="AD4" s="18"/>
      <c r="AE4" s="18"/>
      <c r="AF4" s="18"/>
      <c r="AG4" s="18"/>
      <c r="AH4" s="18"/>
      <c r="AI4" s="18"/>
    </row>
    <row r="5" spans="1:38" s="29" customFormat="1" ht="1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8" t="s">
        <v>33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8"/>
      <c r="AD5" s="18"/>
      <c r="AE5" s="18"/>
      <c r="AF5" s="18"/>
      <c r="AG5" s="18"/>
      <c r="AH5" s="18"/>
      <c r="AI5" s="18"/>
    </row>
    <row r="6" spans="1:38" s="29" customFormat="1" ht="1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28"/>
      <c r="AD6" s="18"/>
      <c r="AE6" s="18"/>
      <c r="AF6" s="18"/>
      <c r="AG6" s="18"/>
      <c r="AH6" s="18"/>
      <c r="AI6" s="18"/>
    </row>
    <row r="7" spans="1:38" ht="15" customHeight="1" x14ac:dyDescent="0.15">
      <c r="A7" s="18"/>
      <c r="B7" s="45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30"/>
      <c r="O7" s="18"/>
      <c r="P7" s="28"/>
      <c r="Q7" s="18"/>
      <c r="R7" s="2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28"/>
      <c r="AH7" s="31"/>
      <c r="AI7" s="18"/>
    </row>
    <row r="8" spans="1:38" ht="15" customHeight="1" x14ac:dyDescent="0.15">
      <c r="A8" s="15"/>
      <c r="B8" s="15"/>
      <c r="C8" s="60" t="s">
        <v>117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61"/>
      <c r="O8" s="15"/>
      <c r="P8" s="62"/>
      <c r="Q8" s="15"/>
      <c r="R8" s="62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62"/>
      <c r="AH8" s="63"/>
      <c r="AI8" s="15"/>
    </row>
    <row r="9" spans="1:38" ht="15" customHeight="1" x14ac:dyDescent="0.15">
      <c r="A9" s="15"/>
      <c r="B9" s="15"/>
      <c r="C9" s="60" t="s">
        <v>128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61"/>
      <c r="O9" s="15"/>
      <c r="P9" s="62"/>
      <c r="Q9" s="15"/>
      <c r="R9" s="62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62"/>
      <c r="AH9" s="63"/>
      <c r="AI9" s="15"/>
    </row>
    <row r="10" spans="1:38" ht="15" customHeight="1" x14ac:dyDescent="0.15">
      <c r="A10" s="15"/>
      <c r="B10" s="15"/>
      <c r="C10" s="60" t="s">
        <v>129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64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62"/>
      <c r="AH10" s="63"/>
      <c r="AI10" s="15"/>
    </row>
    <row r="11" spans="1:38" ht="15" customHeight="1" x14ac:dyDescent="0.15">
      <c r="A11" s="15"/>
      <c r="B11" s="15"/>
      <c r="C11" s="60" t="s">
        <v>130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6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62"/>
      <c r="AH11" s="63"/>
      <c r="AI11" s="15"/>
    </row>
    <row r="12" spans="1:38" s="69" customFormat="1" ht="15" customHeight="1" x14ac:dyDescent="0.15">
      <c r="A12" s="60"/>
      <c r="B12" s="66"/>
      <c r="C12" s="60" t="s">
        <v>131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7"/>
      <c r="O12" s="60"/>
      <c r="P12" s="68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8"/>
      <c r="AH12" s="63"/>
      <c r="AI12" s="60"/>
    </row>
    <row r="13" spans="1:38" s="69" customFormat="1" ht="15" customHeight="1" x14ac:dyDescent="0.15">
      <c r="A13" s="60"/>
      <c r="B13" s="60"/>
      <c r="C13" s="69" t="s">
        <v>211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8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8"/>
      <c r="AH13" s="63"/>
      <c r="AI13" s="60"/>
    </row>
    <row r="14" spans="1:38" s="69" customFormat="1" ht="15" customHeight="1" x14ac:dyDescent="0.15">
      <c r="A14" s="60"/>
      <c r="B14" s="66"/>
      <c r="C14" s="69" t="s">
        <v>212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7"/>
      <c r="O14" s="60"/>
      <c r="P14" s="68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8"/>
      <c r="AH14" s="63"/>
      <c r="AI14" s="60"/>
    </row>
    <row r="15" spans="1:38" s="69" customFormat="1" ht="15" customHeight="1" x14ac:dyDescent="0.15">
      <c r="A15" s="60"/>
      <c r="B15" s="60"/>
      <c r="C15" s="60" t="s">
        <v>213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8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8"/>
      <c r="AH15" s="63"/>
      <c r="AI15" s="60"/>
    </row>
    <row r="16" spans="1:38" s="69" customFormat="1" ht="15" customHeight="1" x14ac:dyDescent="0.15">
      <c r="A16" s="60"/>
      <c r="B16" s="60"/>
      <c r="C16" s="60" t="s">
        <v>237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8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8"/>
      <c r="AH16" s="63"/>
      <c r="AI16" s="60"/>
    </row>
    <row r="17" spans="1:35" s="69" customFormat="1" ht="15" customHeight="1" x14ac:dyDescent="0.15">
      <c r="A17" s="60"/>
      <c r="B17" s="60"/>
      <c r="C17" s="60" t="s">
        <v>238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8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8"/>
      <c r="AH17" s="63"/>
      <c r="AI17" s="60"/>
    </row>
    <row r="18" spans="1:35" s="69" customFormat="1" ht="15" customHeight="1" x14ac:dyDescent="0.15">
      <c r="A18" s="60"/>
      <c r="B18" s="60"/>
      <c r="C18" s="60" t="s">
        <v>239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8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8"/>
      <c r="AH18" s="63"/>
      <c r="AI18" s="60"/>
    </row>
    <row r="19" spans="1:35" s="69" customFormat="1" ht="15" customHeight="1" x14ac:dyDescent="0.15">
      <c r="A19" s="60"/>
      <c r="B19" s="60"/>
      <c r="C19" s="60" t="s">
        <v>240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8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8"/>
      <c r="AH19" s="63"/>
      <c r="AI19" s="60"/>
    </row>
    <row r="20" spans="1:35" s="69" customFormat="1" ht="15" customHeight="1" x14ac:dyDescent="0.15">
      <c r="A20" s="60"/>
      <c r="B20" s="60"/>
      <c r="C20" s="60" t="s">
        <v>241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8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8"/>
      <c r="AH20" s="63"/>
      <c r="AI20" s="60"/>
    </row>
    <row r="21" spans="1:35" s="69" customFormat="1" ht="15" customHeight="1" x14ac:dyDescent="0.15">
      <c r="A21" s="60"/>
      <c r="B21" s="66"/>
      <c r="C21" s="60" t="s">
        <v>242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7"/>
      <c r="O21" s="60"/>
      <c r="P21" s="68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8"/>
      <c r="AH21" s="63"/>
      <c r="AI21" s="60"/>
    </row>
    <row r="22" spans="1:35" s="69" customFormat="1" ht="15" customHeight="1" x14ac:dyDescent="0.15">
      <c r="A22" s="60"/>
      <c r="B22" s="60"/>
      <c r="C22" s="60" t="s">
        <v>243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8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8"/>
      <c r="AH22" s="63"/>
      <c r="AI22" s="60"/>
    </row>
    <row r="23" spans="1:35" s="69" customFormat="1" ht="15" customHeight="1" x14ac:dyDescent="0.15">
      <c r="A23" s="60"/>
      <c r="B23" s="60"/>
      <c r="C23" s="60" t="s">
        <v>244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8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8"/>
      <c r="AH23" s="63"/>
      <c r="AI23" s="60"/>
    </row>
    <row r="24" spans="1:35" s="69" customFormat="1" ht="15" customHeight="1" x14ac:dyDescent="0.15">
      <c r="A24" s="60"/>
      <c r="B24" s="60"/>
      <c r="C24" s="60" t="s">
        <v>245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8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8"/>
      <c r="AH24" s="63"/>
      <c r="AI24" s="60"/>
    </row>
    <row r="25" spans="1:35" s="69" customFormat="1" ht="15" customHeight="1" x14ac:dyDescent="0.15">
      <c r="A25" s="60"/>
      <c r="B25" s="60"/>
      <c r="C25" s="60" t="s">
        <v>246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8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8"/>
      <c r="AH25" s="63"/>
      <c r="AI25" s="60"/>
    </row>
    <row r="26" spans="1:35" s="69" customFormat="1" ht="15" customHeight="1" x14ac:dyDescent="0.15">
      <c r="A26" s="60"/>
      <c r="B26" s="60"/>
      <c r="C26" s="60" t="s">
        <v>247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7"/>
      <c r="O26" s="60"/>
      <c r="P26" s="68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8"/>
      <c r="AH26" s="63"/>
      <c r="AI26" s="60"/>
    </row>
    <row r="27" spans="1:35" s="69" customFormat="1" ht="15" customHeight="1" x14ac:dyDescent="0.15">
      <c r="A27" s="60"/>
      <c r="B27" s="60"/>
      <c r="C27" s="60" t="s">
        <v>248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8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8"/>
      <c r="AH27" s="63"/>
      <c r="AI27" s="60"/>
    </row>
    <row r="28" spans="1:35" s="69" customFormat="1" ht="15" customHeight="1" x14ac:dyDescent="0.15">
      <c r="A28" s="70"/>
      <c r="B28"/>
      <c r="C28" s="60" t="s">
        <v>249</v>
      </c>
      <c r="D28"/>
      <c r="E28"/>
      <c r="F28"/>
      <c r="G28"/>
      <c r="H28"/>
      <c r="I28"/>
      <c r="J28"/>
      <c r="K28"/>
      <c r="L28"/>
      <c r="M28"/>
      <c r="N28"/>
      <c r="O28"/>
      <c r="P28" s="71"/>
      <c r="Q28"/>
      <c r="R28"/>
      <c r="S28"/>
      <c r="T28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35"/>
      <c r="AI28" s="70"/>
    </row>
    <row r="29" spans="1:35" s="69" customFormat="1" ht="15" customHeight="1" x14ac:dyDescent="0.15">
      <c r="A29" s="70"/>
      <c r="B29"/>
      <c r="C29" s="60" t="s">
        <v>437</v>
      </c>
      <c r="D29"/>
      <c r="E29"/>
      <c r="F29"/>
      <c r="G29"/>
      <c r="H29"/>
      <c r="I29"/>
      <c r="J29"/>
      <c r="K29"/>
      <c r="L29"/>
      <c r="M29"/>
      <c r="N29"/>
      <c r="O29"/>
      <c r="P29" s="71"/>
      <c r="Q29" s="31"/>
      <c r="R29"/>
      <c r="S29" s="36"/>
      <c r="T29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35"/>
      <c r="AI29" s="70"/>
    </row>
    <row r="30" spans="1:35" s="69" customFormat="1" ht="15" customHeight="1" x14ac:dyDescent="0.15">
      <c r="A30" s="70"/>
      <c r="B30"/>
      <c r="C30" s="60" t="s">
        <v>438</v>
      </c>
      <c r="D30"/>
      <c r="E30"/>
      <c r="F30"/>
      <c r="G30"/>
      <c r="H30"/>
      <c r="I30"/>
      <c r="J30"/>
      <c r="K30"/>
      <c r="L30"/>
      <c r="M30"/>
      <c r="N30"/>
      <c r="O30"/>
      <c r="P30" s="71"/>
      <c r="Q30" s="31"/>
      <c r="R30"/>
      <c r="S30" s="36"/>
      <c r="T3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35"/>
      <c r="AI30" s="70"/>
    </row>
    <row r="31" spans="1:35" s="69" customFormat="1" ht="15" customHeight="1" x14ac:dyDescent="0.15">
      <c r="A31" s="70"/>
      <c r="B31" s="70"/>
      <c r="C31" s="60" t="s">
        <v>439</v>
      </c>
      <c r="D31" s="70"/>
      <c r="E31" s="70"/>
      <c r="F31" s="70"/>
      <c r="G31" s="70"/>
      <c r="H31" s="70"/>
      <c r="I31" s="70"/>
      <c r="J31" s="70"/>
      <c r="K31" s="37"/>
      <c r="L31" s="70"/>
      <c r="M31" s="70"/>
      <c r="N31" s="70"/>
      <c r="O31" s="70"/>
      <c r="P31" s="72"/>
      <c r="Q31" s="31"/>
      <c r="R31" s="70"/>
      <c r="S31" s="39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2"/>
      <c r="AH31" s="35"/>
      <c r="AI31" s="70"/>
    </row>
    <row r="32" spans="1:35" ht="15" customHeight="1" x14ac:dyDescent="0.15">
      <c r="A32" s="33"/>
      <c r="B32" s="33"/>
      <c r="C32" s="18"/>
      <c r="D32" s="33"/>
      <c r="E32" s="33"/>
      <c r="F32" s="33"/>
      <c r="G32" s="33"/>
      <c r="H32" s="33"/>
      <c r="I32" s="33"/>
      <c r="J32" s="33"/>
      <c r="K32" s="37"/>
      <c r="L32" s="33"/>
      <c r="M32" s="33"/>
      <c r="N32" s="33"/>
      <c r="O32" s="33"/>
      <c r="P32" s="38"/>
      <c r="Q32" s="31"/>
      <c r="R32" s="33"/>
      <c r="S32" s="39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4"/>
      <c r="AH32" s="35"/>
      <c r="AI32" s="33"/>
    </row>
    <row r="33" spans="1:35" ht="15" customHeight="1" x14ac:dyDescent="0.15">
      <c r="A33" s="33"/>
      <c r="B33" s="33"/>
      <c r="C33" s="18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8"/>
      <c r="Q33" s="31"/>
      <c r="R33" s="33"/>
      <c r="S33" s="33"/>
      <c r="T33" s="33"/>
      <c r="U33" s="40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4"/>
      <c r="AH33" s="35"/>
      <c r="AI33" s="33"/>
    </row>
    <row r="34" spans="1:35" ht="1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8"/>
      <c r="Q34" s="35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5"/>
      <c r="AI34" s="33"/>
    </row>
    <row r="35" spans="1:35" ht="15" customHeight="1" x14ac:dyDescent="0.15">
      <c r="P35" s="41"/>
      <c r="U35" s="43"/>
      <c r="AG35" s="44"/>
    </row>
    <row r="36" spans="1:35" ht="15" customHeight="1" x14ac:dyDescent="0.15">
      <c r="U36" s="43"/>
      <c r="AF36" s="44"/>
      <c r="AG36" s="41"/>
    </row>
    <row r="37" spans="1:35" ht="15" customHeight="1" x14ac:dyDescent="0.15">
      <c r="T37" s="43"/>
      <c r="AF37" s="44"/>
      <c r="AG37" s="44"/>
    </row>
    <row r="38" spans="1:35" ht="15" customHeight="1" x14ac:dyDescent="0.15">
      <c r="AG38" s="41"/>
    </row>
    <row r="39" spans="1:35" ht="15" customHeight="1" x14ac:dyDescent="0.15">
      <c r="AG39" s="41"/>
    </row>
    <row r="40" spans="1:35" ht="15" customHeight="1" x14ac:dyDescent="0.15">
      <c r="AF40" s="44"/>
      <c r="AG40" s="41"/>
    </row>
    <row r="41" spans="1:35" ht="15" customHeight="1" x14ac:dyDescent="0.15">
      <c r="AF41" s="44"/>
      <c r="AG41" s="44"/>
    </row>
    <row r="42" spans="1:35" ht="15" customHeight="1" x14ac:dyDescent="0.15">
      <c r="AF42" s="44"/>
      <c r="AG42" s="44"/>
    </row>
    <row r="43" spans="1:35" ht="15" customHeight="1" x14ac:dyDescent="0.15">
      <c r="AG43" s="44"/>
    </row>
    <row r="44" spans="1:35" ht="15" customHeight="1" x14ac:dyDescent="0.15">
      <c r="AF44" s="44"/>
      <c r="AG44" s="44"/>
    </row>
    <row r="45" spans="1:35" ht="15" customHeight="1" x14ac:dyDescent="0.15">
      <c r="AG45" s="44"/>
    </row>
    <row r="47" spans="1:35" ht="15" customHeight="1" x14ac:dyDescent="0.15">
      <c r="AG47" s="4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Y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39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21" t="s">
        <v>40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53" t="s">
        <v>18</v>
      </c>
      <c r="AT8" s="153"/>
      <c r="AU8" s="153"/>
      <c r="AV8" s="153"/>
      <c r="AW8" s="153"/>
      <c r="AX8" s="153"/>
      <c r="AY8" s="153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53"/>
      <c r="AT9" s="153"/>
      <c r="AU9" s="153"/>
      <c r="AV9" s="153"/>
      <c r="AW9" s="153"/>
      <c r="AX9" s="153"/>
      <c r="AY9" s="153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51" t="s">
        <v>97</v>
      </c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53"/>
      <c r="AT10" s="153"/>
      <c r="AU10" s="153"/>
      <c r="AV10" s="153"/>
      <c r="AW10" s="153"/>
      <c r="AX10" s="153"/>
      <c r="AY10" s="153"/>
    </row>
    <row r="11" spans="1:51" ht="11.25" customHeight="1" x14ac:dyDescent="0.15">
      <c r="A11" s="47">
        <v>1</v>
      </c>
      <c r="B11" s="154" t="s">
        <v>397</v>
      </c>
      <c r="C11" s="119"/>
      <c r="D11" s="119"/>
      <c r="E11" s="119"/>
      <c r="F11" s="120"/>
      <c r="G11" s="121" t="s">
        <v>42</v>
      </c>
      <c r="H11" s="122"/>
      <c r="I11" s="122"/>
      <c r="J11" s="122"/>
      <c r="K11" s="123"/>
      <c r="L11" s="154" t="s">
        <v>466</v>
      </c>
      <c r="M11" s="119"/>
      <c r="N11" s="119"/>
      <c r="O11" s="119"/>
      <c r="P11" s="120"/>
      <c r="Q11" s="121" t="s">
        <v>64</v>
      </c>
      <c r="R11" s="122"/>
      <c r="S11" s="123"/>
      <c r="T11" s="148"/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50" t="s">
        <v>398</v>
      </c>
      <c r="AT11" s="150"/>
      <c r="AU11" s="150"/>
      <c r="AV11" s="150"/>
      <c r="AW11" s="150"/>
      <c r="AX11" s="150"/>
      <c r="AY11" s="150"/>
    </row>
    <row r="12" spans="1:51" ht="11.25" customHeight="1" x14ac:dyDescent="0.15">
      <c r="A12" s="47">
        <v>2</v>
      </c>
      <c r="B12" s="118" t="s">
        <v>43</v>
      </c>
      <c r="C12" s="119"/>
      <c r="D12" s="119"/>
      <c r="E12" s="119"/>
      <c r="F12" s="120"/>
      <c r="G12" s="121" t="s">
        <v>44</v>
      </c>
      <c r="H12" s="122"/>
      <c r="I12" s="122"/>
      <c r="J12" s="122"/>
      <c r="K12" s="123"/>
      <c r="L12" s="140" t="s">
        <v>465</v>
      </c>
      <c r="M12" s="122"/>
      <c r="N12" s="122"/>
      <c r="O12" s="122"/>
      <c r="P12" s="123"/>
      <c r="Q12" s="121" t="s">
        <v>37</v>
      </c>
      <c r="R12" s="122"/>
      <c r="S12" s="123"/>
      <c r="T12" s="148">
        <v>20</v>
      </c>
      <c r="U12" s="149"/>
      <c r="V12" s="47"/>
      <c r="W12" s="48" t="s">
        <v>127</v>
      </c>
      <c r="X12" s="52" t="s">
        <v>125</v>
      </c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50"/>
      <c r="AT12" s="150"/>
      <c r="AU12" s="150"/>
      <c r="AV12" s="150"/>
      <c r="AW12" s="150"/>
      <c r="AX12" s="150"/>
      <c r="AY12" s="150"/>
    </row>
    <row r="13" spans="1:51" ht="11.25" customHeight="1" x14ac:dyDescent="0.15">
      <c r="A13" s="47">
        <v>3</v>
      </c>
      <c r="B13" s="118" t="s">
        <v>45</v>
      </c>
      <c r="C13" s="119"/>
      <c r="D13" s="119"/>
      <c r="E13" s="119"/>
      <c r="F13" s="120"/>
      <c r="G13" s="121" t="s">
        <v>46</v>
      </c>
      <c r="H13" s="122"/>
      <c r="I13" s="122"/>
      <c r="J13" s="122"/>
      <c r="K13" s="123"/>
      <c r="L13" s="121" t="s">
        <v>47</v>
      </c>
      <c r="M13" s="122"/>
      <c r="N13" s="122"/>
      <c r="O13" s="122"/>
      <c r="P13" s="123"/>
      <c r="Q13" s="121" t="s">
        <v>37</v>
      </c>
      <c r="R13" s="122"/>
      <c r="S13" s="123"/>
      <c r="T13" s="151">
        <v>64</v>
      </c>
      <c r="U13" s="152"/>
      <c r="V13" s="47"/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50"/>
      <c r="AT13" s="150"/>
      <c r="AU13" s="150"/>
      <c r="AV13" s="150"/>
      <c r="AW13" s="150"/>
      <c r="AX13" s="150"/>
      <c r="AY13" s="150"/>
    </row>
    <row r="14" spans="1:51" ht="22.5" customHeight="1" x14ac:dyDescent="0.15">
      <c r="A14" s="47">
        <v>4</v>
      </c>
      <c r="B14" s="118" t="s">
        <v>48</v>
      </c>
      <c r="C14" s="119"/>
      <c r="D14" s="119"/>
      <c r="E14" s="119"/>
      <c r="F14" s="120"/>
      <c r="G14" s="121" t="s">
        <v>49</v>
      </c>
      <c r="H14" s="122"/>
      <c r="I14" s="122"/>
      <c r="J14" s="122"/>
      <c r="K14" s="123"/>
      <c r="L14" s="121" t="s">
        <v>50</v>
      </c>
      <c r="M14" s="122"/>
      <c r="N14" s="122"/>
      <c r="O14" s="122"/>
      <c r="P14" s="123"/>
      <c r="Q14" s="121" t="s">
        <v>51</v>
      </c>
      <c r="R14" s="122"/>
      <c r="S14" s="123"/>
      <c r="T14" s="148"/>
      <c r="U14" s="149"/>
      <c r="V14" s="47"/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50"/>
      <c r="AT14" s="150"/>
      <c r="AU14" s="150"/>
      <c r="AV14" s="150"/>
      <c r="AW14" s="150"/>
      <c r="AX14" s="150"/>
      <c r="AY14" s="150"/>
    </row>
    <row r="15" spans="1:51" ht="11.25" customHeight="1" x14ac:dyDescent="0.15">
      <c r="A15" s="47">
        <v>5</v>
      </c>
      <c r="B15" s="118" t="s">
        <v>52</v>
      </c>
      <c r="C15" s="119"/>
      <c r="D15" s="119"/>
      <c r="E15" s="119"/>
      <c r="F15" s="120"/>
      <c r="G15" s="121" t="s">
        <v>53</v>
      </c>
      <c r="H15" s="122"/>
      <c r="I15" s="122"/>
      <c r="J15" s="122"/>
      <c r="K15" s="123"/>
      <c r="L15" s="121" t="s">
        <v>52</v>
      </c>
      <c r="M15" s="122"/>
      <c r="N15" s="122"/>
      <c r="O15" s="122"/>
      <c r="P15" s="123"/>
      <c r="Q15" s="121" t="s">
        <v>38</v>
      </c>
      <c r="R15" s="122"/>
      <c r="S15" s="123"/>
      <c r="T15" s="148"/>
      <c r="U15" s="149"/>
      <c r="V15" s="47"/>
      <c r="W15" s="48" t="s">
        <v>127</v>
      </c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50"/>
      <c r="AT15" s="150"/>
      <c r="AU15" s="150"/>
      <c r="AV15" s="150"/>
      <c r="AW15" s="150"/>
      <c r="AX15" s="150"/>
      <c r="AY15" s="150"/>
    </row>
    <row r="16" spans="1:51" x14ac:dyDescent="0.15">
      <c r="A16" s="47">
        <v>6</v>
      </c>
      <c r="B16" s="118" t="s">
        <v>54</v>
      </c>
      <c r="C16" s="119"/>
      <c r="D16" s="119"/>
      <c r="E16" s="119"/>
      <c r="F16" s="120"/>
      <c r="G16" s="121" t="s">
        <v>55</v>
      </c>
      <c r="H16" s="122"/>
      <c r="I16" s="122"/>
      <c r="J16" s="122"/>
      <c r="K16" s="123"/>
      <c r="L16" s="121" t="s">
        <v>50</v>
      </c>
      <c r="M16" s="122"/>
      <c r="N16" s="122"/>
      <c r="O16" s="122"/>
      <c r="P16" s="123"/>
      <c r="Q16" s="121" t="s">
        <v>51</v>
      </c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50"/>
      <c r="AT16" s="150"/>
      <c r="AU16" s="150"/>
      <c r="AV16" s="150"/>
      <c r="AW16" s="150"/>
      <c r="AX16" s="150"/>
      <c r="AY16" s="150"/>
    </row>
    <row r="17" spans="1:51" x14ac:dyDescent="0.15">
      <c r="A17" s="47">
        <v>7</v>
      </c>
      <c r="B17" s="118" t="s">
        <v>56</v>
      </c>
      <c r="C17" s="119"/>
      <c r="D17" s="119"/>
      <c r="E17" s="119"/>
      <c r="F17" s="120"/>
      <c r="G17" s="121" t="s">
        <v>57</v>
      </c>
      <c r="H17" s="122"/>
      <c r="I17" s="122"/>
      <c r="J17" s="122"/>
      <c r="K17" s="123"/>
      <c r="L17" s="121" t="s">
        <v>50</v>
      </c>
      <c r="M17" s="122"/>
      <c r="N17" s="122"/>
      <c r="O17" s="122"/>
      <c r="P17" s="123"/>
      <c r="Q17" s="121" t="s">
        <v>51</v>
      </c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50"/>
      <c r="AT17" s="150"/>
      <c r="AU17" s="150"/>
      <c r="AV17" s="150"/>
      <c r="AW17" s="150"/>
      <c r="AX17" s="150"/>
      <c r="AY17" s="150"/>
    </row>
    <row r="18" spans="1:51" ht="11.25" customHeight="1" x14ac:dyDescent="0.15">
      <c r="A18" s="47">
        <v>8</v>
      </c>
      <c r="B18" s="118" t="s">
        <v>58</v>
      </c>
      <c r="C18" s="119"/>
      <c r="D18" s="119"/>
      <c r="E18" s="119"/>
      <c r="F18" s="120"/>
      <c r="G18" s="121" t="s">
        <v>59</v>
      </c>
      <c r="H18" s="122"/>
      <c r="I18" s="122"/>
      <c r="J18" s="122"/>
      <c r="K18" s="123"/>
      <c r="L18" s="121" t="s">
        <v>60</v>
      </c>
      <c r="M18" s="122"/>
      <c r="N18" s="122"/>
      <c r="O18" s="122"/>
      <c r="P18" s="123"/>
      <c r="Q18" s="121" t="s">
        <v>61</v>
      </c>
      <c r="R18" s="122"/>
      <c r="S18" s="123"/>
      <c r="T18" s="148"/>
      <c r="U18" s="149"/>
      <c r="V18" s="47"/>
      <c r="W18" s="48"/>
      <c r="X18" s="49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50"/>
      <c r="AT18" s="150"/>
      <c r="AU18" s="150"/>
      <c r="AV18" s="150"/>
      <c r="AW18" s="150"/>
      <c r="AX18" s="150"/>
      <c r="AY18" s="150"/>
    </row>
    <row r="19" spans="1:51" x14ac:dyDescent="0.15">
      <c r="A19" s="47"/>
      <c r="B19" s="118"/>
      <c r="C19" s="119"/>
      <c r="D19" s="119"/>
      <c r="E19" s="119"/>
      <c r="F19" s="120"/>
      <c r="G19" s="121"/>
      <c r="H19" s="122"/>
      <c r="I19" s="122"/>
      <c r="J19" s="122"/>
      <c r="K19" s="123"/>
      <c r="L19" s="12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18"/>
      <c r="C20" s="119"/>
      <c r="D20" s="119"/>
      <c r="E20" s="119"/>
      <c r="F20" s="120"/>
      <c r="G20" s="121"/>
      <c r="H20" s="122"/>
      <c r="I20" s="122"/>
      <c r="J20" s="122"/>
      <c r="K20" s="123"/>
      <c r="L20" s="12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50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18"/>
      <c r="C21" s="119"/>
      <c r="D21" s="119"/>
      <c r="E21" s="119"/>
      <c r="F21" s="120"/>
      <c r="G21" s="121"/>
      <c r="H21" s="122"/>
      <c r="I21" s="122"/>
      <c r="J21" s="122"/>
      <c r="K21" s="123"/>
      <c r="L21" s="12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49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x14ac:dyDescent="0.15">
      <c r="A22" s="47"/>
      <c r="B22" s="118"/>
      <c r="C22" s="119"/>
      <c r="D22" s="119"/>
      <c r="E22" s="119"/>
      <c r="F22" s="120"/>
      <c r="G22" s="121"/>
      <c r="H22" s="122"/>
      <c r="I22" s="122"/>
      <c r="J22" s="122"/>
      <c r="K22" s="123"/>
      <c r="L22" s="12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18"/>
      <c r="C23" s="119"/>
      <c r="D23" s="119"/>
      <c r="E23" s="119"/>
      <c r="F23" s="120"/>
      <c r="G23" s="121"/>
      <c r="H23" s="122"/>
      <c r="I23" s="122"/>
      <c r="J23" s="122"/>
      <c r="K23" s="123"/>
      <c r="L23" s="12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18"/>
      <c r="C24" s="119"/>
      <c r="D24" s="119"/>
      <c r="E24" s="119"/>
      <c r="F24" s="120"/>
      <c r="G24" s="121"/>
      <c r="H24" s="122"/>
      <c r="I24" s="122"/>
      <c r="J24" s="122"/>
      <c r="K24" s="123"/>
      <c r="L24" s="12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18"/>
      <c r="C25" s="119"/>
      <c r="D25" s="119"/>
      <c r="E25" s="119"/>
      <c r="F25" s="120"/>
      <c r="G25" s="121"/>
      <c r="H25" s="122"/>
      <c r="I25" s="122"/>
      <c r="J25" s="122"/>
      <c r="K25" s="123"/>
      <c r="L25" s="12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</sheetData>
  <mergeCells count="171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5:AP15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B15:F15"/>
    <mergeCell ref="G15:K15"/>
    <mergeCell ref="L15:P15"/>
    <mergeCell ref="Q15:S15"/>
    <mergeCell ref="T15:U15"/>
    <mergeCell ref="AE15:AN15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9:AP19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B19:F19"/>
    <mergeCell ref="G19:K19"/>
    <mergeCell ref="L19:P19"/>
    <mergeCell ref="Q19:S19"/>
    <mergeCell ref="T19:U19"/>
    <mergeCell ref="AE19:AN19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B23:F23"/>
    <mergeCell ref="G23:K23"/>
    <mergeCell ref="L23:P23"/>
    <mergeCell ref="Q23:S23"/>
    <mergeCell ref="T23:U23"/>
    <mergeCell ref="AE23:AN23"/>
    <mergeCell ref="AS25:AY25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</mergeCells>
  <phoneticPr fontId="11"/>
  <dataValidations count="1">
    <dataValidation type="list" allowBlank="1" showInputMessage="1" showErrorMessage="1" sqref="AQ11:AR25 W11:W25" xr:uid="{00000000-0002-0000-03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Y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65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21" t="s">
        <v>66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124</v>
      </c>
      <c r="C11" s="119"/>
      <c r="D11" s="119"/>
      <c r="E11" s="119"/>
      <c r="F11" s="120"/>
      <c r="G11" s="121" t="s">
        <v>68</v>
      </c>
      <c r="H11" s="122"/>
      <c r="I11" s="122"/>
      <c r="J11" s="122"/>
      <c r="K11" s="123"/>
      <c r="L11" s="191" t="s">
        <v>124</v>
      </c>
      <c r="M11" s="122"/>
      <c r="N11" s="122"/>
      <c r="O11" s="122"/>
      <c r="P11" s="123"/>
      <c r="Q11" s="191" t="s">
        <v>418</v>
      </c>
      <c r="R11" s="194"/>
      <c r="S11" s="195"/>
      <c r="T11" s="148"/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18" t="s">
        <v>69</v>
      </c>
      <c r="C12" s="119"/>
      <c r="D12" s="119"/>
      <c r="E12" s="119"/>
      <c r="F12" s="120"/>
      <c r="G12" s="121" t="s">
        <v>70</v>
      </c>
      <c r="H12" s="122"/>
      <c r="I12" s="122"/>
      <c r="J12" s="122"/>
      <c r="K12" s="123"/>
      <c r="L12" s="121" t="s">
        <v>69</v>
      </c>
      <c r="M12" s="122"/>
      <c r="N12" s="122"/>
      <c r="O12" s="122"/>
      <c r="P12" s="123"/>
      <c r="Q12" s="191" t="s">
        <v>37</v>
      </c>
      <c r="R12" s="192"/>
      <c r="S12" s="193"/>
      <c r="T12" s="148">
        <v>128</v>
      </c>
      <c r="U12" s="149"/>
      <c r="V12" s="47"/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18" t="s">
        <v>71</v>
      </c>
      <c r="C13" s="119"/>
      <c r="D13" s="119"/>
      <c r="E13" s="119"/>
      <c r="F13" s="120"/>
      <c r="G13" s="121" t="s">
        <v>72</v>
      </c>
      <c r="H13" s="122"/>
      <c r="I13" s="122"/>
      <c r="J13" s="122"/>
      <c r="K13" s="123"/>
      <c r="L13" s="121" t="s">
        <v>71</v>
      </c>
      <c r="M13" s="122"/>
      <c r="N13" s="122"/>
      <c r="O13" s="122"/>
      <c r="P13" s="123"/>
      <c r="Q13" s="191" t="s">
        <v>419</v>
      </c>
      <c r="R13" s="192"/>
      <c r="S13" s="193"/>
      <c r="T13" s="148">
        <v>2</v>
      </c>
      <c r="U13" s="149"/>
      <c r="V13" s="47"/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ht="11.25" customHeight="1" x14ac:dyDescent="0.15">
      <c r="A14" s="47">
        <v>4</v>
      </c>
      <c r="B14" s="118" t="s">
        <v>73</v>
      </c>
      <c r="C14" s="119"/>
      <c r="D14" s="119"/>
      <c r="E14" s="119"/>
      <c r="F14" s="120"/>
      <c r="G14" s="121" t="s">
        <v>74</v>
      </c>
      <c r="H14" s="122"/>
      <c r="I14" s="122"/>
      <c r="J14" s="122"/>
      <c r="K14" s="123"/>
      <c r="L14" s="121" t="s">
        <v>73</v>
      </c>
      <c r="M14" s="122"/>
      <c r="N14" s="122"/>
      <c r="O14" s="122"/>
      <c r="P14" s="123"/>
      <c r="Q14" s="191" t="s">
        <v>419</v>
      </c>
      <c r="R14" s="192"/>
      <c r="S14" s="193"/>
      <c r="T14" s="148">
        <v>2</v>
      </c>
      <c r="U14" s="149"/>
      <c r="V14" s="47"/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>
        <v>5</v>
      </c>
      <c r="B15" s="118" t="s">
        <v>75</v>
      </c>
      <c r="C15" s="119"/>
      <c r="D15" s="119"/>
      <c r="E15" s="119"/>
      <c r="F15" s="120"/>
      <c r="G15" s="121" t="s">
        <v>76</v>
      </c>
      <c r="H15" s="122"/>
      <c r="I15" s="122"/>
      <c r="J15" s="122"/>
      <c r="K15" s="123"/>
      <c r="L15" s="121" t="s">
        <v>50</v>
      </c>
      <c r="M15" s="122"/>
      <c r="N15" s="122"/>
      <c r="O15" s="122"/>
      <c r="P15" s="123"/>
      <c r="Q15" s="191" t="s">
        <v>51</v>
      </c>
      <c r="R15" s="192"/>
      <c r="S15" s="193"/>
      <c r="T15" s="148"/>
      <c r="U15" s="149"/>
      <c r="V15" s="47"/>
      <c r="W15" s="48" t="s">
        <v>127</v>
      </c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>
        <v>6</v>
      </c>
      <c r="B16" s="118" t="s">
        <v>77</v>
      </c>
      <c r="C16" s="119"/>
      <c r="D16" s="119"/>
      <c r="E16" s="119"/>
      <c r="F16" s="120"/>
      <c r="G16" s="121" t="s">
        <v>78</v>
      </c>
      <c r="H16" s="122"/>
      <c r="I16" s="122"/>
      <c r="J16" s="122"/>
      <c r="K16" s="123"/>
      <c r="L16" s="121" t="s">
        <v>50</v>
      </c>
      <c r="M16" s="122"/>
      <c r="N16" s="122"/>
      <c r="O16" s="122"/>
      <c r="P16" s="123"/>
      <c r="Q16" s="121" t="s">
        <v>51</v>
      </c>
      <c r="R16" s="122"/>
      <c r="S16" s="123"/>
      <c r="T16" s="148"/>
      <c r="U16" s="149"/>
      <c r="V16" s="47"/>
      <c r="W16" s="48" t="s">
        <v>127</v>
      </c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50"/>
      <c r="AT16" s="150"/>
      <c r="AU16" s="150"/>
      <c r="AV16" s="150"/>
      <c r="AW16" s="150"/>
      <c r="AX16" s="150"/>
      <c r="AY16" s="150"/>
    </row>
    <row r="17" spans="1:51" x14ac:dyDescent="0.15">
      <c r="A17" s="47">
        <v>7</v>
      </c>
      <c r="B17" s="154" t="s">
        <v>400</v>
      </c>
      <c r="C17" s="119"/>
      <c r="D17" s="119"/>
      <c r="E17" s="119"/>
      <c r="F17" s="120"/>
      <c r="G17" s="191" t="s">
        <v>116</v>
      </c>
      <c r="H17" s="122"/>
      <c r="I17" s="122"/>
      <c r="J17" s="122"/>
      <c r="K17" s="123"/>
      <c r="L17" s="191" t="s">
        <v>467</v>
      </c>
      <c r="M17" s="122"/>
      <c r="N17" s="122"/>
      <c r="O17" s="122"/>
      <c r="P17" s="123"/>
      <c r="Q17" s="121" t="s">
        <v>64</v>
      </c>
      <c r="R17" s="122"/>
      <c r="S17" s="123"/>
      <c r="T17" s="148"/>
      <c r="U17" s="149"/>
      <c r="V17" s="47"/>
      <c r="W17" s="48" t="s">
        <v>127</v>
      </c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50" t="s">
        <v>399</v>
      </c>
      <c r="AT17" s="150"/>
      <c r="AU17" s="150"/>
      <c r="AV17" s="150"/>
      <c r="AW17" s="150"/>
      <c r="AX17" s="150"/>
      <c r="AY17" s="150"/>
    </row>
    <row r="18" spans="1:51" x14ac:dyDescent="0.15">
      <c r="A18" s="47">
        <v>8</v>
      </c>
      <c r="B18" s="118" t="s">
        <v>79</v>
      </c>
      <c r="C18" s="119"/>
      <c r="D18" s="119"/>
      <c r="E18" s="119"/>
      <c r="F18" s="120"/>
      <c r="G18" s="121" t="s">
        <v>80</v>
      </c>
      <c r="H18" s="122"/>
      <c r="I18" s="122"/>
      <c r="J18" s="122"/>
      <c r="K18" s="123"/>
      <c r="L18" s="191" t="s">
        <v>468</v>
      </c>
      <c r="M18" s="122"/>
      <c r="N18" s="122"/>
      <c r="O18" s="122"/>
      <c r="P18" s="123"/>
      <c r="Q18" s="121" t="s">
        <v>64</v>
      </c>
      <c r="R18" s="122"/>
      <c r="S18" s="123"/>
      <c r="T18" s="148"/>
      <c r="U18" s="149"/>
      <c r="V18" s="47"/>
      <c r="W18" s="48" t="s">
        <v>127</v>
      </c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50"/>
      <c r="AT18" s="150"/>
      <c r="AU18" s="150"/>
      <c r="AV18" s="150"/>
      <c r="AW18" s="150"/>
      <c r="AX18" s="150"/>
      <c r="AY18" s="150"/>
    </row>
    <row r="19" spans="1:51" x14ac:dyDescent="0.15">
      <c r="A19" s="47">
        <v>9</v>
      </c>
      <c r="B19" s="118" t="s">
        <v>81</v>
      </c>
      <c r="C19" s="119"/>
      <c r="D19" s="119"/>
      <c r="E19" s="119"/>
      <c r="F19" s="120"/>
      <c r="G19" s="121" t="s">
        <v>82</v>
      </c>
      <c r="H19" s="122"/>
      <c r="I19" s="122"/>
      <c r="J19" s="122"/>
      <c r="K19" s="123"/>
      <c r="L19" s="121" t="s">
        <v>83</v>
      </c>
      <c r="M19" s="122"/>
      <c r="N19" s="122"/>
      <c r="O19" s="122"/>
      <c r="P19" s="123"/>
      <c r="Q19" s="121" t="s">
        <v>37</v>
      </c>
      <c r="R19" s="122"/>
      <c r="S19" s="123"/>
      <c r="T19" s="148">
        <v>128</v>
      </c>
      <c r="U19" s="149"/>
      <c r="V19" s="47"/>
      <c r="W19" s="48" t="s">
        <v>127</v>
      </c>
      <c r="X19" s="50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50"/>
      <c r="AT19" s="150"/>
      <c r="AU19" s="150"/>
      <c r="AV19" s="150"/>
      <c r="AW19" s="150"/>
      <c r="AX19" s="150"/>
      <c r="AY19" s="150"/>
    </row>
    <row r="20" spans="1:51" x14ac:dyDescent="0.15">
      <c r="A20" s="47">
        <v>10</v>
      </c>
      <c r="B20" s="118" t="s">
        <v>84</v>
      </c>
      <c r="C20" s="119"/>
      <c r="D20" s="119"/>
      <c r="E20" s="119"/>
      <c r="F20" s="120"/>
      <c r="G20" s="121" t="s">
        <v>85</v>
      </c>
      <c r="H20" s="122"/>
      <c r="I20" s="122"/>
      <c r="J20" s="122"/>
      <c r="K20" s="123"/>
      <c r="L20" s="121" t="s">
        <v>83</v>
      </c>
      <c r="M20" s="122"/>
      <c r="N20" s="122"/>
      <c r="O20" s="122"/>
      <c r="P20" s="123"/>
      <c r="Q20" s="121" t="s">
        <v>37</v>
      </c>
      <c r="R20" s="122"/>
      <c r="S20" s="123"/>
      <c r="T20" s="148">
        <v>128</v>
      </c>
      <c r="U20" s="149"/>
      <c r="V20" s="47"/>
      <c r="W20" s="48" t="s">
        <v>127</v>
      </c>
      <c r="X20" s="49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50"/>
      <c r="AT20" s="150"/>
      <c r="AU20" s="150"/>
      <c r="AV20" s="150"/>
      <c r="AW20" s="150"/>
      <c r="AX20" s="150"/>
      <c r="AY20" s="150"/>
    </row>
    <row r="21" spans="1:51" x14ac:dyDescent="0.15">
      <c r="A21" s="47">
        <v>11</v>
      </c>
      <c r="B21" s="118" t="s">
        <v>86</v>
      </c>
      <c r="C21" s="119"/>
      <c r="D21" s="119"/>
      <c r="E21" s="119"/>
      <c r="F21" s="120"/>
      <c r="G21" s="121" t="s">
        <v>87</v>
      </c>
      <c r="H21" s="122"/>
      <c r="I21" s="122"/>
      <c r="J21" s="122"/>
      <c r="K21" s="123"/>
      <c r="L21" s="121" t="s">
        <v>86</v>
      </c>
      <c r="M21" s="122"/>
      <c r="N21" s="122"/>
      <c r="O21" s="122"/>
      <c r="P21" s="123"/>
      <c r="Q21" s="121" t="s">
        <v>37</v>
      </c>
      <c r="R21" s="122"/>
      <c r="S21" s="123"/>
      <c r="T21" s="148">
        <v>512</v>
      </c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ht="11.25" customHeight="1" x14ac:dyDescent="0.15">
      <c r="A22" s="47">
        <v>12</v>
      </c>
      <c r="B22" s="154" t="s">
        <v>122</v>
      </c>
      <c r="C22" s="119"/>
      <c r="D22" s="119"/>
      <c r="E22" s="119"/>
      <c r="F22" s="120"/>
      <c r="G22" s="191" t="s">
        <v>123</v>
      </c>
      <c r="H22" s="122"/>
      <c r="I22" s="122"/>
      <c r="J22" s="122"/>
      <c r="K22" s="123"/>
      <c r="L22" s="191" t="s">
        <v>464</v>
      </c>
      <c r="M22" s="122"/>
      <c r="N22" s="122"/>
      <c r="O22" s="122"/>
      <c r="P22" s="123"/>
      <c r="Q22" s="121" t="s">
        <v>64</v>
      </c>
      <c r="R22" s="122"/>
      <c r="S22" s="123"/>
      <c r="T22" s="148"/>
      <c r="U22" s="149"/>
      <c r="V22" s="47"/>
      <c r="W22" s="48"/>
      <c r="X22" s="50"/>
      <c r="Y22" s="50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>
        <v>13</v>
      </c>
      <c r="B23" s="118" t="s">
        <v>62</v>
      </c>
      <c r="C23" s="119"/>
      <c r="D23" s="119"/>
      <c r="E23" s="119"/>
      <c r="F23" s="120"/>
      <c r="G23" s="191" t="s">
        <v>126</v>
      </c>
      <c r="H23" s="122"/>
      <c r="I23" s="122"/>
      <c r="J23" s="122"/>
      <c r="K23" s="123"/>
      <c r="L23" s="121" t="s">
        <v>62</v>
      </c>
      <c r="M23" s="122"/>
      <c r="N23" s="122"/>
      <c r="O23" s="122"/>
      <c r="P23" s="123"/>
      <c r="Q23" s="121" t="s">
        <v>63</v>
      </c>
      <c r="R23" s="122"/>
      <c r="S23" s="123"/>
      <c r="T23" s="148"/>
      <c r="U23" s="149"/>
      <c r="V23" s="47"/>
      <c r="W23" s="48" t="s">
        <v>127</v>
      </c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>
        <v>1</v>
      </c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18"/>
      <c r="C24" s="119"/>
      <c r="D24" s="119"/>
      <c r="E24" s="119"/>
      <c r="F24" s="120"/>
      <c r="G24" s="121"/>
      <c r="H24" s="122"/>
      <c r="I24" s="122"/>
      <c r="J24" s="122"/>
      <c r="K24" s="123"/>
      <c r="L24" s="12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18"/>
      <c r="C25" s="119"/>
      <c r="D25" s="119"/>
      <c r="E25" s="119"/>
      <c r="F25" s="120"/>
      <c r="G25" s="121"/>
      <c r="H25" s="122"/>
      <c r="I25" s="122"/>
      <c r="J25" s="122"/>
      <c r="K25" s="123"/>
      <c r="L25" s="12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18"/>
      <c r="C26" s="119"/>
      <c r="D26" s="119"/>
      <c r="E26" s="119"/>
      <c r="F26" s="120"/>
      <c r="G26" s="121"/>
      <c r="H26" s="122"/>
      <c r="I26" s="122"/>
      <c r="J26" s="122"/>
      <c r="K26" s="123"/>
      <c r="L26" s="12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  <row r="27" spans="1:51" x14ac:dyDescent="0.15">
      <c r="A27" s="47"/>
      <c r="B27" s="118"/>
      <c r="C27" s="119"/>
      <c r="D27" s="119"/>
      <c r="E27" s="119"/>
      <c r="F27" s="120"/>
      <c r="G27" s="121"/>
      <c r="H27" s="122"/>
      <c r="I27" s="122"/>
      <c r="J27" s="122"/>
      <c r="K27" s="123"/>
      <c r="L27" s="121"/>
      <c r="M27" s="122"/>
      <c r="N27" s="122"/>
      <c r="O27" s="122"/>
      <c r="P27" s="123"/>
      <c r="Q27" s="121"/>
      <c r="R27" s="122"/>
      <c r="S27" s="123"/>
      <c r="T27" s="148"/>
      <c r="U27" s="149"/>
      <c r="V27" s="47"/>
      <c r="W27" s="48"/>
      <c r="X27" s="49"/>
      <c r="Y27" s="50"/>
      <c r="Z27" s="50"/>
      <c r="AA27" s="50"/>
      <c r="AB27" s="50"/>
      <c r="AC27" s="50"/>
      <c r="AD27" s="50"/>
      <c r="AE27" s="121"/>
      <c r="AF27" s="122"/>
      <c r="AG27" s="122"/>
      <c r="AH27" s="122"/>
      <c r="AI27" s="122"/>
      <c r="AJ27" s="122"/>
      <c r="AK27" s="122"/>
      <c r="AL27" s="122"/>
      <c r="AM27" s="122"/>
      <c r="AN27" s="123"/>
      <c r="AO27" s="118"/>
      <c r="AP27" s="120"/>
      <c r="AQ27" s="146"/>
      <c r="AR27" s="147"/>
      <c r="AS27" s="145"/>
      <c r="AT27" s="145"/>
      <c r="AU27" s="145"/>
      <c r="AV27" s="145"/>
      <c r="AW27" s="145"/>
      <c r="AX27" s="145"/>
      <c r="AY27" s="145"/>
    </row>
    <row r="28" spans="1:51" x14ac:dyDescent="0.15">
      <c r="A28" s="47"/>
      <c r="B28" s="118"/>
      <c r="C28" s="119"/>
      <c r="D28" s="119"/>
      <c r="E28" s="119"/>
      <c r="F28" s="120"/>
      <c r="G28" s="121"/>
      <c r="H28" s="122"/>
      <c r="I28" s="122"/>
      <c r="J28" s="122"/>
      <c r="K28" s="123"/>
      <c r="L28" s="121"/>
      <c r="M28" s="122"/>
      <c r="N28" s="122"/>
      <c r="O28" s="122"/>
      <c r="P28" s="123"/>
      <c r="Q28" s="121"/>
      <c r="R28" s="122"/>
      <c r="S28" s="123"/>
      <c r="T28" s="148"/>
      <c r="U28" s="149"/>
      <c r="V28" s="47"/>
      <c r="W28" s="48"/>
      <c r="X28" s="50"/>
      <c r="Y28" s="50"/>
      <c r="Z28" s="50"/>
      <c r="AA28" s="50"/>
      <c r="AB28" s="50"/>
      <c r="AC28" s="50"/>
      <c r="AD28" s="50"/>
      <c r="AE28" s="121"/>
      <c r="AF28" s="122"/>
      <c r="AG28" s="122"/>
      <c r="AH28" s="122"/>
      <c r="AI28" s="122"/>
      <c r="AJ28" s="122"/>
      <c r="AK28" s="122"/>
      <c r="AL28" s="122"/>
      <c r="AM28" s="122"/>
      <c r="AN28" s="123"/>
      <c r="AO28" s="118"/>
      <c r="AP28" s="120"/>
      <c r="AQ28" s="146"/>
      <c r="AR28" s="147"/>
      <c r="AS28" s="145"/>
      <c r="AT28" s="145"/>
      <c r="AU28" s="145"/>
      <c r="AV28" s="145"/>
      <c r="AW28" s="145"/>
      <c r="AX28" s="145"/>
      <c r="AY28" s="145"/>
    </row>
  </sheetData>
  <mergeCells count="198"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17:AP17"/>
    <mergeCell ref="AQ17:AR17"/>
    <mergeCell ref="AS17:AY1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V8:V10"/>
    <mergeCell ref="W8:W10"/>
    <mergeCell ref="X8:AD8"/>
    <mergeCell ref="AE8:AN10"/>
    <mergeCell ref="AO8:AP10"/>
    <mergeCell ref="AQ8:AR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8:F18"/>
    <mergeCell ref="G18:K18"/>
    <mergeCell ref="L18:P18"/>
    <mergeCell ref="Q18:S18"/>
    <mergeCell ref="T18:U18"/>
    <mergeCell ref="AE18:AN18"/>
    <mergeCell ref="AO18:AP18"/>
    <mergeCell ref="B16:F16"/>
    <mergeCell ref="G16:K16"/>
    <mergeCell ref="L16:P16"/>
    <mergeCell ref="Q16:S16"/>
    <mergeCell ref="T16:U16"/>
    <mergeCell ref="AE16:AN16"/>
    <mergeCell ref="AQ18:AR18"/>
    <mergeCell ref="AS18:AY18"/>
    <mergeCell ref="B17:F17"/>
    <mergeCell ref="G17:K17"/>
    <mergeCell ref="L17:P17"/>
    <mergeCell ref="Q17:S17"/>
    <mergeCell ref="T17:U17"/>
    <mergeCell ref="AE17:AN17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AO21:AP21"/>
    <mergeCell ref="AQ21:AR21"/>
    <mergeCell ref="AS21:AY21"/>
    <mergeCell ref="B21:F21"/>
    <mergeCell ref="G21:K21"/>
    <mergeCell ref="L21:P21"/>
    <mergeCell ref="Q21:S21"/>
    <mergeCell ref="T21:U21"/>
    <mergeCell ref="AE21:AN21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B26:F26"/>
    <mergeCell ref="G26:K26"/>
    <mergeCell ref="L26:P26"/>
    <mergeCell ref="Q26:S26"/>
    <mergeCell ref="T26:U26"/>
    <mergeCell ref="AE26:AN26"/>
    <mergeCell ref="AS28:AY28"/>
    <mergeCell ref="AQ27:AR27"/>
    <mergeCell ref="AS27:AY27"/>
    <mergeCell ref="B28:F28"/>
    <mergeCell ref="G28:K28"/>
    <mergeCell ref="L28:P28"/>
    <mergeCell ref="Q28:S28"/>
    <mergeCell ref="T28:U28"/>
    <mergeCell ref="AE28:AN28"/>
    <mergeCell ref="AO28:AP28"/>
    <mergeCell ref="AQ28:AR28"/>
  </mergeCells>
  <phoneticPr fontId="11"/>
  <dataValidations count="1">
    <dataValidation type="list" allowBlank="1" showInputMessage="1" showErrorMessage="1" sqref="AQ11:AR28 W11:W28" xr:uid="{00000000-0002-0000-04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4" width="4.83203125" style="18"/>
    <col min="45" max="51" width="6.5" style="18" customWidth="1"/>
    <col min="52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88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21" t="s">
        <v>89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53" t="s">
        <v>18</v>
      </c>
      <c r="AT8" s="153"/>
      <c r="AU8" s="153"/>
      <c r="AV8" s="153"/>
      <c r="AW8" s="153"/>
      <c r="AX8" s="153"/>
      <c r="AY8" s="153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53"/>
      <c r="AT9" s="153"/>
      <c r="AU9" s="153"/>
      <c r="AV9" s="153"/>
      <c r="AW9" s="153"/>
      <c r="AX9" s="153"/>
      <c r="AY9" s="153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53"/>
      <c r="AT10" s="153"/>
      <c r="AU10" s="153"/>
      <c r="AV10" s="153"/>
      <c r="AW10" s="153"/>
      <c r="AX10" s="153"/>
      <c r="AY10" s="153"/>
    </row>
    <row r="11" spans="1:51" ht="11.25" customHeight="1" x14ac:dyDescent="0.15">
      <c r="A11" s="47">
        <v>1</v>
      </c>
      <c r="B11" s="154" t="s">
        <v>124</v>
      </c>
      <c r="C11" s="119"/>
      <c r="D11" s="119"/>
      <c r="E11" s="119"/>
      <c r="F11" s="120"/>
      <c r="G11" s="121" t="s">
        <v>68</v>
      </c>
      <c r="H11" s="122"/>
      <c r="I11" s="122"/>
      <c r="J11" s="122"/>
      <c r="K11" s="123"/>
      <c r="L11" s="154" t="s">
        <v>469</v>
      </c>
      <c r="M11" s="119"/>
      <c r="N11" s="119"/>
      <c r="O11" s="119"/>
      <c r="P11" s="120"/>
      <c r="Q11" s="121" t="s">
        <v>64</v>
      </c>
      <c r="R11" s="122"/>
      <c r="S11" s="123"/>
      <c r="T11" s="148"/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50" t="s">
        <v>401</v>
      </c>
      <c r="AT11" s="150"/>
      <c r="AU11" s="150"/>
      <c r="AV11" s="150"/>
      <c r="AW11" s="150"/>
      <c r="AX11" s="150"/>
      <c r="AY11" s="150"/>
    </row>
    <row r="12" spans="1:51" x14ac:dyDescent="0.15">
      <c r="A12" s="47">
        <v>2</v>
      </c>
      <c r="B12" s="154" t="s">
        <v>397</v>
      </c>
      <c r="C12" s="119"/>
      <c r="D12" s="119"/>
      <c r="E12" s="119"/>
      <c r="F12" s="120"/>
      <c r="G12" s="121" t="s">
        <v>42</v>
      </c>
      <c r="H12" s="122"/>
      <c r="I12" s="122"/>
      <c r="J12" s="122"/>
      <c r="K12" s="123"/>
      <c r="L12" s="154" t="s">
        <v>466</v>
      </c>
      <c r="M12" s="119"/>
      <c r="N12" s="119"/>
      <c r="O12" s="119"/>
      <c r="P12" s="120"/>
      <c r="Q12" s="121" t="s">
        <v>64</v>
      </c>
      <c r="R12" s="122"/>
      <c r="S12" s="123"/>
      <c r="T12" s="148"/>
      <c r="U12" s="149"/>
      <c r="V12" s="47">
        <v>2</v>
      </c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50" t="s">
        <v>402</v>
      </c>
      <c r="AT12" s="150"/>
      <c r="AU12" s="150"/>
      <c r="AV12" s="150"/>
      <c r="AW12" s="150"/>
      <c r="AX12" s="150"/>
      <c r="AY12" s="150"/>
    </row>
    <row r="13" spans="1:51" x14ac:dyDescent="0.15">
      <c r="A13" s="47"/>
      <c r="B13" s="118"/>
      <c r="C13" s="119"/>
      <c r="D13" s="119"/>
      <c r="E13" s="119"/>
      <c r="F13" s="120"/>
      <c r="G13" s="121"/>
      <c r="H13" s="122"/>
      <c r="I13" s="122"/>
      <c r="J13" s="122"/>
      <c r="K13" s="123"/>
      <c r="L13" s="121"/>
      <c r="M13" s="122"/>
      <c r="N13" s="122"/>
      <c r="O13" s="122"/>
      <c r="P13" s="123"/>
      <c r="Q13" s="121"/>
      <c r="R13" s="122"/>
      <c r="S13" s="123"/>
      <c r="T13" s="148"/>
      <c r="U13" s="149"/>
      <c r="V13" s="47"/>
      <c r="W13" s="48"/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50"/>
      <c r="AT13" s="150"/>
      <c r="AU13" s="150"/>
      <c r="AV13" s="150"/>
      <c r="AW13" s="150"/>
      <c r="AX13" s="150"/>
      <c r="AY13" s="150"/>
    </row>
    <row r="14" spans="1:51" x14ac:dyDescent="0.15">
      <c r="A14" s="47"/>
      <c r="B14" s="118"/>
      <c r="C14" s="119"/>
      <c r="D14" s="119"/>
      <c r="E14" s="119"/>
      <c r="F14" s="120"/>
      <c r="G14" s="121"/>
      <c r="H14" s="122"/>
      <c r="I14" s="122"/>
      <c r="J14" s="122"/>
      <c r="K14" s="123"/>
      <c r="L14" s="121"/>
      <c r="M14" s="122"/>
      <c r="N14" s="122"/>
      <c r="O14" s="122"/>
      <c r="P14" s="123"/>
      <c r="Q14" s="121"/>
      <c r="R14" s="122"/>
      <c r="S14" s="123"/>
      <c r="T14" s="148"/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50"/>
      <c r="AT14" s="150"/>
      <c r="AU14" s="150"/>
      <c r="AV14" s="150"/>
      <c r="AW14" s="150"/>
      <c r="AX14" s="150"/>
      <c r="AY14" s="150"/>
    </row>
    <row r="15" spans="1:51" x14ac:dyDescent="0.15">
      <c r="A15" s="47"/>
      <c r="B15" s="118"/>
      <c r="C15" s="119"/>
      <c r="D15" s="119"/>
      <c r="E15" s="119"/>
      <c r="F15" s="120"/>
      <c r="G15" s="121"/>
      <c r="H15" s="122"/>
      <c r="I15" s="122"/>
      <c r="J15" s="122"/>
      <c r="K15" s="123"/>
      <c r="L15" s="12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50"/>
      <c r="AT15" s="150"/>
      <c r="AU15" s="150"/>
      <c r="AV15" s="150"/>
      <c r="AW15" s="150"/>
      <c r="AX15" s="150"/>
      <c r="AY15" s="150"/>
    </row>
    <row r="16" spans="1:51" x14ac:dyDescent="0.15">
      <c r="A16" s="47"/>
      <c r="B16" s="118"/>
      <c r="C16" s="119"/>
      <c r="D16" s="119"/>
      <c r="E16" s="119"/>
      <c r="F16" s="120"/>
      <c r="G16" s="121"/>
      <c r="H16" s="122"/>
      <c r="I16" s="122"/>
      <c r="J16" s="122"/>
      <c r="K16" s="123"/>
      <c r="L16" s="12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18"/>
      <c r="C17" s="119"/>
      <c r="D17" s="119"/>
      <c r="E17" s="119"/>
      <c r="F17" s="120"/>
      <c r="G17" s="121"/>
      <c r="H17" s="122"/>
      <c r="I17" s="122"/>
      <c r="J17" s="122"/>
      <c r="K17" s="123"/>
      <c r="L17" s="12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18"/>
      <c r="C18" s="119"/>
      <c r="D18" s="119"/>
      <c r="E18" s="119"/>
      <c r="F18" s="120"/>
      <c r="G18" s="121"/>
      <c r="H18" s="122"/>
      <c r="I18" s="122"/>
      <c r="J18" s="122"/>
      <c r="K18" s="123"/>
      <c r="L18" s="12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18"/>
      <c r="C19" s="119"/>
      <c r="D19" s="119"/>
      <c r="E19" s="119"/>
      <c r="F19" s="120"/>
      <c r="G19" s="121"/>
      <c r="H19" s="122"/>
      <c r="I19" s="122"/>
      <c r="J19" s="122"/>
      <c r="K19" s="123"/>
      <c r="L19" s="12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49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18"/>
      <c r="C20" s="119"/>
      <c r="D20" s="119"/>
      <c r="E20" s="119"/>
      <c r="F20" s="120"/>
      <c r="G20" s="121"/>
      <c r="H20" s="122"/>
      <c r="I20" s="122"/>
      <c r="J20" s="122"/>
      <c r="K20" s="123"/>
      <c r="L20" s="12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50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18"/>
      <c r="C21" s="119"/>
      <c r="D21" s="119"/>
      <c r="E21" s="119"/>
      <c r="F21" s="120"/>
      <c r="G21" s="121"/>
      <c r="H21" s="122"/>
      <c r="I21" s="122"/>
      <c r="J21" s="122"/>
      <c r="K21" s="123"/>
      <c r="L21" s="12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x14ac:dyDescent="0.15">
      <c r="A22" s="47"/>
      <c r="B22" s="118"/>
      <c r="C22" s="119"/>
      <c r="D22" s="119"/>
      <c r="E22" s="119"/>
      <c r="F22" s="120"/>
      <c r="G22" s="121"/>
      <c r="H22" s="122"/>
      <c r="I22" s="122"/>
      <c r="J22" s="122"/>
      <c r="K22" s="123"/>
      <c r="L22" s="12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49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18"/>
      <c r="C23" s="119"/>
      <c r="D23" s="119"/>
      <c r="E23" s="119"/>
      <c r="F23" s="120"/>
      <c r="G23" s="121"/>
      <c r="H23" s="122"/>
      <c r="I23" s="122"/>
      <c r="J23" s="122"/>
      <c r="K23" s="123"/>
      <c r="L23" s="12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18"/>
      <c r="C24" s="119"/>
      <c r="D24" s="119"/>
      <c r="E24" s="119"/>
      <c r="F24" s="120"/>
      <c r="G24" s="121"/>
      <c r="H24" s="122"/>
      <c r="I24" s="122"/>
      <c r="J24" s="122"/>
      <c r="K24" s="123"/>
      <c r="L24" s="12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18"/>
      <c r="C25" s="119"/>
      <c r="D25" s="119"/>
      <c r="E25" s="119"/>
      <c r="F25" s="120"/>
      <c r="G25" s="121"/>
      <c r="H25" s="122"/>
      <c r="I25" s="122"/>
      <c r="J25" s="122"/>
      <c r="K25" s="123"/>
      <c r="L25" s="12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18"/>
      <c r="C26" s="119"/>
      <c r="D26" s="119"/>
      <c r="E26" s="119"/>
      <c r="F26" s="120"/>
      <c r="G26" s="121"/>
      <c r="H26" s="122"/>
      <c r="I26" s="122"/>
      <c r="J26" s="122"/>
      <c r="K26" s="123"/>
      <c r="L26" s="12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</sheetData>
  <mergeCells count="180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00000000-0002-0000-05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5" fitToHeight="0" orientation="landscape" useFirstPageNumber="1" r:id="rId1"/>
  <headerFooter alignWithMargins="0"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21" t="s">
        <v>90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21" t="s">
        <v>91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18" t="s">
        <v>41</v>
      </c>
      <c r="C11" s="119"/>
      <c r="D11" s="119"/>
      <c r="E11" s="119"/>
      <c r="F11" s="120"/>
      <c r="G11" s="121" t="s">
        <v>42</v>
      </c>
      <c r="H11" s="122"/>
      <c r="I11" s="122"/>
      <c r="J11" s="122"/>
      <c r="K11" s="123"/>
      <c r="L11" s="118" t="s">
        <v>41</v>
      </c>
      <c r="M11" s="119"/>
      <c r="N11" s="119"/>
      <c r="O11" s="119"/>
      <c r="P11" s="120"/>
      <c r="Q11" s="191" t="s">
        <v>418</v>
      </c>
      <c r="R11" s="194"/>
      <c r="S11" s="195"/>
      <c r="T11" s="148"/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18" t="s">
        <v>92</v>
      </c>
      <c r="C12" s="119"/>
      <c r="D12" s="119"/>
      <c r="E12" s="119"/>
      <c r="F12" s="120"/>
      <c r="G12" s="121" t="s">
        <v>93</v>
      </c>
      <c r="H12" s="122"/>
      <c r="I12" s="122"/>
      <c r="J12" s="122"/>
      <c r="K12" s="123"/>
      <c r="L12" s="121" t="s">
        <v>83</v>
      </c>
      <c r="M12" s="122"/>
      <c r="N12" s="122"/>
      <c r="O12" s="122"/>
      <c r="P12" s="123"/>
      <c r="Q12" s="121" t="s">
        <v>37</v>
      </c>
      <c r="R12" s="122"/>
      <c r="S12" s="123"/>
      <c r="T12" s="148">
        <v>128</v>
      </c>
      <c r="U12" s="149"/>
      <c r="V12" s="47"/>
      <c r="W12" s="48" t="s">
        <v>127</v>
      </c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x14ac:dyDescent="0.15">
      <c r="A13" s="47">
        <v>3</v>
      </c>
      <c r="B13" s="118" t="s">
        <v>94</v>
      </c>
      <c r="C13" s="119"/>
      <c r="D13" s="119"/>
      <c r="E13" s="119"/>
      <c r="F13" s="120"/>
      <c r="G13" s="121" t="s">
        <v>95</v>
      </c>
      <c r="H13" s="122"/>
      <c r="I13" s="122"/>
      <c r="J13" s="122"/>
      <c r="K13" s="123"/>
      <c r="L13" s="121" t="s">
        <v>96</v>
      </c>
      <c r="M13" s="122"/>
      <c r="N13" s="122"/>
      <c r="O13" s="122"/>
      <c r="P13" s="123"/>
      <c r="Q13" s="121" t="s">
        <v>37</v>
      </c>
      <c r="R13" s="122"/>
      <c r="S13" s="123"/>
      <c r="T13" s="148">
        <v>128</v>
      </c>
      <c r="U13" s="149"/>
      <c r="V13" s="47"/>
      <c r="W13" s="48" t="s">
        <v>127</v>
      </c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>
        <v>4</v>
      </c>
      <c r="B14" s="154" t="s">
        <v>119</v>
      </c>
      <c r="C14" s="119"/>
      <c r="D14" s="119"/>
      <c r="E14" s="119"/>
      <c r="F14" s="120"/>
      <c r="G14" s="191" t="s">
        <v>120</v>
      </c>
      <c r="H14" s="122"/>
      <c r="I14" s="122"/>
      <c r="J14" s="122"/>
      <c r="K14" s="123"/>
      <c r="L14" s="191" t="s">
        <v>121</v>
      </c>
      <c r="M14" s="122"/>
      <c r="N14" s="122"/>
      <c r="O14" s="122"/>
      <c r="P14" s="123"/>
      <c r="Q14" s="140" t="s">
        <v>433</v>
      </c>
      <c r="R14" s="122"/>
      <c r="S14" s="123"/>
      <c r="T14" s="148"/>
      <c r="U14" s="149"/>
      <c r="V14" s="47"/>
      <c r="W14" s="48" t="s">
        <v>127</v>
      </c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18"/>
      <c r="C15" s="119"/>
      <c r="D15" s="119"/>
      <c r="E15" s="119"/>
      <c r="F15" s="120"/>
      <c r="G15" s="121"/>
      <c r="H15" s="122"/>
      <c r="I15" s="122"/>
      <c r="J15" s="122"/>
      <c r="K15" s="123"/>
      <c r="L15" s="12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18"/>
      <c r="C16" s="119"/>
      <c r="D16" s="119"/>
      <c r="E16" s="119"/>
      <c r="F16" s="120"/>
      <c r="G16" s="121"/>
      <c r="H16" s="122"/>
      <c r="I16" s="122"/>
      <c r="J16" s="122"/>
      <c r="K16" s="123"/>
      <c r="L16" s="12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18"/>
      <c r="C17" s="119"/>
      <c r="D17" s="119"/>
      <c r="E17" s="119"/>
      <c r="F17" s="120"/>
      <c r="G17" s="121"/>
      <c r="H17" s="122"/>
      <c r="I17" s="122"/>
      <c r="J17" s="122"/>
      <c r="K17" s="123"/>
      <c r="L17" s="12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18"/>
      <c r="C18" s="119"/>
      <c r="D18" s="119"/>
      <c r="E18" s="119"/>
      <c r="F18" s="120"/>
      <c r="G18" s="121"/>
      <c r="H18" s="122"/>
      <c r="I18" s="122"/>
      <c r="J18" s="122"/>
      <c r="K18" s="123"/>
      <c r="L18" s="12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18"/>
      <c r="C19" s="119"/>
      <c r="D19" s="119"/>
      <c r="E19" s="119"/>
      <c r="F19" s="120"/>
      <c r="G19" s="121"/>
      <c r="H19" s="122"/>
      <c r="I19" s="122"/>
      <c r="J19" s="122"/>
      <c r="K19" s="123"/>
      <c r="L19" s="12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49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18"/>
      <c r="C20" s="119"/>
      <c r="D20" s="119"/>
      <c r="E20" s="119"/>
      <c r="F20" s="120"/>
      <c r="G20" s="121"/>
      <c r="H20" s="122"/>
      <c r="I20" s="122"/>
      <c r="J20" s="122"/>
      <c r="K20" s="123"/>
      <c r="L20" s="12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50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18"/>
      <c r="C21" s="119"/>
      <c r="D21" s="119"/>
      <c r="E21" s="119"/>
      <c r="F21" s="120"/>
      <c r="G21" s="121"/>
      <c r="H21" s="122"/>
      <c r="I21" s="122"/>
      <c r="J21" s="122"/>
      <c r="K21" s="123"/>
      <c r="L21" s="12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x14ac:dyDescent="0.15">
      <c r="A22" s="47"/>
      <c r="B22" s="118"/>
      <c r="C22" s="119"/>
      <c r="D22" s="119"/>
      <c r="E22" s="119"/>
      <c r="F22" s="120"/>
      <c r="G22" s="121"/>
      <c r="H22" s="122"/>
      <c r="I22" s="122"/>
      <c r="J22" s="122"/>
      <c r="K22" s="123"/>
      <c r="L22" s="12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49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18"/>
      <c r="C23" s="119"/>
      <c r="D23" s="119"/>
      <c r="E23" s="119"/>
      <c r="F23" s="120"/>
      <c r="G23" s="121"/>
      <c r="H23" s="122"/>
      <c r="I23" s="122"/>
      <c r="J23" s="122"/>
      <c r="K23" s="123"/>
      <c r="L23" s="12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18"/>
      <c r="C24" s="119"/>
      <c r="D24" s="119"/>
      <c r="E24" s="119"/>
      <c r="F24" s="120"/>
      <c r="G24" s="121"/>
      <c r="H24" s="122"/>
      <c r="I24" s="122"/>
      <c r="J24" s="122"/>
      <c r="K24" s="123"/>
      <c r="L24" s="12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18"/>
      <c r="C25" s="119"/>
      <c r="D25" s="119"/>
      <c r="E25" s="119"/>
      <c r="F25" s="120"/>
      <c r="G25" s="121"/>
      <c r="H25" s="122"/>
      <c r="I25" s="122"/>
      <c r="J25" s="122"/>
      <c r="K25" s="123"/>
      <c r="L25" s="12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18"/>
      <c r="C26" s="119"/>
      <c r="D26" s="119"/>
      <c r="E26" s="119"/>
      <c r="F26" s="120"/>
      <c r="G26" s="121"/>
      <c r="H26" s="122"/>
      <c r="I26" s="122"/>
      <c r="J26" s="122"/>
      <c r="K26" s="123"/>
      <c r="L26" s="12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</sheetData>
  <mergeCells count="180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00000000-0002-0000-06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F99D-4037-43AB-A757-181C0152CE9D}">
  <sheetPr codeName="Sheet8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91" t="s">
        <v>107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108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109</v>
      </c>
      <c r="C11" s="119"/>
      <c r="D11" s="119"/>
      <c r="E11" s="119"/>
      <c r="F11" s="120"/>
      <c r="G11" s="191" t="s">
        <v>113</v>
      </c>
      <c r="H11" s="122"/>
      <c r="I11" s="122"/>
      <c r="J11" s="122"/>
      <c r="K11" s="123"/>
      <c r="L11" s="140" t="s">
        <v>109</v>
      </c>
      <c r="M11" s="122"/>
      <c r="N11" s="122"/>
      <c r="O11" s="122"/>
      <c r="P11" s="123"/>
      <c r="Q11" s="191" t="s">
        <v>418</v>
      </c>
      <c r="R11" s="194"/>
      <c r="S11" s="195"/>
      <c r="T11" s="148"/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110</v>
      </c>
      <c r="C12" s="119"/>
      <c r="D12" s="119"/>
      <c r="E12" s="119"/>
      <c r="F12" s="120"/>
      <c r="G12" s="191" t="s">
        <v>114</v>
      </c>
      <c r="H12" s="122"/>
      <c r="I12" s="122"/>
      <c r="J12" s="122"/>
      <c r="K12" s="123"/>
      <c r="L12" s="191" t="s">
        <v>115</v>
      </c>
      <c r="M12" s="122"/>
      <c r="N12" s="122"/>
      <c r="O12" s="122"/>
      <c r="P12" s="123"/>
      <c r="Q12" s="191" t="s">
        <v>419</v>
      </c>
      <c r="R12" s="122"/>
      <c r="S12" s="123"/>
      <c r="T12" s="148">
        <v>128</v>
      </c>
      <c r="U12" s="149"/>
      <c r="V12" s="47"/>
      <c r="W12" s="48"/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ht="11.25" customHeight="1" x14ac:dyDescent="0.15">
      <c r="A13" s="47">
        <v>3</v>
      </c>
      <c r="B13" s="154" t="s">
        <v>111</v>
      </c>
      <c r="C13" s="119"/>
      <c r="D13" s="119"/>
      <c r="E13" s="119"/>
      <c r="F13" s="120"/>
      <c r="G13" s="191" t="s">
        <v>112</v>
      </c>
      <c r="H13" s="122"/>
      <c r="I13" s="122"/>
      <c r="J13" s="122"/>
      <c r="K13" s="123"/>
      <c r="L13" s="140" t="s">
        <v>470</v>
      </c>
      <c r="M13" s="122"/>
      <c r="N13" s="122"/>
      <c r="O13" s="122"/>
      <c r="P13" s="123"/>
      <c r="Q13" s="121" t="s">
        <v>64</v>
      </c>
      <c r="R13" s="122"/>
      <c r="S13" s="123"/>
      <c r="T13" s="148"/>
      <c r="U13" s="149"/>
      <c r="V13" s="47"/>
      <c r="W13" s="48"/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/>
      <c r="B14" s="118"/>
      <c r="C14" s="119"/>
      <c r="D14" s="119"/>
      <c r="E14" s="119"/>
      <c r="F14" s="120"/>
      <c r="G14" s="121"/>
      <c r="H14" s="122"/>
      <c r="I14" s="122"/>
      <c r="J14" s="122"/>
      <c r="K14" s="123"/>
      <c r="L14" s="121"/>
      <c r="M14" s="122"/>
      <c r="N14" s="122"/>
      <c r="O14" s="122"/>
      <c r="P14" s="123"/>
      <c r="Q14" s="121"/>
      <c r="R14" s="122"/>
      <c r="S14" s="123"/>
      <c r="T14" s="148"/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18"/>
      <c r="C15" s="119"/>
      <c r="D15" s="119"/>
      <c r="E15" s="119"/>
      <c r="F15" s="120"/>
      <c r="G15" s="121"/>
      <c r="H15" s="122"/>
      <c r="I15" s="122"/>
      <c r="J15" s="122"/>
      <c r="K15" s="123"/>
      <c r="L15" s="12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18"/>
      <c r="C16" s="119"/>
      <c r="D16" s="119"/>
      <c r="E16" s="119"/>
      <c r="F16" s="120"/>
      <c r="G16" s="121"/>
      <c r="H16" s="122"/>
      <c r="I16" s="122"/>
      <c r="J16" s="122"/>
      <c r="K16" s="123"/>
      <c r="L16" s="12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18"/>
      <c r="C17" s="119"/>
      <c r="D17" s="119"/>
      <c r="E17" s="119"/>
      <c r="F17" s="120"/>
      <c r="G17" s="121"/>
      <c r="H17" s="122"/>
      <c r="I17" s="122"/>
      <c r="J17" s="122"/>
      <c r="K17" s="123"/>
      <c r="L17" s="12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18"/>
      <c r="C18" s="119"/>
      <c r="D18" s="119"/>
      <c r="E18" s="119"/>
      <c r="F18" s="120"/>
      <c r="G18" s="121"/>
      <c r="H18" s="122"/>
      <c r="I18" s="122"/>
      <c r="J18" s="122"/>
      <c r="K18" s="123"/>
      <c r="L18" s="12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18"/>
      <c r="C19" s="119"/>
      <c r="D19" s="119"/>
      <c r="E19" s="119"/>
      <c r="F19" s="120"/>
      <c r="G19" s="121"/>
      <c r="H19" s="122"/>
      <c r="I19" s="122"/>
      <c r="J19" s="122"/>
      <c r="K19" s="123"/>
      <c r="L19" s="12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49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18"/>
      <c r="C20" s="119"/>
      <c r="D20" s="119"/>
      <c r="E20" s="119"/>
      <c r="F20" s="120"/>
      <c r="G20" s="121"/>
      <c r="H20" s="122"/>
      <c r="I20" s="122"/>
      <c r="J20" s="122"/>
      <c r="K20" s="123"/>
      <c r="L20" s="12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50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18"/>
      <c r="C21" s="119"/>
      <c r="D21" s="119"/>
      <c r="E21" s="119"/>
      <c r="F21" s="120"/>
      <c r="G21" s="121"/>
      <c r="H21" s="122"/>
      <c r="I21" s="122"/>
      <c r="J21" s="122"/>
      <c r="K21" s="123"/>
      <c r="L21" s="12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x14ac:dyDescent="0.15">
      <c r="A22" s="47"/>
      <c r="B22" s="118"/>
      <c r="C22" s="119"/>
      <c r="D22" s="119"/>
      <c r="E22" s="119"/>
      <c r="F22" s="120"/>
      <c r="G22" s="121"/>
      <c r="H22" s="122"/>
      <c r="I22" s="122"/>
      <c r="J22" s="122"/>
      <c r="K22" s="123"/>
      <c r="L22" s="12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49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18"/>
      <c r="C23" s="119"/>
      <c r="D23" s="119"/>
      <c r="E23" s="119"/>
      <c r="F23" s="120"/>
      <c r="G23" s="121"/>
      <c r="H23" s="122"/>
      <c r="I23" s="122"/>
      <c r="J23" s="122"/>
      <c r="K23" s="123"/>
      <c r="L23" s="12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18"/>
      <c r="C24" s="119"/>
      <c r="D24" s="119"/>
      <c r="E24" s="119"/>
      <c r="F24" s="120"/>
      <c r="G24" s="121"/>
      <c r="H24" s="122"/>
      <c r="I24" s="122"/>
      <c r="J24" s="122"/>
      <c r="K24" s="123"/>
      <c r="L24" s="12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18"/>
      <c r="C25" s="119"/>
      <c r="D25" s="119"/>
      <c r="E25" s="119"/>
      <c r="F25" s="120"/>
      <c r="G25" s="121"/>
      <c r="H25" s="122"/>
      <c r="I25" s="122"/>
      <c r="J25" s="122"/>
      <c r="K25" s="123"/>
      <c r="L25" s="12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18"/>
      <c r="C26" s="119"/>
      <c r="D26" s="119"/>
      <c r="E26" s="119"/>
      <c r="F26" s="120"/>
      <c r="G26" s="121"/>
      <c r="H26" s="122"/>
      <c r="I26" s="122"/>
      <c r="J26" s="122"/>
      <c r="K26" s="123"/>
      <c r="L26" s="12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</sheetData>
  <mergeCells count="180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4C5F4C18-314B-4CBD-B419-6C08C05FB31E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51" s="15" customForma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173" t="s">
        <v>30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1" t="s">
        <v>3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1">
        <f ca="1">IF(INDIRECT("変更履歴!AG1")&lt;&gt;"",INDIRECT("変更履歴!AG1"),"")</f>
        <v>43594</v>
      </c>
      <c r="AH1" s="142"/>
      <c r="AI1" s="14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5" customForma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1" t="s">
        <v>4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1">
        <f ca="1">IF(INDIRECT("変更履歴!AG2")&lt;&gt;"",INDIRECT("変更履歴!AG2"),"")</f>
        <v>44869</v>
      </c>
      <c r="AH2" s="142"/>
      <c r="AI2" s="14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5" customForma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1" t="str">
        <f ca="1">IF(INDIRECT("変更履歴!AG3")&lt;&gt;"",INDIRECT("変更履歴!AG3"),"")</f>
        <v/>
      </c>
      <c r="AH3" s="142"/>
      <c r="AI3" s="14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5" customFormat="1" ht="22.5" customHeight="1" x14ac:dyDescent="0.15">
      <c r="A5" s="170" t="s">
        <v>11</v>
      </c>
      <c r="B5" s="171"/>
      <c r="C5" s="171"/>
      <c r="D5" s="171"/>
      <c r="E5" s="172"/>
      <c r="F5" s="191" t="s">
        <v>133</v>
      </c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70" t="s">
        <v>12</v>
      </c>
      <c r="R5" s="171"/>
      <c r="S5" s="171"/>
      <c r="T5" s="171"/>
      <c r="U5" s="171"/>
      <c r="V5" s="172"/>
      <c r="W5" s="191" t="s">
        <v>136</v>
      </c>
      <c r="X5" s="122"/>
      <c r="Y5" s="122"/>
      <c r="Z5" s="122"/>
      <c r="AA5" s="122"/>
      <c r="AB5" s="122"/>
      <c r="AC5" s="122"/>
      <c r="AD5" s="122"/>
      <c r="AE5" s="122"/>
      <c r="AF5" s="122"/>
      <c r="AG5" s="123"/>
    </row>
    <row r="6" spans="1:51" s="15" customFormat="1" ht="33" customHeight="1" x14ac:dyDescent="0.15">
      <c r="A6" s="170" t="s">
        <v>13</v>
      </c>
      <c r="B6" s="171"/>
      <c r="C6" s="171"/>
      <c r="D6" s="171"/>
      <c r="E6" s="172"/>
      <c r="F6" s="121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51" ht="11.25" customHeight="1" x14ac:dyDescent="0.15"/>
    <row r="8" spans="1:51" x14ac:dyDescent="0.15">
      <c r="A8" s="155" t="s">
        <v>31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96" t="s">
        <v>18</v>
      </c>
      <c r="AT8" s="196"/>
      <c r="AU8" s="196"/>
      <c r="AV8" s="196"/>
      <c r="AW8" s="196"/>
      <c r="AX8" s="196"/>
      <c r="AY8" s="196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46">
        <v>1</v>
      </c>
      <c r="Y9" s="46">
        <v>2</v>
      </c>
      <c r="Z9" s="46">
        <v>3</v>
      </c>
      <c r="AA9" s="46">
        <v>4</v>
      </c>
      <c r="AB9" s="46">
        <v>5</v>
      </c>
      <c r="AC9" s="46">
        <v>6</v>
      </c>
      <c r="AD9" s="46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96"/>
      <c r="AT9" s="196"/>
      <c r="AU9" s="196"/>
      <c r="AV9" s="196"/>
      <c r="AW9" s="196"/>
      <c r="AX9" s="196"/>
      <c r="AY9" s="196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46"/>
      <c r="Y10" s="46"/>
      <c r="Z10" s="46"/>
      <c r="AA10" s="46"/>
      <c r="AB10" s="46"/>
      <c r="AC10" s="46"/>
      <c r="AD10" s="46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96"/>
      <c r="AT10" s="196"/>
      <c r="AU10" s="196"/>
      <c r="AV10" s="196"/>
      <c r="AW10" s="196"/>
      <c r="AX10" s="196"/>
      <c r="AY10" s="196"/>
    </row>
    <row r="11" spans="1:51" ht="11.25" customHeight="1" x14ac:dyDescent="0.15">
      <c r="A11" s="47">
        <v>1</v>
      </c>
      <c r="B11" s="154" t="s">
        <v>132</v>
      </c>
      <c r="C11" s="119"/>
      <c r="D11" s="119"/>
      <c r="E11" s="119"/>
      <c r="F11" s="120"/>
      <c r="G11" s="191" t="s">
        <v>134</v>
      </c>
      <c r="H11" s="122"/>
      <c r="I11" s="122"/>
      <c r="J11" s="122"/>
      <c r="K11" s="123"/>
      <c r="L11" s="191" t="s">
        <v>221</v>
      </c>
      <c r="M11" s="122"/>
      <c r="N11" s="122"/>
      <c r="O11" s="122"/>
      <c r="P11" s="123"/>
      <c r="Q11" s="121" t="s">
        <v>37</v>
      </c>
      <c r="R11" s="122"/>
      <c r="S11" s="123"/>
      <c r="T11" s="148">
        <v>2</v>
      </c>
      <c r="U11" s="149"/>
      <c r="V11" s="47">
        <v>1</v>
      </c>
      <c r="W11" s="48" t="s">
        <v>127</v>
      </c>
      <c r="X11" s="49"/>
      <c r="Y11" s="49"/>
      <c r="Z11" s="50"/>
      <c r="AA11" s="50"/>
      <c r="AB11" s="50"/>
      <c r="AC11" s="50"/>
      <c r="AD11" s="50"/>
      <c r="AE11" s="121"/>
      <c r="AF11" s="122"/>
      <c r="AG11" s="122"/>
      <c r="AH11" s="122"/>
      <c r="AI11" s="122"/>
      <c r="AJ11" s="122"/>
      <c r="AK11" s="122"/>
      <c r="AL11" s="122"/>
      <c r="AM11" s="122"/>
      <c r="AN11" s="123"/>
      <c r="AO11" s="118"/>
      <c r="AP11" s="120"/>
      <c r="AQ11" s="146"/>
      <c r="AR11" s="147"/>
      <c r="AS11" s="145"/>
      <c r="AT11" s="145"/>
      <c r="AU11" s="145"/>
      <c r="AV11" s="145"/>
      <c r="AW11" s="145"/>
      <c r="AX11" s="145"/>
      <c r="AY11" s="145"/>
    </row>
    <row r="12" spans="1:51" x14ac:dyDescent="0.15">
      <c r="A12" s="47">
        <v>2</v>
      </c>
      <c r="B12" s="154" t="s">
        <v>133</v>
      </c>
      <c r="C12" s="119"/>
      <c r="D12" s="119"/>
      <c r="E12" s="119"/>
      <c r="F12" s="120"/>
      <c r="G12" s="191" t="s">
        <v>135</v>
      </c>
      <c r="H12" s="122"/>
      <c r="I12" s="122"/>
      <c r="J12" s="122"/>
      <c r="K12" s="123"/>
      <c r="L12" s="191" t="s">
        <v>220</v>
      </c>
      <c r="M12" s="122"/>
      <c r="N12" s="122"/>
      <c r="O12" s="122"/>
      <c r="P12" s="123"/>
      <c r="Q12" s="121" t="s">
        <v>37</v>
      </c>
      <c r="R12" s="122"/>
      <c r="S12" s="123"/>
      <c r="T12" s="148">
        <v>8</v>
      </c>
      <c r="U12" s="149"/>
      <c r="V12" s="47"/>
      <c r="W12" s="48"/>
      <c r="X12" s="49"/>
      <c r="Y12" s="49"/>
      <c r="Z12" s="50"/>
      <c r="AA12" s="50"/>
      <c r="AB12" s="50"/>
      <c r="AC12" s="50"/>
      <c r="AD12" s="50"/>
      <c r="AE12" s="121"/>
      <c r="AF12" s="122"/>
      <c r="AG12" s="122"/>
      <c r="AH12" s="122"/>
      <c r="AI12" s="122"/>
      <c r="AJ12" s="122"/>
      <c r="AK12" s="122"/>
      <c r="AL12" s="122"/>
      <c r="AM12" s="122"/>
      <c r="AN12" s="123"/>
      <c r="AO12" s="118"/>
      <c r="AP12" s="120"/>
      <c r="AQ12" s="146"/>
      <c r="AR12" s="147"/>
      <c r="AS12" s="145"/>
      <c r="AT12" s="145"/>
      <c r="AU12" s="145"/>
      <c r="AV12" s="145"/>
      <c r="AW12" s="145"/>
      <c r="AX12" s="145"/>
      <c r="AY12" s="145"/>
    </row>
    <row r="13" spans="1:51" ht="11.25" customHeight="1" x14ac:dyDescent="0.15">
      <c r="A13" s="47"/>
      <c r="B13" s="154"/>
      <c r="C13" s="119"/>
      <c r="D13" s="119"/>
      <c r="E13" s="119"/>
      <c r="F13" s="120"/>
      <c r="G13" s="191"/>
      <c r="H13" s="122"/>
      <c r="I13" s="122"/>
      <c r="J13" s="122"/>
      <c r="K13" s="123"/>
      <c r="L13" s="191"/>
      <c r="M13" s="122"/>
      <c r="N13" s="122"/>
      <c r="O13" s="122"/>
      <c r="P13" s="123"/>
      <c r="Q13" s="121"/>
      <c r="R13" s="122"/>
      <c r="S13" s="123"/>
      <c r="T13" s="148"/>
      <c r="U13" s="149"/>
      <c r="V13" s="47"/>
      <c r="W13" s="48"/>
      <c r="X13" s="50"/>
      <c r="Y13" s="50"/>
      <c r="Z13" s="50"/>
      <c r="AA13" s="50"/>
      <c r="AB13" s="50"/>
      <c r="AC13" s="50"/>
      <c r="AD13" s="50"/>
      <c r="AE13" s="121"/>
      <c r="AF13" s="122"/>
      <c r="AG13" s="122"/>
      <c r="AH13" s="122"/>
      <c r="AI13" s="122"/>
      <c r="AJ13" s="122"/>
      <c r="AK13" s="122"/>
      <c r="AL13" s="122"/>
      <c r="AM13" s="122"/>
      <c r="AN13" s="123"/>
      <c r="AO13" s="118"/>
      <c r="AP13" s="120"/>
      <c r="AQ13" s="146"/>
      <c r="AR13" s="147"/>
      <c r="AS13" s="145"/>
      <c r="AT13" s="145"/>
      <c r="AU13" s="145"/>
      <c r="AV13" s="145"/>
      <c r="AW13" s="145"/>
      <c r="AX13" s="145"/>
      <c r="AY13" s="145"/>
    </row>
    <row r="14" spans="1:51" x14ac:dyDescent="0.15">
      <c r="A14" s="47"/>
      <c r="B14" s="118"/>
      <c r="C14" s="119"/>
      <c r="D14" s="119"/>
      <c r="E14" s="119"/>
      <c r="F14" s="120"/>
      <c r="G14" s="121"/>
      <c r="H14" s="122"/>
      <c r="I14" s="122"/>
      <c r="J14" s="122"/>
      <c r="K14" s="123"/>
      <c r="L14" s="121"/>
      <c r="M14" s="122"/>
      <c r="N14" s="122"/>
      <c r="O14" s="122"/>
      <c r="P14" s="123"/>
      <c r="Q14" s="121"/>
      <c r="R14" s="122"/>
      <c r="S14" s="123"/>
      <c r="T14" s="148"/>
      <c r="U14" s="149"/>
      <c r="V14" s="47"/>
      <c r="W14" s="48"/>
      <c r="X14" s="50"/>
      <c r="Y14" s="50"/>
      <c r="Z14" s="50"/>
      <c r="AA14" s="50"/>
      <c r="AB14" s="50"/>
      <c r="AC14" s="50"/>
      <c r="AD14" s="50"/>
      <c r="AE14" s="121"/>
      <c r="AF14" s="122"/>
      <c r="AG14" s="122"/>
      <c r="AH14" s="122"/>
      <c r="AI14" s="122"/>
      <c r="AJ14" s="122"/>
      <c r="AK14" s="122"/>
      <c r="AL14" s="122"/>
      <c r="AM14" s="122"/>
      <c r="AN14" s="123"/>
      <c r="AO14" s="118"/>
      <c r="AP14" s="120"/>
      <c r="AQ14" s="146"/>
      <c r="AR14" s="147"/>
      <c r="AS14" s="145"/>
      <c r="AT14" s="145"/>
      <c r="AU14" s="145"/>
      <c r="AV14" s="145"/>
      <c r="AW14" s="145"/>
      <c r="AX14" s="145"/>
      <c r="AY14" s="145"/>
    </row>
    <row r="15" spans="1:51" x14ac:dyDescent="0.15">
      <c r="A15" s="47"/>
      <c r="B15" s="118"/>
      <c r="C15" s="119"/>
      <c r="D15" s="119"/>
      <c r="E15" s="119"/>
      <c r="F15" s="120"/>
      <c r="G15" s="121"/>
      <c r="H15" s="122"/>
      <c r="I15" s="122"/>
      <c r="J15" s="122"/>
      <c r="K15" s="123"/>
      <c r="L15" s="121"/>
      <c r="M15" s="122"/>
      <c r="N15" s="122"/>
      <c r="O15" s="122"/>
      <c r="P15" s="123"/>
      <c r="Q15" s="121"/>
      <c r="R15" s="122"/>
      <c r="S15" s="123"/>
      <c r="T15" s="148"/>
      <c r="U15" s="149"/>
      <c r="V15" s="47"/>
      <c r="W15" s="48"/>
      <c r="X15" s="50"/>
      <c r="Y15" s="50"/>
      <c r="Z15" s="50"/>
      <c r="AA15" s="50"/>
      <c r="AB15" s="50"/>
      <c r="AC15" s="50"/>
      <c r="AD15" s="50"/>
      <c r="AE15" s="121"/>
      <c r="AF15" s="122"/>
      <c r="AG15" s="122"/>
      <c r="AH15" s="122"/>
      <c r="AI15" s="122"/>
      <c r="AJ15" s="122"/>
      <c r="AK15" s="122"/>
      <c r="AL15" s="122"/>
      <c r="AM15" s="122"/>
      <c r="AN15" s="123"/>
      <c r="AO15" s="118"/>
      <c r="AP15" s="120"/>
      <c r="AQ15" s="146"/>
      <c r="AR15" s="147"/>
      <c r="AS15" s="145"/>
      <c r="AT15" s="145"/>
      <c r="AU15" s="145"/>
      <c r="AV15" s="145"/>
      <c r="AW15" s="145"/>
      <c r="AX15" s="145"/>
      <c r="AY15" s="145"/>
    </row>
    <row r="16" spans="1:51" x14ac:dyDescent="0.15">
      <c r="A16" s="47"/>
      <c r="B16" s="118"/>
      <c r="C16" s="119"/>
      <c r="D16" s="119"/>
      <c r="E16" s="119"/>
      <c r="F16" s="120"/>
      <c r="G16" s="121"/>
      <c r="H16" s="122"/>
      <c r="I16" s="122"/>
      <c r="J16" s="122"/>
      <c r="K16" s="123"/>
      <c r="L16" s="121"/>
      <c r="M16" s="122"/>
      <c r="N16" s="122"/>
      <c r="O16" s="122"/>
      <c r="P16" s="123"/>
      <c r="Q16" s="121"/>
      <c r="R16" s="122"/>
      <c r="S16" s="123"/>
      <c r="T16" s="148"/>
      <c r="U16" s="149"/>
      <c r="V16" s="47"/>
      <c r="W16" s="48"/>
      <c r="X16" s="50"/>
      <c r="Y16" s="50"/>
      <c r="Z16" s="50"/>
      <c r="AA16" s="50"/>
      <c r="AB16" s="50"/>
      <c r="AC16" s="50"/>
      <c r="AD16" s="50"/>
      <c r="AE16" s="121"/>
      <c r="AF16" s="122"/>
      <c r="AG16" s="122"/>
      <c r="AH16" s="122"/>
      <c r="AI16" s="122"/>
      <c r="AJ16" s="122"/>
      <c r="AK16" s="122"/>
      <c r="AL16" s="122"/>
      <c r="AM16" s="122"/>
      <c r="AN16" s="123"/>
      <c r="AO16" s="118"/>
      <c r="AP16" s="120"/>
      <c r="AQ16" s="146"/>
      <c r="AR16" s="147"/>
      <c r="AS16" s="145"/>
      <c r="AT16" s="145"/>
      <c r="AU16" s="145"/>
      <c r="AV16" s="145"/>
      <c r="AW16" s="145"/>
      <c r="AX16" s="145"/>
      <c r="AY16" s="145"/>
    </row>
    <row r="17" spans="1:51" x14ac:dyDescent="0.15">
      <c r="A17" s="47"/>
      <c r="B17" s="118"/>
      <c r="C17" s="119"/>
      <c r="D17" s="119"/>
      <c r="E17" s="119"/>
      <c r="F17" s="120"/>
      <c r="G17" s="121"/>
      <c r="H17" s="122"/>
      <c r="I17" s="122"/>
      <c r="J17" s="122"/>
      <c r="K17" s="123"/>
      <c r="L17" s="121"/>
      <c r="M17" s="122"/>
      <c r="N17" s="122"/>
      <c r="O17" s="122"/>
      <c r="P17" s="123"/>
      <c r="Q17" s="121"/>
      <c r="R17" s="122"/>
      <c r="S17" s="123"/>
      <c r="T17" s="148"/>
      <c r="U17" s="149"/>
      <c r="V17" s="47"/>
      <c r="W17" s="48"/>
      <c r="X17" s="50"/>
      <c r="Y17" s="50"/>
      <c r="Z17" s="50"/>
      <c r="AA17" s="50"/>
      <c r="AB17" s="50"/>
      <c r="AC17" s="50"/>
      <c r="AD17" s="50"/>
      <c r="AE17" s="121"/>
      <c r="AF17" s="122"/>
      <c r="AG17" s="122"/>
      <c r="AH17" s="122"/>
      <c r="AI17" s="122"/>
      <c r="AJ17" s="122"/>
      <c r="AK17" s="122"/>
      <c r="AL17" s="122"/>
      <c r="AM17" s="122"/>
      <c r="AN17" s="123"/>
      <c r="AO17" s="118"/>
      <c r="AP17" s="120"/>
      <c r="AQ17" s="146"/>
      <c r="AR17" s="147"/>
      <c r="AS17" s="145"/>
      <c r="AT17" s="145"/>
      <c r="AU17" s="145"/>
      <c r="AV17" s="145"/>
      <c r="AW17" s="145"/>
      <c r="AX17" s="145"/>
      <c r="AY17" s="145"/>
    </row>
    <row r="18" spans="1:51" x14ac:dyDescent="0.15">
      <c r="A18" s="47"/>
      <c r="B18" s="118"/>
      <c r="C18" s="119"/>
      <c r="D18" s="119"/>
      <c r="E18" s="119"/>
      <c r="F18" s="120"/>
      <c r="G18" s="121"/>
      <c r="H18" s="122"/>
      <c r="I18" s="122"/>
      <c r="J18" s="122"/>
      <c r="K18" s="123"/>
      <c r="L18" s="121"/>
      <c r="M18" s="122"/>
      <c r="N18" s="122"/>
      <c r="O18" s="122"/>
      <c r="P18" s="123"/>
      <c r="Q18" s="121"/>
      <c r="R18" s="122"/>
      <c r="S18" s="123"/>
      <c r="T18" s="148"/>
      <c r="U18" s="149"/>
      <c r="V18" s="47"/>
      <c r="W18" s="48"/>
      <c r="X18" s="50"/>
      <c r="Y18" s="50"/>
      <c r="Z18" s="50"/>
      <c r="AA18" s="50"/>
      <c r="AB18" s="50"/>
      <c r="AC18" s="50"/>
      <c r="AD18" s="50"/>
      <c r="AE18" s="121"/>
      <c r="AF18" s="122"/>
      <c r="AG18" s="122"/>
      <c r="AH18" s="122"/>
      <c r="AI18" s="122"/>
      <c r="AJ18" s="122"/>
      <c r="AK18" s="122"/>
      <c r="AL18" s="122"/>
      <c r="AM18" s="122"/>
      <c r="AN18" s="123"/>
      <c r="AO18" s="118"/>
      <c r="AP18" s="120"/>
      <c r="AQ18" s="146"/>
      <c r="AR18" s="147"/>
      <c r="AS18" s="145"/>
      <c r="AT18" s="145"/>
      <c r="AU18" s="145"/>
      <c r="AV18" s="145"/>
      <c r="AW18" s="145"/>
      <c r="AX18" s="145"/>
      <c r="AY18" s="145"/>
    </row>
    <row r="19" spans="1:51" x14ac:dyDescent="0.15">
      <c r="A19" s="47"/>
      <c r="B19" s="118"/>
      <c r="C19" s="119"/>
      <c r="D19" s="119"/>
      <c r="E19" s="119"/>
      <c r="F19" s="120"/>
      <c r="G19" s="121"/>
      <c r="H19" s="122"/>
      <c r="I19" s="122"/>
      <c r="J19" s="122"/>
      <c r="K19" s="123"/>
      <c r="L19" s="121"/>
      <c r="M19" s="122"/>
      <c r="N19" s="122"/>
      <c r="O19" s="122"/>
      <c r="P19" s="123"/>
      <c r="Q19" s="121"/>
      <c r="R19" s="122"/>
      <c r="S19" s="123"/>
      <c r="T19" s="148"/>
      <c r="U19" s="149"/>
      <c r="V19" s="47"/>
      <c r="W19" s="48"/>
      <c r="X19" s="49"/>
      <c r="Y19" s="50"/>
      <c r="Z19" s="50"/>
      <c r="AA19" s="50"/>
      <c r="AB19" s="50"/>
      <c r="AC19" s="50"/>
      <c r="AD19" s="50"/>
      <c r="AE19" s="121"/>
      <c r="AF19" s="122"/>
      <c r="AG19" s="122"/>
      <c r="AH19" s="122"/>
      <c r="AI19" s="122"/>
      <c r="AJ19" s="122"/>
      <c r="AK19" s="122"/>
      <c r="AL19" s="122"/>
      <c r="AM19" s="122"/>
      <c r="AN19" s="123"/>
      <c r="AO19" s="118"/>
      <c r="AP19" s="120"/>
      <c r="AQ19" s="146"/>
      <c r="AR19" s="147"/>
      <c r="AS19" s="145"/>
      <c r="AT19" s="145"/>
      <c r="AU19" s="145"/>
      <c r="AV19" s="145"/>
      <c r="AW19" s="145"/>
      <c r="AX19" s="145"/>
      <c r="AY19" s="145"/>
    </row>
    <row r="20" spans="1:51" x14ac:dyDescent="0.15">
      <c r="A20" s="47"/>
      <c r="B20" s="118"/>
      <c r="C20" s="119"/>
      <c r="D20" s="119"/>
      <c r="E20" s="119"/>
      <c r="F20" s="120"/>
      <c r="G20" s="121"/>
      <c r="H20" s="122"/>
      <c r="I20" s="122"/>
      <c r="J20" s="122"/>
      <c r="K20" s="123"/>
      <c r="L20" s="121"/>
      <c r="M20" s="122"/>
      <c r="N20" s="122"/>
      <c r="O20" s="122"/>
      <c r="P20" s="123"/>
      <c r="Q20" s="121"/>
      <c r="R20" s="122"/>
      <c r="S20" s="123"/>
      <c r="T20" s="148"/>
      <c r="U20" s="149"/>
      <c r="V20" s="47"/>
      <c r="W20" s="48"/>
      <c r="X20" s="50"/>
      <c r="Y20" s="50"/>
      <c r="Z20" s="50"/>
      <c r="AA20" s="50"/>
      <c r="AB20" s="50"/>
      <c r="AC20" s="50"/>
      <c r="AD20" s="50"/>
      <c r="AE20" s="121"/>
      <c r="AF20" s="122"/>
      <c r="AG20" s="122"/>
      <c r="AH20" s="122"/>
      <c r="AI20" s="122"/>
      <c r="AJ20" s="122"/>
      <c r="AK20" s="122"/>
      <c r="AL20" s="122"/>
      <c r="AM20" s="122"/>
      <c r="AN20" s="123"/>
      <c r="AO20" s="118"/>
      <c r="AP20" s="120"/>
      <c r="AQ20" s="146"/>
      <c r="AR20" s="147"/>
      <c r="AS20" s="145"/>
      <c r="AT20" s="145"/>
      <c r="AU20" s="145"/>
      <c r="AV20" s="145"/>
      <c r="AW20" s="145"/>
      <c r="AX20" s="145"/>
      <c r="AY20" s="145"/>
    </row>
    <row r="21" spans="1:51" x14ac:dyDescent="0.15">
      <c r="A21" s="47"/>
      <c r="B21" s="118"/>
      <c r="C21" s="119"/>
      <c r="D21" s="119"/>
      <c r="E21" s="119"/>
      <c r="F21" s="120"/>
      <c r="G21" s="121"/>
      <c r="H21" s="122"/>
      <c r="I21" s="122"/>
      <c r="J21" s="122"/>
      <c r="K21" s="123"/>
      <c r="L21" s="121"/>
      <c r="M21" s="122"/>
      <c r="N21" s="122"/>
      <c r="O21" s="122"/>
      <c r="P21" s="123"/>
      <c r="Q21" s="121"/>
      <c r="R21" s="122"/>
      <c r="S21" s="123"/>
      <c r="T21" s="148"/>
      <c r="U21" s="149"/>
      <c r="V21" s="47"/>
      <c r="W21" s="48"/>
      <c r="X21" s="50"/>
      <c r="Y21" s="50"/>
      <c r="Z21" s="50"/>
      <c r="AA21" s="50"/>
      <c r="AB21" s="50"/>
      <c r="AC21" s="50"/>
      <c r="AD21" s="50"/>
      <c r="AE21" s="121"/>
      <c r="AF21" s="122"/>
      <c r="AG21" s="122"/>
      <c r="AH21" s="122"/>
      <c r="AI21" s="122"/>
      <c r="AJ21" s="122"/>
      <c r="AK21" s="122"/>
      <c r="AL21" s="122"/>
      <c r="AM21" s="122"/>
      <c r="AN21" s="123"/>
      <c r="AO21" s="118"/>
      <c r="AP21" s="120"/>
      <c r="AQ21" s="146"/>
      <c r="AR21" s="147"/>
      <c r="AS21" s="145"/>
      <c r="AT21" s="145"/>
      <c r="AU21" s="145"/>
      <c r="AV21" s="145"/>
      <c r="AW21" s="145"/>
      <c r="AX21" s="145"/>
      <c r="AY21" s="145"/>
    </row>
    <row r="22" spans="1:51" x14ac:dyDescent="0.15">
      <c r="A22" s="47"/>
      <c r="B22" s="118"/>
      <c r="C22" s="119"/>
      <c r="D22" s="119"/>
      <c r="E22" s="119"/>
      <c r="F22" s="120"/>
      <c r="G22" s="121"/>
      <c r="H22" s="122"/>
      <c r="I22" s="122"/>
      <c r="J22" s="122"/>
      <c r="K22" s="123"/>
      <c r="L22" s="121"/>
      <c r="M22" s="122"/>
      <c r="N22" s="122"/>
      <c r="O22" s="122"/>
      <c r="P22" s="123"/>
      <c r="Q22" s="121"/>
      <c r="R22" s="122"/>
      <c r="S22" s="123"/>
      <c r="T22" s="148"/>
      <c r="U22" s="149"/>
      <c r="V22" s="47"/>
      <c r="W22" s="48"/>
      <c r="X22" s="50"/>
      <c r="Y22" s="49"/>
      <c r="Z22" s="50"/>
      <c r="AA22" s="50"/>
      <c r="AB22" s="50"/>
      <c r="AC22" s="50"/>
      <c r="AD22" s="50"/>
      <c r="AE22" s="121"/>
      <c r="AF22" s="122"/>
      <c r="AG22" s="122"/>
      <c r="AH22" s="122"/>
      <c r="AI22" s="122"/>
      <c r="AJ22" s="122"/>
      <c r="AK22" s="122"/>
      <c r="AL22" s="122"/>
      <c r="AM22" s="122"/>
      <c r="AN22" s="123"/>
      <c r="AO22" s="118"/>
      <c r="AP22" s="120"/>
      <c r="AQ22" s="146"/>
      <c r="AR22" s="147"/>
      <c r="AS22" s="145"/>
      <c r="AT22" s="145"/>
      <c r="AU22" s="145"/>
      <c r="AV22" s="145"/>
      <c r="AW22" s="145"/>
      <c r="AX22" s="145"/>
      <c r="AY22" s="145"/>
    </row>
    <row r="23" spans="1:51" x14ac:dyDescent="0.15">
      <c r="A23" s="47"/>
      <c r="B23" s="118"/>
      <c r="C23" s="119"/>
      <c r="D23" s="119"/>
      <c r="E23" s="119"/>
      <c r="F23" s="120"/>
      <c r="G23" s="121"/>
      <c r="H23" s="122"/>
      <c r="I23" s="122"/>
      <c r="J23" s="122"/>
      <c r="K23" s="123"/>
      <c r="L23" s="121"/>
      <c r="M23" s="122"/>
      <c r="N23" s="122"/>
      <c r="O23" s="122"/>
      <c r="P23" s="123"/>
      <c r="Q23" s="121"/>
      <c r="R23" s="122"/>
      <c r="S23" s="123"/>
      <c r="T23" s="148"/>
      <c r="U23" s="149"/>
      <c r="V23" s="47"/>
      <c r="W23" s="48"/>
      <c r="X23" s="50"/>
      <c r="Y23" s="50"/>
      <c r="Z23" s="50"/>
      <c r="AA23" s="50"/>
      <c r="AB23" s="50"/>
      <c r="AC23" s="50"/>
      <c r="AD23" s="50"/>
      <c r="AE23" s="121"/>
      <c r="AF23" s="122"/>
      <c r="AG23" s="122"/>
      <c r="AH23" s="122"/>
      <c r="AI23" s="122"/>
      <c r="AJ23" s="122"/>
      <c r="AK23" s="122"/>
      <c r="AL23" s="122"/>
      <c r="AM23" s="122"/>
      <c r="AN23" s="123"/>
      <c r="AO23" s="118"/>
      <c r="AP23" s="120"/>
      <c r="AQ23" s="146"/>
      <c r="AR23" s="147"/>
      <c r="AS23" s="145"/>
      <c r="AT23" s="145"/>
      <c r="AU23" s="145"/>
      <c r="AV23" s="145"/>
      <c r="AW23" s="145"/>
      <c r="AX23" s="145"/>
      <c r="AY23" s="145"/>
    </row>
    <row r="24" spans="1:51" x14ac:dyDescent="0.15">
      <c r="A24" s="47"/>
      <c r="B24" s="118"/>
      <c r="C24" s="119"/>
      <c r="D24" s="119"/>
      <c r="E24" s="119"/>
      <c r="F24" s="120"/>
      <c r="G24" s="121"/>
      <c r="H24" s="122"/>
      <c r="I24" s="122"/>
      <c r="J24" s="122"/>
      <c r="K24" s="123"/>
      <c r="L24" s="121"/>
      <c r="M24" s="122"/>
      <c r="N24" s="122"/>
      <c r="O24" s="122"/>
      <c r="P24" s="123"/>
      <c r="Q24" s="121"/>
      <c r="R24" s="122"/>
      <c r="S24" s="123"/>
      <c r="T24" s="148"/>
      <c r="U24" s="149"/>
      <c r="V24" s="47"/>
      <c r="W24" s="48"/>
      <c r="X24" s="50"/>
      <c r="Y24" s="50"/>
      <c r="Z24" s="50"/>
      <c r="AA24" s="50"/>
      <c r="AB24" s="50"/>
      <c r="AC24" s="50"/>
      <c r="AD24" s="50"/>
      <c r="AE24" s="121"/>
      <c r="AF24" s="122"/>
      <c r="AG24" s="122"/>
      <c r="AH24" s="122"/>
      <c r="AI24" s="122"/>
      <c r="AJ24" s="122"/>
      <c r="AK24" s="122"/>
      <c r="AL24" s="122"/>
      <c r="AM24" s="122"/>
      <c r="AN24" s="123"/>
      <c r="AO24" s="118"/>
      <c r="AP24" s="120"/>
      <c r="AQ24" s="146"/>
      <c r="AR24" s="147"/>
      <c r="AS24" s="145"/>
      <c r="AT24" s="145"/>
      <c r="AU24" s="145"/>
      <c r="AV24" s="145"/>
      <c r="AW24" s="145"/>
      <c r="AX24" s="145"/>
      <c r="AY24" s="145"/>
    </row>
    <row r="25" spans="1:51" x14ac:dyDescent="0.15">
      <c r="A25" s="47"/>
      <c r="B25" s="118"/>
      <c r="C25" s="119"/>
      <c r="D25" s="119"/>
      <c r="E25" s="119"/>
      <c r="F25" s="120"/>
      <c r="G25" s="121"/>
      <c r="H25" s="122"/>
      <c r="I25" s="122"/>
      <c r="J25" s="122"/>
      <c r="K25" s="123"/>
      <c r="L25" s="121"/>
      <c r="M25" s="122"/>
      <c r="N25" s="122"/>
      <c r="O25" s="122"/>
      <c r="P25" s="123"/>
      <c r="Q25" s="121"/>
      <c r="R25" s="122"/>
      <c r="S25" s="123"/>
      <c r="T25" s="148"/>
      <c r="U25" s="149"/>
      <c r="V25" s="47"/>
      <c r="W25" s="48"/>
      <c r="X25" s="50"/>
      <c r="Y25" s="50"/>
      <c r="Z25" s="50"/>
      <c r="AA25" s="50"/>
      <c r="AB25" s="50"/>
      <c r="AC25" s="50"/>
      <c r="AD25" s="50"/>
      <c r="AE25" s="121"/>
      <c r="AF25" s="122"/>
      <c r="AG25" s="122"/>
      <c r="AH25" s="122"/>
      <c r="AI25" s="122"/>
      <c r="AJ25" s="122"/>
      <c r="AK25" s="122"/>
      <c r="AL25" s="122"/>
      <c r="AM25" s="122"/>
      <c r="AN25" s="123"/>
      <c r="AO25" s="118"/>
      <c r="AP25" s="120"/>
      <c r="AQ25" s="146"/>
      <c r="AR25" s="147"/>
      <c r="AS25" s="145"/>
      <c r="AT25" s="145"/>
      <c r="AU25" s="145"/>
      <c r="AV25" s="145"/>
      <c r="AW25" s="145"/>
      <c r="AX25" s="145"/>
      <c r="AY25" s="145"/>
    </row>
    <row r="26" spans="1:51" x14ac:dyDescent="0.15">
      <c r="A26" s="47"/>
      <c r="B26" s="118"/>
      <c r="C26" s="119"/>
      <c r="D26" s="119"/>
      <c r="E26" s="119"/>
      <c r="F26" s="120"/>
      <c r="G26" s="121"/>
      <c r="H26" s="122"/>
      <c r="I26" s="122"/>
      <c r="J26" s="122"/>
      <c r="K26" s="123"/>
      <c r="L26" s="121"/>
      <c r="M26" s="122"/>
      <c r="N26" s="122"/>
      <c r="O26" s="122"/>
      <c r="P26" s="123"/>
      <c r="Q26" s="121"/>
      <c r="R26" s="122"/>
      <c r="S26" s="123"/>
      <c r="T26" s="148"/>
      <c r="U26" s="149"/>
      <c r="V26" s="47"/>
      <c r="W26" s="48"/>
      <c r="X26" s="50"/>
      <c r="Y26" s="50"/>
      <c r="Z26" s="50"/>
      <c r="AA26" s="50"/>
      <c r="AB26" s="50"/>
      <c r="AC26" s="50"/>
      <c r="AD26" s="50"/>
      <c r="AE26" s="121"/>
      <c r="AF26" s="122"/>
      <c r="AG26" s="122"/>
      <c r="AH26" s="122"/>
      <c r="AI26" s="122"/>
      <c r="AJ26" s="122"/>
      <c r="AK26" s="122"/>
      <c r="AL26" s="122"/>
      <c r="AM26" s="122"/>
      <c r="AN26" s="123"/>
      <c r="AO26" s="118"/>
      <c r="AP26" s="120"/>
      <c r="AQ26" s="146"/>
      <c r="AR26" s="147"/>
      <c r="AS26" s="145"/>
      <c r="AT26" s="145"/>
      <c r="AU26" s="145"/>
      <c r="AV26" s="145"/>
      <c r="AW26" s="145"/>
      <c r="AX26" s="145"/>
      <c r="AY26" s="145"/>
    </row>
  </sheetData>
  <mergeCells count="180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00000000-0002-0000-07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52</vt:i4>
      </vt:variant>
    </vt:vector>
  </HeadingPairs>
  <TitlesOfParts>
    <vt:vector size="79" baseType="lpstr">
      <vt:lpstr>表紙</vt:lpstr>
      <vt:lpstr>変更履歴</vt:lpstr>
      <vt:lpstr>目次</vt:lpstr>
      <vt:lpstr>1 システムアカウント</vt:lpstr>
      <vt:lpstr>2 プロジェクト</vt:lpstr>
      <vt:lpstr>3 プロジェクト担当者</vt:lpstr>
      <vt:lpstr>4 ユーザ</vt:lpstr>
      <vt:lpstr>5 組織</vt:lpstr>
      <vt:lpstr>6 業務日付</vt:lpstr>
      <vt:lpstr>7 コード名称</vt:lpstr>
      <vt:lpstr>8 コードパターン</vt:lpstr>
      <vt:lpstr>9 プロジェクトワーク</vt:lpstr>
      <vt:lpstr>10 メール送信要求</vt:lpstr>
      <vt:lpstr>11 メールテンプレート</vt:lpstr>
      <vt:lpstr>12 メール送信先</vt:lpstr>
      <vt:lpstr>13 メール添付ファイル</vt:lpstr>
      <vt:lpstr>14 Springセッション</vt:lpstr>
      <vt:lpstr>15 Springセッション属性</vt:lpstr>
      <vt:lpstr>16 バッチジョブ実行</vt:lpstr>
      <vt:lpstr>17 バッチジョブインスタンス</vt:lpstr>
      <vt:lpstr>18 バッチジョブ実行コンテキスト</vt:lpstr>
      <vt:lpstr>19 バッチジョブ実行パラメータ</vt:lpstr>
      <vt:lpstr>20 バッチステップ実行</vt:lpstr>
      <vt:lpstr>21 バッチステップ実行コンテキスト</vt:lpstr>
      <vt:lpstr>22 常駐バッチ状態管理</vt:lpstr>
      <vt:lpstr>23 ユーザ別従事プロジェクト</vt:lpstr>
      <vt:lpstr>24 ユーザ別従事プロジェクト作成要求</vt:lpstr>
      <vt:lpstr>'1 システムアカウント'!Print_Area</vt:lpstr>
      <vt:lpstr>'10 メール送信要求'!Print_Area</vt:lpstr>
      <vt:lpstr>'11 メールテンプレート'!Print_Area</vt:lpstr>
      <vt:lpstr>'12 メール送信先'!Print_Area</vt:lpstr>
      <vt:lpstr>'13 メール添付ファイル'!Print_Area</vt:lpstr>
      <vt:lpstr>'14 Springセッション'!Print_Area</vt:lpstr>
      <vt:lpstr>'15 Springセッション属性'!Print_Area</vt:lpstr>
      <vt:lpstr>'16 バッチジョブ実行'!Print_Area</vt:lpstr>
      <vt:lpstr>'17 バッチジョブインスタンス'!Print_Area</vt:lpstr>
      <vt:lpstr>'18 バッチジョブ実行コンテキスト'!Print_Area</vt:lpstr>
      <vt:lpstr>'19 バッチジョブ実行パラメータ'!Print_Area</vt:lpstr>
      <vt:lpstr>'20 バッチステップ実行'!Print_Area</vt:lpstr>
      <vt:lpstr>'21 バッチステップ実行コンテキスト'!Print_Area</vt:lpstr>
      <vt:lpstr>'22 常駐バッチ状態管理'!Print_Area</vt:lpstr>
      <vt:lpstr>'23 ユーザ別従事プロジェクト'!Print_Area</vt:lpstr>
      <vt:lpstr>'24 ユーザ別従事プロジェクト作成要求'!Print_Area</vt:lpstr>
      <vt:lpstr>'3 プロジェクト担当者'!Print_Area</vt:lpstr>
      <vt:lpstr>'4 ユーザ'!Print_Area</vt:lpstr>
      <vt:lpstr>'5 組織'!Print_Area</vt:lpstr>
      <vt:lpstr>'6 業務日付'!Print_Area</vt:lpstr>
      <vt:lpstr>'7 コード名称'!Print_Area</vt:lpstr>
      <vt:lpstr>'8 コードパターン'!Print_Area</vt:lpstr>
      <vt:lpstr>'9 プロジェクトワーク'!Print_Area</vt:lpstr>
      <vt:lpstr>表紙!Print_Area</vt:lpstr>
      <vt:lpstr>変更履歴!Print_Area</vt:lpstr>
      <vt:lpstr>目次!Print_Area</vt:lpstr>
      <vt:lpstr>'1 システムアカウント'!Print_Titles</vt:lpstr>
      <vt:lpstr>'10 メール送信要求'!Print_Titles</vt:lpstr>
      <vt:lpstr>'11 メールテンプレート'!Print_Titles</vt:lpstr>
      <vt:lpstr>'12 メール送信先'!Print_Titles</vt:lpstr>
      <vt:lpstr>'13 メール添付ファイル'!Print_Titles</vt:lpstr>
      <vt:lpstr>'14 Springセッション'!Print_Titles</vt:lpstr>
      <vt:lpstr>'15 Springセッション属性'!Print_Titles</vt:lpstr>
      <vt:lpstr>'16 バッチジョブ実行'!Print_Titles</vt:lpstr>
      <vt:lpstr>'17 バッチジョブインスタンス'!Print_Titles</vt:lpstr>
      <vt:lpstr>'18 バッチジョブ実行コンテキスト'!Print_Titles</vt:lpstr>
      <vt:lpstr>'19 バッチジョブ実行パラメータ'!Print_Titles</vt:lpstr>
      <vt:lpstr>'2 プロジェクト'!Print_Titles</vt:lpstr>
      <vt:lpstr>'20 バッチステップ実行'!Print_Titles</vt:lpstr>
      <vt:lpstr>'21 バッチステップ実行コンテキスト'!Print_Titles</vt:lpstr>
      <vt:lpstr>'22 常駐バッチ状態管理'!Print_Titles</vt:lpstr>
      <vt:lpstr>'23 ユーザ別従事プロジェクト'!Print_Titles</vt:lpstr>
      <vt:lpstr>'24 ユーザ別従事プロジェクト作成要求'!Print_Titles</vt:lpstr>
      <vt:lpstr>'3 プロジェクト担当者'!Print_Titles</vt:lpstr>
      <vt:lpstr>'4 ユーザ'!Print_Titles</vt:lpstr>
      <vt:lpstr>'5 組織'!Print_Titles</vt:lpstr>
      <vt:lpstr>'6 業務日付'!Print_Titles</vt:lpstr>
      <vt:lpstr>'7 コード名称'!Print_Titles</vt:lpstr>
      <vt:lpstr>'8 コードパターン'!Print_Titles</vt:lpstr>
      <vt:lpstr>'9 プロジェクトワーク'!Print_Titles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2022-09-22T02:26:43Z</dcterms:created>
  <dcterms:modified xsi:type="dcterms:W3CDTF">2022-11-16T02:54:30Z</dcterms:modified>
</cp:coreProperties>
</file>