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filterPrivacy="1" codeName="ThisWorkbook" defaultThemeVersion="124226"/>
  <xr:revisionPtr revIDLastSave="0" documentId="13_ncr:1_{31BAE175-60C5-43A3-B73C-0877B5EA5FAE}" xr6:coauthVersionLast="47" xr6:coauthVersionMax="47" xr10:uidLastSave="{00000000-0000-0000-0000-000000000000}"/>
  <bookViews>
    <workbookView xWindow="1035" yWindow="-120" windowWidth="27885" windowHeight="16440" tabRatio="690" xr2:uid="{00000000-000D-0000-FFFF-FFFF00000000}"/>
  </bookViews>
  <sheets>
    <sheet name="表紙" sheetId="20" r:id="rId1"/>
    <sheet name="変更履歴" sheetId="21" r:id="rId2"/>
    <sheet name="目次 " sheetId="22" r:id="rId3"/>
    <sheet name="1.1. BA1070101" sheetId="19" r:id="rId4"/>
  </sheets>
  <definedNames>
    <definedName name="_xlnm._FilterDatabase" localSheetId="3" hidden="1">'1.1. BA1070101'!$A$10:$P$323</definedName>
    <definedName name="_xlnm.Print_Area" localSheetId="3">'1.1. BA1070101'!$A$1:$P$323</definedName>
    <definedName name="_xlnm.Print_Area" localSheetId="0">表紙!$A$1:$S$39</definedName>
    <definedName name="_xlnm.Print_Area" localSheetId="1">変更履歴!$A$1:$AI$34</definedName>
    <definedName name="_xlnm.Print_Area" localSheetId="2">'目次 '!$A$1:$AI$35</definedName>
    <definedName name="_xlnm.Print_Titles" localSheetId="3">'1.1. BA1070101'!$1:$10</definedName>
    <definedName name="_xlnm.Print_Titles" localSheetId="1">変更履歴!$1:$4</definedName>
    <definedName name="_xlnm.Print_Titles" localSheetId="2">'目次 '!$1:$4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1" i="21" l="1"/>
  <c r="AC2" i="21"/>
  <c r="A74" i="19" a="1"/>
  <c r="A66" i="19" a="1"/>
  <c r="A313" i="19" a="1"/>
  <c r="A75" i="19" a="1"/>
  <c r="A313" i="19" l="1"/>
  <c r="A75" i="19"/>
  <c r="A66" i="19"/>
  <c r="A74" i="19"/>
  <c r="AG2" i="21"/>
  <c r="A112" i="19" a="1"/>
  <c r="A176" i="19" a="1"/>
  <c r="A159" i="19" a="1"/>
  <c r="A53" i="19" a="1"/>
  <c r="A62" i="19" a="1"/>
  <c r="A302" i="19" a="1"/>
  <c r="A64" i="19" a="1"/>
  <c r="A220" i="19" a="1"/>
  <c r="A322" i="19" a="1"/>
  <c r="A230" i="19" a="1"/>
  <c r="A289" i="19" a="1"/>
  <c r="A291" i="19" a="1"/>
  <c r="A48" i="19" a="1"/>
  <c r="A77" i="19" a="1"/>
  <c r="A94" i="19" a="1"/>
  <c r="AG1" i="22"/>
  <c r="A195" i="19" a="1"/>
  <c r="A180" i="19" a="1"/>
  <c r="A247" i="19" a="1"/>
  <c r="A15" i="19" a="1"/>
  <c r="A56" i="19" a="1"/>
  <c r="A232" i="19" a="1"/>
  <c r="A266" i="19" a="1"/>
  <c r="A218" i="19" a="1"/>
  <c r="A63" i="19" a="1"/>
  <c r="A278" i="19" a="1"/>
  <c r="A54" i="19" a="1"/>
  <c r="A256" i="19" a="1"/>
  <c r="A30" i="19" a="1"/>
  <c r="A29" i="19" a="1"/>
  <c r="A57" i="19" a="1"/>
  <c r="A121" i="19" a="1"/>
  <c r="A171" i="19" a="1"/>
  <c r="S1" i="22"/>
  <c r="A259" i="19" a="1"/>
  <c r="A228" i="19" a="1"/>
  <c r="A196" i="19" a="1"/>
  <c r="A76" i="19" a="1"/>
  <c r="A43" i="19" a="1"/>
  <c r="A19" i="19" a="1"/>
  <c r="A245" i="19" a="1"/>
  <c r="A18" i="19" a="1"/>
  <c r="A275" i="19" a="1"/>
  <c r="A24" i="19" a="1"/>
  <c r="A128" i="19" a="1"/>
  <c r="A88" i="19" a="1"/>
  <c r="A264" i="19" a="1"/>
  <c r="A151" i="19" a="1"/>
  <c r="A82" i="19" a="1"/>
  <c r="A130" i="19" a="1"/>
  <c r="A300" i="19" a="1"/>
  <c r="A237" i="19" a="1"/>
  <c r="A97" i="19" a="1"/>
  <c r="A45" i="19" a="1"/>
  <c r="A150" i="19" a="1"/>
  <c r="A104" i="19" a="1"/>
  <c r="A169" i="19" a="1"/>
  <c r="A147" i="19" a="1"/>
  <c r="A61" i="19" a="1"/>
  <c r="A81" i="19" a="1"/>
  <c r="A205" i="19" a="1"/>
  <c r="A175" i="19" a="1"/>
  <c r="A182" i="19" a="1"/>
  <c r="A71" i="19" a="1"/>
  <c r="A265" i="19" a="1"/>
  <c r="A123" i="19" a="1"/>
  <c r="A41" i="19" a="1"/>
  <c r="A107" i="19" a="1"/>
  <c r="A105" i="19" a="1"/>
  <c r="A181" i="19" a="1"/>
  <c r="A49" i="19" a="1"/>
  <c r="A110" i="19" a="1"/>
  <c r="A179" i="19" a="1"/>
  <c r="A273" i="19" a="1"/>
  <c r="A307" i="19" a="1"/>
  <c r="A191" i="19" a="1"/>
  <c r="A225" i="19" a="1"/>
  <c r="A86" i="19" a="1"/>
  <c r="A274" i="19" a="1"/>
  <c r="A132" i="19" a="1"/>
  <c r="A257" i="19" a="1"/>
  <c r="A189" i="19" a="1"/>
  <c r="A202" i="19" a="1"/>
  <c r="A144" i="19" a="1"/>
  <c r="A269" i="19" a="1"/>
  <c r="A270" i="19" a="1"/>
  <c r="A162" i="19" a="1"/>
  <c r="A221" i="19" a="1"/>
  <c r="A46" i="19" a="1"/>
  <c r="A80" i="19" a="1"/>
  <c r="A187" i="19" a="1"/>
  <c r="A17" i="19" a="1"/>
  <c r="A207" i="19" a="1"/>
  <c r="A115" i="19" a="1"/>
  <c r="A293" i="19" a="1"/>
  <c r="A286" i="19" a="1"/>
  <c r="A47" i="19" a="1"/>
  <c r="A272" i="19" a="1"/>
  <c r="A298" i="19" a="1"/>
  <c r="AC1" i="22"/>
  <c r="A101" i="19" a="1"/>
  <c r="A26" i="19" a="1"/>
  <c r="A117" i="19" a="1"/>
  <c r="A72" i="19" a="1"/>
  <c r="A173" i="19" a="1"/>
  <c r="A200" i="19" a="1"/>
  <c r="A292" i="19" a="1"/>
  <c r="A51" i="19" a="1"/>
  <c r="A283" i="19" a="1"/>
  <c r="A185" i="19" a="1"/>
  <c r="A290" i="19" a="1"/>
  <c r="A25" i="19" a="1"/>
  <c r="A37" i="19" a="1"/>
  <c r="A212" i="19" a="1"/>
  <c r="A167" i="19" a="1"/>
  <c r="A213" i="19" a="1"/>
  <c r="A111" i="19" a="1"/>
  <c r="E1" i="22"/>
  <c r="A285" i="19" a="1"/>
  <c r="A65" i="19" a="1"/>
  <c r="A233" i="19" a="1"/>
  <c r="A11" i="19" a="1"/>
  <c r="A240" i="19" a="1"/>
  <c r="A143" i="19" a="1"/>
  <c r="A310" i="19" a="1"/>
  <c r="A280" i="19" a="1"/>
  <c r="A323" i="19" a="1"/>
  <c r="I25" i="20"/>
  <c r="A174" i="19" a="1"/>
  <c r="A309" i="19" a="1"/>
  <c r="A193" i="19" a="1"/>
  <c r="A241" i="19" a="1"/>
  <c r="A141" i="19" a="1"/>
  <c r="A89" i="19" a="1"/>
  <c r="A170" i="19" a="1"/>
  <c r="A267" i="19" a="1"/>
  <c r="A27" i="19" a="1"/>
  <c r="A34" i="19" a="1"/>
  <c r="A59" i="19" a="1"/>
  <c r="A282" i="19" a="1"/>
  <c r="A172" i="19" a="1"/>
  <c r="A152" i="19" a="1"/>
  <c r="A321" i="19" a="1"/>
  <c r="A252" i="19" a="1"/>
  <c r="A188" i="19" a="1"/>
  <c r="A198" i="19" a="1"/>
  <c r="A131" i="19" a="1"/>
  <c r="A138" i="19" a="1"/>
  <c r="A146" i="19" a="1"/>
  <c r="A211" i="19" a="1"/>
  <c r="A186" i="19" a="1"/>
  <c r="A156" i="19" a="1"/>
  <c r="A222" i="19" a="1"/>
  <c r="A229" i="19" a="1"/>
  <c r="A276" i="19" a="1"/>
  <c r="A160" i="19" a="1"/>
  <c r="A96" i="19" a="1"/>
  <c r="A258" i="19" a="1"/>
  <c r="A20" i="19" a="1"/>
  <c r="A287" i="19" a="1"/>
  <c r="A129" i="19" a="1"/>
  <c r="A83" i="19" a="1"/>
  <c r="A100" i="19" a="1"/>
  <c r="A209" i="19" a="1"/>
  <c r="A137" i="19" a="1"/>
  <c r="E3" i="22"/>
  <c r="A197" i="19" a="1"/>
  <c r="A177" i="19" a="1"/>
  <c r="A214" i="19" a="1"/>
  <c r="A204" i="19" a="1"/>
  <c r="A319" i="19" a="1"/>
  <c r="A251" i="19" a="1"/>
  <c r="A281" i="19" a="1"/>
  <c r="A148" i="19" a="1"/>
  <c r="A155" i="19" a="1"/>
  <c r="A315" i="19" a="1"/>
  <c r="A136" i="19" a="1"/>
  <c r="A38" i="19" a="1"/>
  <c r="A262" i="19" a="1"/>
  <c r="A199" i="19" a="1"/>
  <c r="A268" i="19" a="1"/>
  <c r="A168" i="19" a="1"/>
  <c r="A157" i="19" a="1"/>
  <c r="A28" i="19" a="1"/>
  <c r="A248" i="19" a="1"/>
  <c r="A158" i="19" a="1"/>
  <c r="A277" i="19" a="1"/>
  <c r="A250" i="19" a="1"/>
  <c r="A33" i="19" a="1"/>
  <c r="A284" i="19" a="1"/>
  <c r="A93" i="19" a="1"/>
  <c r="A31" i="19" a="1"/>
  <c r="A210" i="19" a="1"/>
  <c r="A116" i="19" a="1"/>
  <c r="A39" i="19" a="1"/>
  <c r="A297" i="19" a="1"/>
  <c r="AG2" i="22"/>
  <c r="A263" i="19" a="1"/>
  <c r="A254" i="19" a="1"/>
  <c r="A234" i="19" a="1"/>
  <c r="A288" i="19" a="1"/>
  <c r="A194" i="19" a="1"/>
  <c r="A140" i="19" a="1"/>
  <c r="A133" i="19" a="1"/>
  <c r="A238" i="19" a="1"/>
  <c r="A314" i="19" a="1"/>
  <c r="A261" i="19" a="1"/>
  <c r="A215" i="19" a="1"/>
  <c r="A145" i="19" a="1"/>
  <c r="A217" i="19" a="1"/>
  <c r="A208" i="19" a="1"/>
  <c r="A316" i="19" a="1"/>
  <c r="A60" i="19" a="1"/>
  <c r="A73" i="19" a="1"/>
  <c r="A320" i="19" a="1"/>
  <c r="A87" i="19" a="1"/>
  <c r="A190" i="19" a="1"/>
  <c r="A103" i="19" a="1"/>
  <c r="A236" i="19" a="1"/>
  <c r="A58" i="19" a="1"/>
  <c r="A216" i="19" a="1"/>
  <c r="A127" i="19" a="1"/>
  <c r="A149" i="19" a="1"/>
  <c r="A98" i="19" a="1"/>
  <c r="A279" i="19" a="1"/>
  <c r="A12" i="19" a="1"/>
  <c r="A21" i="19" a="1"/>
  <c r="A239" i="19" a="1"/>
  <c r="A119" i="19" a="1"/>
  <c r="A163" i="19" a="1"/>
  <c r="A67" i="19" a="1"/>
  <c r="A95" i="19" a="1"/>
  <c r="A13" i="19" a="1"/>
  <c r="A102" i="19" a="1"/>
  <c r="A84" i="19" a="1"/>
  <c r="A219" i="19" a="1"/>
  <c r="A243" i="19" a="1"/>
  <c r="A296" i="19" a="1"/>
  <c r="E2" i="22"/>
  <c r="A244" i="19" a="1"/>
  <c r="A201" i="19" a="1"/>
  <c r="A295" i="19" a="1"/>
  <c r="A70" i="19" a="1"/>
  <c r="A311" i="19" a="1"/>
  <c r="A108" i="19" a="1"/>
  <c r="A36" i="19" a="1"/>
  <c r="A92" i="19" a="1"/>
  <c r="A318" i="19" a="1"/>
  <c r="A271" i="19" a="1"/>
  <c r="A226" i="19" a="1"/>
  <c r="A192" i="19" a="1"/>
  <c r="A32" i="19" a="1"/>
  <c r="A69" i="19" a="1"/>
  <c r="A52" i="19" a="1"/>
  <c r="A164" i="19" a="1"/>
  <c r="A308" i="19" a="1"/>
  <c r="A303" i="19" a="1"/>
  <c r="AC2" i="22"/>
  <c r="A312" i="19" a="1"/>
  <c r="A255" i="19" a="1"/>
  <c r="A231" i="19" a="1"/>
  <c r="A40" i="19" a="1"/>
  <c r="A184" i="19" a="1"/>
  <c r="A126" i="19" a="1"/>
  <c r="A223" i="19" a="1"/>
  <c r="A120" i="19" a="1"/>
  <c r="A125" i="19" a="1"/>
  <c r="A165" i="19" a="1"/>
  <c r="A79" i="19" a="1"/>
  <c r="A42" i="19" a="1"/>
  <c r="A122" i="19" a="1"/>
  <c r="A35" i="19" a="1"/>
  <c r="A22" i="19" a="1"/>
  <c r="A135" i="19" a="1"/>
  <c r="A106" i="19" a="1"/>
  <c r="A85" i="19" a="1"/>
  <c r="A206" i="19" a="1"/>
  <c r="A235" i="19" a="1"/>
  <c r="A50" i="19" a="1"/>
  <c r="A78" i="19" a="1"/>
  <c r="A68" i="19" a="1"/>
  <c r="A124" i="19" a="1"/>
  <c r="A113" i="19" a="1"/>
  <c r="A55" i="19" a="1"/>
  <c r="A91" i="19" a="1"/>
  <c r="A118" i="19" a="1"/>
  <c r="A14" i="19" a="1"/>
  <c r="A306" i="19" a="1"/>
  <c r="AG3" i="22"/>
  <c r="A305" i="19" a="1"/>
  <c r="A249" i="19" a="1"/>
  <c r="A242" i="19" a="1"/>
  <c r="A253" i="19" a="1"/>
  <c r="A90" i="19" a="1"/>
  <c r="A153" i="19" a="1"/>
  <c r="A301" i="19" a="1"/>
  <c r="A44" i="19" a="1"/>
  <c r="A304" i="19" a="1"/>
  <c r="A183" i="19" a="1"/>
  <c r="A142" i="19" a="1"/>
  <c r="A317" i="19" a="1"/>
  <c r="AC3" i="22"/>
  <c r="A260" i="19" a="1"/>
  <c r="A134" i="19" a="1"/>
  <c r="A294" i="19" a="1"/>
  <c r="A178" i="19" a="1"/>
  <c r="A224" i="19" a="1"/>
  <c r="A114" i="19" a="1"/>
  <c r="A203" i="19" a="1"/>
  <c r="A161" i="19" a="1"/>
  <c r="A99" i="19" a="1"/>
  <c r="A154" i="19" a="1"/>
  <c r="A16" i="19" a="1"/>
  <c r="A227" i="19" a="1"/>
  <c r="A139" i="19" a="1"/>
  <c r="A109" i="19" a="1"/>
  <c r="A299" i="19" a="1"/>
  <c r="A246" i="19" a="1"/>
  <c r="A166" i="19" a="1"/>
  <c r="A23" i="19" a="1"/>
  <c r="A272" i="19" l="1"/>
  <c r="A137" i="19"/>
  <c r="A44" i="19"/>
  <c r="A201" i="19"/>
  <c r="A187" i="19"/>
  <c r="A242" i="19"/>
  <c r="A205" i="19"/>
  <c r="A60" i="19"/>
  <c r="A304" i="19"/>
  <c r="A308" i="19"/>
  <c r="A256" i="19"/>
  <c r="A271" i="19"/>
  <c r="A241" i="19"/>
  <c r="A141" i="19"/>
  <c r="A128" i="19"/>
  <c r="A290" i="19"/>
  <c r="A139" i="19"/>
  <c r="A254" i="19"/>
  <c r="A111" i="19"/>
  <c r="A51" i="19"/>
  <c r="A24" i="19"/>
  <c r="A84" i="19"/>
  <c r="A294" i="19"/>
  <c r="A127" i="19"/>
  <c r="A160" i="19"/>
  <c r="A301" i="19"/>
  <c r="A215" i="19"/>
  <c r="A267" i="19"/>
  <c r="A175" i="19"/>
  <c r="A236" i="19"/>
  <c r="A280" i="19"/>
  <c r="A59" i="19"/>
  <c r="A42" i="19"/>
  <c r="A226" i="19"/>
  <c r="A257" i="19"/>
  <c r="A34" i="19"/>
  <c r="A208" i="19"/>
  <c r="A135" i="19"/>
  <c r="A27" i="19"/>
  <c r="A268" i="19"/>
  <c r="A110" i="19"/>
  <c r="A15" i="19"/>
  <c r="A291" i="19"/>
  <c r="A55" i="19"/>
  <c r="A239" i="19"/>
  <c r="A67" i="19"/>
  <c r="A143" i="19"/>
  <c r="A77" i="19"/>
  <c r="A164" i="19"/>
  <c r="A189" i="19"/>
  <c r="A285" i="19"/>
  <c r="A102" i="19"/>
  <c r="A211" i="19"/>
  <c r="A297" i="19"/>
  <c r="A204" i="19"/>
  <c r="A130" i="19"/>
  <c r="A190" i="19"/>
  <c r="A31" i="19"/>
  <c r="A228" i="19"/>
  <c r="A32" i="19"/>
  <c r="A157" i="19"/>
  <c r="A310" i="19"/>
  <c r="A219" i="19"/>
  <c r="A276" i="19"/>
  <c r="A199" i="19"/>
  <c r="A283" i="19"/>
  <c r="A266" i="19"/>
  <c r="A269" i="19"/>
  <c r="A134" i="19"/>
  <c r="A163" i="19"/>
  <c r="A99" i="19"/>
  <c r="A245" i="19"/>
  <c r="A58" i="19"/>
  <c r="A240" i="19"/>
  <c r="A49" i="19"/>
  <c r="A154" i="19"/>
  <c r="A237" i="19"/>
  <c r="A138" i="19"/>
  <c r="A225" i="19"/>
  <c r="A206" i="19"/>
  <c r="A247" i="19"/>
  <c r="A286" i="19"/>
  <c r="A41" i="19"/>
  <c r="A246" i="19"/>
  <c r="A11" i="19"/>
  <c r="A72" i="19"/>
  <c r="A234" i="19"/>
  <c r="A28" i="19"/>
  <c r="A191" i="19"/>
  <c r="A193" i="19"/>
  <c r="A64" i="19"/>
  <c r="A116" i="19"/>
  <c r="A54" i="19"/>
  <c r="A62" i="19"/>
  <c r="A213" i="19"/>
  <c r="A170" i="19"/>
  <c r="A144" i="19"/>
  <c r="A106" i="19"/>
  <c r="A287" i="19"/>
  <c r="A17" i="19"/>
  <c r="A97" i="19"/>
  <c r="A202" i="19"/>
  <c r="A114" i="19"/>
  <c r="A293" i="19"/>
  <c r="A312" i="19"/>
  <c r="A261" i="19"/>
  <c r="A200" i="19"/>
  <c r="A249" i="19"/>
  <c r="A177" i="19"/>
  <c r="A188" i="19"/>
  <c r="A18" i="19"/>
  <c r="A107" i="19"/>
  <c r="A65" i="19"/>
  <c r="A88" i="19"/>
  <c r="A220" i="19"/>
  <c r="A179" i="19"/>
  <c r="A82" i="19"/>
  <c r="A321" i="19"/>
  <c r="A79" i="19"/>
  <c r="A29" i="19"/>
  <c r="A83" i="19"/>
  <c r="A16" i="19"/>
  <c r="A232" i="19"/>
  <c r="A273" i="19"/>
  <c r="A89" i="19"/>
  <c r="A178" i="19"/>
  <c r="A279" i="19"/>
  <c r="A25" i="19"/>
  <c r="A210" i="19"/>
  <c r="A171" i="19"/>
  <c r="A151" i="19"/>
  <c r="A167" i="19"/>
  <c r="A112" i="19"/>
  <c r="A95" i="19"/>
  <c r="A47" i="19"/>
  <c r="A52" i="19"/>
  <c r="A307" i="19"/>
  <c r="A221" i="19"/>
  <c r="A98" i="19"/>
  <c r="A14" i="19"/>
  <c r="A223" i="19"/>
  <c r="A33" i="19"/>
  <c r="A292" i="19"/>
  <c r="A186" i="19"/>
  <c r="A136" i="19"/>
  <c r="A104" i="19"/>
  <c r="A70" i="19"/>
  <c r="A168" i="19"/>
  <c r="A123" i="19"/>
  <c r="A262" i="19"/>
  <c r="A159" i="19"/>
  <c r="A182" i="19"/>
  <c r="A12" i="19"/>
  <c r="A172" i="19"/>
  <c r="A222" i="19"/>
  <c r="A252" i="19"/>
  <c r="A259" i="19"/>
  <c r="A120" i="19"/>
  <c r="A126" i="19"/>
  <c r="A322" i="19"/>
  <c r="A314" i="19"/>
  <c r="A113" i="19"/>
  <c r="A315" i="19"/>
  <c r="A299" i="19"/>
  <c r="A251" i="19"/>
  <c r="A316" i="19"/>
  <c r="A150" i="19"/>
  <c r="A152" i="19"/>
  <c r="A275" i="19"/>
  <c r="A68" i="19"/>
  <c r="A278" i="19"/>
  <c r="A207" i="19"/>
  <c r="A253" i="19"/>
  <c r="A94" i="19"/>
  <c r="A289" i="19"/>
  <c r="A243" i="19"/>
  <c r="A21" i="19"/>
  <c r="A229" i="19"/>
  <c r="A233" i="19"/>
  <c r="A147" i="19"/>
  <c r="A71" i="19"/>
  <c r="A317" i="19"/>
  <c r="A227" i="19"/>
  <c r="A39" i="19"/>
  <c r="A311" i="19"/>
  <c r="A40" i="19"/>
  <c r="A244" i="19"/>
  <c r="A50" i="19"/>
  <c r="A73" i="19"/>
  <c r="A63" i="19"/>
  <c r="A263" i="19"/>
  <c r="A46" i="19"/>
  <c r="A131" i="19"/>
  <c r="A235" i="19"/>
  <c r="A45" i="19"/>
  <c r="A214" i="19"/>
  <c r="A149" i="19"/>
  <c r="A282" i="19"/>
  <c r="A288" i="19"/>
  <c r="A85" i="19"/>
  <c r="A35" i="19"/>
  <c r="A264" i="19"/>
  <c r="A101" i="19"/>
  <c r="A174" i="19"/>
  <c r="A258" i="19"/>
  <c r="A323" i="19"/>
  <c r="A90" i="19"/>
  <c r="A224" i="19"/>
  <c r="A129" i="19"/>
  <c r="A217" i="19"/>
  <c r="A209" i="19"/>
  <c r="A216" i="19"/>
  <c r="A142" i="19"/>
  <c r="A132" i="19"/>
  <c r="A192" i="19"/>
  <c r="A185" i="19"/>
  <c r="A69" i="19"/>
  <c r="A248" i="19"/>
  <c r="A265" i="19"/>
  <c r="A61" i="19"/>
  <c r="A320" i="19"/>
  <c r="A124" i="19"/>
  <c r="A198" i="19"/>
  <c r="A303" i="19"/>
  <c r="A100" i="19"/>
  <c r="A295" i="19"/>
  <c r="A197" i="19"/>
  <c r="A165" i="19"/>
  <c r="A119" i="19"/>
  <c r="A43" i="19"/>
  <c r="A284" i="19"/>
  <c r="A277" i="19"/>
  <c r="A53" i="19"/>
  <c r="A56" i="19"/>
  <c r="A196" i="19"/>
  <c r="A181" i="19"/>
  <c r="A176" i="19"/>
  <c r="A115" i="19"/>
  <c r="A13" i="19"/>
  <c r="A296" i="19"/>
  <c r="A121" i="19"/>
  <c r="A255" i="19"/>
  <c r="A118" i="19"/>
  <c r="A158" i="19"/>
  <c r="A274" i="19"/>
  <c r="A309" i="19"/>
  <c r="A318" i="19"/>
  <c r="A148" i="19"/>
  <c r="A260" i="19"/>
  <c r="A48" i="19"/>
  <c r="A145" i="19"/>
  <c r="A230" i="19"/>
  <c r="A30" i="19"/>
  <c r="A166" i="19"/>
  <c r="A80" i="19"/>
  <c r="A38" i="19"/>
  <c r="A300" i="19"/>
  <c r="A162" i="19"/>
  <c r="A156" i="19"/>
  <c r="A93" i="19"/>
  <c r="A87" i="19"/>
  <c r="A194" i="19"/>
  <c r="A26" i="19"/>
  <c r="A103" i="19"/>
  <c r="A302" i="19"/>
  <c r="A238" i="19"/>
  <c r="A92" i="19"/>
  <c r="A86" i="19"/>
  <c r="A203" i="19"/>
  <c r="A195" i="19"/>
  <c r="A169" i="19"/>
  <c r="A180" i="19"/>
  <c r="A19" i="19"/>
  <c r="A212" i="19"/>
  <c r="A81" i="19"/>
  <c r="A76" i="19"/>
  <c r="A218" i="19"/>
  <c r="A23" i="19"/>
  <c r="A117" i="19"/>
  <c r="A281" i="19"/>
  <c r="A20" i="19"/>
  <c r="A57" i="19"/>
  <c r="A146" i="19"/>
  <c r="A133" i="19"/>
  <c r="A153" i="19"/>
  <c r="A91" i="19"/>
  <c r="A155" i="19"/>
  <c r="A22" i="19"/>
  <c r="A105" i="19"/>
  <c r="A37" i="19"/>
  <c r="A96" i="19"/>
  <c r="A173" i="19"/>
  <c r="A78" i="19"/>
  <c r="A140" i="19"/>
  <c r="A298" i="19"/>
  <c r="A36" i="19"/>
  <c r="A305" i="19"/>
  <c r="A184" i="19"/>
  <c r="A270" i="19"/>
  <c r="A108" i="19"/>
  <c r="A250" i="19"/>
  <c r="A306" i="19"/>
  <c r="A122" i="19"/>
  <c r="A319" i="19"/>
  <c r="A183" i="19"/>
  <c r="A231" i="19"/>
  <c r="A161" i="19"/>
  <c r="A125" i="19"/>
  <c r="A109" i="19"/>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<sst xmlns="http://schemas.openxmlformats.org/spreadsheetml/2006/main" count="1097" uniqueCount="562">
  <si>
    <t>テスト内容</t>
    <rPh sb="3" eb="5">
      <t>ナイヨウ</t>
    </rPh>
    <phoneticPr fontId="1"/>
  </si>
  <si>
    <t>想定結果</t>
    <rPh sb="0" eb="2">
      <t>ソウテイ</t>
    </rPh>
    <rPh sb="2" eb="4">
      <t>ケッカ</t>
    </rPh>
    <phoneticPr fontId="1"/>
  </si>
  <si>
    <t>単体テスト仕様書(リクエスト単体テスト)</t>
    <rPh sb="0" eb="2">
      <t>タンタイ</t>
    </rPh>
    <rPh sb="5" eb="7">
      <t>シヨウ</t>
    </rPh>
    <rPh sb="7" eb="8">
      <t>ショ</t>
    </rPh>
    <rPh sb="14" eb="16">
      <t>タンタイ</t>
    </rPh>
    <phoneticPr fontId="1"/>
  </si>
  <si>
    <t>実施者</t>
    <rPh sb="0" eb="2">
      <t>ジッシ</t>
    </rPh>
    <rPh sb="2" eb="3">
      <t>シャ</t>
    </rPh>
    <phoneticPr fontId="1"/>
  </si>
  <si>
    <t>実施結果</t>
    <rPh sb="0" eb="2">
      <t>ジッシ</t>
    </rPh>
    <rPh sb="2" eb="4">
      <t>ケッカ</t>
    </rPh>
    <phoneticPr fontId="1"/>
  </si>
  <si>
    <t>確認者</t>
    <rPh sb="0" eb="2">
      <t>カクニン</t>
    </rPh>
    <rPh sb="2" eb="3">
      <t>シャ</t>
    </rPh>
    <phoneticPr fontId="1"/>
  </si>
  <si>
    <t>確認日</t>
    <rPh sb="0" eb="2">
      <t>カクニン</t>
    </rPh>
    <rPh sb="2" eb="3">
      <t>ビ</t>
    </rPh>
    <phoneticPr fontId="1"/>
  </si>
  <si>
    <t>区分</t>
    <rPh sb="0" eb="2">
      <t>クブン</t>
    </rPh>
    <phoneticPr fontId="3"/>
  </si>
  <si>
    <t>対応設計書</t>
    <rPh sb="0" eb="2">
      <t>タイオウ</t>
    </rPh>
    <rPh sb="2" eb="4">
      <t>セッケイ</t>
    </rPh>
    <rPh sb="4" eb="5">
      <t>ショ</t>
    </rPh>
    <phoneticPr fontId="3"/>
  </si>
  <si>
    <t>対応箇所</t>
    <rPh sb="0" eb="2">
      <t>タイオウ</t>
    </rPh>
    <rPh sb="2" eb="4">
      <t>カショ</t>
    </rPh>
    <phoneticPr fontId="3"/>
  </si>
  <si>
    <t>実施日</t>
    <rPh sb="0" eb="3">
      <t>ジッシビ</t>
    </rPh>
    <phoneticPr fontId="1"/>
  </si>
  <si>
    <t>更新者：</t>
    <rPh sb="0" eb="3">
      <t>コウシンシャ</t>
    </rPh>
    <phoneticPr fontId="1"/>
  </si>
  <si>
    <t>更新日：</t>
    <rPh sb="0" eb="3">
      <t>コウシンビ</t>
    </rPh>
    <phoneticPr fontId="1"/>
  </si>
  <si>
    <t>編集仕様</t>
    <rPh sb="0" eb="2">
      <t>ヘンシュウ</t>
    </rPh>
    <rPh sb="2" eb="4">
      <t>シヨウ</t>
    </rPh>
    <phoneticPr fontId="4"/>
  </si>
  <si>
    <t>件名</t>
    <rPh sb="0" eb="2">
      <t>ケンメイ</t>
    </rPh>
    <phoneticPr fontId="4"/>
  </si>
  <si>
    <t>第１．０版</t>
    <rPh sb="0" eb="1">
      <t>ダイ</t>
    </rPh>
    <rPh sb="4" eb="5">
      <t>ハン</t>
    </rPh>
    <phoneticPr fontId="9"/>
  </si>
  <si>
    <t>担当者</t>
    <rPh sb="0" eb="3">
      <t>タントウシャ</t>
    </rPh>
    <phoneticPr fontId="3"/>
  </si>
  <si>
    <t>変更内容</t>
    <rPh sb="0" eb="2">
      <t>ヘンコウ</t>
    </rPh>
    <rPh sb="2" eb="4">
      <t>ナイヨウ</t>
    </rPh>
    <phoneticPr fontId="3"/>
  </si>
  <si>
    <t>変更箇所（項番等）</t>
    <rPh sb="0" eb="2">
      <t>ヘンコウ</t>
    </rPh>
    <rPh sb="2" eb="4">
      <t>カショ</t>
    </rPh>
    <rPh sb="5" eb="8">
      <t>コウバンナド</t>
    </rPh>
    <phoneticPr fontId="3"/>
  </si>
  <si>
    <t>変更日</t>
    <rPh sb="0" eb="3">
      <t>ヘンコウビ</t>
    </rPh>
    <phoneticPr fontId="3"/>
  </si>
  <si>
    <t>版数</t>
    <rPh sb="0" eb="2">
      <t>ハンスウ</t>
    </rPh>
    <phoneticPr fontId="3"/>
  </si>
  <si>
    <t>No.</t>
    <phoneticPr fontId="3"/>
  </si>
  <si>
    <t>変更履歴（ 1　/ 1 ）</t>
  </si>
  <si>
    <t>サブシステム名</t>
  </si>
  <si>
    <t>変更</t>
  </si>
  <si>
    <t>システム名</t>
  </si>
  <si>
    <t>作成</t>
  </si>
  <si>
    <t>成果物名</t>
  </si>
  <si>
    <t>PJ名</t>
  </si>
  <si>
    <t>目次</t>
    <rPh sb="0" eb="2">
      <t>モクジ</t>
    </rPh>
    <phoneticPr fontId="3"/>
  </si>
  <si>
    <t xml:space="preserve">単体テスト仕様書(リクエスト・取引単体（バッチ）)
</t>
    <phoneticPr fontId="1"/>
  </si>
  <si>
    <t>ケースNo.</t>
    <phoneticPr fontId="3"/>
  </si>
  <si>
    <t>サンプルプロジェクト</t>
    <phoneticPr fontId="1"/>
  </si>
  <si>
    <t>サンプルシステム</t>
    <phoneticPr fontId="1"/>
  </si>
  <si>
    <t>プロジェクト管理システム</t>
    <rPh sb="6" eb="8">
      <t>カンリ</t>
    </rPh>
    <phoneticPr fontId="1"/>
  </si>
  <si>
    <t>TIS</t>
    <phoneticPr fontId="1"/>
  </si>
  <si>
    <t>１．０版</t>
    <rPh sb="3" eb="4">
      <t>ハン</t>
    </rPh>
    <phoneticPr fontId="1"/>
  </si>
  <si>
    <t>新規</t>
    <rPh sb="0" eb="2">
      <t>シンキ</t>
    </rPh>
    <phoneticPr fontId="1"/>
  </si>
  <si>
    <t>-</t>
    <phoneticPr fontId="1"/>
  </si>
  <si>
    <t>（新規作成）</t>
    <rPh sb="1" eb="3">
      <t>シンキ</t>
    </rPh>
    <rPh sb="3" eb="5">
      <t>サクセイ</t>
    </rPh>
    <phoneticPr fontId="1"/>
  </si>
  <si>
    <t>機能名：プロジェクト管理</t>
    <rPh sb="0" eb="3">
      <t>キノウメイ</t>
    </rPh>
    <rPh sb="10" eb="12">
      <t>カンリ</t>
    </rPh>
    <phoneticPr fontId="1"/>
  </si>
  <si>
    <t>サブシステム名：サンプルシステム</t>
    <rPh sb="6" eb="7">
      <t>メイ</t>
    </rPh>
    <phoneticPr fontId="1"/>
  </si>
  <si>
    <t>作成者：TIS</t>
    <rPh sb="0" eb="3">
      <t>サクセイシャ</t>
    </rPh>
    <phoneticPr fontId="1"/>
  </si>
  <si>
    <t>バリデーション</t>
  </si>
  <si>
    <t>必須バリデーション</t>
  </si>
  <si>
    <t>-</t>
  </si>
  <si>
    <t>メールアドレス</t>
  </si>
  <si>
    <t>システム機能設計書</t>
    <rPh sb="4" eb="9">
      <t>キノウセッケイショ</t>
    </rPh>
    <phoneticPr fontId="1"/>
  </si>
  <si>
    <t>エスケープ</t>
  </si>
  <si>
    <t>ソート順</t>
  </si>
  <si>
    <t>登録</t>
  </si>
  <si>
    <t>エラー</t>
  </si>
  <si>
    <t>更新</t>
  </si>
  <si>
    <t>削除</t>
  </si>
  <si>
    <t>論理削除</t>
  </si>
  <si>
    <t>物理削除</t>
  </si>
  <si>
    <t>ロールバック</t>
  </si>
  <si>
    <t>コミット</t>
  </si>
  <si>
    <t>インターフェース仕様</t>
  </si>
  <si>
    <t>ファイル削除なし</t>
    <rPh sb="4" eb="6">
      <t>サクジョ</t>
    </rPh>
    <phoneticPr fontId="1"/>
  </si>
  <si>
    <t>ファイル移動なし</t>
    <rPh sb="4" eb="6">
      <t>イドウ</t>
    </rPh>
    <phoneticPr fontId="1"/>
  </si>
  <si>
    <t>コピー</t>
  </si>
  <si>
    <t>ファイルコピーなし</t>
    <phoneticPr fontId="1"/>
  </si>
  <si>
    <t>メール送信なし</t>
    <rPh sb="3" eb="5">
      <t>ソウシン</t>
    </rPh>
    <phoneticPr fontId="1"/>
  </si>
  <si>
    <t>ヘッダ</t>
  </si>
  <si>
    <t>エンコーディング</t>
  </si>
  <si>
    <t>本文</t>
  </si>
  <si>
    <t>リラン</t>
  </si>
  <si>
    <t>コントロールブレーク</t>
  </si>
  <si>
    <t>マッチング</t>
  </si>
  <si>
    <t>ファイル出力なし</t>
    <rPh sb="4" eb="6">
      <t>シュツリョク</t>
    </rPh>
    <phoneticPr fontId="1"/>
  </si>
  <si>
    <t>テストコード</t>
    <phoneticPr fontId="1"/>
  </si>
  <si>
    <t>単項目バリデーション</t>
    <rPh sb="0" eb="1">
      <t>タン</t>
    </rPh>
    <rPh sb="1" eb="3">
      <t>コウモク</t>
    </rPh>
    <phoneticPr fontId="2"/>
  </si>
  <si>
    <t>必須項目</t>
    <rPh sb="0" eb="2">
      <t>ヒッス</t>
    </rPh>
    <rPh sb="2" eb="4">
      <t>コウモク</t>
    </rPh>
    <phoneticPr fontId="2"/>
  </si>
  <si>
    <t>必須項目が未入力の場合、エラーとなること。</t>
    <rPh sb="0" eb="2">
      <t>ヒッス</t>
    </rPh>
    <rPh sb="2" eb="4">
      <t>コウモク</t>
    </rPh>
    <rPh sb="5" eb="8">
      <t>ミニュウリョク</t>
    </rPh>
    <rPh sb="9" eb="11">
      <t>バアイ</t>
    </rPh>
    <phoneticPr fontId="11"/>
  </si>
  <si>
    <t>任意項目</t>
    <rPh sb="0" eb="2">
      <t>ニンイ</t>
    </rPh>
    <rPh sb="2" eb="4">
      <t>コウモク</t>
    </rPh>
    <phoneticPr fontId="2"/>
  </si>
  <si>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2"/>
  </si>
  <si>
    <t>文字列長バリデーション</t>
    <rPh sb="0" eb="3">
      <t>モジレツ</t>
    </rPh>
    <rPh sb="3" eb="4">
      <t>チョウ</t>
    </rPh>
    <phoneticPr fontId="4"/>
  </si>
  <si>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2"/>
  </si>
  <si>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2"/>
  </si>
  <si>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2"/>
  </si>
  <si>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2"/>
  </si>
  <si>
    <t>サロゲートペア文字を許容する設計となっている場合、サロゲートペア文字を含んだ値が入力された結果がエラーとならないこと。</t>
    <rPh sb="38" eb="39">
      <t>アタイ</t>
    </rPh>
    <rPh sb="40" eb="42">
      <t>ニュウリョク</t>
    </rPh>
    <phoneticPr fontId="2"/>
  </si>
  <si>
    <t>数値バリデーション</t>
    <rPh sb="0" eb="2">
      <t>スウチ</t>
    </rPh>
    <phoneticPr fontId="4"/>
  </si>
  <si>
    <t>桁数</t>
    <rPh sb="0" eb="2">
      <t>ケタスウ</t>
    </rPh>
    <phoneticPr fontId="4"/>
  </si>
  <si>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2"/>
  </si>
  <si>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2"/>
  </si>
  <si>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2"/>
  </si>
  <si>
    <t>有効範囲</t>
    <rPh sb="0" eb="2">
      <t>ユウコウ</t>
    </rPh>
    <rPh sb="2" eb="4">
      <t>ハンイ</t>
    </rPh>
    <phoneticPr fontId="2"/>
  </si>
  <si>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2"/>
  </si>
  <si>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2"/>
  </si>
  <si>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2"/>
  </si>
  <si>
    <t>文字種バリデーション</t>
    <rPh sb="0" eb="3">
      <t>モジシュ</t>
    </rPh>
    <phoneticPr fontId="4"/>
  </si>
  <si>
    <t>許容対象の文字が入力された場合、エラーとならないこと。</t>
    <rPh sb="0" eb="2">
      <t>キョヨウ</t>
    </rPh>
    <rPh sb="2" eb="4">
      <t>タイショウ</t>
    </rPh>
    <rPh sb="5" eb="7">
      <t>モジ</t>
    </rPh>
    <rPh sb="8" eb="10">
      <t>ニュウリョク</t>
    </rPh>
    <rPh sb="13" eb="15">
      <t>バアイ</t>
    </rPh>
    <phoneticPr fontId="2"/>
  </si>
  <si>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2"/>
  </si>
  <si>
    <t>その他のバリデーション</t>
    <rPh sb="2" eb="3">
      <t>タ</t>
    </rPh>
    <phoneticPr fontId="2"/>
  </si>
  <si>
    <t>コード値</t>
    <rPh sb="3" eb="4">
      <t>チ</t>
    </rPh>
    <phoneticPr fontId="2"/>
  </si>
  <si>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2"/>
  </si>
  <si>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2"/>
  </si>
  <si>
    <t>日付</t>
    <rPh sb="0" eb="2">
      <t>ヒヅケ</t>
    </rPh>
    <phoneticPr fontId="2"/>
  </si>
  <si>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2"/>
  </si>
  <si>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2"/>
  </si>
  <si>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2"/>
  </si>
  <si>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2"/>
  </si>
  <si>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5"/>
  </si>
  <si>
    <t>メールアドレス項目に無効な値が入力された場合、エラーとなること。</t>
    <rPh sb="7" eb="9">
      <t>コウモク</t>
    </rPh>
    <rPh sb="10" eb="12">
      <t>ムコウ</t>
    </rPh>
    <rPh sb="13" eb="14">
      <t>アタイ</t>
    </rPh>
    <rPh sb="15" eb="17">
      <t>ニュウリョク</t>
    </rPh>
    <rPh sb="20" eb="22">
      <t>バアイ</t>
    </rPh>
    <phoneticPr fontId="5"/>
  </si>
  <si>
    <t>アプリケーション固有のバリデーション</t>
    <rPh sb="8" eb="10">
      <t>コユウ</t>
    </rPh>
    <phoneticPr fontId="2"/>
  </si>
  <si>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2"/>
  </si>
  <si>
    <t>相関バリデーション</t>
    <rPh sb="0" eb="2">
      <t>ソウカン</t>
    </rPh>
    <phoneticPr fontId="4"/>
  </si>
  <si>
    <t>特定の条件により必須・任意が変わる項目について、該当項目が必須となっている状態で、値が未入力の場合、エラーとなること。</t>
    <rPh sb="29" eb="31">
      <t>ヒッス</t>
    </rPh>
    <phoneticPr fontId="2"/>
  </si>
  <si>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</si>
  <si>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2"/>
  </si>
  <si>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2"/>
  </si>
  <si>
    <t>DBとの相関バリデーション</t>
    <rPh sb="4" eb="6">
      <t>ソウカン</t>
    </rPh>
    <phoneticPr fontId="2"/>
  </si>
  <si>
    <t>有効なレコードが存在する場合、エラーとならないこと。</t>
  </si>
  <si>
    <t>有効なレコードが存在しない場合、エラーとなること。</t>
  </si>
  <si>
    <t>DB操作</t>
    <rPh sb="2" eb="4">
      <t>ソウサ</t>
    </rPh>
    <phoneticPr fontId="2"/>
  </si>
  <si>
    <t>共通</t>
    <rPh sb="0" eb="2">
      <t>キョウツウ</t>
    </rPh>
    <phoneticPr fontId="4"/>
  </si>
  <si>
    <t>検索/更新/削除条件</t>
    <rPh sb="0" eb="2">
      <t>ケンサク</t>
    </rPh>
    <rPh sb="3" eb="5">
      <t>コウシン</t>
    </rPh>
    <rPh sb="6" eb="8">
      <t>サクジョ</t>
    </rPh>
    <rPh sb="8" eb="10">
      <t>ジョウケン</t>
    </rPh>
    <phoneticPr fontId="4"/>
  </si>
  <si>
    <t>単一条件</t>
    <rPh sb="0" eb="2">
      <t>タンイツ</t>
    </rPh>
    <rPh sb="2" eb="4">
      <t>ジョウケン</t>
    </rPh>
    <phoneticPr fontId="2"/>
  </si>
  <si>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2"/>
  </si>
  <si>
    <t>無効な値が条件に指定された場合、レコードが取得、更新、削除されないこと。</t>
    <rPh sb="0" eb="2">
      <t>ムコウ</t>
    </rPh>
    <rPh sb="3" eb="4">
      <t>アタイ</t>
    </rPh>
    <rPh sb="5" eb="7">
      <t>ジョウケン</t>
    </rPh>
    <rPh sb="8" eb="10">
      <t>シテイ</t>
    </rPh>
    <rPh sb="13" eb="15">
      <t>バアイ</t>
    </rPh>
    <phoneticPr fontId="2"/>
  </si>
  <si>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2"/>
  </si>
  <si>
    <t>複数条件</t>
    <rPh sb="0" eb="2">
      <t>フクスウ</t>
    </rPh>
    <rPh sb="2" eb="4">
      <t>ジョウケン</t>
    </rPh>
    <phoneticPr fontId="2"/>
  </si>
  <si>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2"/>
  </si>
  <si>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2"/>
  </si>
  <si>
    <t>完全一致</t>
    <rPh sb="0" eb="2">
      <t>カンゼン</t>
    </rPh>
    <rPh sb="2" eb="4">
      <t>イッチ</t>
    </rPh>
    <phoneticPr fontId="4"/>
  </si>
  <si>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</si>
  <si>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</si>
  <si>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2"/>
  </si>
  <si>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</si>
  <si>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</si>
  <si>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</si>
  <si>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</si>
  <si>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</si>
  <si>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</si>
  <si>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2"/>
  </si>
  <si>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2"/>
  </si>
  <si>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4"/>
  </si>
  <si>
    <t>件数上限</t>
    <rPh sb="0" eb="2">
      <t>ケンスウ</t>
    </rPh>
    <rPh sb="2" eb="4">
      <t>ジョウゲン</t>
    </rPh>
    <phoneticPr fontId="2"/>
  </si>
  <si>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2"/>
  </si>
  <si>
    <t>登録/更新内容</t>
    <rPh sb="0" eb="2">
      <t>トウロク</t>
    </rPh>
    <rPh sb="3" eb="5">
      <t>コウシン</t>
    </rPh>
    <rPh sb="5" eb="7">
      <t>ナイヨウ</t>
    </rPh>
    <phoneticPr fontId="4"/>
  </si>
  <si>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</si>
  <si>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</si>
  <si>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</si>
  <si>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</si>
  <si>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4"/>
  </si>
  <si>
    <t>編集仕様</t>
    <rPh sb="0" eb="2">
      <t>ヘンシュウ</t>
    </rPh>
    <rPh sb="2" eb="4">
      <t>シヨウ</t>
    </rPh>
    <phoneticPr fontId="2"/>
  </si>
  <si>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2"/>
  </si>
  <si>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2"/>
  </si>
  <si>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2"/>
  </si>
  <si>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2"/>
  </si>
  <si>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2"/>
  </si>
  <si>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2"/>
  </si>
  <si>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2"/>
  </si>
  <si>
    <t>データ型</t>
    <rPh sb="3" eb="4">
      <t>ガタ</t>
    </rPh>
    <phoneticPr fontId="2"/>
  </si>
  <si>
    <t>カラムのデータ型に合わせて、指定された値が登録、更新されること。</t>
    <rPh sb="7" eb="8">
      <t>カタ</t>
    </rPh>
    <rPh sb="9" eb="10">
      <t>ア</t>
    </rPh>
    <rPh sb="14" eb="16">
      <t>シテイ</t>
    </rPh>
    <phoneticPr fontId="2"/>
  </si>
  <si>
    <t>桁数</t>
    <rPh sb="0" eb="2">
      <t>ケタスウ</t>
    </rPh>
    <phoneticPr fontId="2"/>
  </si>
  <si>
    <t>最大長が指定された場合、登録、更新されること。</t>
    <rPh sb="0" eb="2">
      <t>サイダイ</t>
    </rPh>
    <rPh sb="2" eb="3">
      <t>チョウ</t>
    </rPh>
    <rPh sb="4" eb="6">
      <t>シテイ</t>
    </rPh>
    <rPh sb="9" eb="11">
      <t>バアイ</t>
    </rPh>
    <phoneticPr fontId="2"/>
  </si>
  <si>
    <t>最大長＋1が指定された場合、登録、更新されないこと。</t>
    <rPh sb="0" eb="2">
      <t>サイダイ</t>
    </rPh>
    <rPh sb="2" eb="3">
      <t>チョウ</t>
    </rPh>
    <rPh sb="6" eb="8">
      <t>シテイ</t>
    </rPh>
    <rPh sb="11" eb="13">
      <t>バアイ</t>
    </rPh>
    <phoneticPr fontId="2"/>
  </si>
  <si>
    <t>最小長が指定された場合、登録、更新されること。</t>
    <rPh sb="0" eb="2">
      <t>サイショウ</t>
    </rPh>
    <rPh sb="2" eb="3">
      <t>チョウ</t>
    </rPh>
    <rPh sb="4" eb="6">
      <t>シテイ</t>
    </rPh>
    <rPh sb="9" eb="11">
      <t>バアイ</t>
    </rPh>
    <phoneticPr fontId="2"/>
  </si>
  <si>
    <t>最小長－1が指定された場合、登録、更新されないこと。</t>
    <rPh sb="0" eb="2">
      <t>サイショウ</t>
    </rPh>
    <rPh sb="2" eb="3">
      <t>チョウ</t>
    </rPh>
    <rPh sb="6" eb="8">
      <t>シテイ</t>
    </rPh>
    <rPh sb="11" eb="13">
      <t>バアイ</t>
    </rPh>
    <phoneticPr fontId="2"/>
  </si>
  <si>
    <t>サロゲートペア文字を許容する設計となっている場合、サロゲートペア文字を含む値が登録、更新されること。</t>
    <rPh sb="39" eb="41">
      <t>トウロク</t>
    </rPh>
    <rPh sb="42" eb="44">
      <t>コウシン</t>
    </rPh>
    <phoneticPr fontId="2"/>
  </si>
  <si>
    <t>検索</t>
    <rPh sb="0" eb="2">
      <t>ケンサク</t>
    </rPh>
    <phoneticPr fontId="2"/>
  </si>
  <si>
    <t>実行結果</t>
    <rPh sb="0" eb="2">
      <t>ジッコウ</t>
    </rPh>
    <rPh sb="2" eb="4">
      <t>ケッカ</t>
    </rPh>
    <phoneticPr fontId="4"/>
  </si>
  <si>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2"/>
  </si>
  <si>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2"/>
  </si>
  <si>
    <t>件数</t>
    <rPh sb="0" eb="2">
      <t>ケンスウ</t>
    </rPh>
    <phoneticPr fontId="2"/>
  </si>
  <si>
    <t>期待したレコード件数を取得できること。</t>
    <rPh sb="0" eb="2">
      <t>キタイ</t>
    </rPh>
    <rPh sb="8" eb="10">
      <t>ケンスウ</t>
    </rPh>
    <rPh sb="11" eb="13">
      <t>シュトク</t>
    </rPh>
    <phoneticPr fontId="2"/>
  </si>
  <si>
    <t>結合</t>
    <rPh sb="0" eb="2">
      <t>ケツゴウ</t>
    </rPh>
    <phoneticPr fontId="2"/>
  </si>
  <si>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2"/>
  </si>
  <si>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2"/>
  </si>
  <si>
    <t>ソート順</t>
    <rPh sb="3" eb="4">
      <t>ジュン</t>
    </rPh>
    <phoneticPr fontId="2"/>
  </si>
  <si>
    <t>ORDER BY句に指定した条件でソートされた結果を取得できること。</t>
    <rPh sb="8" eb="9">
      <t>ク</t>
    </rPh>
    <rPh sb="10" eb="12">
      <t>シテイ</t>
    </rPh>
    <rPh sb="14" eb="16">
      <t>ジョウケン</t>
    </rPh>
    <rPh sb="23" eb="25">
      <t>ケッカ</t>
    </rPh>
    <rPh sb="26" eb="28">
      <t>シュトク</t>
    </rPh>
    <phoneticPr fontId="2"/>
  </si>
  <si>
    <t>グループ化</t>
    <rPh sb="4" eb="5">
      <t>カ</t>
    </rPh>
    <phoneticPr fontId="2"/>
  </si>
  <si>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2"/>
  </si>
  <si>
    <t>登録対象のテーブルに期待したレコードが追加されること。</t>
    <rPh sb="0" eb="2">
      <t>トウロク</t>
    </rPh>
    <rPh sb="2" eb="4">
      <t>タイショウ</t>
    </rPh>
    <rPh sb="10" eb="12">
      <t>キタイ</t>
    </rPh>
    <rPh sb="19" eb="21">
      <t>ツイカ</t>
    </rPh>
    <phoneticPr fontId="2"/>
  </si>
  <si>
    <t>期待したレコード件数を登録できること。</t>
    <rPh sb="0" eb="2">
      <t>キタイ</t>
    </rPh>
    <rPh sb="8" eb="10">
      <t>ケンスウ</t>
    </rPh>
    <rPh sb="11" eb="13">
      <t>トウロク</t>
    </rPh>
    <phoneticPr fontId="2"/>
  </si>
  <si>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2"/>
  </si>
  <si>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2"/>
  </si>
  <si>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2"/>
  </si>
  <si>
    <t>期待したレコード件数を更新できること。</t>
    <rPh sb="0" eb="2">
      <t>キタイ</t>
    </rPh>
    <rPh sb="8" eb="10">
      <t>ケンスウ</t>
    </rPh>
    <rPh sb="11" eb="13">
      <t>コウシン</t>
    </rPh>
    <phoneticPr fontId="2"/>
  </si>
  <si>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2"/>
  </si>
  <si>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2"/>
  </si>
  <si>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2"/>
  </si>
  <si>
    <t>論理削除対象のテーブルに更新するレコードがある場合、期待したレコードが論理削除されること。</t>
    <rPh sb="0" eb="2">
      <t>ロンリ</t>
    </rPh>
    <rPh sb="2" eb="4">
      <t>サクジョ</t>
    </rPh>
    <rPh sb="35" eb="37">
      <t>ロンリ</t>
    </rPh>
    <rPh sb="37" eb="39">
      <t>サクジョ</t>
    </rPh>
    <phoneticPr fontId="2"/>
  </si>
  <si>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2"/>
  </si>
  <si>
    <t>期待したレコード件数を論理削除できること。</t>
    <rPh sb="0" eb="2">
      <t>キタイ</t>
    </rPh>
    <rPh sb="8" eb="10">
      <t>ケンスウ</t>
    </rPh>
    <rPh sb="11" eb="13">
      <t>ロンリ</t>
    </rPh>
    <rPh sb="13" eb="15">
      <t>サクジョ</t>
    </rPh>
    <phoneticPr fontId="2"/>
  </si>
  <si>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2"/>
  </si>
  <si>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2"/>
  </si>
  <si>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2"/>
  </si>
  <si>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2"/>
  </si>
  <si>
    <t>期待したレコード件数を物理削除できること。</t>
    <rPh sb="0" eb="2">
      <t>キタイ</t>
    </rPh>
    <rPh sb="8" eb="10">
      <t>ケンスウ</t>
    </rPh>
    <rPh sb="11" eb="13">
      <t>ブツリ</t>
    </rPh>
    <rPh sb="13" eb="15">
      <t>サクジョ</t>
    </rPh>
    <phoneticPr fontId="2"/>
  </si>
  <si>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2"/>
  </si>
  <si>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2"/>
  </si>
  <si>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2"/>
  </si>
  <si>
    <t>DB制御</t>
    <rPh sb="2" eb="4">
      <t>セイギョ</t>
    </rPh>
    <phoneticPr fontId="2"/>
  </si>
  <si>
    <t>更新順序</t>
    <rPh sb="0" eb="2">
      <t>コウシン</t>
    </rPh>
    <rPh sb="2" eb="4">
      <t>ジュンジョ</t>
    </rPh>
    <phoneticPr fontId="4"/>
  </si>
  <si>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4"/>
  </si>
  <si>
    <t>排他制御</t>
    <rPh sb="0" eb="2">
      <t>ハイタ</t>
    </rPh>
    <rPh sb="2" eb="4">
      <t>セイギョ</t>
    </rPh>
    <phoneticPr fontId="2"/>
  </si>
  <si>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2"/>
  </si>
  <si>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2"/>
  </si>
  <si>
    <t>エラーが発生した場合、ロールバックされること。</t>
    <rPh sb="4" eb="6">
      <t>ハッセイ</t>
    </rPh>
    <rPh sb="8" eb="10">
      <t>バアイ</t>
    </rPh>
    <phoneticPr fontId="2"/>
  </si>
  <si>
    <t>コミットタイミングが［方式設計書の記載通り］であること。</t>
    <rPh sb="11" eb="13">
      <t>ホウシキ</t>
    </rPh>
    <rPh sb="13" eb="16">
      <t>セッケイショ</t>
    </rPh>
    <rPh sb="17" eb="19">
      <t>キサイ</t>
    </rPh>
    <rPh sb="19" eb="20">
      <t>ドオ</t>
    </rPh>
    <phoneticPr fontId="4"/>
  </si>
  <si>
    <t>コミットの単位が［方式設計書の記載通り］であること。</t>
    <rPh sb="9" eb="14">
      <t>ホウシキセッケイショ</t>
    </rPh>
    <rPh sb="15" eb="17">
      <t>キサイ</t>
    </rPh>
    <rPh sb="17" eb="18">
      <t>ドオ</t>
    </rPh>
    <phoneticPr fontId="4"/>
  </si>
  <si>
    <t>ファイル取込</t>
    <rPh sb="4" eb="6">
      <t>トリコミ</t>
    </rPh>
    <phoneticPr fontId="4"/>
  </si>
  <si>
    <t>実行結果</t>
    <rPh sb="0" eb="2">
      <t>ジッコウ</t>
    </rPh>
    <rPh sb="2" eb="4">
      <t>ケッカ</t>
    </rPh>
    <phoneticPr fontId="2"/>
  </si>
  <si>
    <t>取り込まれたファイルの格納先が［システム機能設計書/共通コンポーネント設計書の記載通り］であること。</t>
    <rPh sb="0" eb="1">
      <t>ト</t>
    </rPh>
    <rPh sb="2" eb="3">
      <t>コ</t>
    </rPh>
    <rPh sb="11" eb="13">
      <t>カクノウ</t>
    </rPh>
    <rPh sb="13" eb="14">
      <t>サキ</t>
    </rPh>
    <phoneticPr fontId="4"/>
  </si>
  <si>
    <t>※ファイルアップロードを含む</t>
  </si>
  <si>
    <t>取り込まれたファイルが、指定のファイル名で格納されること。</t>
    <rPh sb="12" eb="14">
      <t>シテイ</t>
    </rPh>
    <rPh sb="19" eb="20">
      <t>メイ</t>
    </rPh>
    <rPh sb="21" eb="23">
      <t>カクノウ</t>
    </rPh>
    <phoneticPr fontId="4"/>
  </si>
  <si>
    <t>取り込まれたファイルのアクセス権限が［システム機能設計書/共通コンポーネント設計書の記載通り］であること。</t>
    <rPh sb="15" eb="17">
      <t>ケンゲン</t>
    </rPh>
    <phoneticPr fontId="4"/>
  </si>
  <si>
    <t>取り込まれたファイルの所有権が［システム機能設計書/共通コンポーネント設計書の記載通り］であること。</t>
    <rPh sb="11" eb="13">
      <t>ショユウ</t>
    </rPh>
    <phoneticPr fontId="4"/>
  </si>
  <si>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2"/>
  </si>
  <si>
    <t>取り込まれたファイルに含まれるレコードの長さが最大長＋1の場合、エラーとなること。</t>
    <rPh sb="11" eb="12">
      <t>フク</t>
    </rPh>
    <rPh sb="20" eb="21">
      <t>ナガ</t>
    </rPh>
    <rPh sb="23" eb="25">
      <t>サイダイ</t>
    </rPh>
    <rPh sb="29" eb="31">
      <t>バアイ</t>
    </rPh>
    <phoneticPr fontId="2"/>
  </si>
  <si>
    <t>取り込まれたファイルに含まれるレコードの長さが最小長の場合、エラーとならないこと。</t>
    <rPh sb="11" eb="12">
      <t>フク</t>
    </rPh>
    <rPh sb="20" eb="21">
      <t>ナガ</t>
    </rPh>
    <rPh sb="23" eb="25">
      <t>サイショウ</t>
    </rPh>
    <rPh sb="27" eb="29">
      <t>バアイ</t>
    </rPh>
    <phoneticPr fontId="2"/>
  </si>
  <si>
    <t>取り込まれたファイルに含まれるレコードの長さが最小長-1の場合、エラーとなること。</t>
    <rPh sb="11" eb="12">
      <t>フク</t>
    </rPh>
    <rPh sb="20" eb="21">
      <t>ナガ</t>
    </rPh>
    <rPh sb="23" eb="25">
      <t>サイショウ</t>
    </rPh>
    <rPh sb="29" eb="31">
      <t>バアイ</t>
    </rPh>
    <phoneticPr fontId="2"/>
  </si>
  <si>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2"/>
  </si>
  <si>
    <t>レコード件数</t>
    <rPh sb="4" eb="6">
      <t>ケンスウ</t>
    </rPh>
    <phoneticPr fontId="2"/>
  </si>
  <si>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2"/>
  </si>
  <si>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2"/>
  </si>
  <si>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2"/>
  </si>
  <si>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2"/>
  </si>
  <si>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2"/>
  </si>
  <si>
    <t>インターフェース仕様</t>
    <phoneticPr fontId="2"/>
  </si>
  <si>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2"/>
  </si>
  <si>
    <t>-</t>
    <phoneticPr fontId="2"/>
  </si>
  <si>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2"/>
  </si>
  <si>
    <t>フォーマット定義</t>
    <rPh sb="6" eb="8">
      <t>テイギ</t>
    </rPh>
    <phoneticPr fontId="2"/>
  </si>
  <si>
    <t>レコード構成</t>
    <rPh sb="4" eb="6">
      <t>コウセイ</t>
    </rPh>
    <phoneticPr fontId="2"/>
  </si>
  <si>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2"/>
  </si>
  <si>
    <t>ファイルサイズ</t>
    <phoneticPr fontId="2"/>
  </si>
  <si>
    <t>取り込まれたファイルのサイズをバリデーションする場合、有効なサイズのファイルがエラーとならないこと。</t>
    <rPh sb="24" eb="26">
      <t>バアイ</t>
    </rPh>
    <rPh sb="27" eb="29">
      <t>ユウコウ</t>
    </rPh>
    <phoneticPr fontId="2"/>
  </si>
  <si>
    <t>取り込まれたファイルのサイズバリデーションする場合、無効なサイズのファイルがエラーとなること。</t>
    <rPh sb="23" eb="25">
      <t>バアイ</t>
    </rPh>
    <rPh sb="26" eb="28">
      <t>ムコウ</t>
    </rPh>
    <phoneticPr fontId="2"/>
  </si>
  <si>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2"/>
  </si>
  <si>
    <t>ファイル出力</t>
    <rPh sb="4" eb="6">
      <t>シュツリョク</t>
    </rPh>
    <phoneticPr fontId="4"/>
  </si>
  <si>
    <t>出力したファイルが、指定したディレクトリに格納されること。</t>
    <rPh sb="10" eb="12">
      <t>シテイ</t>
    </rPh>
    <rPh sb="21" eb="23">
      <t>カクノウ</t>
    </rPh>
    <phoneticPr fontId="2"/>
  </si>
  <si>
    <t>※ファイルダウンロードを含む</t>
    <rPh sb="12" eb="13">
      <t>フク</t>
    </rPh>
    <phoneticPr fontId="2"/>
  </si>
  <si>
    <t>出力したファイルが、指定したファイル名で格納されること。</t>
    <rPh sb="10" eb="12">
      <t>シテイ</t>
    </rPh>
    <rPh sb="18" eb="19">
      <t>メイ</t>
    </rPh>
    <rPh sb="20" eb="22">
      <t>カクノウ</t>
    </rPh>
    <phoneticPr fontId="2"/>
  </si>
  <si>
    <t>出力したファイルのアクセス権限が［システム機能設計書/共通コンポーネント設計書の記載通り］であること。</t>
    <phoneticPr fontId="2"/>
  </si>
  <si>
    <t>出力したファイルの所有権が［システム機能設計書/共通コンポーネント設計書の記載通り］であること。</t>
    <rPh sb="9" eb="11">
      <t>ショユウ</t>
    </rPh>
    <phoneticPr fontId="2"/>
  </si>
  <si>
    <t>ファイル名</t>
    <rPh sb="4" eb="5">
      <t>メイ</t>
    </rPh>
    <phoneticPr fontId="2"/>
  </si>
  <si>
    <t>ファイル保存先を指定するダイアログボックスにデフォルトファイル名が表示されること。</t>
    <rPh sb="4" eb="6">
      <t>ホゾン</t>
    </rPh>
    <rPh sb="6" eb="7">
      <t>サキ</t>
    </rPh>
    <rPh sb="8" eb="10">
      <t>シテイ</t>
    </rPh>
    <rPh sb="33" eb="35">
      <t>ヒョウジ</t>
    </rPh>
    <phoneticPr fontId="2"/>
  </si>
  <si>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2"/>
  </si>
  <si>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2"/>
  </si>
  <si>
    <t>データ出力</t>
    <rPh sb="3" eb="5">
      <t>シュツリョク</t>
    </rPh>
    <phoneticPr fontId="2"/>
  </si>
  <si>
    <t>文字コード</t>
    <rPh sb="0" eb="2">
      <t>モジ</t>
    </rPh>
    <phoneticPr fontId="2"/>
  </si>
  <si>
    <t>出力したファイルの文字コードが［外部インターフェース設計書/サブシステムインターフェース設計書の記載通り］であること。</t>
    <rPh sb="9" eb="11">
      <t>モジ</t>
    </rPh>
    <phoneticPr fontId="2"/>
  </si>
  <si>
    <t>改行コード</t>
    <rPh sb="0" eb="2">
      <t>カイギョウ</t>
    </rPh>
    <phoneticPr fontId="2"/>
  </si>
  <si>
    <t>出力したファイルの改行コードが［外部インターフェース設計書/サブシステムインターフェース設計書の記載通り］であること。</t>
    <rPh sb="9" eb="11">
      <t>カイギョウ</t>
    </rPh>
    <phoneticPr fontId="2"/>
  </si>
  <si>
    <t>区切り文字</t>
    <rPh sb="0" eb="2">
      <t>クギ</t>
    </rPh>
    <rPh sb="3" eb="5">
      <t>モジ</t>
    </rPh>
    <phoneticPr fontId="2"/>
  </si>
  <si>
    <t>出力したファイルの区切り文字が［外部インターフェース設計書/サブシステムインターフェース設計書の記載通り］であること。</t>
    <rPh sb="9" eb="11">
      <t>クギ</t>
    </rPh>
    <rPh sb="12" eb="14">
      <t>モジ</t>
    </rPh>
    <phoneticPr fontId="2"/>
  </si>
  <si>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2"/>
  </si>
  <si>
    <t>ソート順</t>
    <phoneticPr fontId="2"/>
  </si>
  <si>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2"/>
  </si>
  <si>
    <t>レイアウト</t>
    <phoneticPr fontId="2"/>
  </si>
  <si>
    <t>帳票の場合、出力したレイアウトが［帳票設計書の記載通り］であること。</t>
    <rPh sb="6" eb="8">
      <t>シュツリョク</t>
    </rPh>
    <rPh sb="23" eb="25">
      <t>キサイ</t>
    </rPh>
    <rPh sb="25" eb="26">
      <t>ドオ</t>
    </rPh>
    <phoneticPr fontId="2"/>
  </si>
  <si>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2"/>
  </si>
  <si>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2"/>
  </si>
  <si>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2"/>
  </si>
  <si>
    <t>帳票の場合、文字スタイル（太字斜体など）が［帳票設計書の記載通り］であること。</t>
    <rPh sb="6" eb="8">
      <t>モジ</t>
    </rPh>
    <rPh sb="13" eb="15">
      <t>フトジ</t>
    </rPh>
    <rPh sb="15" eb="17">
      <t>シャタイ</t>
    </rPh>
    <phoneticPr fontId="2"/>
  </si>
  <si>
    <t>帳票の場合、文字色が［帳票設計書の記載通り］であること。</t>
    <rPh sb="6" eb="8">
      <t>モジ</t>
    </rPh>
    <rPh sb="8" eb="9">
      <t>イロ</t>
    </rPh>
    <phoneticPr fontId="2"/>
  </si>
  <si>
    <t>出力内容</t>
    <rPh sb="0" eb="2">
      <t>シュツリョク</t>
    </rPh>
    <rPh sb="2" eb="4">
      <t>ナイヨウ</t>
    </rPh>
    <phoneticPr fontId="4"/>
  </si>
  <si>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2"/>
  </si>
  <si>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2"/>
  </si>
  <si>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2"/>
  </si>
  <si>
    <t>取得した値を編集する処理が分岐する設計となっている場合、出力された値が［システム機能設計書/共通コンポーネント設計書の記載通り］であること。</t>
    <phoneticPr fontId="2"/>
  </si>
  <si>
    <t>ループ処理によって、取得した値の編集を繰り返す設計となっている場合、出力された値が［システム機能設計書/共通コンポーネント設計書の記載通り］であること。</t>
    <phoneticPr fontId="2"/>
  </si>
  <si>
    <t>取得した値を使用して計算する設計となっている場合、出力された値が［システム機能設計書/共通コンポーネント設計書の記載通り］であること。</t>
    <phoneticPr fontId="2"/>
  </si>
  <si>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2"/>
  </si>
  <si>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2"/>
  </si>
  <si>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2"/>
  </si>
  <si>
    <t>取得した値に改行、タブ、メタキャラクタが含まれる場合、出力された値がエンコーディング、サニタイジングされること。</t>
    <rPh sb="27" eb="29">
      <t>シュツリョク</t>
    </rPh>
    <phoneticPr fontId="2"/>
  </si>
  <si>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2"/>
  </si>
  <si>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2"/>
  </si>
  <si>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2"/>
  </si>
  <si>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</si>
  <si>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</si>
  <si>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
  </si>
  <si>
    <t>出力するレコードの長さが最大の場合、エラーとならないこと。</t>
    <rPh sb="0" eb="2">
      <t>シュツリョク</t>
    </rPh>
    <rPh sb="9" eb="10">
      <t>ナガ</t>
    </rPh>
    <rPh sb="12" eb="14">
      <t>サイダイ</t>
    </rPh>
    <rPh sb="15" eb="17">
      <t>バアイ</t>
    </rPh>
    <phoneticPr fontId="2"/>
  </si>
  <si>
    <t>出力するレコードの長さが最小の場合、エラーとならないこと。</t>
    <rPh sb="0" eb="2">
      <t>シュツリョク</t>
    </rPh>
    <rPh sb="9" eb="10">
      <t>ナガ</t>
    </rPh>
    <rPh sb="12" eb="14">
      <t>サイショウ</t>
    </rPh>
    <rPh sb="15" eb="17">
      <t>バアイ</t>
    </rPh>
    <phoneticPr fontId="2"/>
  </si>
  <si>
    <t>サロゲートペア文字を許容する設計となっている場合、サロゲートペア文字を含むレコードを出力した結果がエラーとならないこと。</t>
    <rPh sb="42" eb="44">
      <t>シュツリョク</t>
    </rPh>
    <phoneticPr fontId="2"/>
  </si>
  <si>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
  </si>
  <si>
    <t>ファイルに期待通りの件数分、レコードが出力されること。</t>
    <rPh sb="5" eb="7">
      <t>キタイ</t>
    </rPh>
    <rPh sb="7" eb="8">
      <t>ドオ</t>
    </rPh>
    <rPh sb="10" eb="12">
      <t>ケンスウ</t>
    </rPh>
    <rPh sb="12" eb="13">
      <t>ブン</t>
    </rPh>
    <rPh sb="19" eb="21">
      <t>シュツリョク</t>
    </rPh>
    <phoneticPr fontId="2"/>
  </si>
  <si>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2"/>
  </si>
  <si>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2"/>
  </si>
  <si>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2"/>
  </si>
  <si>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2"/>
  </si>
  <si>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2"/>
  </si>
  <si>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2"/>
  </si>
  <si>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2"/>
  </si>
  <si>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2"/>
  </si>
  <si>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2"/>
  </si>
  <si>
    <t>画像</t>
    <rPh sb="0" eb="2">
      <t>ガゾウ</t>
    </rPh>
    <phoneticPr fontId="2"/>
  </si>
  <si>
    <t>出力された画像が［システム機能設計書/共通コンポーネント設計書/帳票設計書の記載通り］であること。</t>
    <rPh sb="0" eb="2">
      <t>シュツリョク</t>
    </rPh>
    <phoneticPr fontId="2"/>
  </si>
  <si>
    <t>ファイル操作</t>
    <rPh sb="4" eb="6">
      <t>ソウサ</t>
    </rPh>
    <phoneticPr fontId="4"/>
  </si>
  <si>
    <t>削除</t>
    <rPh sb="0" eb="2">
      <t>サクジョ</t>
    </rPh>
    <phoneticPr fontId="4"/>
  </si>
  <si>
    <t>ファイルが削除されること。</t>
    <phoneticPr fontId="2"/>
  </si>
  <si>
    <t>移動・リネーム</t>
    <rPh sb="0" eb="2">
      <t>イドウ</t>
    </rPh>
    <phoneticPr fontId="4"/>
  </si>
  <si>
    <t>ファイルが移動、リネームされること。</t>
    <phoneticPr fontId="2"/>
  </si>
  <si>
    <t>ファイルがコピーされること。</t>
    <phoneticPr fontId="2"/>
  </si>
  <si>
    <t>メール処理</t>
    <rPh sb="3" eb="5">
      <t>ショリ</t>
    </rPh>
    <phoneticPr fontId="2"/>
  </si>
  <si>
    <t>送信・転送</t>
    <rPh sb="0" eb="2">
      <t>ソウシン</t>
    </rPh>
    <rPh sb="3" eb="5">
      <t>テンソウ</t>
    </rPh>
    <phoneticPr fontId="2"/>
  </si>
  <si>
    <t>指定した宛先（メールアドレス）への送信、転送が正常終了すること。</t>
    <rPh sb="0" eb="2">
      <t>シテイ</t>
    </rPh>
    <rPh sb="4" eb="6">
      <t>アテサキ</t>
    </rPh>
    <rPh sb="25" eb="27">
      <t>シュウリョウ</t>
    </rPh>
    <phoneticPr fontId="4"/>
  </si>
  <si>
    <t>宛先（メールアドレス）に最大長がセットされた場合、送信、転送が正常終了すること。</t>
    <rPh sb="0" eb="2">
      <t>アテサキ</t>
    </rPh>
    <phoneticPr fontId="4"/>
  </si>
  <si>
    <t>件名に最大長がセットされた場合、送信、転送が正常終了すること。</t>
    <rPh sb="0" eb="2">
      <t>ケンメイ</t>
    </rPh>
    <phoneticPr fontId="4"/>
  </si>
  <si>
    <t>編集</t>
    <rPh sb="0" eb="2">
      <t>ヘンシュウ</t>
    </rPh>
    <phoneticPr fontId="2"/>
  </si>
  <si>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4"/>
  </si>
  <si>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4"/>
  </si>
  <si>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2"/>
  </si>
  <si>
    <t>メール編集</t>
    <rPh sb="3" eb="5">
      <t>ヘンシュウ</t>
    </rPh>
    <phoneticPr fontId="4"/>
  </si>
  <si>
    <t>設定</t>
    <rPh sb="0" eb="2">
      <t>セッテイ</t>
    </rPh>
    <phoneticPr fontId="2"/>
  </si>
  <si>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4"/>
  </si>
  <si>
    <t>ヘッダの宛先（Cc）に［メール設計書の記載通りの値］が設定されること。</t>
    <rPh sb="4" eb="6">
      <t>アテサキ</t>
    </rPh>
    <rPh sb="27" eb="29">
      <t>セッテイ</t>
    </rPh>
    <phoneticPr fontId="4"/>
  </si>
  <si>
    <t>ヘッダの宛先（Bcc）に［メール設計書の記載通りの値］が設定されること。</t>
    <rPh sb="4" eb="6">
      <t>アテサキ</t>
    </rPh>
    <rPh sb="28" eb="30">
      <t>セッテイ</t>
    </rPh>
    <phoneticPr fontId="4"/>
  </si>
  <si>
    <t>ヘッダの送信元（From）に［メール設計書の記載通りの値］が設定されること。</t>
    <rPh sb="4" eb="7">
      <t>ソウシンモト</t>
    </rPh>
    <rPh sb="30" eb="32">
      <t>セッテイ</t>
    </rPh>
    <phoneticPr fontId="4"/>
  </si>
  <si>
    <t>ヘッダの返信先（Reply-to）に［メール設計書の記載通りの値］が設定されること。</t>
    <rPh sb="4" eb="6">
      <t>ヘンシン</t>
    </rPh>
    <rPh sb="6" eb="7">
      <t>サキ</t>
    </rPh>
    <rPh sb="34" eb="36">
      <t>セッテイ</t>
    </rPh>
    <phoneticPr fontId="4"/>
  </si>
  <si>
    <t>ヘッダの差戻し先（Retuern-path）に［メール設計書の記載通りの値］が設定されること。</t>
    <rPh sb="4" eb="6">
      <t>サシモド</t>
    </rPh>
    <rPh sb="7" eb="8">
      <t>サキ</t>
    </rPh>
    <rPh sb="39" eb="41">
      <t>セッテイ</t>
    </rPh>
    <phoneticPr fontId="4"/>
  </si>
  <si>
    <t>ヘッダのContent-Typeに［メール設計書の記載通りの値］が設定されること。</t>
    <rPh sb="33" eb="35">
      <t>セッテイ</t>
    </rPh>
    <phoneticPr fontId="4"/>
  </si>
  <si>
    <t>ヘッダがエンコードされること。</t>
  </si>
  <si>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4"/>
  </si>
  <si>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2"/>
  </si>
  <si>
    <t>埋め込み必須項目が未入力の場合、エラーとなること。</t>
    <rPh sb="0" eb="1">
      <t>ウ</t>
    </rPh>
    <rPh sb="2" eb="3">
      <t>コ</t>
    </rPh>
    <rPh sb="4" eb="6">
      <t>ヒッス</t>
    </rPh>
    <rPh sb="6" eb="8">
      <t>コウモク</t>
    </rPh>
    <rPh sb="9" eb="12">
      <t>ミニュウリョク</t>
    </rPh>
    <rPh sb="13" eb="15">
      <t>バアイ</t>
    </rPh>
    <phoneticPr fontId="2"/>
  </si>
  <si>
    <t>埋め込み任意項目が未入力の場合、エラーとならないこと。</t>
    <rPh sb="0" eb="1">
      <t>ウ</t>
    </rPh>
    <rPh sb="2" eb="3">
      <t>コ</t>
    </rPh>
    <rPh sb="4" eb="6">
      <t>ニンイ</t>
    </rPh>
    <rPh sb="6" eb="8">
      <t>コウモク</t>
    </rPh>
    <rPh sb="9" eb="12">
      <t>ミニュウリョク</t>
    </rPh>
    <rPh sb="13" eb="15">
      <t>バアイ</t>
    </rPh>
    <phoneticPr fontId="2"/>
  </si>
  <si>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2"/>
  </si>
  <si>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</si>
  <si>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</si>
  <si>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</si>
  <si>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</si>
  <si>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2"/>
  </si>
  <si>
    <t>取得した値をマスキングする設計となっている場合、件名に設定された値がマスキングされること。</t>
    <rPh sb="0" eb="2">
      <t>シュトク</t>
    </rPh>
    <rPh sb="4" eb="5">
      <t>アタイ</t>
    </rPh>
    <rPh sb="13" eb="15">
      <t>セッケイ</t>
    </rPh>
    <rPh sb="21" eb="23">
      <t>バアイ</t>
    </rPh>
    <phoneticPr fontId="2"/>
  </si>
  <si>
    <t>取得した値に改行、タブ、メタキャラクタが含まれる場合、件名に設定された値がエンコーディング、サニタイジングされること。</t>
    <rPh sb="27" eb="29">
      <t>ケンメイ</t>
    </rPh>
    <rPh sb="30" eb="32">
      <t>セッテイ</t>
    </rPh>
    <phoneticPr fontId="2"/>
  </si>
  <si>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2"/>
  </si>
  <si>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4"/>
  </si>
  <si>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2"/>
  </si>
  <si>
    <t>本文のデザインが［メール設計書の記載通り］であること。</t>
    <rPh sb="0" eb="2">
      <t>ホンブン</t>
    </rPh>
    <rPh sb="12" eb="15">
      <t>セッケイショ</t>
    </rPh>
    <rPh sb="16" eb="18">
      <t>キサイ</t>
    </rPh>
    <rPh sb="18" eb="19">
      <t>ドオ</t>
    </rPh>
    <phoneticPr fontId="2"/>
  </si>
  <si>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2"/>
  </si>
  <si>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2"/>
  </si>
  <si>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</si>
  <si>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</si>
  <si>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</si>
  <si>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</si>
  <si>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2"/>
  </si>
  <si>
    <t>取得した値をマスキングする設計となっている場合、本文に設定された値がマスキングされること。</t>
    <rPh sb="0" eb="2">
      <t>シュトク</t>
    </rPh>
    <rPh sb="4" eb="5">
      <t>アタイ</t>
    </rPh>
    <rPh sb="13" eb="15">
      <t>セッケイ</t>
    </rPh>
    <rPh sb="21" eb="23">
      <t>バアイ</t>
    </rPh>
    <phoneticPr fontId="2"/>
  </si>
  <si>
    <t>取得した値に改行、タブ、メタキャラクタが含まれる場合、本文に設定された値がエンコーディング、サニタイジングされること。</t>
    <rPh sb="27" eb="29">
      <t>ホンブン</t>
    </rPh>
    <rPh sb="30" eb="32">
      <t>セッテイ</t>
    </rPh>
    <phoneticPr fontId="2"/>
  </si>
  <si>
    <t>データ件数</t>
    <rPh sb="3" eb="5">
      <t>ケンスウ</t>
    </rPh>
    <phoneticPr fontId="2"/>
  </si>
  <si>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2"/>
  </si>
  <si>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2"/>
  </si>
  <si>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4"/>
  </si>
  <si>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</si>
  <si>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2"/>
  </si>
  <si>
    <t>ファイルを添付する場合、指定したファイルが添付されること。</t>
    <rPh sb="5" eb="7">
      <t>テンプ</t>
    </rPh>
    <rPh sb="9" eb="11">
      <t>バアイ</t>
    </rPh>
    <rPh sb="12" eb="14">
      <t>シテイ</t>
    </rPh>
    <rPh sb="21" eb="23">
      <t>テンプ</t>
    </rPh>
    <phoneticPr fontId="2"/>
  </si>
  <si>
    <t>受信処理</t>
    <rPh sb="0" eb="2">
      <t>ジュシン</t>
    </rPh>
    <rPh sb="2" eb="4">
      <t>ショリ</t>
    </rPh>
    <phoneticPr fontId="2"/>
  </si>
  <si>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2"/>
  </si>
  <si>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2"/>
  </si>
  <si>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2"/>
  </si>
  <si>
    <t>受信した電文の長さが最小長の場合、エラーとならないこと。</t>
    <rPh sb="10" eb="12">
      <t>サイショウ</t>
    </rPh>
    <rPh sb="12" eb="13">
      <t>チョウ</t>
    </rPh>
    <rPh sb="14" eb="16">
      <t>バアイ</t>
    </rPh>
    <phoneticPr fontId="2"/>
  </si>
  <si>
    <t>受信した電文の長さが最小長-1の場合、エラーとなること。</t>
    <rPh sb="10" eb="12">
      <t>サイショウ</t>
    </rPh>
    <rPh sb="12" eb="13">
      <t>チョウ</t>
    </rPh>
    <rPh sb="16" eb="18">
      <t>バアイ</t>
    </rPh>
    <phoneticPr fontId="2"/>
  </si>
  <si>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2"/>
  </si>
  <si>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2"/>
  </si>
  <si>
    <t>受信した電文のレコードが0件の場合、［システム機能設計書/共通コンポーネント設計書の記載通りの挙動］となること。</t>
    <rPh sb="13" eb="14">
      <t>ケン</t>
    </rPh>
    <rPh sb="15" eb="17">
      <t>バアイ</t>
    </rPh>
    <phoneticPr fontId="2"/>
  </si>
  <si>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2"/>
  </si>
  <si>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2"/>
  </si>
  <si>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2"/>
  </si>
  <si>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2"/>
  </si>
  <si>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2"/>
  </si>
  <si>
    <t>送信処理</t>
    <rPh sb="0" eb="2">
      <t>ソウシン</t>
    </rPh>
    <rPh sb="2" eb="4">
      <t>ショリ</t>
    </rPh>
    <phoneticPr fontId="2"/>
  </si>
  <si>
    <t>実行結果</t>
    <rPh sb="0" eb="4">
      <t>ジッコウケッカ</t>
    </rPh>
    <phoneticPr fontId="2"/>
  </si>
  <si>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2"/>
  </si>
  <si>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2"/>
  </si>
  <si>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2"/>
  </si>
  <si>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2"/>
  </si>
  <si>
    <t>電文編集</t>
    <rPh sb="0" eb="2">
      <t>デンブン</t>
    </rPh>
    <rPh sb="2" eb="4">
      <t>ヘンシュウ</t>
    </rPh>
    <phoneticPr fontId="2"/>
  </si>
  <si>
    <t>送信した電文の文字コードが［外部インターフェース設計書/サブシステムインターフェース設計書の記載通り］であること。</t>
    <rPh sb="7" eb="9">
      <t>モジ</t>
    </rPh>
    <phoneticPr fontId="2"/>
  </si>
  <si>
    <t>送信した電文の区切り文字が［外部インターフェース設計書/サブシステムインターフェース設計書の記載通り］であること。</t>
    <rPh sb="7" eb="9">
      <t>クギ</t>
    </rPh>
    <rPh sb="10" eb="12">
      <t>モジ</t>
    </rPh>
    <phoneticPr fontId="2"/>
  </si>
  <si>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2"/>
  </si>
  <si>
    <t>送信した電文の項目並び順が［外部インターフェース設計書/サブシステムインターフェース設計書の記載通り］であること。</t>
    <rPh sb="7" eb="9">
      <t>コウモク</t>
    </rPh>
    <rPh sb="9" eb="10">
      <t>ナラ</t>
    </rPh>
    <rPh sb="11" eb="12">
      <t>ジュン</t>
    </rPh>
    <phoneticPr fontId="2"/>
  </si>
  <si>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4"/>
  </si>
  <si>
    <t>デフォルト値を送信する項目の場合、デフォルト値が送信されること。</t>
    <rPh sb="7" eb="9">
      <t>ソウシン</t>
    </rPh>
    <rPh sb="11" eb="13">
      <t>コウモク</t>
    </rPh>
    <rPh sb="14" eb="16">
      <t>バアイ</t>
    </rPh>
    <rPh sb="22" eb="23">
      <t>チ</t>
    </rPh>
    <rPh sb="24" eb="26">
      <t>ソウシン</t>
    </rPh>
    <phoneticPr fontId="2"/>
  </si>
  <si>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2"/>
  </si>
  <si>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</si>
  <si>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</si>
  <si>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</si>
  <si>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2"/>
  </si>
  <si>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2"/>
  </si>
  <si>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2"/>
  </si>
  <si>
    <t>取得した値に改行、タブ、メタキャラクタが含まれる場合、送信された値がエンコーディング、サニタイジングされること。</t>
    <rPh sb="27" eb="29">
      <t>ソウシン</t>
    </rPh>
    <phoneticPr fontId="2"/>
  </si>
  <si>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2"/>
  </si>
  <si>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2"/>
  </si>
  <si>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2"/>
  </si>
  <si>
    <t>送信項目の値が最大長の場合、エラーとならないこと。</t>
    <rPh sb="0" eb="2">
      <t>ソウシン</t>
    </rPh>
    <rPh sb="2" eb="4">
      <t>コウモク</t>
    </rPh>
    <rPh sb="5" eb="6">
      <t>アタイ</t>
    </rPh>
    <rPh sb="7" eb="9">
      <t>サイダイ</t>
    </rPh>
    <rPh sb="9" eb="10">
      <t>チョウ</t>
    </rPh>
    <rPh sb="11" eb="13">
      <t>バアイ</t>
    </rPh>
    <phoneticPr fontId="2"/>
  </si>
  <si>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</si>
  <si>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
  </si>
  <si>
    <t>送信する電文の長さが最大の場合、エラーとならないこと。</t>
    <rPh sb="0" eb="2">
      <t>ソウシン</t>
    </rPh>
    <rPh sb="4" eb="6">
      <t>デンブン</t>
    </rPh>
    <rPh sb="7" eb="8">
      <t>ナガ</t>
    </rPh>
    <rPh sb="10" eb="12">
      <t>サイダイ</t>
    </rPh>
    <rPh sb="13" eb="15">
      <t>バアイ</t>
    </rPh>
    <phoneticPr fontId="2"/>
  </si>
  <si>
    <t>送信する電文の長さが最小の場合、エラーとならないこと。</t>
    <rPh sb="0" eb="2">
      <t>ソウシン</t>
    </rPh>
    <rPh sb="4" eb="6">
      <t>デンブン</t>
    </rPh>
    <rPh sb="7" eb="8">
      <t>ナガ</t>
    </rPh>
    <rPh sb="10" eb="12">
      <t>サイショウ</t>
    </rPh>
    <rPh sb="13" eb="15">
      <t>バアイ</t>
    </rPh>
    <phoneticPr fontId="2"/>
  </si>
  <si>
    <t>サロゲートペア文字を許容する設計となっている場合、サロゲートペア文字を含む電文を送信した結果がエラーとならないこと。</t>
    <rPh sb="37" eb="39">
      <t>デンブン</t>
    </rPh>
    <rPh sb="40" eb="42">
      <t>ソウシン</t>
    </rPh>
    <phoneticPr fontId="2"/>
  </si>
  <si>
    <t>期待通りの件数分、レコードが送信されること。</t>
    <rPh sb="5" eb="7">
      <t>ケンスウ</t>
    </rPh>
    <rPh sb="7" eb="8">
      <t>ブン</t>
    </rPh>
    <phoneticPr fontId="2"/>
  </si>
  <si>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2"/>
  </si>
  <si>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2"/>
  </si>
  <si>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2"/>
  </si>
  <si>
    <t>送信するレコードが0件の場合、［システム機能設計書/共通コンポーネント設計書の記載通りの挙動］となること。</t>
    <rPh sb="0" eb="2">
      <t>ソウシン</t>
    </rPh>
    <rPh sb="10" eb="11">
      <t>ケン</t>
    </rPh>
    <rPh sb="12" eb="14">
      <t>バアイ</t>
    </rPh>
    <phoneticPr fontId="2"/>
  </si>
  <si>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2"/>
  </si>
  <si>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2"/>
  </si>
  <si>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2"/>
  </si>
  <si>
    <t>送信するレコードのソート順が［システム機能設計書/共通コンポーネント設計書の記載通り］であること。</t>
    <rPh sb="0" eb="2">
      <t>ソウシン</t>
    </rPh>
    <rPh sb="12" eb="13">
      <t>ジュン</t>
    </rPh>
    <phoneticPr fontId="2"/>
  </si>
  <si>
    <t>ログ出力</t>
    <rPh sb="2" eb="4">
      <t>シュツリョク</t>
    </rPh>
    <phoneticPr fontId="2"/>
  </si>
  <si>
    <t>ファイル操作</t>
    <rPh sb="4" eb="6">
      <t>ソウサ</t>
    </rPh>
    <phoneticPr fontId="2"/>
  </si>
  <si>
    <t>ログファイルの格納先が［方式設計書の記載通り］であること。</t>
    <rPh sb="7" eb="9">
      <t>カクノウ</t>
    </rPh>
    <rPh sb="9" eb="10">
      <t>サキ</t>
    </rPh>
    <rPh sb="12" eb="17">
      <t>ホウシキセッケイショ</t>
    </rPh>
    <rPh sb="18" eb="20">
      <t>キサイ</t>
    </rPh>
    <rPh sb="20" eb="21">
      <t>トオ</t>
    </rPh>
    <phoneticPr fontId="4"/>
  </si>
  <si>
    <t>ログファイルのファイル名が［方式設計書の記載通り］であること。</t>
    <rPh sb="11" eb="12">
      <t>メイ</t>
    </rPh>
    <rPh sb="14" eb="19">
      <t>ホウシキセッケイショ</t>
    </rPh>
    <rPh sb="20" eb="23">
      <t>キサイドオ</t>
    </rPh>
    <phoneticPr fontId="4"/>
  </si>
  <si>
    <t>ログファイルのアクセス権限が［方式設計書の記載通り］であること。</t>
    <rPh sb="11" eb="13">
      <t>ケンゲン</t>
    </rPh>
    <phoneticPr fontId="4"/>
  </si>
  <si>
    <t>ログファイルの所有権が［方式設計書の記載通り］であること。</t>
    <rPh sb="7" eb="10">
      <t>ショユウケン</t>
    </rPh>
    <phoneticPr fontId="4"/>
  </si>
  <si>
    <t>ログ編集</t>
    <rPh sb="2" eb="4">
      <t>ヘンシュウ</t>
    </rPh>
    <phoneticPr fontId="2"/>
  </si>
  <si>
    <t>ログファイルの文字コードが［方式設計書の記載通り］であること。</t>
    <rPh sb="14" eb="16">
      <t>ホウシキ</t>
    </rPh>
    <rPh sb="16" eb="19">
      <t>セッケイショ</t>
    </rPh>
    <rPh sb="20" eb="22">
      <t>キサイ</t>
    </rPh>
    <rPh sb="22" eb="23">
      <t>ドオ</t>
    </rPh>
    <phoneticPr fontId="2"/>
  </si>
  <si>
    <t>ログファイルの改行コードが［方式設計書の記載通り］であること。</t>
    <rPh sb="7" eb="9">
      <t>カイギョウ</t>
    </rPh>
    <phoneticPr fontId="2"/>
  </si>
  <si>
    <t>ログファイルの区切り文字が［方式設計書の記載通り］であること。</t>
    <rPh sb="7" eb="9">
      <t>クギ</t>
    </rPh>
    <rPh sb="10" eb="12">
      <t>モジ</t>
    </rPh>
    <phoneticPr fontId="2"/>
  </si>
  <si>
    <t>ログファイルの項目並び順が［方式設計書の記載通り］であること。</t>
    <rPh sb="7" eb="9">
      <t>コウモク</t>
    </rPh>
    <rPh sb="9" eb="10">
      <t>ナラ</t>
    </rPh>
    <rPh sb="11" eb="12">
      <t>ジュン</t>
    </rPh>
    <phoneticPr fontId="2"/>
  </si>
  <si>
    <t>出力内容</t>
    <rPh sb="0" eb="2">
      <t>シュツリョク</t>
    </rPh>
    <rPh sb="2" eb="4">
      <t>ナイヨウ</t>
    </rPh>
    <phoneticPr fontId="2"/>
  </si>
  <si>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2"/>
  </si>
  <si>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2"/>
  </si>
  <si>
    <t>取得した値を変換する設計となっている場合、出力された値が［システム機能設計書/共通コンポーネント設計書の記載通り］であること。</t>
    <rPh sb="21" eb="23">
      <t>シュツリョク</t>
    </rPh>
    <rPh sb="26" eb="27">
      <t>アタイ</t>
    </rPh>
    <phoneticPr fontId="2"/>
  </si>
  <si>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</si>
  <si>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</si>
  <si>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</si>
  <si>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</si>
  <si>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2"/>
  </si>
  <si>
    <t>取得した値をマスキングする設計となっている場合、出力された値がマスキングされること。</t>
    <rPh sb="0" eb="2">
      <t>シュトク</t>
    </rPh>
    <rPh sb="4" eb="5">
      <t>アタイ</t>
    </rPh>
    <rPh sb="13" eb="15">
      <t>セッケイ</t>
    </rPh>
    <rPh sb="21" eb="23">
      <t>バアイ</t>
    </rPh>
    <phoneticPr fontId="2"/>
  </si>
  <si>
    <t>バッチアプリケーション機能</t>
    <rPh sb="11" eb="13">
      <t>キノウ</t>
    </rPh>
    <phoneticPr fontId="4"/>
  </si>
  <si>
    <t>起動パラメータ</t>
    <rPh sb="0" eb="2">
      <t>キドウ</t>
    </rPh>
    <phoneticPr fontId="2"/>
  </si>
  <si>
    <t>省略できる起動パラメータが入力された状態でバッチアプリケーションを実行した場合、実行結果が［システム機能設計書/共通コンポーネント設計書の記載通り］であること。</t>
    <rPh sb="0" eb="2">
      <t>ショウリャク</t>
    </rPh>
    <rPh sb="5" eb="7">
      <t>キドウ</t>
    </rPh>
    <rPh sb="13" eb="15">
      <t>ニュウリョク</t>
    </rPh>
    <rPh sb="18" eb="20">
      <t>ジョウタイ</t>
    </rPh>
    <rPh sb="33" eb="35">
      <t>ジッコウ</t>
    </rPh>
    <rPh sb="37" eb="39">
      <t>バアイ</t>
    </rPh>
    <rPh sb="40" eb="42">
      <t>ジッコウ</t>
    </rPh>
    <rPh sb="42" eb="44">
      <t>ケッカ</t>
    </rPh>
    <rPh sb="69" eb="72">
      <t>キサイドオ</t>
    </rPh>
    <phoneticPr fontId="2"/>
  </si>
  <si>
    <t>省略できる起動パラメータが入力されていない状態でバッチアプリケーションを実行した場合、実行結果が［システム機能設計書/共通コンポーネント設計書の記載通り］であること。</t>
    <rPh sb="0" eb="2">
      <t>ショウリャク</t>
    </rPh>
    <rPh sb="5" eb="7">
      <t>キドウ</t>
    </rPh>
    <rPh sb="13" eb="15">
      <t>ニュウリョク</t>
    </rPh>
    <rPh sb="21" eb="23">
      <t>ジョウタイ</t>
    </rPh>
    <rPh sb="36" eb="38">
      <t>ジッコウ</t>
    </rPh>
    <rPh sb="40" eb="42">
      <t>バアイ</t>
    </rPh>
    <rPh sb="72" eb="75">
      <t>キサイドオ</t>
    </rPh>
    <phoneticPr fontId="2"/>
  </si>
  <si>
    <t>省略できない起動パラメータが入力された状態でバッチアプリケーションを実行した場合、実行結果が［システム機能設計書/共通コンポーネント設計書の記載通り］であること。</t>
    <rPh sb="0" eb="2">
      <t>ショウリャク</t>
    </rPh>
    <rPh sb="6" eb="8">
      <t>キドウ</t>
    </rPh>
    <rPh sb="14" eb="16">
      <t>ニュウリョク</t>
    </rPh>
    <rPh sb="19" eb="21">
      <t>ジョウタイ</t>
    </rPh>
    <rPh sb="34" eb="36">
      <t>ジッコウ</t>
    </rPh>
    <rPh sb="38" eb="40">
      <t>バアイ</t>
    </rPh>
    <rPh sb="70" eb="73">
      <t>キサイドオ</t>
    </rPh>
    <phoneticPr fontId="2"/>
  </si>
  <si>
    <t>省略できない起動パラメータが入力されていない状態でバッチアプリケーションを実行した場合、エラーとなること。</t>
    <rPh sb="0" eb="2">
      <t>ショウリャク</t>
    </rPh>
    <rPh sb="6" eb="8">
      <t>キドウ</t>
    </rPh>
    <rPh sb="14" eb="16">
      <t>ニュウリョク</t>
    </rPh>
    <rPh sb="22" eb="24">
      <t>ジョウタイ</t>
    </rPh>
    <rPh sb="37" eb="39">
      <t>ジッコウ</t>
    </rPh>
    <rPh sb="41" eb="43">
      <t>バアイ</t>
    </rPh>
    <phoneticPr fontId="2"/>
  </si>
  <si>
    <t>リランを想定した起動方法でバッチアプリケーションを実行した場合、実行結果が［システム機能設計書/共通コンポーネント設計書の記載通り］であること。</t>
    <rPh sb="4" eb="6">
      <t>ソウテイ</t>
    </rPh>
    <rPh sb="8" eb="10">
      <t>キドウ</t>
    </rPh>
    <rPh sb="10" eb="12">
      <t>ホウホウ</t>
    </rPh>
    <rPh sb="25" eb="27">
      <t>ジッコウ</t>
    </rPh>
    <rPh sb="29" eb="31">
      <t>バアイ</t>
    </rPh>
    <phoneticPr fontId="2"/>
  </si>
  <si>
    <t>二重起動</t>
    <rPh sb="0" eb="2">
      <t>ニジュウ</t>
    </rPh>
    <rPh sb="2" eb="4">
      <t>キドウ</t>
    </rPh>
    <phoneticPr fontId="2"/>
  </si>
  <si>
    <t>バッチアプリケーションを二重起動した場合、実行結果が［システム機能設計書/共通コンポーネント設計書の記載通り］であること。</t>
    <rPh sb="12" eb="14">
      <t>ニジュウ</t>
    </rPh>
    <rPh sb="14" eb="16">
      <t>キドウ</t>
    </rPh>
    <rPh sb="18" eb="20">
      <t>バアイ</t>
    </rPh>
    <phoneticPr fontId="2"/>
  </si>
  <si>
    <t>多重起動は想定していない</t>
    <rPh sb="0" eb="4">
      <t>タジュウキドウ</t>
    </rPh>
    <rPh sb="5" eb="7">
      <t>ソウテイ</t>
    </rPh>
    <phoneticPr fontId="1"/>
  </si>
  <si>
    <t>コントロールブレークを使用する場合、読み込んだデータに対する実行結果が［システム機能設計書/共通コンポーネント設計書の記載通り］であること。</t>
    <rPh sb="30" eb="32">
      <t>ジッコウ</t>
    </rPh>
    <phoneticPr fontId="2"/>
  </si>
  <si>
    <t>コントロールブレークなし</t>
  </si>
  <si>
    <t>読み込まれたデータのマッチングを行う場合、［システム機能設計書/共通コンポーネント設計書の記載通り］にマッチングされた結果となること。</t>
    <rPh sb="0" eb="1">
      <t>ヨ</t>
    </rPh>
    <rPh sb="2" eb="3">
      <t>コ</t>
    </rPh>
    <rPh sb="16" eb="17">
      <t>オコナ</t>
    </rPh>
    <rPh sb="18" eb="20">
      <t>バアイ</t>
    </rPh>
    <rPh sb="59" eb="61">
      <t>ケッカ</t>
    </rPh>
    <phoneticPr fontId="2"/>
  </si>
  <si>
    <t>マッチングなし</t>
  </si>
  <si>
    <t>入力データ</t>
    <rPh sb="0" eb="2">
      <t>ニュウリョク</t>
    </rPh>
    <phoneticPr fontId="2"/>
  </si>
  <si>
    <t>取得元（ファイル、DBなど）から正常なデータを取り込んだ場合、実行結果が［システム機能設計書/共通コンポーネント設計書の記載通り］であること。</t>
    <rPh sb="0" eb="2">
      <t>シュトク</t>
    </rPh>
    <rPh sb="2" eb="3">
      <t>モト</t>
    </rPh>
    <rPh sb="16" eb="18">
      <t>セイジョウ</t>
    </rPh>
    <rPh sb="23" eb="24">
      <t>ト</t>
    </rPh>
    <rPh sb="25" eb="26">
      <t>コ</t>
    </rPh>
    <rPh sb="28" eb="30">
      <t>バアイ</t>
    </rPh>
    <phoneticPr fontId="4"/>
  </si>
  <si>
    <t>取得元（ファイル、DBなど）から異常なデータを取り込んだ場合、実行結果が［システム機能設計書/共通コンポーネント設計書の記載通り］であること。</t>
    <rPh sb="16" eb="18">
      <t>イジョウ</t>
    </rPh>
    <rPh sb="23" eb="24">
      <t>ト</t>
    </rPh>
    <rPh sb="25" eb="26">
      <t>コ</t>
    </rPh>
    <rPh sb="28" eb="30">
      <t>バアイ</t>
    </rPh>
    <phoneticPr fontId="4"/>
  </si>
  <si>
    <t>読み込まれた項目の値が、取得元と同値であること。</t>
    <rPh sb="0" eb="1">
      <t>ヨ</t>
    </rPh>
    <rPh sb="2" eb="3">
      <t>コ</t>
    </rPh>
    <rPh sb="6" eb="8">
      <t>コウモク</t>
    </rPh>
    <rPh sb="9" eb="10">
      <t>アタイ</t>
    </rPh>
    <rPh sb="12" eb="14">
      <t>シュトク</t>
    </rPh>
    <rPh sb="14" eb="15">
      <t>モト</t>
    </rPh>
    <rPh sb="16" eb="18">
      <t>ドウチ</t>
    </rPh>
    <phoneticPr fontId="4"/>
  </si>
  <si>
    <t>終了ステータス</t>
    <rPh sb="0" eb="2">
      <t>シュウリョウ</t>
    </rPh>
    <phoneticPr fontId="4"/>
  </si>
  <si>
    <t>バッチアプリケーションが正常終了した場合、終了ステータスが［システム機能設計書/共通コンポーネント設計書の記載通り］であること。</t>
    <rPh sb="12" eb="14">
      <t>セイジョウ</t>
    </rPh>
    <rPh sb="14" eb="16">
      <t>シュウリョウ</t>
    </rPh>
    <rPh sb="18" eb="20">
      <t>バアイ</t>
    </rPh>
    <rPh sb="21" eb="23">
      <t>シュウリョウ</t>
    </rPh>
    <rPh sb="53" eb="56">
      <t>キサイドオ</t>
    </rPh>
    <phoneticPr fontId="4"/>
  </si>
  <si>
    <t>バッチアプリケーションが警告終了した場合、終了ステータスが［システム機能設計書/共通コンポーネント設計書の記載通り］であること。</t>
    <rPh sb="12" eb="14">
      <t>ケイコク</t>
    </rPh>
    <phoneticPr fontId="2"/>
  </si>
  <si>
    <t>バッチアプリケーションが異常終了した場合、終了ステータスが［システム機能設計書/共通コンポーネント設計書の記載通り］であること。</t>
    <rPh sb="12" eb="14">
      <t>イジョウ</t>
    </rPh>
    <phoneticPr fontId="2"/>
  </si>
  <si>
    <t>エラーが発生した場合、実行結果が［システム機能設計書/共通コンポーネント設計書の記載通り］であること。</t>
    <rPh sb="4" eb="6">
      <t>ハッセイ</t>
    </rPh>
    <rPh sb="8" eb="10">
      <t>バアイ</t>
    </rPh>
    <rPh sb="11" eb="13">
      <t>ジッコウ</t>
    </rPh>
    <rPh sb="13" eb="15">
      <t>ケッカ</t>
    </rPh>
    <phoneticPr fontId="2"/>
  </si>
  <si>
    <t>複数の単項目バリデーションを実施し、その結果をまとめて返却するバッチに対し、エラーが複数件発生した場合、対象のエラーがすべて送出されること。</t>
    <rPh sb="27" eb="29">
      <t>ヘンキャク</t>
    </rPh>
    <phoneticPr fontId="2"/>
  </si>
  <si>
    <t>複数の単項目バリデーションを実施し、その結果をまとめて返却するバッチに対し、エラーが複数件発生した場合、エラーメッセージのソート順が［システム機能設計書の記載通り］であること。</t>
    <rPh sb="64" eb="65">
      <t>ジュン</t>
    </rPh>
    <phoneticPr fontId="2"/>
  </si>
  <si>
    <t>複数の相関バリデーションを実施し、その結果をまとめて返却するバッチに対し、エラーが複数件発生した場合、対象のエラーがすべて送出されること。</t>
    <rPh sb="3" eb="5">
      <t>ソウカン</t>
    </rPh>
    <rPh sb="26" eb="28">
      <t>ヘンキャク</t>
    </rPh>
    <phoneticPr fontId="2"/>
  </si>
  <si>
    <t>複数の相関バリデーションを実施し、その結果をまとめて返却するバッチに対し、エラーが複数件発生した場合、エラーメッセージのソート順が［システム機能設計書の記載通り］であること。</t>
    <rPh sb="3" eb="5">
      <t>ソウカン</t>
    </rPh>
    <rPh sb="63" eb="64">
      <t>ジュン</t>
    </rPh>
    <phoneticPr fontId="2"/>
  </si>
  <si>
    <t>DBとの相関バリデーションを複数実施し、その結果をまとめて返却するバッチに対し、エラーが複数件発生した場合、対象のエラーがすべて送出されること。</t>
    <rPh sb="29" eb="31">
      <t>ヘンキャク</t>
    </rPh>
    <phoneticPr fontId="2"/>
  </si>
  <si>
    <t>DBとの相関バリデーションを複数実施し、その結果をまとめて返却するバッチに対し、エラーが複数件発生した場合、エラーメッセージのソート順が［システム機能設計書の記載通り］であること。</t>
    <rPh sb="66" eb="67">
      <t>ジュン</t>
    </rPh>
    <phoneticPr fontId="2"/>
  </si>
  <si>
    <t>タイムアウトした場合、［システム機能設計書/共通コンポーネント設計書の記載通りの挙動］となること。</t>
    <rPh sb="8" eb="10">
      <t>バアイ</t>
    </rPh>
    <rPh sb="22" eb="24">
      <t>キョウツウ</t>
    </rPh>
    <rPh sb="31" eb="33">
      <t>セッケイ</t>
    </rPh>
    <rPh sb="33" eb="34">
      <t>ショ</t>
    </rPh>
    <phoneticPr fontId="2"/>
  </si>
  <si>
    <t>取込対象のファイルが存在しない場合、［システム機能設計書/共通コンポーネント設計書の記載通りの挙動］となること。</t>
    <rPh sb="0" eb="2">
      <t>トリコミ</t>
    </rPh>
    <rPh sb="10" eb="12">
      <t>ソンザイ</t>
    </rPh>
    <rPh sb="15" eb="17">
      <t>バアイ</t>
    </rPh>
    <rPh sb="42" eb="44">
      <t>キサイ</t>
    </rPh>
    <rPh sb="44" eb="45">
      <t>ドオ</t>
    </rPh>
    <rPh sb="47" eb="49">
      <t>キョドウ</t>
    </rPh>
    <phoneticPr fontId="2"/>
  </si>
  <si>
    <t>ファイル出力先のディレクトリが存在しない場合、［システム機能設計書/共通コンポーネント設計書の記載通りの挙動］となること。</t>
    <rPh sb="4" eb="6">
      <t>シュツリョク</t>
    </rPh>
    <rPh sb="15" eb="17">
      <t>ソンザイ</t>
    </rPh>
    <rPh sb="20" eb="22">
      <t>バアイ</t>
    </rPh>
    <rPh sb="47" eb="49">
      <t>キサイ</t>
    </rPh>
    <rPh sb="49" eb="50">
      <t>ドオ</t>
    </rPh>
    <rPh sb="52" eb="54">
      <t>キョドウ</t>
    </rPh>
    <phoneticPr fontId="2"/>
  </si>
  <si>
    <t>大項目</t>
    <rPh sb="0" eb="1">
      <t>ダイ</t>
    </rPh>
    <rPh sb="1" eb="3">
      <t>コウモク</t>
    </rPh>
    <phoneticPr fontId="4"/>
  </si>
  <si>
    <t>中項目</t>
    <rPh sb="0" eb="1">
      <t>チュウ</t>
    </rPh>
    <rPh sb="1" eb="3">
      <t>コウモク</t>
    </rPh>
    <phoneticPr fontId="4"/>
  </si>
  <si>
    <t>小項目</t>
    <rPh sb="0" eb="1">
      <t>ショウ</t>
    </rPh>
    <rPh sb="1" eb="3">
      <t>コウモク</t>
    </rPh>
    <phoneticPr fontId="4"/>
  </si>
  <si>
    <t>詳細</t>
    <rPh sb="0" eb="2">
      <t>ショウサイ</t>
    </rPh>
    <phoneticPr fontId="2"/>
  </si>
  <si>
    <t>観点</t>
    <rPh sb="0" eb="1">
      <t>カン</t>
    </rPh>
    <phoneticPr fontId="4"/>
  </si>
  <si>
    <t>条件が変化する項目なし</t>
    <rPh sb="0" eb="2">
      <t>ジョウケン</t>
    </rPh>
    <rPh sb="3" eb="5">
      <t>ヘンカ</t>
    </rPh>
    <rPh sb="7" eb="9">
      <t>コウモク</t>
    </rPh>
    <phoneticPr fontId="1"/>
  </si>
  <si>
    <t>サロゲートペアは許容しない</t>
    <rPh sb="8" eb="10">
      <t>キョヨウ</t>
    </rPh>
    <phoneticPr fontId="1"/>
  </si>
  <si>
    <t>メールアドレス項目なし</t>
    <rPh sb="7" eb="9">
      <t>コウモク</t>
    </rPh>
    <phoneticPr fontId="1"/>
  </si>
  <si>
    <t>固有バリデーションなし</t>
    <rPh sb="0" eb="2">
      <t>コユウ</t>
    </rPh>
    <phoneticPr fontId="1"/>
  </si>
  <si>
    <t>電文受信なし</t>
    <rPh sb="0" eb="4">
      <t>デンブンジュシン</t>
    </rPh>
    <phoneticPr fontId="1"/>
  </si>
  <si>
    <t>電文送信なし</t>
    <rPh sb="0" eb="4">
      <t>デンブンソウシン</t>
    </rPh>
    <phoneticPr fontId="1"/>
  </si>
  <si>
    <t>エラーにならないこと</t>
    <phoneticPr fontId="1"/>
  </si>
  <si>
    <t>最小桁の制約がある項目なし</t>
    <rPh sb="0" eb="2">
      <t>サイショウ</t>
    </rPh>
    <rPh sb="2" eb="3">
      <t>ケタ</t>
    </rPh>
    <rPh sb="4" eb="6">
      <t>セイヤク</t>
    </rPh>
    <rPh sb="9" eb="11">
      <t>コウモク</t>
    </rPh>
    <phoneticPr fontId="1"/>
  </si>
  <si>
    <t>数値項目に有効範囲の下限値-1が入力された場合、エラーとなること。</t>
    <rPh sb="0" eb="2">
      <t>スウチ</t>
    </rPh>
    <rPh sb="2" eb="4">
      <t>コウモク</t>
    </rPh>
    <rPh sb="5" eb="7">
      <t>ユウコウ</t>
    </rPh>
    <rPh sb="7" eb="9">
      <t>ハンイ</t>
    </rPh>
    <rPh sb="10" eb="12">
      <t>カゲン</t>
    </rPh>
    <rPh sb="12" eb="13">
      <t>チ</t>
    </rPh>
    <rPh sb="16" eb="18">
      <t>ニュウリョク</t>
    </rPh>
    <rPh sb="21" eb="23">
      <t>バアイ</t>
    </rPh>
    <phoneticPr fontId="2"/>
  </si>
  <si>
    <t>暗号化なし</t>
    <rPh sb="0" eb="3">
      <t>アンゴウカ</t>
    </rPh>
    <phoneticPr fontId="1"/>
  </si>
  <si>
    <t>マスキングなし</t>
    <phoneticPr fontId="1"/>
  </si>
  <si>
    <t>(a)システム機能設計書
(b)メッセージ定義書</t>
    <rPh sb="7" eb="12">
      <t>キノウセッケイショ</t>
    </rPh>
    <rPh sb="21" eb="24">
      <t>テイギショ</t>
    </rPh>
    <phoneticPr fontId="1"/>
  </si>
  <si>
    <t>機能固有の設定ではなく共通の設定によるものなので、別途共通のテストで実施する。</t>
    <rPh sb="0" eb="2">
      <t>キノウ</t>
    </rPh>
    <rPh sb="2" eb="4">
      <t>コユウ</t>
    </rPh>
    <rPh sb="5" eb="7">
      <t>セッテイ</t>
    </rPh>
    <rPh sb="11" eb="13">
      <t>キョウツウ</t>
    </rPh>
    <rPh sb="14" eb="16">
      <t>セッテイ</t>
    </rPh>
    <rPh sb="25" eb="29">
      <t>ベットキョウツウ</t>
    </rPh>
    <rPh sb="34" eb="36">
      <t>ジッシ</t>
    </rPh>
    <phoneticPr fontId="1"/>
  </si>
  <si>
    <t>別途共通のテストで実施</t>
    <rPh sb="0" eb="4">
      <t>ベットキョウツウ</t>
    </rPh>
    <rPh sb="9" eb="11">
      <t>ジッシ</t>
    </rPh>
    <phoneticPr fontId="1"/>
  </si>
  <si>
    <t>変換なし</t>
    <rPh sb="0" eb="2">
      <t>ヘンカン</t>
    </rPh>
    <phoneticPr fontId="1"/>
  </si>
  <si>
    <t>編集分岐なし</t>
    <rPh sb="0" eb="2">
      <t>ヘンシュウ</t>
    </rPh>
    <rPh sb="2" eb="4">
      <t>ブンキ</t>
    </rPh>
    <phoneticPr fontId="1"/>
  </si>
  <si>
    <t>計算なし</t>
    <rPh sb="0" eb="2">
      <t>ケイサン</t>
    </rPh>
    <phoneticPr fontId="1"/>
  </si>
  <si>
    <t>編集ループなし</t>
    <rPh sb="0" eb="2">
      <t>ヘンシュウ</t>
    </rPh>
    <phoneticPr fontId="1"/>
  </si>
  <si>
    <t>タイムアウトについて言及なし</t>
    <rPh sb="10" eb="12">
      <t>ゲンキュウ</t>
    </rPh>
    <phoneticPr fontId="1"/>
  </si>
  <si>
    <t>ソートの仕様なし</t>
    <rPh sb="4" eb="6">
      <t>シヨウ</t>
    </rPh>
    <phoneticPr fontId="1"/>
  </si>
  <si>
    <t>複数の相関バリデーションなし</t>
    <rPh sb="0" eb="2">
      <t>フクスウ</t>
    </rPh>
    <rPh sb="3" eb="5">
      <t>ソウカン</t>
    </rPh>
    <phoneticPr fontId="1"/>
  </si>
  <si>
    <t>相関バリデーションなし</t>
    <rPh sb="0" eb="2">
      <t>ソウカン</t>
    </rPh>
    <phoneticPr fontId="1"/>
  </si>
  <si>
    <t>最小長の制約なし</t>
    <rPh sb="0" eb="3">
      <t>サイショウチョウ</t>
    </rPh>
    <rPh sb="4" eb="6">
      <t>セイヤク</t>
    </rPh>
    <phoneticPr fontId="1"/>
  </si>
  <si>
    <t>論理削除なし</t>
    <rPh sb="0" eb="2">
      <t>ロンリ</t>
    </rPh>
    <rPh sb="2" eb="4">
      <t>サクジョ</t>
    </rPh>
    <phoneticPr fontId="1"/>
  </si>
  <si>
    <t>処理結果一覧</t>
    <rPh sb="0" eb="2">
      <t>ショリ</t>
    </rPh>
    <rPh sb="2" eb="4">
      <t>ケッカ</t>
    </rPh>
    <rPh sb="4" eb="6">
      <t>イチラン</t>
    </rPh>
    <phoneticPr fontId="1"/>
  </si>
  <si>
    <t>終了ステータスが0であること。</t>
    <rPh sb="0" eb="2">
      <t>シュウリョウ</t>
    </rPh>
    <phoneticPr fontId="1"/>
  </si>
  <si>
    <t>1. 業務日付更新バッチ</t>
    <rPh sb="3" eb="7">
      <t>ギョウムヒヅケ</t>
    </rPh>
    <rPh sb="7" eb="9">
      <t>コウシン</t>
    </rPh>
    <phoneticPr fontId="3"/>
  </si>
  <si>
    <t>1.1. BA1070101</t>
    <phoneticPr fontId="1"/>
  </si>
  <si>
    <t>必須項目なし</t>
    <rPh sb="0" eb="4">
      <t>ヒッスコウモク</t>
    </rPh>
    <phoneticPr fontId="1"/>
  </si>
  <si>
    <t>起動パラメータ</t>
    <rPh sb="0" eb="2">
      <t>キドウ</t>
    </rPh>
    <phoneticPr fontId="1"/>
  </si>
  <si>
    <t>業務日付を指定せずに実行する</t>
    <rPh sb="0" eb="4">
      <t>ギョウムヒヅケ</t>
    </rPh>
    <rPh sb="5" eb="7">
      <t>シテイ</t>
    </rPh>
    <rPh sb="10" eb="12">
      <t>ジッコウ</t>
    </rPh>
    <phoneticPr fontId="1"/>
  </si>
  <si>
    <t>(a)バリデーション処理
(b)メッセージ定義(日本語)</t>
    <rPh sb="10" eb="12">
      <t>ショリ</t>
    </rPh>
    <rPh sb="21" eb="23">
      <t>テイギ</t>
    </rPh>
    <rPh sb="24" eb="27">
      <t>ニホンゴ</t>
    </rPh>
    <phoneticPr fontId="1"/>
  </si>
  <si>
    <t>数値項目なし</t>
    <rPh sb="0" eb="4">
      <t>スウチコウモク</t>
    </rPh>
    <phoneticPr fontId="1"/>
  </si>
  <si>
    <t>業務日付に'20221231'を指定して実行する</t>
    <rPh sb="0" eb="4">
      <t>ギョウムヒヅケ</t>
    </rPh>
    <rPh sb="16" eb="18">
      <t>シテイ</t>
    </rPh>
    <rPh sb="20" eb="22">
      <t>ジッコウ</t>
    </rPh>
    <phoneticPr fontId="1"/>
  </si>
  <si>
    <t>業務日付に'202212319'を指定して実行する</t>
    <rPh sb="0" eb="4">
      <t>ギョウムヒヅケ</t>
    </rPh>
    <rPh sb="17" eb="19">
      <t>シテイ</t>
    </rPh>
    <rPh sb="21" eb="23">
      <t>ジッコウ</t>
    </rPh>
    <phoneticPr fontId="1"/>
  </si>
  <si>
    <t>業務日付に'abcdefgh'を設定して取り込む</t>
    <rPh sb="0" eb="4">
      <t>ギョウムヒヅケ</t>
    </rPh>
    <rPh sb="16" eb="18">
      <t>セッテイ</t>
    </rPh>
    <rPh sb="20" eb="21">
      <t>ト</t>
    </rPh>
    <rPh sb="22" eb="23">
      <t>コ</t>
    </rPh>
    <phoneticPr fontId="1"/>
  </si>
  <si>
    <t>コード値の入力なし</t>
    <rPh sb="3" eb="4">
      <t>チ</t>
    </rPh>
    <rPh sb="5" eb="7">
      <t>ニュウリョク</t>
    </rPh>
    <phoneticPr fontId="1"/>
  </si>
  <si>
    <t>業務日付に'2022-12-31'を指定して実行する</t>
    <rPh sb="0" eb="4">
      <t>ギョウムヒヅケ</t>
    </rPh>
    <rPh sb="18" eb="20">
      <t>シテイ</t>
    </rPh>
    <rPh sb="22" eb="24">
      <t>ジッコウ</t>
    </rPh>
    <phoneticPr fontId="1"/>
  </si>
  <si>
    <t>業務日付に'20221232'を指定して実行する</t>
    <rPh sb="0" eb="4">
      <t>ギョウムヒヅケ</t>
    </rPh>
    <rPh sb="16" eb="18">
      <t>シテイ</t>
    </rPh>
    <rPh sb="20" eb="22">
      <t>ジッコウ</t>
    </rPh>
    <phoneticPr fontId="1"/>
  </si>
  <si>
    <t>バリデーション処理</t>
    <rPh sb="7" eb="9">
      <t>ショリ</t>
    </rPh>
    <phoneticPr fontId="1"/>
  </si>
  <si>
    <t>業務日付テーブルに存在しない区分をプロパティで指定して実行する</t>
    <rPh sb="0" eb="4">
      <t>ギョウムヒヅケ</t>
    </rPh>
    <rPh sb="9" eb="11">
      <t>ソンザイ</t>
    </rPh>
    <rPh sb="14" eb="16">
      <t>クブン</t>
    </rPh>
    <rPh sb="23" eb="25">
      <t>シテイ</t>
    </rPh>
    <rPh sb="27" eb="29">
      <t>ジッコウ</t>
    </rPh>
    <phoneticPr fontId="1"/>
  </si>
  <si>
    <t>業務日付テーブルに存在する区分をプロパティで指定して実行する</t>
    <rPh sb="0" eb="4">
      <t>ギョウムヒヅケ</t>
    </rPh>
    <rPh sb="9" eb="11">
      <t>ソンザイ</t>
    </rPh>
    <rPh sb="13" eb="15">
      <t>クブン</t>
    </rPh>
    <rPh sb="22" eb="24">
      <t>シテイ</t>
    </rPh>
    <rPh sb="26" eb="28">
      <t>ジッコウ</t>
    </rPh>
    <phoneticPr fontId="1"/>
  </si>
  <si>
    <t>DBアクセス（更新処理）</t>
    <phoneticPr fontId="1"/>
  </si>
  <si>
    <t>指定された区分の業務日付が更新されていること</t>
    <rPh sb="0" eb="2">
      <t>シテイ</t>
    </rPh>
    <rPh sb="5" eb="7">
      <t>クブン</t>
    </rPh>
    <rPh sb="8" eb="12">
      <t>ギョウムヒヅケ</t>
    </rPh>
    <rPh sb="13" eb="15">
      <t>コウシン</t>
    </rPh>
    <phoneticPr fontId="1"/>
  </si>
  <si>
    <t>業務日付テーブルのどのレコードも更新されていないこと</t>
    <rPh sb="0" eb="4">
      <t>ギョウムヒヅケ</t>
    </rPh>
    <rPh sb="16" eb="18">
      <t>コウシン</t>
    </rPh>
    <phoneticPr fontId="1"/>
  </si>
  <si>
    <t>条件は常に指定される</t>
    <rPh sb="0" eb="2">
      <t>ジョウケン</t>
    </rPh>
    <rPh sb="3" eb="4">
      <t>ツネ</t>
    </rPh>
    <rPh sb="5" eb="7">
      <t>シテイ</t>
    </rPh>
    <phoneticPr fontId="1"/>
  </si>
  <si>
    <t>複数条件での更新なし</t>
    <rPh sb="0" eb="4">
      <t>フクスウジョウケン</t>
    </rPh>
    <rPh sb="6" eb="8">
      <t>コウシン</t>
    </rPh>
    <phoneticPr fontId="1"/>
  </si>
  <si>
    <t>部分一致での更新なし</t>
    <rPh sb="0" eb="4">
      <t>ブブンイッチ</t>
    </rPh>
    <rPh sb="6" eb="8">
      <t>コウシン</t>
    </rPh>
    <phoneticPr fontId="1"/>
  </si>
  <si>
    <t>月、年度の切り替えにより抽出対象が変わる仕様なし</t>
    <rPh sb="0" eb="1">
      <t>ツキ</t>
    </rPh>
    <rPh sb="2" eb="4">
      <t>ネンド</t>
    </rPh>
    <rPh sb="5" eb="6">
      <t>キ</t>
    </rPh>
    <rPh sb="7" eb="8">
      <t>カ</t>
    </rPh>
    <rPh sb="12" eb="14">
      <t>チュウシュツ</t>
    </rPh>
    <rPh sb="14" eb="16">
      <t>タイショウ</t>
    </rPh>
    <rPh sb="17" eb="18">
      <t>カ</t>
    </rPh>
    <rPh sb="20" eb="22">
      <t>シヨウ</t>
    </rPh>
    <phoneticPr fontId="1"/>
  </si>
  <si>
    <t>ワイルドカード検索なし</t>
    <rPh sb="7" eb="9">
      <t>ケンサク</t>
    </rPh>
    <phoneticPr fontId="1"/>
  </si>
  <si>
    <t>件数条件なし</t>
    <rPh sb="0" eb="4">
      <t>ケンスウジョウケン</t>
    </rPh>
    <phoneticPr fontId="1"/>
  </si>
  <si>
    <t>登録なし</t>
    <rPh sb="0" eb="2">
      <t>トウロク</t>
    </rPh>
    <phoneticPr fontId="1"/>
  </si>
  <si>
    <t>必須項目なし</t>
    <rPh sb="0" eb="2">
      <t>ヒッス</t>
    </rPh>
    <rPh sb="2" eb="4">
      <t>コウモク</t>
    </rPh>
    <phoneticPr fontId="1"/>
  </si>
  <si>
    <t>業務日付を指定し、
業務日付テーブルに存在する区分をプロパティで指定して実行する</t>
    <rPh sb="0" eb="4">
      <t>ギョウムヒヅケ</t>
    </rPh>
    <rPh sb="5" eb="7">
      <t>シテイ</t>
    </rPh>
    <phoneticPr fontId="1"/>
  </si>
  <si>
    <t>業務日付を指定せず、
業務日付テーブルに存在する区分をプロパティで指定して実行する</t>
    <rPh sb="0" eb="4">
      <t>ギョウムヒヅケ</t>
    </rPh>
    <rPh sb="5" eb="7">
      <t>シテイ</t>
    </rPh>
    <phoneticPr fontId="1"/>
  </si>
  <si>
    <t>該当する編集仕様なし</t>
    <rPh sb="0" eb="2">
      <t>ガイトウ</t>
    </rPh>
    <rPh sb="4" eb="6">
      <t>ヘンシュウ</t>
    </rPh>
    <rPh sb="6" eb="8">
      <t>シヨウ</t>
    </rPh>
    <phoneticPr fontId="1"/>
  </si>
  <si>
    <t>取得した値を変換する設計となっている場合、登録、更新された値が［システム機能設計書/共通コンポーネント設計書の記載通り］であること。</t>
    <phoneticPr fontId="1"/>
  </si>
  <si>
    <t>業務日付を指定せずに実行する</t>
    <rPh sb="0" eb="4">
      <t>ギョウムヒヅケ</t>
    </rPh>
    <rPh sb="5" eb="7">
      <t>シテイ</t>
    </rPh>
    <phoneticPr fontId="1"/>
  </si>
  <si>
    <t>実行時のシステム日付が更新対象の業務日付に設定されていること</t>
    <rPh sb="0" eb="3">
      <t>ジッコウジ</t>
    </rPh>
    <rPh sb="8" eb="10">
      <t>ヒヅケ</t>
    </rPh>
    <rPh sb="11" eb="15">
      <t>コウシンタイショウ</t>
    </rPh>
    <rPh sb="16" eb="20">
      <t>ギョウムヒヅケ</t>
    </rPh>
    <rPh sb="21" eb="23">
      <t>セッテイ</t>
    </rPh>
    <phoneticPr fontId="1"/>
  </si>
  <si>
    <t>業務日付に'20221231'を指定して実行する</t>
    <rPh sb="0" eb="4">
      <t>ギョウムヒヅケ</t>
    </rPh>
    <rPh sb="16" eb="18">
      <t>シテイ</t>
    </rPh>
    <phoneticPr fontId="1"/>
  </si>
  <si>
    <t>2022年12月31日が更新対象の業務日付に設定されていること</t>
    <rPh sb="4" eb="5">
      <t>ネン</t>
    </rPh>
    <rPh sb="7" eb="8">
      <t>ガツ</t>
    </rPh>
    <rPh sb="10" eb="11">
      <t>ニチ</t>
    </rPh>
    <rPh sb="12" eb="16">
      <t>コウシンタイショウ</t>
    </rPh>
    <rPh sb="17" eb="21">
      <t>ギョウムヒヅケ</t>
    </rPh>
    <rPh sb="22" eb="24">
      <t>セッテイ</t>
    </rPh>
    <phoneticPr fontId="1"/>
  </si>
  <si>
    <t>結合を利用する検索なし</t>
    <rPh sb="0" eb="2">
      <t>ケツゴウ</t>
    </rPh>
    <rPh sb="3" eb="5">
      <t>リヨウ</t>
    </rPh>
    <rPh sb="7" eb="9">
      <t>ケンサク</t>
    </rPh>
    <phoneticPr fontId="1"/>
  </si>
  <si>
    <t>ソート検索なし</t>
    <rPh sb="3" eb="5">
      <t>ケンサク</t>
    </rPh>
    <phoneticPr fontId="1"/>
  </si>
  <si>
    <t>グループ化検索なし</t>
    <rPh sb="4" eb="5">
      <t>カ</t>
    </rPh>
    <rPh sb="5" eb="7">
      <t>ケンサク</t>
    </rPh>
    <phoneticPr fontId="1"/>
  </si>
  <si>
    <t>物理削除なし</t>
    <rPh sb="0" eb="4">
      <t>ブツリサクジョ</t>
    </rPh>
    <phoneticPr fontId="1"/>
  </si>
  <si>
    <t>指定された区分の業務日付だけ(1件だけ)が更新されていること</t>
    <rPh sb="0" eb="2">
      <t>シテイ</t>
    </rPh>
    <rPh sb="5" eb="7">
      <t>クブン</t>
    </rPh>
    <rPh sb="8" eb="12">
      <t>ギョウムヒヅケ</t>
    </rPh>
    <rPh sb="16" eb="17">
      <t>ケン</t>
    </rPh>
    <rPh sb="21" eb="23">
      <t>コウシン</t>
    </rPh>
    <phoneticPr fontId="1"/>
  </si>
  <si>
    <t>結合利用なし</t>
    <rPh sb="0" eb="2">
      <t>ケツゴウ</t>
    </rPh>
    <rPh sb="2" eb="4">
      <t>リヨウ</t>
    </rPh>
    <phoneticPr fontId="1"/>
  </si>
  <si>
    <t>楽観排他制御なし</t>
    <rPh sb="0" eb="2">
      <t>ラッカン</t>
    </rPh>
    <rPh sb="2" eb="6">
      <t>ハイタセイギョ</t>
    </rPh>
    <phoneticPr fontId="1"/>
  </si>
  <si>
    <t>複数テーブル更新なし</t>
    <rPh sb="0" eb="2">
      <t>フクスウ</t>
    </rPh>
    <rPh sb="6" eb="8">
      <t>コウシン</t>
    </rPh>
    <phoneticPr fontId="1"/>
  </si>
  <si>
    <t>入出力一覧</t>
    <rPh sb="0" eb="3">
      <t>ニュウシュツリョク</t>
    </rPh>
    <rPh sb="3" eb="5">
      <t>イチラン</t>
    </rPh>
    <phoneticPr fontId="1"/>
  </si>
  <si>
    <t>トランザクション制御はSpringBatchが行っているため機能ごとのテストはしない</t>
    <rPh sb="8" eb="10">
      <t>セイギョ</t>
    </rPh>
    <rPh sb="23" eb="24">
      <t>オコナ</t>
    </rPh>
    <rPh sb="30" eb="32">
      <t>キノウ</t>
    </rPh>
    <phoneticPr fontId="1"/>
  </si>
  <si>
    <t>ファイル取込なし</t>
    <rPh sb="4" eb="6">
      <t>トリコミ</t>
    </rPh>
    <phoneticPr fontId="1"/>
  </si>
  <si>
    <t>正常終了時のログ出力仕様なし</t>
    <rPh sb="0" eb="5">
      <t>セイジョウシュウリョウジ</t>
    </rPh>
    <rPh sb="8" eb="12">
      <t>シュツリョクシヨウ</t>
    </rPh>
    <phoneticPr fontId="1"/>
  </si>
  <si>
    <t>省略できない起動パラメータなし</t>
    <rPh sb="0" eb="2">
      <t>ショウリャク</t>
    </rPh>
    <rPh sb="6" eb="8">
      <t>キドウ</t>
    </rPh>
    <phoneticPr fontId="1"/>
  </si>
  <si>
    <t>処理概要</t>
    <rPh sb="0" eb="2">
      <t>ショリ</t>
    </rPh>
    <rPh sb="2" eb="4">
      <t>ガイヨウ</t>
    </rPh>
    <phoneticPr fontId="1"/>
  </si>
  <si>
    <t>単純再実行する</t>
    <rPh sb="0" eb="5">
      <t>タンジュンサイジッコウ</t>
    </rPh>
    <phoneticPr fontId="1"/>
  </si>
  <si>
    <t>単項目バリデーションなし</t>
    <rPh sb="0" eb="3">
      <t>タンコウモク</t>
    </rPh>
    <phoneticPr fontId="1"/>
  </si>
  <si>
    <t>「業務日付が存在しません(segment_id=&lt;入力した区分&gt;)」というエラーメッセージが出力され、処理が中断されること</t>
    <rPh sb="25" eb="27">
      <t>ニュウリョク</t>
    </rPh>
    <rPh sb="29" eb="31">
      <t>クブン</t>
    </rPh>
    <rPh sb="46" eb="48">
      <t>シュツリョク</t>
    </rPh>
    <rPh sb="51" eb="53">
      <t>ショリ</t>
    </rPh>
    <rPh sb="54" eb="56">
      <t>チュウダン</t>
    </rPh>
    <phoneticPr fontId="1"/>
  </si>
  <si>
    <t>「業務日付が存在しません(segment_id=&lt;入力した区分&gt;)」というエラーメッセージが出力され、処理が中断されること</t>
    <rPh sb="25" eb="27">
      <t>ニュウリョク</t>
    </rPh>
    <rPh sb="29" eb="31">
      <t>クブン</t>
    </rPh>
    <rPh sb="46" eb="48">
      <t>シュツリョク</t>
    </rPh>
    <phoneticPr fontId="1"/>
  </si>
  <si>
    <t>複数のDBとの相関バリデーションなし</t>
    <rPh sb="0" eb="2">
      <t>フクスウ</t>
    </rPh>
    <rPh sb="7" eb="9">
      <t>ソウカン</t>
    </rPh>
    <phoneticPr fontId="1"/>
  </si>
  <si>
    <t>取引名：業務日付更新バッチ</t>
    <rPh sb="0" eb="3">
      <t>トリヒキメイ</t>
    </rPh>
    <rPh sb="4" eb="8">
      <t>ギョウムヒヅケ</t>
    </rPh>
    <rPh sb="8" eb="10">
      <t>コウシン</t>
    </rPh>
    <phoneticPr fontId="1"/>
  </si>
  <si>
    <t>テストターゲット名：業務日付更新バッチ</t>
    <rPh sb="8" eb="9">
      <t>メイ</t>
    </rPh>
    <rPh sb="10" eb="16">
      <t>ギョウムヒヅケコウシン</t>
    </rPh>
    <phoneticPr fontId="1"/>
  </si>
  <si>
    <t>バッチ処理ID：BA1070101</t>
    <rPh sb="3" eb="5">
      <t>ショリ</t>
    </rPh>
    <phoneticPr fontId="1"/>
  </si>
  <si>
    <t>作成日：2022/10/31</t>
    <rPh sb="0" eb="3">
      <t>サクセイビ</t>
    </rPh>
    <phoneticPr fontId="1"/>
  </si>
  <si>
    <t>警告終了のケースなし</t>
    <rPh sb="0" eb="4">
      <t>ケイコクシュウリョウ</t>
    </rPh>
    <phoneticPr fontId="1"/>
  </si>
  <si>
    <t>終了ステータスが1であること。</t>
    <rPh sb="0" eb="2">
      <t>シュウリョウ</t>
    </rPh>
    <phoneticPr fontId="1"/>
  </si>
  <si>
    <t>エラーとなること</t>
    <phoneticPr fontId="1"/>
  </si>
  <si>
    <t>ERRORレベルで発生した例外のスタックトレースが出力されていること</t>
    <rPh sb="9" eb="11">
      <t>ハッセイ</t>
    </rPh>
    <rPh sb="13" eb="15">
      <t>レイガイ</t>
    </rPh>
    <rPh sb="25" eb="27">
      <t>シュツリョク</t>
    </rPh>
    <phoneticPr fontId="1"/>
  </si>
  <si>
    <t>testNormal</t>
    <phoneticPr fontId="1"/>
  </si>
  <si>
    <t>TIS</t>
  </si>
  <si>
    <t>testSpecifyBusinessDate</t>
    <phoneticPr fontId="1"/>
  </si>
  <si>
    <t>testOverMaxLengthBusinessDate</t>
    <phoneticPr fontId="1"/>
  </si>
  <si>
    <t>testInvalidCharacterBusinessDate</t>
    <phoneticPr fontId="1"/>
  </si>
  <si>
    <t>testInvalidFormatBusinessDate</t>
    <phoneticPr fontId="1"/>
  </si>
  <si>
    <t>testNoExistBusinessDate</t>
    <phoneticPr fontId="1"/>
  </si>
  <si>
    <t>testDBDoesNotBeUpdatedWhenNoExistSegmentId</t>
    <phoneticPr fontId="1"/>
  </si>
  <si>
    <t>testErrorMessageAndStatusWhenNoExistSegmentId</t>
    <phoneticPr fontId="1"/>
  </si>
  <si>
    <t>testRerun</t>
    <phoneticPr fontId="1"/>
  </si>
  <si>
    <t>業務日付テーブルの指定された区分のレコードがロックされていること
※Mapperのログ出力をDEBUGレベルにして、for updateがついたSQLが発行されていることを目視確認する。</t>
    <rPh sb="0" eb="4">
      <t>ギョウムヒヅケ</t>
    </rPh>
    <rPh sb="9" eb="11">
      <t>シテイ</t>
    </rPh>
    <rPh sb="14" eb="16">
      <t>クブン</t>
    </rPh>
    <phoneticPr fontId="1"/>
  </si>
  <si>
    <t>エビデンスNo: 01
※目視確認のため、エビデンスNoを記載している</t>
    <rPh sb="14" eb="18">
      <t>モクシカクニン</t>
    </rPh>
    <rPh sb="30" eb="32">
      <t>キサイ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</si>
</sst>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76" formatCode="yyyy/m/d;@"/>
    <numFmt numFmtId="177" formatCode="&quot;第&quot;0.00&quot;版&quot;"/>
    <numFmt numFmtId="178" formatCode="yyyy/mm/dd"/>
  </numFmts>
  <fonts count="21">
    <font>
      <sz val="10"/>
      <name val="VL Pゴシック"/>
      <family val="3"/>
    </font>
    <font>
      <sz val="6"/>
      <name val="ＭＳ Ｐゴシック"/>
      <family val="3"/>
      <charset val="128"/>
    </font>
    <font>
      <sz val="11"/>
      <name val="ＭＳ Ｐゴシック"/>
      <family val="3"/>
      <charset val="128"/>
    </font>
    <font>
      <sz val="10"/>
      <name val="ＭＳ 明朝"/>
      <family val="1"/>
      <charset val="128"/>
    </font>
    <font>
      <sz val="6"/>
      <name val="ＭＳ 明朝"/>
      <family val="1"/>
      <charset val="128"/>
    </font>
    <font>
      <sz val="9"/>
      <name val="ＭＳ 明朝"/>
      <family val="1"/>
      <charset val="128"/>
    </font>
    <font>
      <sz val="11"/>
      <name val="ＭＳ 明朝"/>
      <family val="1"/>
      <charset val="128"/>
    </font>
    <font>
      <sz val="10"/>
      <name val="ＭＳ ゴシック"/>
      <family val="3"/>
      <charset val="128"/>
    </font>
    <font>
      <sz val="13"/>
      <name val="ＭＳ 明朝"/>
      <family val="1"/>
      <charset val="128"/>
    </font>
    <font>
      <sz val="18"/>
      <name val="ＭＳ Ｐゴシック"/>
      <family val="3"/>
      <charset val="128"/>
    </font>
    <font>
      <sz val="16"/>
      <name val="ＭＳ 明朝"/>
      <family val="1"/>
      <charset val="128"/>
    </font>
    <font>
      <sz val="12"/>
      <name val="ＭＳ 明朝"/>
      <family val="1"/>
      <charset val="128"/>
    </font>
    <font>
      <sz val="14"/>
      <name val="ＭＳ 明朝"/>
      <family val="1"/>
      <charset val="128"/>
    </font>
    <font>
      <u/>
      <sz val="14"/>
      <name val="ＭＳ 明朝"/>
      <family val="1"/>
      <charset val="128"/>
    </font>
    <font>
      <b/>
      <sz val="20"/>
      <name val="ＭＳ 明朝"/>
      <family val="1"/>
      <charset val="128"/>
    </font>
    <font>
      <sz val="18"/>
      <name val="ＭＳ 明朝"/>
      <family val="1"/>
      <charset val="128"/>
    </font>
    <font>
      <i/>
      <sz val="9"/>
      <name val="ＭＳ 明朝"/>
      <family val="1"/>
      <charset val="128"/>
    </font>
    <font>
      <sz val="9"/>
      <color indexed="55"/>
      <name val="ＭＳ 明朝"/>
      <family val="1"/>
      <charset val="128"/>
    </font>
    <font>
      <u/>
      <sz val="9"/>
      <color indexed="12"/>
      <name val="ＭＳ 明朝"/>
      <family val="1"/>
      <charset val="128"/>
    </font>
    <font>
      <b/>
      <sz val="9"/>
      <name val="ＭＳ 明朝"/>
      <family val="1"/>
      <charset val="128"/>
    </font>
    <font>
      <sz val="9"/>
      <color rgb="FF000000"/>
      <name val="ＭＳ 明朝"/>
      <family val="1"/>
      <charset val="128"/>
    </font>
  </fonts>
  <fills count="4">
    <fill>
      <patternFill patternType="none"/>
    </fill>
    <fill>
      <patternFill patternType="gray125"/>
    </fill>
    <fill>
      <patternFill patternType="solid">
        <fgColor theme="0" tint="-0.249977111117893"/>
        <bgColor indexed="64"/>
      </patternFill>
    </fill>
    <fill>
      <patternFill patternType="solid">
        <fgColor theme="0" tint="-0.499984740745262"/>
        <bgColor indexed="64"/>
      </patternFill>
    </fill>
  </fills>
  <borders count="29">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0"/>
      </left>
      <right style="thin">
        <color indexed="0"/>
      </right>
      <top style="thin">
        <color indexed="64"/>
      </top>
      <bottom style="thin">
        <color indexed="0"/>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hair">
        <color indexed="64"/>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0"/>
      </right>
      <top style="thin">
        <color indexed="64"/>
      </top>
      <bottom style="thin">
        <color indexed="64"/>
      </bottom>
      <diagonal/>
    </border>
    <border>
      <left style="thin">
        <color indexed="64"/>
      </left>
      <right style="thin">
        <color indexed="0"/>
      </right>
      <top style="hair">
        <color indexed="64"/>
      </top>
      <bottom style="thin">
        <color indexed="64"/>
      </bottom>
      <diagonal/>
    </border>
    <border>
      <left style="thin">
        <color indexed="0"/>
      </left>
      <right style="thin">
        <color indexed="64"/>
      </right>
      <top/>
      <bottom/>
      <diagonal/>
    </border>
    <border>
      <left style="thin">
        <color indexed="0"/>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top style="double">
        <color indexed="64"/>
      </top>
      <bottom style="thin">
        <color indexed="64"/>
      </bottom>
      <diagonal/>
    </border>
    <border>
      <left/>
      <right style="thin">
        <color indexed="64"/>
      </right>
      <top style="thin">
        <color indexed="64"/>
      </top>
      <bottom/>
      <diagonal/>
    </border>
    <border>
      <left/>
      <right/>
      <top style="thin">
        <color indexed="64"/>
      </top>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diagonal/>
    </border>
    <border>
      <left style="thin">
        <color indexed="0"/>
      </left>
      <right style="thin">
        <color indexed="64"/>
      </right>
      <top style="thin">
        <color indexed="64"/>
      </top>
      <bottom/>
      <diagonal/>
    </border>
    <border>
      <left style="thin">
        <color indexed="64"/>
      </left>
      <right style="thin">
        <color indexed="64"/>
      </right>
      <top style="hair">
        <color indexed="64"/>
      </top>
      <bottom/>
      <diagonal/>
    </border>
  </borders>
  <cellStyleXfs count="9">
    <xf numFmtId="0" fontId="0" fillId="0" borderId="0"/>
    <xf numFmtId="0" fontId="5" fillId="0" borderId="0"/>
    <xf numFmtId="0" fontId="2" fillId="0" borderId="0"/>
    <xf numFmtId="0" fontId="5" fillId="0" borderId="0"/>
    <xf numFmtId="0" fontId="7" fillId="0" borderId="0"/>
    <xf numFmtId="0" fontId="5" fillId="0" borderId="0"/>
    <xf numFmtId="9" fontId="5" fillId="0" borderId="0" applyFont="0" applyFill="0" applyBorder="0" applyAlignment="0" applyProtection="0"/>
    <xf numFmtId="0" fontId="5" fillId="0" borderId="0"/>
    <xf numFmtId="0" fontId="18" fillId="0" borderId="0" applyNumberFormat="0" applyFill="0" applyBorder="0" applyAlignment="0" applyProtection="0">
      <alignment vertical="top"/>
      <protection locked="0"/>
    </xf>
  </cellStyleXfs>
  <cellXfs count="210">
    <xf numFmtId="0" fontId="0" fillId="0" borderId="0" xfId="0"/>
    <xf numFmtId="0" fontId="6" fillId="0" borderId="0" xfId="3" applyFont="1"/>
    <xf numFmtId="0" fontId="8" fillId="0" borderId="0" xfId="4" applyFont="1" applyAlignment="1">
      <alignment horizontal="center"/>
    </xf>
    <xf numFmtId="0" fontId="10" fillId="0" borderId="0" xfId="3" applyFont="1"/>
    <xf numFmtId="0" fontId="11" fillId="0" borderId="0" xfId="3" applyFont="1" applyAlignment="1">
      <alignment horizontal="center"/>
    </xf>
    <xf numFmtId="31" fontId="10" fillId="0" borderId="0" xfId="3" applyNumberFormat="1" applyFont="1"/>
    <xf numFmtId="0" fontId="10" fillId="0" borderId="0" xfId="3" applyFont="1" applyAlignment="1">
      <alignment horizontal="center"/>
    </xf>
    <xf numFmtId="177" fontId="12" fillId="0" borderId="0" xfId="5" quotePrefix="1" applyNumberFormat="1" applyFont="1" applyAlignment="1">
      <alignment horizontal="center"/>
    </xf>
    <xf numFmtId="0" fontId="13" fillId="0" borderId="0" xfId="3" applyFont="1"/>
    <xf numFmtId="0" fontId="14" fillId="0" borderId="0" xfId="3" applyFont="1"/>
    <xf numFmtId="0" fontId="15" fillId="0" borderId="0" xfId="3" applyFont="1"/>
    <xf numFmtId="0" fontId="11" fillId="0" borderId="0" xfId="3" applyFont="1"/>
    <xf numFmtId="0" fontId="12" fillId="0" borderId="0" xfId="5" applyFont="1"/>
    <xf numFmtId="0" fontId="16" fillId="0" borderId="0" xfId="3" applyFont="1" applyAlignment="1">
      <alignment horizontal="right" vertical="center"/>
    </xf>
    <xf numFmtId="0" fontId="17" fillId="0" borderId="0" xfId="3" quotePrefix="1" applyFont="1" applyAlignment="1">
      <alignment horizontal="right" vertical="center"/>
    </xf>
    <xf numFmtId="0" fontId="5" fillId="0" borderId="0" xfId="8" applyFont="1" applyFill="1" applyAlignment="1" applyProtection="1">
      <alignment horizontal="left" vertical="center"/>
    </xf>
    <xf numFmtId="0" fontId="16" fillId="0" borderId="0" xfId="3" applyFont="1" applyAlignment="1">
      <alignment horizontal="right"/>
    </xf>
    <xf numFmtId="0" fontId="17" fillId="0" borderId="0" xfId="3" quotePrefix="1" applyFont="1" applyAlignment="1">
      <alignment horizontal="right"/>
    </xf>
    <xf numFmtId="0" fontId="5" fillId="0" borderId="0" xfId="8" applyFont="1" applyFill="1" applyAlignment="1" applyProtection="1">
      <alignment horizontal="left"/>
    </xf>
    <xf numFmtId="0" fontId="16" fillId="0" borderId="0" xfId="3" applyFont="1"/>
    <xf numFmtId="0" fontId="19" fillId="0" borderId="0" xfId="3" applyFont="1" applyAlignment="1">
      <alignment horizontal="left"/>
    </xf>
    <xf numFmtId="0" fontId="11" fillId="0" borderId="0" xfId="3" applyFont="1" applyAlignment="1">
      <alignment horizontal="left"/>
    </xf>
    <xf numFmtId="0" fontId="19" fillId="0" borderId="0" xfId="3" applyFont="1"/>
    <xf numFmtId="0" fontId="5" fillId="0" borderId="0" xfId="8" applyFont="1" applyFill="1" applyBorder="1" applyAlignment="1" applyProtection="1"/>
    <xf numFmtId="0" fontId="12" fillId="0" borderId="0" xfId="3" applyFont="1"/>
    <xf numFmtId="0" fontId="5" fillId="0" borderId="0" xfId="2" applyFont="1"/>
    <xf numFmtId="49" fontId="5" fillId="0" borderId="0" xfId="2" applyNumberFormat="1" applyFont="1"/>
    <xf numFmtId="0" fontId="5" fillId="0" borderId="2" xfId="2" applyFont="1" applyBorder="1"/>
    <xf numFmtId="49" fontId="5" fillId="0" borderId="2" xfId="2" applyNumberFormat="1" applyFont="1" applyBorder="1"/>
    <xf numFmtId="0" fontId="5" fillId="0" borderId="0" xfId="2" applyFont="1" applyAlignment="1">
      <alignment vertical="center"/>
    </xf>
    <xf numFmtId="49" fontId="5" fillId="0" borderId="1" xfId="2" applyNumberFormat="1" applyFont="1" applyBorder="1" applyAlignment="1">
      <alignment vertical="top" wrapText="1"/>
    </xf>
    <xf numFmtId="0" fontId="5" fillId="0" borderId="1" xfId="2" applyFont="1" applyBorder="1" applyAlignment="1">
      <alignment vertical="top" wrapText="1"/>
    </xf>
    <xf numFmtId="0" fontId="20" fillId="0" borderId="6" xfId="1" applyFont="1" applyBorder="1" applyAlignment="1">
      <alignment vertical="top" wrapText="1" shrinkToFit="1"/>
    </xf>
    <xf numFmtId="0" fontId="20" fillId="0" borderId="3" xfId="0" applyFont="1" applyBorder="1" applyAlignment="1">
      <alignment vertical="top" wrapText="1"/>
    </xf>
    <xf numFmtId="0" fontId="20" fillId="0" borderId="11" xfId="0" applyFont="1" applyBorder="1" applyAlignment="1">
      <alignment vertical="top" wrapText="1"/>
    </xf>
    <xf numFmtId="0" fontId="20" fillId="0" borderId="4" xfId="0" applyFont="1" applyBorder="1" applyAlignment="1">
      <alignment vertical="top" wrapText="1"/>
    </xf>
    <xf numFmtId="0" fontId="20" fillId="0" borderId="3" xfId="0" applyFont="1" applyBorder="1" applyAlignment="1">
      <alignment vertical="top" wrapText="1" shrinkToFit="1"/>
    </xf>
    <xf numFmtId="0" fontId="20" fillId="0" borderId="5" xfId="0" applyFont="1" applyBorder="1" applyAlignment="1">
      <alignment vertical="top" wrapText="1"/>
    </xf>
    <xf numFmtId="0" fontId="20" fillId="0" borderId="1" xfId="0" applyFont="1" applyBorder="1" applyAlignment="1">
      <alignment vertical="top" wrapText="1" shrinkToFit="1"/>
    </xf>
    <xf numFmtId="0" fontId="20" fillId="0" borderId="12" xfId="0" applyFont="1" applyBorder="1" applyAlignment="1">
      <alignment vertical="top" wrapText="1"/>
    </xf>
    <xf numFmtId="0" fontId="5" fillId="2" borderId="1" xfId="0" applyFont="1" applyFill="1" applyBorder="1" applyAlignment="1">
      <alignment vertical="center"/>
    </xf>
    <xf numFmtId="0" fontId="5" fillId="2" borderId="1" xfId="2" applyFont="1" applyFill="1" applyBorder="1" applyAlignment="1">
      <alignment vertical="center"/>
    </xf>
    <xf numFmtId="0" fontId="20" fillId="0" borderId="3" xfId="1" applyFont="1" applyBorder="1" applyAlignment="1">
      <alignment vertical="top" wrapText="1"/>
    </xf>
    <xf numFmtId="0" fontId="20" fillId="0" borderId="1" xfId="1" applyFont="1" applyBorder="1" applyAlignment="1">
      <alignment vertical="top" wrapText="1"/>
    </xf>
    <xf numFmtId="0" fontId="20" fillId="0" borderId="4" xfId="0" applyFont="1" applyBorder="1" applyAlignment="1">
      <alignment vertical="top" wrapText="1" shrinkToFit="1"/>
    </xf>
    <xf numFmtId="0" fontId="20" fillId="0" borderId="5" xfId="0" applyFont="1" applyBorder="1" applyAlignment="1">
      <alignment vertical="top" wrapText="1" shrinkToFit="1"/>
    </xf>
    <xf numFmtId="49" fontId="5" fillId="0" borderId="17" xfId="2" applyNumberFormat="1" applyFont="1" applyBorder="1" applyAlignment="1">
      <alignment vertical="top" wrapText="1"/>
    </xf>
    <xf numFmtId="0" fontId="5" fillId="0" borderId="16" xfId="2" applyFont="1" applyBorder="1" applyAlignment="1">
      <alignment vertical="top" wrapText="1"/>
    </xf>
    <xf numFmtId="0" fontId="20" fillId="0" borderId="5" xfId="1" applyFont="1" applyBorder="1" applyAlignment="1">
      <alignment vertical="top" wrapText="1"/>
    </xf>
    <xf numFmtId="49" fontId="5" fillId="3" borderId="1" xfId="2" applyNumberFormat="1" applyFont="1" applyFill="1" applyBorder="1" applyAlignment="1">
      <alignment vertical="top" wrapText="1"/>
    </xf>
    <xf numFmtId="0" fontId="20" fillId="3" borderId="3" xfId="0" applyFont="1" applyFill="1" applyBorder="1" applyAlignment="1">
      <alignment vertical="top" wrapText="1"/>
    </xf>
    <xf numFmtId="0" fontId="20" fillId="3" borderId="6" xfId="1" applyFont="1" applyFill="1" applyBorder="1" applyAlignment="1">
      <alignment vertical="top" wrapText="1" shrinkToFit="1"/>
    </xf>
    <xf numFmtId="0" fontId="5" fillId="3" borderId="1" xfId="2" applyFont="1" applyFill="1" applyBorder="1" applyAlignment="1">
      <alignment horizontal="left" vertical="top" wrapText="1"/>
    </xf>
    <xf numFmtId="0" fontId="5" fillId="3" borderId="1" xfId="2" applyFont="1" applyFill="1" applyBorder="1" applyAlignment="1">
      <alignment vertical="top" wrapText="1"/>
    </xf>
    <xf numFmtId="0" fontId="20" fillId="3" borderId="5" xfId="0" applyFont="1" applyFill="1" applyBorder="1" applyAlignment="1">
      <alignment vertical="top" wrapText="1"/>
    </xf>
    <xf numFmtId="0" fontId="20" fillId="3" borderId="5" xfId="0" applyFont="1" applyFill="1" applyBorder="1" applyAlignment="1">
      <alignment vertical="top" wrapText="1" shrinkToFit="1"/>
    </xf>
    <xf numFmtId="0" fontId="20" fillId="3" borderId="1" xfId="0" applyFont="1" applyFill="1" applyBorder="1" applyAlignment="1">
      <alignment vertical="top" wrapText="1" shrinkToFit="1"/>
    </xf>
    <xf numFmtId="0" fontId="5" fillId="3" borderId="1" xfId="2" applyFont="1" applyFill="1" applyBorder="1"/>
    <xf numFmtId="0" fontId="20" fillId="3" borderId="4" xfId="0" applyFont="1" applyFill="1" applyBorder="1" applyAlignment="1">
      <alignment vertical="top" wrapText="1" shrinkToFit="1"/>
    </xf>
    <xf numFmtId="0" fontId="20" fillId="3" borderId="3" xfId="0" applyFont="1" applyFill="1" applyBorder="1" applyAlignment="1">
      <alignment vertical="top" wrapText="1" shrinkToFit="1"/>
    </xf>
    <xf numFmtId="49" fontId="5" fillId="3" borderId="3" xfId="2" applyNumberFormat="1" applyFont="1" applyFill="1" applyBorder="1" applyAlignment="1">
      <alignment vertical="top" wrapText="1"/>
    </xf>
    <xf numFmtId="49" fontId="5" fillId="3" borderId="5" xfId="2" applyNumberFormat="1" applyFont="1" applyFill="1" applyBorder="1" applyAlignment="1">
      <alignment vertical="top" wrapText="1"/>
    </xf>
    <xf numFmtId="49" fontId="5" fillId="3" borderId="4" xfId="2" applyNumberFormat="1" applyFont="1" applyFill="1" applyBorder="1" applyAlignment="1">
      <alignment vertical="top" wrapText="1"/>
    </xf>
    <xf numFmtId="0" fontId="20" fillId="3" borderId="4" xfId="0" applyFont="1" applyFill="1" applyBorder="1" applyAlignment="1">
      <alignment vertical="top" wrapText="1"/>
    </xf>
    <xf numFmtId="0" fontId="20" fillId="3" borderId="1" xfId="0" applyFont="1" applyFill="1" applyBorder="1" applyAlignment="1">
      <alignment vertical="top" wrapText="1"/>
    </xf>
    <xf numFmtId="0" fontId="20" fillId="3" borderId="11" xfId="0" applyFont="1" applyFill="1" applyBorder="1" applyAlignment="1">
      <alignment vertical="top" wrapText="1"/>
    </xf>
    <xf numFmtId="49" fontId="5" fillId="3" borderId="12" xfId="2" applyNumberFormat="1" applyFont="1" applyFill="1" applyBorder="1" applyAlignment="1">
      <alignment vertical="top" wrapText="1"/>
    </xf>
    <xf numFmtId="49" fontId="5" fillId="3" borderId="17" xfId="2" applyNumberFormat="1" applyFont="1" applyFill="1" applyBorder="1" applyAlignment="1">
      <alignment vertical="top" wrapText="1"/>
    </xf>
    <xf numFmtId="0" fontId="20" fillId="3" borderId="14" xfId="0" applyFont="1" applyFill="1" applyBorder="1" applyAlignment="1">
      <alignment vertical="top" wrapText="1" shrinkToFit="1"/>
    </xf>
    <xf numFmtId="0" fontId="20" fillId="3" borderId="10" xfId="0" applyFont="1" applyFill="1" applyBorder="1" applyAlignment="1">
      <alignment vertical="top" wrapText="1" shrinkToFit="1"/>
    </xf>
    <xf numFmtId="49" fontId="5" fillId="3" borderId="22" xfId="2" applyNumberFormat="1" applyFont="1" applyFill="1" applyBorder="1" applyAlignment="1">
      <alignment vertical="top" wrapText="1"/>
    </xf>
    <xf numFmtId="49" fontId="5" fillId="3" borderId="11" xfId="2" applyNumberFormat="1" applyFont="1" applyFill="1" applyBorder="1" applyAlignment="1">
      <alignment vertical="top" wrapText="1"/>
    </xf>
    <xf numFmtId="0" fontId="20" fillId="3" borderId="12" xfId="0" applyFont="1" applyFill="1" applyBorder="1" applyAlignment="1">
      <alignment vertical="top" wrapText="1"/>
    </xf>
    <xf numFmtId="0" fontId="20" fillId="3" borderId="15" xfId="0" applyFont="1" applyFill="1" applyBorder="1" applyAlignment="1">
      <alignment vertical="top" wrapText="1"/>
    </xf>
    <xf numFmtId="0" fontId="5" fillId="3" borderId="16" xfId="2" applyFont="1" applyFill="1" applyBorder="1" applyAlignment="1">
      <alignment vertical="top" wrapText="1"/>
    </xf>
    <xf numFmtId="0" fontId="20" fillId="3" borderId="22" xfId="0" applyFont="1" applyFill="1" applyBorder="1" applyAlignment="1">
      <alignment vertical="top" wrapText="1"/>
    </xf>
    <xf numFmtId="0" fontId="20" fillId="3" borderId="10" xfId="0" applyFont="1" applyFill="1" applyBorder="1" applyAlignment="1">
      <alignment vertical="top" wrapText="1"/>
    </xf>
    <xf numFmtId="0" fontId="20" fillId="0" borderId="1" xfId="1" applyFont="1" applyBorder="1" applyAlignment="1">
      <alignment vertical="top" wrapText="1" shrinkToFit="1"/>
    </xf>
    <xf numFmtId="0" fontId="5" fillId="0" borderId="1" xfId="2" applyFont="1" applyBorder="1" applyAlignment="1">
      <alignment horizontal="left" vertical="top" wrapText="1"/>
    </xf>
    <xf numFmtId="49" fontId="5" fillId="0" borderId="3" xfId="2" applyNumberFormat="1" applyFont="1" applyBorder="1" applyAlignment="1">
      <alignment vertical="top" wrapText="1"/>
    </xf>
    <xf numFmtId="49" fontId="5" fillId="0" borderId="5" xfId="2" applyNumberFormat="1" applyFont="1" applyBorder="1" applyAlignment="1">
      <alignment vertical="top" wrapText="1"/>
    </xf>
    <xf numFmtId="49" fontId="5" fillId="0" borderId="4" xfId="2" applyNumberFormat="1" applyFont="1" applyBorder="1" applyAlignment="1">
      <alignment vertical="top" wrapText="1"/>
    </xf>
    <xf numFmtId="49" fontId="5" fillId="0" borderId="12" xfId="2" applyNumberFormat="1" applyFont="1" applyBorder="1" applyAlignment="1">
      <alignment vertical="top" wrapText="1"/>
    </xf>
    <xf numFmtId="49" fontId="5" fillId="0" borderId="22" xfId="2" applyNumberFormat="1" applyFont="1" applyBorder="1" applyAlignment="1">
      <alignment vertical="top" wrapText="1"/>
    </xf>
    <xf numFmtId="49" fontId="5" fillId="0" borderId="11" xfId="2" applyNumberFormat="1" applyFont="1" applyBorder="1" applyAlignment="1">
      <alignment vertical="top" wrapText="1"/>
    </xf>
    <xf numFmtId="0" fontId="20" fillId="3" borderId="13" xfId="0" applyFont="1" applyFill="1" applyBorder="1" applyAlignment="1">
      <alignment vertical="top" wrapText="1" shrinkToFit="1"/>
    </xf>
    <xf numFmtId="0" fontId="5" fillId="3" borderId="1" xfId="2" applyFont="1" applyFill="1" applyBorder="1" applyAlignment="1">
      <alignment horizontal="left" vertical="top"/>
    </xf>
    <xf numFmtId="0" fontId="20" fillId="3" borderId="27" xfId="0" applyFont="1" applyFill="1" applyBorder="1" applyAlignment="1">
      <alignment vertical="top" wrapText="1"/>
    </xf>
    <xf numFmtId="0" fontId="20" fillId="3" borderId="3" xfId="1" applyFont="1" applyFill="1" applyBorder="1" applyAlignment="1">
      <alignment vertical="top" wrapText="1"/>
    </xf>
    <xf numFmtId="0" fontId="20" fillId="3" borderId="1" xfId="1" applyFont="1" applyFill="1" applyBorder="1" applyAlignment="1">
      <alignment vertical="top" wrapText="1"/>
    </xf>
    <xf numFmtId="0" fontId="20" fillId="3" borderId="1" xfId="1" applyFont="1" applyFill="1" applyBorder="1" applyAlignment="1">
      <alignment vertical="top" wrapText="1" shrinkToFit="1"/>
    </xf>
    <xf numFmtId="176" fontId="5" fillId="3" borderId="1" xfId="2" applyNumberFormat="1" applyFont="1" applyFill="1" applyBorder="1" applyAlignment="1">
      <alignment vertical="top" wrapText="1"/>
    </xf>
    <xf numFmtId="14" fontId="5" fillId="3" borderId="1" xfId="2" applyNumberFormat="1" applyFont="1" applyFill="1" applyBorder="1" applyAlignment="1">
      <alignment vertical="top" wrapText="1"/>
    </xf>
    <xf numFmtId="0" fontId="20" fillId="0" borderId="22" xfId="0" applyFont="1" applyBorder="1" applyAlignment="1">
      <alignment vertical="top" wrapText="1"/>
    </xf>
    <xf numFmtId="0" fontId="20" fillId="3" borderId="28" xfId="0" applyFont="1" applyFill="1" applyBorder="1" applyAlignment="1">
      <alignment vertical="top" wrapText="1" shrinkToFit="1"/>
    </xf>
    <xf numFmtId="176" fontId="5" fillId="0" borderId="1" xfId="2" applyNumberFormat="1" applyFont="1" applyBorder="1" applyAlignment="1">
      <alignment horizontal="left" vertical="top" wrapText="1"/>
    </xf>
    <xf numFmtId="0" fontId="5" fillId="0" borderId="0" xfId="5" applyFont="1"/>
    <xf numFmtId="0" fontId="5" fillId="0" borderId="0" xfId="5" applyFont="1" applyAlignment="1">
      <alignment horizontal="right"/>
    </xf>
    <xf numFmtId="0" fontId="5" fillId="0" borderId="0" xfId="5" applyFont="1" applyAlignment="1">
      <alignment vertical="top"/>
    </xf>
    <xf numFmtId="0" fontId="5" fillId="0" borderId="0" xfId="5" applyFont="1" applyAlignment="1">
      <alignment horizontal="center" vertical="center"/>
    </xf>
    <xf numFmtId="0" fontId="5" fillId="0" borderId="0" xfId="5" quotePrefix="1" applyFont="1" applyAlignment="1">
      <alignment vertical="center"/>
    </xf>
    <xf numFmtId="0" fontId="5" fillId="0" borderId="0" xfId="5" applyFont="1" applyAlignment="1">
      <alignment vertical="center"/>
    </xf>
    <xf numFmtId="0" fontId="5" fillId="0" borderId="24" xfId="3" applyFont="1" applyBorder="1" applyAlignment="1">
      <alignment horizontal="center" vertical="center"/>
    </xf>
    <xf numFmtId="0" fontId="5" fillId="0" borderId="0" xfId="5" applyFont="1" applyAlignment="1">
      <alignment horizontal="left" vertical="center"/>
    </xf>
    <xf numFmtId="0" fontId="5" fillId="0" borderId="4" xfId="3" applyFont="1" applyBorder="1" applyAlignment="1">
      <alignment horizontal="right" vertical="top"/>
    </xf>
    <xf numFmtId="0" fontId="5" fillId="0" borderId="1" xfId="3" applyFont="1" applyBorder="1" applyAlignment="1">
      <alignment horizontal="right" vertical="top"/>
    </xf>
    <xf numFmtId="0" fontId="5" fillId="0" borderId="0" xfId="3" applyFont="1"/>
    <xf numFmtId="0" fontId="5" fillId="0" borderId="0" xfId="3" quotePrefix="1" applyFont="1"/>
    <xf numFmtId="0" fontId="5" fillId="0" borderId="0" xfId="3" applyFont="1" applyAlignment="1">
      <alignment vertical="top"/>
    </xf>
    <xf numFmtId="0" fontId="5" fillId="0" borderId="0" xfId="3" applyFont="1" applyAlignment="1">
      <alignment vertical="center"/>
    </xf>
    <xf numFmtId="0" fontId="5" fillId="0" borderId="0" xfId="3" applyFont="1" applyAlignment="1">
      <alignment horizontal="left" vertical="center"/>
    </xf>
    <xf numFmtId="0" fontId="5" fillId="0" borderId="0" xfId="3" applyFont="1" applyAlignment="1">
      <alignment horizontal="right"/>
    </xf>
    <xf numFmtId="0" fontId="5" fillId="0" borderId="0" xfId="3" applyFont="1" applyAlignment="1">
      <alignment horizontal="left" vertical="top"/>
    </xf>
    <xf numFmtId="0" fontId="5" fillId="0" borderId="0" xfId="3" applyFont="1" applyAlignment="1">
      <alignment horizontal="left"/>
    </xf>
    <xf numFmtId="0" fontId="5" fillId="0" borderId="0" xfId="3" quotePrefix="1" applyFont="1" applyAlignment="1">
      <alignment horizontal="right"/>
    </xf>
    <xf numFmtId="0" fontId="5" fillId="0" borderId="0" xfId="3" quotePrefix="1" applyFont="1" applyAlignment="1">
      <alignment horizontal="right" vertical="center"/>
    </xf>
    <xf numFmtId="0" fontId="20" fillId="0" borderId="3" xfId="0" applyFont="1" applyFill="1" applyBorder="1" applyAlignment="1">
      <alignment vertical="top" wrapText="1" shrinkToFit="1"/>
    </xf>
    <xf numFmtId="0" fontId="20" fillId="0" borderId="1" xfId="0" applyFont="1" applyFill="1" applyBorder="1" applyAlignment="1">
      <alignment vertical="top" wrapText="1" shrinkToFit="1"/>
    </xf>
    <xf numFmtId="0" fontId="5" fillId="0" borderId="16" xfId="2" applyFont="1" applyFill="1" applyBorder="1" applyAlignment="1">
      <alignment vertical="top" wrapText="1"/>
    </xf>
    <xf numFmtId="0" fontId="5" fillId="0" borderId="1" xfId="2" applyFont="1" applyFill="1" applyBorder="1" applyAlignment="1">
      <alignment vertical="top" wrapText="1"/>
    </xf>
    <xf numFmtId="0" fontId="20" fillId="0" borderId="5" xfId="0" applyFont="1" applyFill="1" applyBorder="1" applyAlignment="1">
      <alignment vertical="top" wrapText="1" shrinkToFit="1"/>
    </xf>
    <xf numFmtId="0" fontId="20" fillId="0" borderId="4" xfId="0" applyFont="1" applyFill="1" applyBorder="1" applyAlignment="1">
      <alignment vertical="top" wrapText="1" shrinkToFit="1"/>
    </xf>
    <xf numFmtId="0" fontId="5" fillId="3" borderId="1" xfId="2" applyFont="1" applyFill="1" applyBorder="1" applyAlignment="1">
      <alignment vertical="top"/>
    </xf>
    <xf numFmtId="14" fontId="5" fillId="0" borderId="1" xfId="2" applyNumberFormat="1" applyFont="1" applyBorder="1" applyAlignment="1">
      <alignment vertical="top" wrapText="1"/>
    </xf>
    <xf numFmtId="176" fontId="5" fillId="0" borderId="1" xfId="2" applyNumberFormat="1" applyFont="1" applyBorder="1" applyAlignment="1">
      <alignment vertical="top" wrapText="1"/>
    </xf>
    <xf numFmtId="176" fontId="5" fillId="3" borderId="1" xfId="2" applyNumberFormat="1" applyFont="1" applyFill="1" applyBorder="1" applyAlignment="1">
      <alignment horizontal="left" vertical="top" wrapText="1"/>
    </xf>
    <xf numFmtId="49" fontId="5" fillId="0" borderId="3" xfId="2" applyNumberFormat="1" applyFont="1" applyFill="1" applyBorder="1" applyAlignment="1">
      <alignment vertical="top" wrapText="1"/>
    </xf>
    <xf numFmtId="49" fontId="5" fillId="0" borderId="1" xfId="2" applyNumberFormat="1" applyFont="1" applyFill="1" applyBorder="1" applyAlignment="1">
      <alignment vertical="top" wrapText="1"/>
    </xf>
    <xf numFmtId="0" fontId="5" fillId="0" borderId="1" xfId="2" applyFont="1" applyFill="1" applyBorder="1" applyAlignment="1">
      <alignment horizontal="left" vertical="top" wrapText="1"/>
    </xf>
    <xf numFmtId="0" fontId="5" fillId="0" borderId="1" xfId="2" applyFont="1" applyFill="1" applyBorder="1" applyAlignment="1">
      <alignment vertical="top"/>
    </xf>
    <xf numFmtId="0" fontId="5" fillId="0" borderId="1" xfId="2" applyFont="1" applyFill="1" applyBorder="1"/>
    <xf numFmtId="49" fontId="5" fillId="0" borderId="4" xfId="2" applyNumberFormat="1" applyFont="1" applyFill="1" applyBorder="1" applyAlignment="1">
      <alignment vertical="top" wrapText="1"/>
    </xf>
    <xf numFmtId="49" fontId="5" fillId="0" borderId="5" xfId="2" applyNumberFormat="1" applyFont="1" applyFill="1" applyBorder="1" applyAlignment="1">
      <alignment vertical="top" wrapText="1"/>
    </xf>
    <xf numFmtId="0" fontId="20" fillId="0" borderId="3" xfId="0" applyFont="1" applyFill="1" applyBorder="1" applyAlignment="1">
      <alignment vertical="top" wrapText="1"/>
    </xf>
    <xf numFmtId="0" fontId="20" fillId="0" borderId="5" xfId="0" applyFont="1" applyFill="1" applyBorder="1" applyAlignment="1">
      <alignment vertical="top" wrapText="1"/>
    </xf>
    <xf numFmtId="0" fontId="20" fillId="0" borderId="4" xfId="0" applyFont="1" applyFill="1" applyBorder="1" applyAlignment="1">
      <alignment vertical="top" wrapText="1"/>
    </xf>
    <xf numFmtId="0" fontId="5" fillId="3" borderId="4" xfId="2" applyFont="1" applyFill="1" applyBorder="1" applyAlignment="1">
      <alignment vertical="top" wrapText="1"/>
    </xf>
    <xf numFmtId="49" fontId="5" fillId="0" borderId="22" xfId="2" applyNumberFormat="1" applyFont="1" applyFill="1" applyBorder="1" applyAlignment="1">
      <alignment vertical="top" wrapText="1"/>
    </xf>
    <xf numFmtId="49" fontId="5" fillId="0" borderId="17" xfId="2" applyNumberFormat="1" applyFont="1" applyFill="1" applyBorder="1" applyAlignment="1">
      <alignment vertical="top" wrapText="1"/>
    </xf>
    <xf numFmtId="49" fontId="5" fillId="0" borderId="11" xfId="2" applyNumberFormat="1" applyFont="1" applyFill="1" applyBorder="1" applyAlignment="1">
      <alignment vertical="top" wrapText="1"/>
    </xf>
    <xf numFmtId="49" fontId="5" fillId="0" borderId="12" xfId="2" applyNumberFormat="1" applyFont="1" applyFill="1" applyBorder="1" applyAlignment="1">
      <alignment vertical="top" wrapText="1"/>
    </xf>
    <xf numFmtId="176" fontId="5" fillId="0" borderId="1" xfId="2" applyNumberFormat="1" applyFont="1" applyFill="1" applyBorder="1" applyAlignment="1">
      <alignment horizontal="left" vertical="top" wrapText="1"/>
    </xf>
    <xf numFmtId="0" fontId="20" fillId="0" borderId="6" xfId="1" applyFont="1" applyFill="1" applyBorder="1" applyAlignment="1">
      <alignment vertical="top" wrapText="1" shrinkToFit="1"/>
    </xf>
    <xf numFmtId="14" fontId="5" fillId="0" borderId="1" xfId="2" applyNumberFormat="1" applyFont="1" applyFill="1" applyBorder="1" applyAlignment="1">
      <alignment vertical="top"/>
    </xf>
    <xf numFmtId="31" fontId="12" fillId="0" borderId="0" xfId="3" quotePrefix="1" applyNumberFormat="1" applyFont="1" applyAlignment="1">
      <alignment horizontal="center" vertical="center"/>
    </xf>
    <xf numFmtId="0" fontId="5" fillId="2" borderId="9" xfId="5" applyFont="1" applyFill="1" applyBorder="1" applyAlignment="1">
      <alignment horizontal="left" vertical="top"/>
    </xf>
    <xf numFmtId="0" fontId="5" fillId="2" borderId="17" xfId="5" applyFont="1" applyFill="1" applyBorder="1" applyAlignment="1">
      <alignment horizontal="left" vertical="top"/>
    </xf>
    <xf numFmtId="14" fontId="5" fillId="0" borderId="9" xfId="5" applyNumberFormat="1" applyFont="1" applyBorder="1" applyAlignment="1">
      <alignment horizontal="left" vertical="top"/>
    </xf>
    <xf numFmtId="14" fontId="5" fillId="0" borderId="18" xfId="5" applyNumberFormat="1" applyFont="1" applyBorder="1" applyAlignment="1">
      <alignment horizontal="left" vertical="top"/>
    </xf>
    <xf numFmtId="14" fontId="5" fillId="0" borderId="17" xfId="5" applyNumberFormat="1" applyFont="1" applyBorder="1" applyAlignment="1">
      <alignment horizontal="left" vertical="top"/>
    </xf>
    <xf numFmtId="0" fontId="5" fillId="2" borderId="18" xfId="5" applyFont="1" applyFill="1" applyBorder="1" applyAlignment="1">
      <alignment horizontal="left" vertical="top"/>
    </xf>
    <xf numFmtId="0" fontId="5" fillId="0" borderId="9" xfId="7" applyFont="1" applyBorder="1" applyAlignment="1">
      <alignment horizontal="left" vertical="top"/>
    </xf>
    <xf numFmtId="0" fontId="5" fillId="0" borderId="18" xfId="7" applyFont="1" applyBorder="1" applyAlignment="1">
      <alignment horizontal="left" vertical="top"/>
    </xf>
    <xf numFmtId="0" fontId="5" fillId="0" borderId="17" xfId="7" applyFont="1" applyBorder="1" applyAlignment="1">
      <alignment horizontal="left" vertical="top"/>
    </xf>
    <xf numFmtId="178" fontId="5" fillId="0" borderId="9" xfId="4" applyNumberFormat="1" applyFont="1" applyBorder="1" applyAlignment="1">
      <alignment horizontal="right" vertical="top"/>
    </xf>
    <xf numFmtId="178" fontId="5" fillId="0" borderId="18" xfId="4" applyNumberFormat="1" applyFont="1" applyBorder="1" applyAlignment="1">
      <alignment horizontal="right" vertical="top"/>
    </xf>
    <xf numFmtId="178" fontId="5" fillId="0" borderId="17" xfId="4" applyNumberFormat="1" applyFont="1" applyBorder="1" applyAlignment="1">
      <alignment horizontal="right" vertical="top"/>
    </xf>
    <xf numFmtId="0" fontId="5" fillId="0" borderId="9" xfId="5" applyFont="1" applyBorder="1" applyAlignment="1">
      <alignment horizontal="left" vertical="top"/>
    </xf>
    <xf numFmtId="0" fontId="5" fillId="0" borderId="18" xfId="5" applyFont="1" applyBorder="1" applyAlignment="1">
      <alignment horizontal="left" vertical="top"/>
    </xf>
    <xf numFmtId="0" fontId="5" fillId="0" borderId="17" xfId="5" applyFont="1" applyBorder="1" applyAlignment="1">
      <alignment horizontal="left" vertical="top"/>
    </xf>
    <xf numFmtId="0" fontId="5" fillId="2" borderId="7" xfId="5" applyFont="1" applyFill="1" applyBorder="1" applyAlignment="1">
      <alignment horizontal="left" vertical="top"/>
    </xf>
    <xf numFmtId="0" fontId="5" fillId="2" borderId="23" xfId="5" applyFont="1" applyFill="1" applyBorder="1" applyAlignment="1">
      <alignment horizontal="left" vertical="top"/>
    </xf>
    <xf numFmtId="0" fontId="5" fillId="2" borderId="22" xfId="5" applyFont="1" applyFill="1" applyBorder="1" applyAlignment="1">
      <alignment horizontal="left" vertical="top"/>
    </xf>
    <xf numFmtId="0" fontId="5" fillId="2" borderId="26" xfId="5" applyFont="1" applyFill="1" applyBorder="1" applyAlignment="1">
      <alignment horizontal="left" vertical="top"/>
    </xf>
    <xf numFmtId="0" fontId="5" fillId="2" borderId="0" xfId="5" applyFont="1" applyFill="1" applyAlignment="1">
      <alignment horizontal="left" vertical="top"/>
    </xf>
    <xf numFmtId="0" fontId="5" fillId="2" borderId="11" xfId="5" applyFont="1" applyFill="1" applyBorder="1" applyAlignment="1">
      <alignment horizontal="left" vertical="top"/>
    </xf>
    <xf numFmtId="0" fontId="5" fillId="2" borderId="8" xfId="5" applyFont="1" applyFill="1" applyBorder="1" applyAlignment="1">
      <alignment horizontal="left" vertical="top"/>
    </xf>
    <xf numFmtId="0" fontId="5" fillId="2" borderId="25" xfId="5" applyFont="1" applyFill="1" applyBorder="1" applyAlignment="1">
      <alignment horizontal="left" vertical="top"/>
    </xf>
    <xf numFmtId="0" fontId="5" fillId="2" borderId="12" xfId="5" applyFont="1" applyFill="1" applyBorder="1" applyAlignment="1">
      <alignment horizontal="left" vertical="top"/>
    </xf>
    <xf numFmtId="0" fontId="5" fillId="0" borderId="7" xfId="5" applyFont="1" applyBorder="1" applyAlignment="1">
      <alignment horizontal="left" vertical="top" wrapText="1"/>
    </xf>
    <xf numFmtId="0" fontId="5" fillId="0" borderId="23" xfId="5" applyFont="1" applyBorder="1" applyAlignment="1">
      <alignment horizontal="left" vertical="top" wrapText="1"/>
    </xf>
    <xf numFmtId="0" fontId="5" fillId="0" borderId="22" xfId="5" applyFont="1" applyBorder="1" applyAlignment="1">
      <alignment horizontal="left" vertical="top" wrapText="1"/>
    </xf>
    <xf numFmtId="0" fontId="5" fillId="0" borderId="26" xfId="5" applyFont="1" applyBorder="1" applyAlignment="1">
      <alignment horizontal="left" vertical="top" wrapText="1"/>
    </xf>
    <xf numFmtId="0" fontId="5" fillId="0" borderId="0" xfId="5" applyFont="1" applyAlignment="1">
      <alignment horizontal="left" vertical="top" wrapText="1"/>
    </xf>
    <xf numFmtId="0" fontId="5" fillId="0" borderId="11" xfId="5" applyFont="1" applyBorder="1" applyAlignment="1">
      <alignment horizontal="left" vertical="top" wrapText="1"/>
    </xf>
    <xf numFmtId="0" fontId="5" fillId="0" borderId="8" xfId="5" applyFont="1" applyBorder="1" applyAlignment="1">
      <alignment horizontal="left" vertical="top" wrapText="1"/>
    </xf>
    <xf numFmtId="0" fontId="5" fillId="0" borderId="25" xfId="5" applyFont="1" applyBorder="1" applyAlignment="1">
      <alignment horizontal="left" vertical="top" wrapText="1"/>
    </xf>
    <xf numFmtId="0" fontId="5" fillId="0" borderId="12" xfId="5" applyFont="1" applyBorder="1" applyAlignment="1">
      <alignment horizontal="left" vertical="top" wrapText="1"/>
    </xf>
    <xf numFmtId="0" fontId="5" fillId="0" borderId="7" xfId="3" applyFont="1" applyBorder="1" applyAlignment="1">
      <alignment horizontal="center" vertical="center"/>
    </xf>
    <xf numFmtId="0" fontId="5" fillId="0" borderId="22" xfId="3" applyFont="1" applyBorder="1" applyAlignment="1">
      <alignment horizontal="center" vertical="center"/>
    </xf>
    <xf numFmtId="0" fontId="5" fillId="0" borderId="23" xfId="3" applyFont="1" applyBorder="1" applyAlignment="1">
      <alignment horizontal="center" vertical="center"/>
    </xf>
    <xf numFmtId="0" fontId="5" fillId="0" borderId="21" xfId="3" applyFont="1" applyBorder="1" applyAlignment="1">
      <alignment horizontal="center" vertical="top"/>
    </xf>
    <xf numFmtId="0" fontId="5" fillId="0" borderId="19" xfId="3" applyFont="1" applyBorder="1" applyAlignment="1">
      <alignment horizontal="center" vertical="top"/>
    </xf>
    <xf numFmtId="14" fontId="5" fillId="0" borderId="21" xfId="3" quotePrefix="1" applyNumberFormat="1" applyFont="1" applyBorder="1" applyAlignment="1">
      <alignment horizontal="center" vertical="top"/>
    </xf>
    <xf numFmtId="14" fontId="5" fillId="0" borderId="20" xfId="3" quotePrefix="1" applyNumberFormat="1" applyFont="1" applyBorder="1" applyAlignment="1">
      <alignment horizontal="center" vertical="top"/>
    </xf>
    <xf numFmtId="14" fontId="5" fillId="0" borderId="19" xfId="3" quotePrefix="1" applyNumberFormat="1" applyFont="1" applyBorder="1" applyAlignment="1">
      <alignment horizontal="center" vertical="top"/>
    </xf>
    <xf numFmtId="14" fontId="5" fillId="0" borderId="21" xfId="3" applyNumberFormat="1" applyFont="1" applyBorder="1" applyAlignment="1">
      <alignment horizontal="center" vertical="top"/>
    </xf>
    <xf numFmtId="0" fontId="5" fillId="0" borderId="20" xfId="3" applyFont="1" applyBorder="1" applyAlignment="1">
      <alignment horizontal="center" vertical="top"/>
    </xf>
    <xf numFmtId="0" fontId="5" fillId="0" borderId="21" xfId="3" applyFont="1" applyBorder="1" applyAlignment="1">
      <alignment horizontal="left" vertical="top"/>
    </xf>
    <xf numFmtId="0" fontId="5" fillId="0" borderId="20" xfId="3" applyFont="1" applyBorder="1" applyAlignment="1">
      <alignment horizontal="left" vertical="top"/>
    </xf>
    <xf numFmtId="0" fontId="5" fillId="0" borderId="19" xfId="3" applyFont="1" applyBorder="1" applyAlignment="1">
      <alignment horizontal="left" vertical="top"/>
    </xf>
    <xf numFmtId="0" fontId="5" fillId="0" borderId="21" xfId="3" applyFont="1" applyBorder="1" applyAlignment="1">
      <alignment horizontal="left" vertical="top" wrapText="1"/>
    </xf>
    <xf numFmtId="0" fontId="5" fillId="0" borderId="20" xfId="3" applyFont="1" applyBorder="1" applyAlignment="1">
      <alignment horizontal="left" vertical="top" wrapText="1"/>
    </xf>
    <xf numFmtId="0" fontId="5" fillId="0" borderId="19" xfId="3" applyFont="1" applyBorder="1" applyAlignment="1">
      <alignment horizontal="left" vertical="top" wrapText="1"/>
    </xf>
    <xf numFmtId="0" fontId="5" fillId="0" borderId="9" xfId="3" applyFont="1" applyBorder="1" applyAlignment="1">
      <alignment horizontal="center" vertical="top"/>
    </xf>
    <xf numFmtId="0" fontId="5" fillId="0" borderId="17" xfId="3" applyFont="1" applyBorder="1" applyAlignment="1">
      <alignment horizontal="center" vertical="top"/>
    </xf>
    <xf numFmtId="14" fontId="5" fillId="0" borderId="9" xfId="3" applyNumberFormat="1" applyFont="1" applyBorder="1" applyAlignment="1">
      <alignment horizontal="center" vertical="top"/>
    </xf>
    <xf numFmtId="14" fontId="5" fillId="0" borderId="18" xfId="3" applyNumberFormat="1" applyFont="1" applyBorder="1" applyAlignment="1">
      <alignment horizontal="center" vertical="top"/>
    </xf>
    <xf numFmtId="14" fontId="5" fillId="0" borderId="17" xfId="3" applyNumberFormat="1" applyFont="1" applyBorder="1" applyAlignment="1">
      <alignment horizontal="center" vertical="top"/>
    </xf>
    <xf numFmtId="0" fontId="5" fillId="0" borderId="18" xfId="3" applyFont="1" applyBorder="1" applyAlignment="1">
      <alignment horizontal="center" vertical="top"/>
    </xf>
    <xf numFmtId="0" fontId="5" fillId="0" borderId="9" xfId="3" applyFont="1" applyBorder="1" applyAlignment="1">
      <alignment horizontal="left" vertical="top"/>
    </xf>
    <xf numFmtId="0" fontId="5" fillId="0" borderId="18" xfId="3" applyFont="1" applyBorder="1" applyAlignment="1">
      <alignment horizontal="left" vertical="top"/>
    </xf>
    <xf numFmtId="0" fontId="5" fillId="0" borderId="17" xfId="3" applyFont="1" applyBorder="1" applyAlignment="1">
      <alignment horizontal="left" vertical="top"/>
    </xf>
    <xf numFmtId="0" fontId="5" fillId="0" borderId="9" xfId="3" applyFont="1" applyBorder="1" applyAlignment="1">
      <alignment horizontal="left" vertical="top" wrapText="1"/>
    </xf>
    <xf numFmtId="0" fontId="5" fillId="0" borderId="18" xfId="3" applyFont="1" applyBorder="1" applyAlignment="1">
      <alignment horizontal="left" vertical="top" wrapText="1"/>
    </xf>
    <xf numFmtId="0" fontId="5" fillId="0" borderId="17" xfId="3" applyFont="1" applyBorder="1" applyAlignment="1">
      <alignment horizontal="left" vertical="top" wrapText="1"/>
    </xf>
    <xf numFmtId="0" fontId="11" fillId="0" borderId="18" xfId="3" applyFont="1" applyBorder="1" applyAlignment="1">
      <alignment horizontal="left" vertical="top"/>
    </xf>
    <xf numFmtId="178" fontId="5" fillId="0" borderId="9" xfId="3" applyNumberFormat="1" applyFont="1" applyBorder="1" applyAlignment="1">
      <alignment horizontal="right" vertical="top"/>
    </xf>
    <xf numFmtId="178" fontId="5" fillId="0" borderId="18" xfId="3" applyNumberFormat="1" applyFont="1" applyBorder="1" applyAlignment="1">
      <alignment horizontal="right" vertical="top"/>
    </xf>
    <xf numFmtId="178" fontId="5" fillId="0" borderId="17" xfId="3" applyNumberFormat="1" applyFont="1" applyBorder="1" applyAlignment="1">
      <alignment horizontal="right" vertical="top"/>
    </xf>
  </cellXfs>
  <cellStyles count="9">
    <cellStyle name="パーセント 2" xfId="6" xr:uid="{00000000-0005-0000-0000-000000000000}"/>
    <cellStyle name="ハイパーリンク" xfId="8" builtinId="8"/>
    <cellStyle name="標準" xfId="0" builtinId="0"/>
    <cellStyle name="標準 2" xfId="1" xr:uid="{00000000-0005-0000-0000-000003000000}"/>
    <cellStyle name="標準 2 2" xfId="4" xr:uid="{00000000-0005-0000-0000-000004000000}"/>
    <cellStyle name="標準 3" xfId="3" xr:uid="{00000000-0005-0000-0000-000005000000}"/>
    <cellStyle name="標準_画面標準" xfId="5" xr:uid="{00000000-0005-0000-0000-000006000000}"/>
    <cellStyle name="標準_画面標準定義" xfId="7" xr:uid="{00000000-0005-0000-0000-000007000000}"/>
    <cellStyle name="標準_方式設計書(14.開発標準：D03サンプル_自動テスト仕様書：ＤＢアクセス)_V1.00" xfId="2" xr:uid="{00000000-0005-0000-0000-00000800000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43113CA2-E43F-4A53-9547-9C8741AE29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53375" y="285750"/>
          <a:ext cx="1400175"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90675"/>
          <a:ext cx="6562725" cy="2000250"/>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リクエスト・取引単体（バッチ）</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プロジェクト管理システム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業務日付更新</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業務日付更新バッチ</a:t>
          </a:r>
          <a:endParaRPr lang="en-US" altLang="ja-JP" sz="1800" b="1" i="0" u="none" strike="noStrike" baseline="0">
            <a:solidFill>
              <a:srgbClr val="000000"/>
            </a:solidFill>
            <a:latin typeface="ＭＳ 明朝"/>
            <a:ea typeface="ＭＳ 明朝"/>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K513"/>
  <sheetViews>
    <sheetView showGridLines="0" tabSelected="1" view="pageBreakPreview" zoomScaleNormal="100" zoomScaleSheetLayoutView="100" workbookViewId="0"/>
  </sheetViews>
  <sheetFormatPr defaultColWidth="6.625" defaultRowHeight="13.5"/>
  <cols>
    <col min="1" max="16384" width="6.625" style="1"/>
  </cols>
  <sheetData>
    <row r="1" spans="1:3" ht="13.5" customHeight="1">
      <c r="B1" s="10"/>
      <c r="C1" s="9"/>
    </row>
    <row r="2" spans="1:3" ht="19.5" customHeight="1">
      <c r="A2" s="8"/>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3"/>
      <c r="H22" s="3"/>
    </row>
    <row r="23" spans="6:11" ht="17.25" customHeight="1">
      <c r="F23" s="3"/>
      <c r="G23" s="3"/>
      <c r="H23" s="3"/>
      <c r="J23" s="7" t="s">
        <v>15</v>
      </c>
    </row>
    <row r="24" spans="6:11" ht="13.5" customHeight="1">
      <c r="F24" s="3"/>
      <c r="G24" s="3"/>
      <c r="H24" s="3"/>
    </row>
    <row r="25" spans="6:11" ht="18" customHeight="1">
      <c r="F25" s="3"/>
      <c r="G25" s="3"/>
      <c r="H25" s="3"/>
      <c r="I25" s="144">
        <f ca="1">IF(INDIRECT("変更履歴!D8")="","",MAX(INDIRECT("変更履歴!D8"):INDIRECT("変更履歴!F33")))</f>
        <v>44865</v>
      </c>
      <c r="J25" s="144"/>
      <c r="K25" s="144"/>
    </row>
    <row r="26" spans="6:11" ht="13.5" customHeight="1">
      <c r="F26" s="3"/>
      <c r="G26" s="3"/>
      <c r="H26" s="3"/>
    </row>
    <row r="27" spans="6:11" ht="13.5" customHeight="1">
      <c r="F27" s="3"/>
      <c r="G27" s="3"/>
      <c r="H27" s="3"/>
    </row>
    <row r="28" spans="6:11" ht="13.5" customHeight="1">
      <c r="F28" s="6"/>
      <c r="G28" s="3"/>
      <c r="H28" s="3"/>
    </row>
    <row r="29" spans="6:11" ht="15" customHeight="1">
      <c r="F29" s="3"/>
      <c r="H29" s="3"/>
    </row>
    <row r="30" spans="6:11" ht="13.5" customHeight="1">
      <c r="F30" s="3"/>
      <c r="G30" s="5"/>
      <c r="H30" s="3"/>
    </row>
    <row r="31" spans="6:11" ht="18.75" customHeight="1">
      <c r="F31" s="3"/>
      <c r="G31" s="5"/>
      <c r="H31" s="3"/>
    </row>
    <row r="32" spans="6:11" ht="18.75">
      <c r="F32" s="3"/>
      <c r="G32" s="5"/>
      <c r="H32" s="3"/>
      <c r="J32" s="2"/>
    </row>
    <row r="33" spans="6:10" ht="18.75">
      <c r="F33" s="3"/>
      <c r="H33" s="3"/>
      <c r="J33" s="4"/>
    </row>
    <row r="34" spans="6:10" ht="18.75">
      <c r="F34" s="3"/>
      <c r="H34" s="3"/>
      <c r="J34" s="2"/>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1"/>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A1:AN34"/>
  <sheetViews>
    <sheetView showGridLines="0" view="pageBreakPreview" zoomScaleNormal="100" zoomScaleSheetLayoutView="100" workbookViewId="0">
      <selection sqref="A1:D1"/>
    </sheetView>
  </sheetViews>
  <sheetFormatPr defaultColWidth="3.625" defaultRowHeight="11.25"/>
  <cols>
    <col min="1" max="16384" width="3.625" style="106"/>
  </cols>
  <sheetData>
    <row r="1" spans="1:40" s="98" customFormat="1" ht="12" customHeight="1">
      <c r="A1" s="145" t="s">
        <v>28</v>
      </c>
      <c r="B1" s="150"/>
      <c r="C1" s="150"/>
      <c r="D1" s="146"/>
      <c r="E1" s="151" t="s">
        <v>32</v>
      </c>
      <c r="F1" s="152"/>
      <c r="G1" s="152"/>
      <c r="H1" s="152"/>
      <c r="I1" s="152"/>
      <c r="J1" s="152"/>
      <c r="K1" s="152"/>
      <c r="L1" s="152"/>
      <c r="M1" s="152"/>
      <c r="N1" s="153"/>
      <c r="O1" s="160" t="s">
        <v>27</v>
      </c>
      <c r="P1" s="161"/>
      <c r="Q1" s="161"/>
      <c r="R1" s="162"/>
      <c r="S1" s="169" t="s">
        <v>30</v>
      </c>
      <c r="T1" s="170"/>
      <c r="U1" s="170"/>
      <c r="V1" s="170"/>
      <c r="W1" s="170"/>
      <c r="X1" s="170"/>
      <c r="Y1" s="170"/>
      <c r="Z1" s="171"/>
      <c r="AA1" s="145" t="s">
        <v>26</v>
      </c>
      <c r="AB1" s="146"/>
      <c r="AC1" s="147" t="s">
        <v>35</v>
      </c>
      <c r="AD1" s="148"/>
      <c r="AE1" s="148"/>
      <c r="AF1" s="149"/>
      <c r="AG1" s="154">
        <f>IF(D8="","",D8)</f>
        <v>44865</v>
      </c>
      <c r="AH1" s="155"/>
      <c r="AI1" s="156"/>
      <c r="AJ1" s="96"/>
      <c r="AK1" s="96"/>
      <c r="AL1" s="96"/>
      <c r="AM1" s="96"/>
      <c r="AN1" s="97"/>
    </row>
    <row r="2" spans="1:40" s="98" customFormat="1" ht="12" customHeight="1">
      <c r="A2" s="145" t="s">
        <v>25</v>
      </c>
      <c r="B2" s="150"/>
      <c r="C2" s="150"/>
      <c r="D2" s="146"/>
      <c r="E2" s="151" t="s">
        <v>33</v>
      </c>
      <c r="F2" s="152"/>
      <c r="G2" s="152"/>
      <c r="H2" s="152"/>
      <c r="I2" s="152"/>
      <c r="J2" s="152"/>
      <c r="K2" s="152"/>
      <c r="L2" s="152"/>
      <c r="M2" s="152"/>
      <c r="N2" s="153"/>
      <c r="O2" s="163"/>
      <c r="P2" s="164"/>
      <c r="Q2" s="164"/>
      <c r="R2" s="165"/>
      <c r="S2" s="172"/>
      <c r="T2" s="173"/>
      <c r="U2" s="173"/>
      <c r="V2" s="173"/>
      <c r="W2" s="173"/>
      <c r="X2" s="173"/>
      <c r="Y2" s="173"/>
      <c r="Z2" s="174"/>
      <c r="AA2" s="145" t="s">
        <v>24</v>
      </c>
      <c r="AB2" s="146"/>
      <c r="AC2" s="157" t="str">
        <f ca="1">IF(COUNTA(AF9:AF33)&lt;&gt;0,INDIRECT("AF"&amp;(COUNTA(AF9:AF33)+8)),"")</f>
        <v/>
      </c>
      <c r="AD2" s="158"/>
      <c r="AE2" s="158"/>
      <c r="AF2" s="159"/>
      <c r="AG2" s="154" t="str">
        <f>IF(D9="","",MAX(D9:F33))</f>
        <v/>
      </c>
      <c r="AH2" s="155"/>
      <c r="AI2" s="156"/>
      <c r="AJ2" s="96"/>
      <c r="AK2" s="96"/>
      <c r="AL2" s="96"/>
      <c r="AM2" s="96"/>
      <c r="AN2" s="96"/>
    </row>
    <row r="3" spans="1:40" s="98" customFormat="1" ht="12" customHeight="1">
      <c r="A3" s="145" t="s">
        <v>23</v>
      </c>
      <c r="B3" s="150"/>
      <c r="C3" s="150"/>
      <c r="D3" s="146"/>
      <c r="E3" s="151" t="s">
        <v>34</v>
      </c>
      <c r="F3" s="152"/>
      <c r="G3" s="152"/>
      <c r="H3" s="152"/>
      <c r="I3" s="152"/>
      <c r="J3" s="152"/>
      <c r="K3" s="152"/>
      <c r="L3" s="152"/>
      <c r="M3" s="152"/>
      <c r="N3" s="153"/>
      <c r="O3" s="166"/>
      <c r="P3" s="167"/>
      <c r="Q3" s="167"/>
      <c r="R3" s="168"/>
      <c r="S3" s="175"/>
      <c r="T3" s="176"/>
      <c r="U3" s="176"/>
      <c r="V3" s="176"/>
      <c r="W3" s="176"/>
      <c r="X3" s="176"/>
      <c r="Y3" s="176"/>
      <c r="Z3" s="177"/>
      <c r="AA3" s="145"/>
      <c r="AB3" s="146"/>
      <c r="AC3" s="147"/>
      <c r="AD3" s="148"/>
      <c r="AE3" s="148"/>
      <c r="AF3" s="149"/>
      <c r="AG3" s="154"/>
      <c r="AH3" s="155"/>
      <c r="AI3" s="156"/>
      <c r="AJ3" s="96"/>
      <c r="AK3" s="96"/>
      <c r="AL3" s="96"/>
      <c r="AM3" s="96"/>
      <c r="AN3" s="96"/>
    </row>
    <row r="5" spans="1:40" s="98" customFormat="1" ht="22.5" customHeight="1">
      <c r="N5" s="12" t="s">
        <v>22</v>
      </c>
      <c r="AA5" s="99"/>
      <c r="AB5" s="99"/>
      <c r="AC5" s="100"/>
      <c r="AD5" s="101"/>
      <c r="AE5" s="101"/>
      <c r="AF5" s="101"/>
      <c r="AG5" s="99"/>
      <c r="AH5" s="99"/>
      <c r="AI5" s="99"/>
    </row>
    <row r="6" spans="1:40" s="98" customFormat="1" ht="15" customHeight="1">
      <c r="N6" s="12"/>
      <c r="AA6" s="99"/>
      <c r="AB6" s="99"/>
      <c r="AC6" s="100"/>
      <c r="AD6" s="101"/>
      <c r="AE6" s="101"/>
      <c r="AF6" s="101"/>
      <c r="AG6" s="99"/>
      <c r="AH6" s="99"/>
      <c r="AI6" s="99"/>
    </row>
    <row r="7" spans="1:40" s="103" customFormat="1" ht="15" customHeight="1" thickBot="1">
      <c r="A7" s="102" t="s">
        <v>21</v>
      </c>
      <c r="B7" s="178" t="s">
        <v>20</v>
      </c>
      <c r="C7" s="179"/>
      <c r="D7" s="178" t="s">
        <v>19</v>
      </c>
      <c r="E7" s="180"/>
      <c r="F7" s="179"/>
      <c r="G7" s="178" t="s">
        <v>7</v>
      </c>
      <c r="H7" s="180"/>
      <c r="I7" s="179"/>
      <c r="J7" s="178" t="s">
        <v>18</v>
      </c>
      <c r="K7" s="180"/>
      <c r="L7" s="180"/>
      <c r="M7" s="180"/>
      <c r="N7" s="180"/>
      <c r="O7" s="180"/>
      <c r="P7" s="179"/>
      <c r="Q7" s="178" t="s">
        <v>17</v>
      </c>
      <c r="R7" s="180"/>
      <c r="S7" s="180"/>
      <c r="T7" s="180"/>
      <c r="U7" s="180"/>
      <c r="V7" s="180"/>
      <c r="W7" s="180"/>
      <c r="X7" s="180"/>
      <c r="Y7" s="180"/>
      <c r="Z7" s="180"/>
      <c r="AA7" s="180"/>
      <c r="AB7" s="180"/>
      <c r="AC7" s="180"/>
      <c r="AD7" s="180"/>
      <c r="AE7" s="179"/>
      <c r="AF7" s="178" t="s">
        <v>16</v>
      </c>
      <c r="AG7" s="180"/>
      <c r="AH7" s="180"/>
      <c r="AI7" s="179"/>
    </row>
    <row r="8" spans="1:40" s="103" customFormat="1" ht="15" customHeight="1" thickTop="1">
      <c r="A8" s="104">
        <v>1</v>
      </c>
      <c r="B8" s="181" t="s">
        <v>36</v>
      </c>
      <c r="C8" s="182"/>
      <c r="D8" s="183">
        <v>44865</v>
      </c>
      <c r="E8" s="184"/>
      <c r="F8" s="185"/>
      <c r="G8" s="186" t="s">
        <v>37</v>
      </c>
      <c r="H8" s="187"/>
      <c r="I8" s="182"/>
      <c r="J8" s="188" t="s">
        <v>38</v>
      </c>
      <c r="K8" s="189"/>
      <c r="L8" s="189"/>
      <c r="M8" s="189"/>
      <c r="N8" s="189"/>
      <c r="O8" s="189"/>
      <c r="P8" s="190"/>
      <c r="Q8" s="191" t="s">
        <v>39</v>
      </c>
      <c r="R8" s="192"/>
      <c r="S8" s="192"/>
      <c r="T8" s="192"/>
      <c r="U8" s="192"/>
      <c r="V8" s="192"/>
      <c r="W8" s="192"/>
      <c r="X8" s="192"/>
      <c r="Y8" s="192"/>
      <c r="Z8" s="192"/>
      <c r="AA8" s="192"/>
      <c r="AB8" s="192"/>
      <c r="AC8" s="192"/>
      <c r="AD8" s="192"/>
      <c r="AE8" s="193"/>
      <c r="AF8" s="188" t="s">
        <v>35</v>
      </c>
      <c r="AG8" s="189"/>
      <c r="AH8" s="189"/>
      <c r="AI8" s="190"/>
    </row>
    <row r="9" spans="1:40" s="103" customFormat="1" ht="15" customHeight="1">
      <c r="A9" s="105"/>
      <c r="B9" s="194"/>
      <c r="C9" s="195"/>
      <c r="D9" s="196"/>
      <c r="E9" s="197"/>
      <c r="F9" s="198"/>
      <c r="G9" s="196"/>
      <c r="H9" s="199"/>
      <c r="I9" s="195"/>
      <c r="J9" s="200"/>
      <c r="K9" s="201"/>
      <c r="L9" s="201"/>
      <c r="M9" s="201"/>
      <c r="N9" s="201"/>
      <c r="O9" s="201"/>
      <c r="P9" s="202"/>
      <c r="Q9" s="203"/>
      <c r="R9" s="204"/>
      <c r="S9" s="204"/>
      <c r="T9" s="204"/>
      <c r="U9" s="204"/>
      <c r="V9" s="204"/>
      <c r="W9" s="204"/>
      <c r="X9" s="204"/>
      <c r="Y9" s="204"/>
      <c r="Z9" s="204"/>
      <c r="AA9" s="204"/>
      <c r="AB9" s="204"/>
      <c r="AC9" s="204"/>
      <c r="AD9" s="204"/>
      <c r="AE9" s="205"/>
      <c r="AF9" s="200"/>
      <c r="AG9" s="201"/>
      <c r="AH9" s="201"/>
      <c r="AI9" s="202"/>
    </row>
    <row r="10" spans="1:40" s="103" customFormat="1" ht="15" customHeight="1">
      <c r="A10" s="105"/>
      <c r="B10" s="194"/>
      <c r="C10" s="195"/>
      <c r="D10" s="196"/>
      <c r="E10" s="197"/>
      <c r="F10" s="198"/>
      <c r="G10" s="194"/>
      <c r="H10" s="199"/>
      <c r="I10" s="195"/>
      <c r="J10" s="200"/>
      <c r="K10" s="201"/>
      <c r="L10" s="201"/>
      <c r="M10" s="201"/>
      <c r="N10" s="201"/>
      <c r="O10" s="201"/>
      <c r="P10" s="202"/>
      <c r="Q10" s="203"/>
      <c r="R10" s="204"/>
      <c r="S10" s="204"/>
      <c r="T10" s="204"/>
      <c r="U10" s="204"/>
      <c r="V10" s="204"/>
      <c r="W10" s="204"/>
      <c r="X10" s="204"/>
      <c r="Y10" s="204"/>
      <c r="Z10" s="204"/>
      <c r="AA10" s="204"/>
      <c r="AB10" s="204"/>
      <c r="AC10" s="204"/>
      <c r="AD10" s="204"/>
      <c r="AE10" s="205"/>
      <c r="AF10" s="200"/>
      <c r="AG10" s="201"/>
      <c r="AH10" s="201"/>
      <c r="AI10" s="202"/>
    </row>
    <row r="11" spans="1:40" s="103" customFormat="1" ht="15" customHeight="1">
      <c r="A11" s="105"/>
      <c r="B11" s="194"/>
      <c r="C11" s="195"/>
      <c r="D11" s="196"/>
      <c r="E11" s="197"/>
      <c r="F11" s="198"/>
      <c r="G11" s="194"/>
      <c r="H11" s="199"/>
      <c r="I11" s="195"/>
      <c r="J11" s="200"/>
      <c r="K11" s="201"/>
      <c r="L11" s="201"/>
      <c r="M11" s="201"/>
      <c r="N11" s="201"/>
      <c r="O11" s="201"/>
      <c r="P11" s="202"/>
      <c r="Q11" s="203"/>
      <c r="R11" s="204"/>
      <c r="S11" s="204"/>
      <c r="T11" s="204"/>
      <c r="U11" s="204"/>
      <c r="V11" s="204"/>
      <c r="W11" s="204"/>
      <c r="X11" s="204"/>
      <c r="Y11" s="204"/>
      <c r="Z11" s="204"/>
      <c r="AA11" s="204"/>
      <c r="AB11" s="204"/>
      <c r="AC11" s="204"/>
      <c r="AD11" s="204"/>
      <c r="AE11" s="205"/>
      <c r="AF11" s="200"/>
      <c r="AG11" s="201"/>
      <c r="AH11" s="201"/>
      <c r="AI11" s="202"/>
    </row>
    <row r="12" spans="1:40" s="103" customFormat="1" ht="15" customHeight="1">
      <c r="A12" s="105"/>
      <c r="B12" s="194"/>
      <c r="C12" s="195"/>
      <c r="D12" s="196"/>
      <c r="E12" s="197"/>
      <c r="F12" s="198"/>
      <c r="G12" s="194"/>
      <c r="H12" s="199"/>
      <c r="I12" s="195"/>
      <c r="J12" s="200"/>
      <c r="K12" s="201"/>
      <c r="L12" s="201"/>
      <c r="M12" s="201"/>
      <c r="N12" s="201"/>
      <c r="O12" s="201"/>
      <c r="P12" s="202"/>
      <c r="Q12" s="203"/>
      <c r="R12" s="204"/>
      <c r="S12" s="204"/>
      <c r="T12" s="204"/>
      <c r="U12" s="204"/>
      <c r="V12" s="204"/>
      <c r="W12" s="204"/>
      <c r="X12" s="204"/>
      <c r="Y12" s="204"/>
      <c r="Z12" s="204"/>
      <c r="AA12" s="204"/>
      <c r="AB12" s="204"/>
      <c r="AC12" s="204"/>
      <c r="AD12" s="204"/>
      <c r="AE12" s="205"/>
      <c r="AF12" s="200"/>
      <c r="AG12" s="201"/>
      <c r="AH12" s="201"/>
      <c r="AI12" s="202"/>
    </row>
    <row r="13" spans="1:40" s="103" customFormat="1" ht="15" customHeight="1">
      <c r="A13" s="105"/>
      <c r="B13" s="194"/>
      <c r="C13" s="195"/>
      <c r="D13" s="196"/>
      <c r="E13" s="197"/>
      <c r="F13" s="198"/>
      <c r="G13" s="194"/>
      <c r="H13" s="199"/>
      <c r="I13" s="195"/>
      <c r="J13" s="200"/>
      <c r="K13" s="201"/>
      <c r="L13" s="201"/>
      <c r="M13" s="201"/>
      <c r="N13" s="201"/>
      <c r="O13" s="201"/>
      <c r="P13" s="202"/>
      <c r="Q13" s="203"/>
      <c r="R13" s="204"/>
      <c r="S13" s="204"/>
      <c r="T13" s="204"/>
      <c r="U13" s="204"/>
      <c r="V13" s="204"/>
      <c r="W13" s="204"/>
      <c r="X13" s="204"/>
      <c r="Y13" s="204"/>
      <c r="Z13" s="204"/>
      <c r="AA13" s="204"/>
      <c r="AB13" s="204"/>
      <c r="AC13" s="204"/>
      <c r="AD13" s="204"/>
      <c r="AE13" s="205"/>
      <c r="AF13" s="200"/>
      <c r="AG13" s="201"/>
      <c r="AH13" s="201"/>
      <c r="AI13" s="202"/>
    </row>
    <row r="14" spans="1:40" s="103" customFormat="1" ht="15" customHeight="1">
      <c r="A14" s="105"/>
      <c r="B14" s="194"/>
      <c r="C14" s="195"/>
      <c r="D14" s="196"/>
      <c r="E14" s="197"/>
      <c r="F14" s="198"/>
      <c r="G14" s="194"/>
      <c r="H14" s="199"/>
      <c r="I14" s="195"/>
      <c r="J14" s="200"/>
      <c r="K14" s="201"/>
      <c r="L14" s="201"/>
      <c r="M14" s="201"/>
      <c r="N14" s="201"/>
      <c r="O14" s="201"/>
      <c r="P14" s="202"/>
      <c r="Q14" s="203"/>
      <c r="R14" s="204"/>
      <c r="S14" s="204"/>
      <c r="T14" s="204"/>
      <c r="U14" s="204"/>
      <c r="V14" s="204"/>
      <c r="W14" s="204"/>
      <c r="X14" s="204"/>
      <c r="Y14" s="204"/>
      <c r="Z14" s="204"/>
      <c r="AA14" s="204"/>
      <c r="AB14" s="204"/>
      <c r="AC14" s="204"/>
      <c r="AD14" s="204"/>
      <c r="AE14" s="205"/>
      <c r="AF14" s="200"/>
      <c r="AG14" s="201"/>
      <c r="AH14" s="201"/>
      <c r="AI14" s="202"/>
    </row>
    <row r="15" spans="1:40" s="103" customFormat="1" ht="15" customHeight="1">
      <c r="A15" s="105"/>
      <c r="B15" s="194"/>
      <c r="C15" s="195"/>
      <c r="D15" s="196"/>
      <c r="E15" s="197"/>
      <c r="F15" s="198"/>
      <c r="G15" s="194"/>
      <c r="H15" s="199"/>
      <c r="I15" s="195"/>
      <c r="J15" s="200"/>
      <c r="K15" s="201"/>
      <c r="L15" s="201"/>
      <c r="M15" s="201"/>
      <c r="N15" s="201"/>
      <c r="O15" s="201"/>
      <c r="P15" s="202"/>
      <c r="Q15" s="203"/>
      <c r="R15" s="204"/>
      <c r="S15" s="204"/>
      <c r="T15" s="204"/>
      <c r="U15" s="204"/>
      <c r="V15" s="204"/>
      <c r="W15" s="204"/>
      <c r="X15" s="204"/>
      <c r="Y15" s="204"/>
      <c r="Z15" s="204"/>
      <c r="AA15" s="204"/>
      <c r="AB15" s="204"/>
      <c r="AC15" s="204"/>
      <c r="AD15" s="204"/>
      <c r="AE15" s="205"/>
      <c r="AF15" s="200"/>
      <c r="AG15" s="201"/>
      <c r="AH15" s="201"/>
      <c r="AI15" s="202"/>
    </row>
    <row r="16" spans="1:40" s="103" customFormat="1" ht="15" customHeight="1">
      <c r="A16" s="105"/>
      <c r="B16" s="194"/>
      <c r="C16" s="195"/>
      <c r="D16" s="196"/>
      <c r="E16" s="197"/>
      <c r="F16" s="198"/>
      <c r="G16" s="194"/>
      <c r="H16" s="199"/>
      <c r="I16" s="195"/>
      <c r="J16" s="200"/>
      <c r="K16" s="201"/>
      <c r="L16" s="201"/>
      <c r="M16" s="201"/>
      <c r="N16" s="201"/>
      <c r="O16" s="201"/>
      <c r="P16" s="202"/>
      <c r="Q16" s="203"/>
      <c r="R16" s="204"/>
      <c r="S16" s="204"/>
      <c r="T16" s="204"/>
      <c r="U16" s="204"/>
      <c r="V16" s="204"/>
      <c r="W16" s="204"/>
      <c r="X16" s="204"/>
      <c r="Y16" s="204"/>
      <c r="Z16" s="204"/>
      <c r="AA16" s="204"/>
      <c r="AB16" s="204"/>
      <c r="AC16" s="204"/>
      <c r="AD16" s="204"/>
      <c r="AE16" s="205"/>
      <c r="AF16" s="200"/>
      <c r="AG16" s="201"/>
      <c r="AH16" s="201"/>
      <c r="AI16" s="202"/>
    </row>
    <row r="17" spans="1:35" s="103" customFormat="1" ht="15" customHeight="1">
      <c r="A17" s="105"/>
      <c r="B17" s="194"/>
      <c r="C17" s="195"/>
      <c r="D17" s="196"/>
      <c r="E17" s="197"/>
      <c r="F17" s="198"/>
      <c r="G17" s="194"/>
      <c r="H17" s="199"/>
      <c r="I17" s="195"/>
      <c r="J17" s="200"/>
      <c r="K17" s="201"/>
      <c r="L17" s="201"/>
      <c r="M17" s="201"/>
      <c r="N17" s="201"/>
      <c r="O17" s="201"/>
      <c r="P17" s="202"/>
      <c r="Q17" s="203"/>
      <c r="R17" s="204"/>
      <c r="S17" s="204"/>
      <c r="T17" s="204"/>
      <c r="U17" s="204"/>
      <c r="V17" s="204"/>
      <c r="W17" s="204"/>
      <c r="X17" s="204"/>
      <c r="Y17" s="204"/>
      <c r="Z17" s="204"/>
      <c r="AA17" s="204"/>
      <c r="AB17" s="204"/>
      <c r="AC17" s="204"/>
      <c r="AD17" s="204"/>
      <c r="AE17" s="205"/>
      <c r="AF17" s="200"/>
      <c r="AG17" s="201"/>
      <c r="AH17" s="201"/>
      <c r="AI17" s="202"/>
    </row>
    <row r="18" spans="1:35" s="103" customFormat="1" ht="15" customHeight="1">
      <c r="A18" s="105"/>
      <c r="B18" s="194"/>
      <c r="C18" s="195"/>
      <c r="D18" s="196"/>
      <c r="E18" s="197"/>
      <c r="F18" s="198"/>
      <c r="G18" s="194"/>
      <c r="H18" s="199"/>
      <c r="I18" s="195"/>
      <c r="J18" s="200"/>
      <c r="K18" s="201"/>
      <c r="L18" s="201"/>
      <c r="M18" s="201"/>
      <c r="N18" s="201"/>
      <c r="O18" s="201"/>
      <c r="P18" s="202"/>
      <c r="Q18" s="203"/>
      <c r="R18" s="204"/>
      <c r="S18" s="204"/>
      <c r="T18" s="204"/>
      <c r="U18" s="204"/>
      <c r="V18" s="204"/>
      <c r="W18" s="204"/>
      <c r="X18" s="204"/>
      <c r="Y18" s="204"/>
      <c r="Z18" s="204"/>
      <c r="AA18" s="204"/>
      <c r="AB18" s="204"/>
      <c r="AC18" s="204"/>
      <c r="AD18" s="204"/>
      <c r="AE18" s="205"/>
      <c r="AF18" s="200"/>
      <c r="AG18" s="201"/>
      <c r="AH18" s="201"/>
      <c r="AI18" s="202"/>
    </row>
    <row r="19" spans="1:35" s="103" customFormat="1" ht="15" customHeight="1">
      <c r="A19" s="105"/>
      <c r="B19" s="194"/>
      <c r="C19" s="195"/>
      <c r="D19" s="196"/>
      <c r="E19" s="197"/>
      <c r="F19" s="198"/>
      <c r="G19" s="194"/>
      <c r="H19" s="199"/>
      <c r="I19" s="195"/>
      <c r="J19" s="200"/>
      <c r="K19" s="201"/>
      <c r="L19" s="201"/>
      <c r="M19" s="201"/>
      <c r="N19" s="201"/>
      <c r="O19" s="201"/>
      <c r="P19" s="202"/>
      <c r="Q19" s="203"/>
      <c r="R19" s="204"/>
      <c r="S19" s="204"/>
      <c r="T19" s="204"/>
      <c r="U19" s="204"/>
      <c r="V19" s="204"/>
      <c r="W19" s="204"/>
      <c r="X19" s="204"/>
      <c r="Y19" s="204"/>
      <c r="Z19" s="204"/>
      <c r="AA19" s="204"/>
      <c r="AB19" s="204"/>
      <c r="AC19" s="204"/>
      <c r="AD19" s="204"/>
      <c r="AE19" s="205"/>
      <c r="AF19" s="200"/>
      <c r="AG19" s="201"/>
      <c r="AH19" s="201"/>
      <c r="AI19" s="202"/>
    </row>
    <row r="20" spans="1:35" s="103" customFormat="1" ht="15" customHeight="1">
      <c r="A20" s="105"/>
      <c r="B20" s="194"/>
      <c r="C20" s="195"/>
      <c r="D20" s="196"/>
      <c r="E20" s="197"/>
      <c r="F20" s="198"/>
      <c r="G20" s="194"/>
      <c r="H20" s="199"/>
      <c r="I20" s="195"/>
      <c r="J20" s="200"/>
      <c r="K20" s="201"/>
      <c r="L20" s="201"/>
      <c r="M20" s="201"/>
      <c r="N20" s="201"/>
      <c r="O20" s="201"/>
      <c r="P20" s="202"/>
      <c r="Q20" s="203"/>
      <c r="R20" s="204"/>
      <c r="S20" s="204"/>
      <c r="T20" s="204"/>
      <c r="U20" s="204"/>
      <c r="V20" s="204"/>
      <c r="W20" s="204"/>
      <c r="X20" s="204"/>
      <c r="Y20" s="204"/>
      <c r="Z20" s="204"/>
      <c r="AA20" s="204"/>
      <c r="AB20" s="204"/>
      <c r="AC20" s="204"/>
      <c r="AD20" s="204"/>
      <c r="AE20" s="205"/>
      <c r="AF20" s="200"/>
      <c r="AG20" s="201"/>
      <c r="AH20" s="201"/>
      <c r="AI20" s="202"/>
    </row>
    <row r="21" spans="1:35" s="103" customFormat="1" ht="15" customHeight="1">
      <c r="A21" s="105"/>
      <c r="B21" s="194"/>
      <c r="C21" s="195"/>
      <c r="D21" s="196"/>
      <c r="E21" s="197"/>
      <c r="F21" s="198"/>
      <c r="G21" s="194"/>
      <c r="H21" s="199"/>
      <c r="I21" s="195"/>
      <c r="J21" s="200"/>
      <c r="K21" s="201"/>
      <c r="L21" s="201"/>
      <c r="M21" s="201"/>
      <c r="N21" s="201"/>
      <c r="O21" s="201"/>
      <c r="P21" s="202"/>
      <c r="Q21" s="203"/>
      <c r="R21" s="204"/>
      <c r="S21" s="204"/>
      <c r="T21" s="204"/>
      <c r="U21" s="204"/>
      <c r="V21" s="204"/>
      <c r="W21" s="204"/>
      <c r="X21" s="204"/>
      <c r="Y21" s="204"/>
      <c r="Z21" s="204"/>
      <c r="AA21" s="204"/>
      <c r="AB21" s="204"/>
      <c r="AC21" s="204"/>
      <c r="AD21" s="204"/>
      <c r="AE21" s="205"/>
      <c r="AF21" s="200"/>
      <c r="AG21" s="201"/>
      <c r="AH21" s="201"/>
      <c r="AI21" s="202"/>
    </row>
    <row r="22" spans="1:35" s="103" customFormat="1" ht="15" customHeight="1">
      <c r="A22" s="105"/>
      <c r="B22" s="194"/>
      <c r="C22" s="195"/>
      <c r="D22" s="196"/>
      <c r="E22" s="197"/>
      <c r="F22" s="198"/>
      <c r="G22" s="194"/>
      <c r="H22" s="199"/>
      <c r="I22" s="195"/>
      <c r="J22" s="200"/>
      <c r="K22" s="201"/>
      <c r="L22" s="201"/>
      <c r="M22" s="201"/>
      <c r="N22" s="201"/>
      <c r="O22" s="201"/>
      <c r="P22" s="202"/>
      <c r="Q22" s="203"/>
      <c r="R22" s="204"/>
      <c r="S22" s="204"/>
      <c r="T22" s="204"/>
      <c r="U22" s="204"/>
      <c r="V22" s="204"/>
      <c r="W22" s="204"/>
      <c r="X22" s="204"/>
      <c r="Y22" s="204"/>
      <c r="Z22" s="204"/>
      <c r="AA22" s="204"/>
      <c r="AB22" s="204"/>
      <c r="AC22" s="204"/>
      <c r="AD22" s="204"/>
      <c r="AE22" s="205"/>
      <c r="AF22" s="200"/>
      <c r="AG22" s="201"/>
      <c r="AH22" s="201"/>
      <c r="AI22" s="202"/>
    </row>
    <row r="23" spans="1:35" s="103" customFormat="1" ht="15" customHeight="1">
      <c r="A23" s="105"/>
      <c r="B23" s="194"/>
      <c r="C23" s="195"/>
      <c r="D23" s="196"/>
      <c r="E23" s="197"/>
      <c r="F23" s="198"/>
      <c r="G23" s="194"/>
      <c r="H23" s="199"/>
      <c r="I23" s="195"/>
      <c r="J23" s="200"/>
      <c r="K23" s="201"/>
      <c r="L23" s="201"/>
      <c r="M23" s="201"/>
      <c r="N23" s="201"/>
      <c r="O23" s="201"/>
      <c r="P23" s="202"/>
      <c r="Q23" s="203"/>
      <c r="R23" s="204"/>
      <c r="S23" s="204"/>
      <c r="T23" s="204"/>
      <c r="U23" s="204"/>
      <c r="V23" s="204"/>
      <c r="W23" s="204"/>
      <c r="X23" s="204"/>
      <c r="Y23" s="204"/>
      <c r="Z23" s="204"/>
      <c r="AA23" s="204"/>
      <c r="AB23" s="204"/>
      <c r="AC23" s="204"/>
      <c r="AD23" s="204"/>
      <c r="AE23" s="205"/>
      <c r="AF23" s="200"/>
      <c r="AG23" s="201"/>
      <c r="AH23" s="201"/>
      <c r="AI23" s="202"/>
    </row>
    <row r="24" spans="1:35" s="103" customFormat="1" ht="15" customHeight="1">
      <c r="A24" s="105"/>
      <c r="B24" s="194"/>
      <c r="C24" s="195"/>
      <c r="D24" s="196"/>
      <c r="E24" s="197"/>
      <c r="F24" s="198"/>
      <c r="G24" s="194"/>
      <c r="H24" s="199"/>
      <c r="I24" s="195"/>
      <c r="J24" s="200"/>
      <c r="K24" s="201"/>
      <c r="L24" s="201"/>
      <c r="M24" s="201"/>
      <c r="N24" s="201"/>
      <c r="O24" s="201"/>
      <c r="P24" s="202"/>
      <c r="Q24" s="203"/>
      <c r="R24" s="204"/>
      <c r="S24" s="204"/>
      <c r="T24" s="204"/>
      <c r="U24" s="204"/>
      <c r="V24" s="204"/>
      <c r="W24" s="204"/>
      <c r="X24" s="204"/>
      <c r="Y24" s="204"/>
      <c r="Z24" s="204"/>
      <c r="AA24" s="204"/>
      <c r="AB24" s="204"/>
      <c r="AC24" s="204"/>
      <c r="AD24" s="204"/>
      <c r="AE24" s="205"/>
      <c r="AF24" s="200"/>
      <c r="AG24" s="201"/>
      <c r="AH24" s="201"/>
      <c r="AI24" s="202"/>
    </row>
    <row r="25" spans="1:35" s="103" customFormat="1" ht="15" customHeight="1">
      <c r="A25" s="105"/>
      <c r="B25" s="194"/>
      <c r="C25" s="195"/>
      <c r="D25" s="196"/>
      <c r="E25" s="197"/>
      <c r="F25" s="198"/>
      <c r="G25" s="194"/>
      <c r="H25" s="199"/>
      <c r="I25" s="195"/>
      <c r="J25" s="200"/>
      <c r="K25" s="201"/>
      <c r="L25" s="201"/>
      <c r="M25" s="201"/>
      <c r="N25" s="201"/>
      <c r="O25" s="201"/>
      <c r="P25" s="202"/>
      <c r="Q25" s="203"/>
      <c r="R25" s="204"/>
      <c r="S25" s="204"/>
      <c r="T25" s="204"/>
      <c r="U25" s="204"/>
      <c r="V25" s="204"/>
      <c r="W25" s="204"/>
      <c r="X25" s="204"/>
      <c r="Y25" s="204"/>
      <c r="Z25" s="204"/>
      <c r="AA25" s="204"/>
      <c r="AB25" s="204"/>
      <c r="AC25" s="204"/>
      <c r="AD25" s="204"/>
      <c r="AE25" s="205"/>
      <c r="AF25" s="200"/>
      <c r="AG25" s="201"/>
      <c r="AH25" s="201"/>
      <c r="AI25" s="202"/>
    </row>
    <row r="26" spans="1:35" s="103" customFormat="1" ht="15" customHeight="1">
      <c r="A26" s="105"/>
      <c r="B26" s="194"/>
      <c r="C26" s="195"/>
      <c r="D26" s="196"/>
      <c r="E26" s="197"/>
      <c r="F26" s="198"/>
      <c r="G26" s="194"/>
      <c r="H26" s="199"/>
      <c r="I26" s="195"/>
      <c r="J26" s="200"/>
      <c r="K26" s="201"/>
      <c r="L26" s="201"/>
      <c r="M26" s="201"/>
      <c r="N26" s="201"/>
      <c r="O26" s="201"/>
      <c r="P26" s="202"/>
      <c r="Q26" s="203"/>
      <c r="R26" s="204"/>
      <c r="S26" s="204"/>
      <c r="T26" s="204"/>
      <c r="U26" s="204"/>
      <c r="V26" s="204"/>
      <c r="W26" s="204"/>
      <c r="X26" s="204"/>
      <c r="Y26" s="204"/>
      <c r="Z26" s="204"/>
      <c r="AA26" s="204"/>
      <c r="AB26" s="204"/>
      <c r="AC26" s="204"/>
      <c r="AD26" s="204"/>
      <c r="AE26" s="205"/>
      <c r="AF26" s="200"/>
      <c r="AG26" s="201"/>
      <c r="AH26" s="201"/>
      <c r="AI26" s="202"/>
    </row>
    <row r="27" spans="1:35" s="103" customFormat="1" ht="15" customHeight="1">
      <c r="A27" s="105"/>
      <c r="B27" s="194"/>
      <c r="C27" s="195"/>
      <c r="D27" s="196"/>
      <c r="E27" s="197"/>
      <c r="F27" s="198"/>
      <c r="G27" s="194"/>
      <c r="H27" s="199"/>
      <c r="I27" s="195"/>
      <c r="J27" s="200"/>
      <c r="K27" s="201"/>
      <c r="L27" s="201"/>
      <c r="M27" s="201"/>
      <c r="N27" s="201"/>
      <c r="O27" s="201"/>
      <c r="P27" s="202"/>
      <c r="Q27" s="203"/>
      <c r="R27" s="204"/>
      <c r="S27" s="204"/>
      <c r="T27" s="204"/>
      <c r="U27" s="204"/>
      <c r="V27" s="204"/>
      <c r="W27" s="204"/>
      <c r="X27" s="204"/>
      <c r="Y27" s="204"/>
      <c r="Z27" s="204"/>
      <c r="AA27" s="204"/>
      <c r="AB27" s="204"/>
      <c r="AC27" s="204"/>
      <c r="AD27" s="204"/>
      <c r="AE27" s="205"/>
      <c r="AF27" s="200"/>
      <c r="AG27" s="201"/>
      <c r="AH27" s="201"/>
      <c r="AI27" s="202"/>
    </row>
    <row r="28" spans="1:35" s="103" customFormat="1" ht="15" customHeight="1">
      <c r="A28" s="105"/>
      <c r="B28" s="194"/>
      <c r="C28" s="195"/>
      <c r="D28" s="196"/>
      <c r="E28" s="197"/>
      <c r="F28" s="198"/>
      <c r="G28" s="194"/>
      <c r="H28" s="199"/>
      <c r="I28" s="195"/>
      <c r="J28" s="200"/>
      <c r="K28" s="201"/>
      <c r="L28" s="201"/>
      <c r="M28" s="201"/>
      <c r="N28" s="201"/>
      <c r="O28" s="201"/>
      <c r="P28" s="202"/>
      <c r="Q28" s="203"/>
      <c r="R28" s="204"/>
      <c r="S28" s="204"/>
      <c r="T28" s="204"/>
      <c r="U28" s="204"/>
      <c r="V28" s="204"/>
      <c r="W28" s="204"/>
      <c r="X28" s="204"/>
      <c r="Y28" s="204"/>
      <c r="Z28" s="204"/>
      <c r="AA28" s="204"/>
      <c r="AB28" s="204"/>
      <c r="AC28" s="204"/>
      <c r="AD28" s="204"/>
      <c r="AE28" s="205"/>
      <c r="AF28" s="200"/>
      <c r="AG28" s="201"/>
      <c r="AH28" s="201"/>
      <c r="AI28" s="202"/>
    </row>
    <row r="29" spans="1:35" s="103" customFormat="1" ht="15" customHeight="1">
      <c r="A29" s="105"/>
      <c r="B29" s="194"/>
      <c r="C29" s="195"/>
      <c r="D29" s="196"/>
      <c r="E29" s="197"/>
      <c r="F29" s="198"/>
      <c r="G29" s="194"/>
      <c r="H29" s="199"/>
      <c r="I29" s="195"/>
      <c r="J29" s="200"/>
      <c r="K29" s="201"/>
      <c r="L29" s="201"/>
      <c r="M29" s="201"/>
      <c r="N29" s="201"/>
      <c r="O29" s="201"/>
      <c r="P29" s="202"/>
      <c r="Q29" s="203"/>
      <c r="R29" s="204"/>
      <c r="S29" s="204"/>
      <c r="T29" s="204"/>
      <c r="U29" s="204"/>
      <c r="V29" s="204"/>
      <c r="W29" s="204"/>
      <c r="X29" s="204"/>
      <c r="Y29" s="204"/>
      <c r="Z29" s="204"/>
      <c r="AA29" s="204"/>
      <c r="AB29" s="204"/>
      <c r="AC29" s="204"/>
      <c r="AD29" s="204"/>
      <c r="AE29" s="205"/>
      <c r="AF29" s="200"/>
      <c r="AG29" s="201"/>
      <c r="AH29" s="201"/>
      <c r="AI29" s="202"/>
    </row>
    <row r="30" spans="1:35" s="103" customFormat="1" ht="15" customHeight="1">
      <c r="A30" s="105"/>
      <c r="B30" s="194"/>
      <c r="C30" s="195"/>
      <c r="D30" s="196"/>
      <c r="E30" s="197"/>
      <c r="F30" s="198"/>
      <c r="G30" s="194"/>
      <c r="H30" s="199"/>
      <c r="I30" s="195"/>
      <c r="J30" s="200"/>
      <c r="K30" s="201"/>
      <c r="L30" s="201"/>
      <c r="M30" s="201"/>
      <c r="N30" s="201"/>
      <c r="O30" s="201"/>
      <c r="P30" s="202"/>
      <c r="Q30" s="203"/>
      <c r="R30" s="204"/>
      <c r="S30" s="204"/>
      <c r="T30" s="204"/>
      <c r="U30" s="204"/>
      <c r="V30" s="204"/>
      <c r="W30" s="204"/>
      <c r="X30" s="204"/>
      <c r="Y30" s="204"/>
      <c r="Z30" s="204"/>
      <c r="AA30" s="204"/>
      <c r="AB30" s="204"/>
      <c r="AC30" s="204"/>
      <c r="AD30" s="204"/>
      <c r="AE30" s="205"/>
      <c r="AF30" s="200"/>
      <c r="AG30" s="201"/>
      <c r="AH30" s="201"/>
      <c r="AI30" s="202"/>
    </row>
    <row r="31" spans="1:35" s="103" customFormat="1" ht="15" customHeight="1">
      <c r="A31" s="105"/>
      <c r="B31" s="194"/>
      <c r="C31" s="195"/>
      <c r="D31" s="196"/>
      <c r="E31" s="197"/>
      <c r="F31" s="198"/>
      <c r="G31" s="194"/>
      <c r="H31" s="199"/>
      <c r="I31" s="195"/>
      <c r="J31" s="200"/>
      <c r="K31" s="201"/>
      <c r="L31" s="201"/>
      <c r="M31" s="201"/>
      <c r="N31" s="201"/>
      <c r="O31" s="201"/>
      <c r="P31" s="202"/>
      <c r="Q31" s="203"/>
      <c r="R31" s="204"/>
      <c r="S31" s="204"/>
      <c r="T31" s="204"/>
      <c r="U31" s="204"/>
      <c r="V31" s="204"/>
      <c r="W31" s="204"/>
      <c r="X31" s="204"/>
      <c r="Y31" s="204"/>
      <c r="Z31" s="204"/>
      <c r="AA31" s="204"/>
      <c r="AB31" s="204"/>
      <c r="AC31" s="204"/>
      <c r="AD31" s="204"/>
      <c r="AE31" s="205"/>
      <c r="AF31" s="200"/>
      <c r="AG31" s="201"/>
      <c r="AH31" s="201"/>
      <c r="AI31" s="202"/>
    </row>
    <row r="32" spans="1:35" s="103" customFormat="1" ht="15" customHeight="1">
      <c r="A32" s="105"/>
      <c r="B32" s="194"/>
      <c r="C32" s="195"/>
      <c r="D32" s="196"/>
      <c r="E32" s="197"/>
      <c r="F32" s="198"/>
      <c r="G32" s="194"/>
      <c r="H32" s="199"/>
      <c r="I32" s="195"/>
      <c r="J32" s="200"/>
      <c r="K32" s="206"/>
      <c r="L32" s="201"/>
      <c r="M32" s="201"/>
      <c r="N32" s="201"/>
      <c r="O32" s="201"/>
      <c r="P32" s="202"/>
      <c r="Q32" s="203"/>
      <c r="R32" s="204"/>
      <c r="S32" s="204"/>
      <c r="T32" s="204"/>
      <c r="U32" s="204"/>
      <c r="V32" s="204"/>
      <c r="W32" s="204"/>
      <c r="X32" s="204"/>
      <c r="Y32" s="204"/>
      <c r="Z32" s="204"/>
      <c r="AA32" s="204"/>
      <c r="AB32" s="204"/>
      <c r="AC32" s="204"/>
      <c r="AD32" s="204"/>
      <c r="AE32" s="205"/>
      <c r="AF32" s="200"/>
      <c r="AG32" s="201"/>
      <c r="AH32" s="201"/>
      <c r="AI32" s="202"/>
    </row>
    <row r="33" spans="1:35" s="103" customFormat="1" ht="15" customHeight="1">
      <c r="A33" s="105"/>
      <c r="B33" s="194"/>
      <c r="C33" s="195"/>
      <c r="D33" s="196"/>
      <c r="E33" s="197"/>
      <c r="F33" s="198"/>
      <c r="G33" s="194"/>
      <c r="H33" s="199"/>
      <c r="I33" s="195"/>
      <c r="J33" s="200"/>
      <c r="K33" s="201"/>
      <c r="L33" s="201"/>
      <c r="M33" s="201"/>
      <c r="N33" s="201"/>
      <c r="O33" s="201"/>
      <c r="P33" s="202"/>
      <c r="Q33" s="203"/>
      <c r="R33" s="204"/>
      <c r="S33" s="204"/>
      <c r="T33" s="204"/>
      <c r="U33" s="204"/>
      <c r="V33" s="204"/>
      <c r="W33" s="204"/>
      <c r="X33" s="204"/>
      <c r="Y33" s="204"/>
      <c r="Z33" s="204"/>
      <c r="AA33" s="204"/>
      <c r="AB33" s="204"/>
      <c r="AC33" s="204"/>
      <c r="AD33" s="204"/>
      <c r="AE33" s="205"/>
      <c r="AF33" s="200"/>
      <c r="AG33" s="201"/>
      <c r="AH33" s="201"/>
      <c r="AI33" s="202"/>
    </row>
    <row r="34" spans="1:35" ht="14.25">
      <c r="K34" s="11"/>
    </row>
  </sheetData>
  <mergeCells count="179">
    <mergeCell ref="B33:C33"/>
    <mergeCell ref="D33:F33"/>
    <mergeCell ref="G33:I33"/>
    <mergeCell ref="J33:P33"/>
    <mergeCell ref="Q33:AE33"/>
    <mergeCell ref="AF33:AI33"/>
    <mergeCell ref="B31:C31"/>
    <mergeCell ref="D31:F31"/>
    <mergeCell ref="G31:I31"/>
    <mergeCell ref="J31:P31"/>
    <mergeCell ref="Q31:AE31"/>
    <mergeCell ref="AF31:AI31"/>
    <mergeCell ref="B32:C32"/>
    <mergeCell ref="D32:F32"/>
    <mergeCell ref="G32:I32"/>
    <mergeCell ref="J32:P32"/>
    <mergeCell ref="Q32:AE32"/>
    <mergeCell ref="AF32:AI32"/>
    <mergeCell ref="B29:C29"/>
    <mergeCell ref="D29:F29"/>
    <mergeCell ref="G29:I29"/>
    <mergeCell ref="J29:P29"/>
    <mergeCell ref="Q29:AE29"/>
    <mergeCell ref="AF29:AI29"/>
    <mergeCell ref="B30:C30"/>
    <mergeCell ref="D30:F30"/>
    <mergeCell ref="G30:I30"/>
    <mergeCell ref="J30:P30"/>
    <mergeCell ref="Q30:AE30"/>
    <mergeCell ref="AF30:AI30"/>
    <mergeCell ref="B27:C27"/>
    <mergeCell ref="D27:F27"/>
    <mergeCell ref="G27:I27"/>
    <mergeCell ref="J27:P27"/>
    <mergeCell ref="Q27:AE27"/>
    <mergeCell ref="AF27:AI27"/>
    <mergeCell ref="B28:C28"/>
    <mergeCell ref="D28:F28"/>
    <mergeCell ref="G28:I28"/>
    <mergeCell ref="J28:P28"/>
    <mergeCell ref="Q28:AE28"/>
    <mergeCell ref="AF28:AI28"/>
    <mergeCell ref="B25:C25"/>
    <mergeCell ref="D25:F25"/>
    <mergeCell ref="G25:I25"/>
    <mergeCell ref="J25:P25"/>
    <mergeCell ref="Q25:AE25"/>
    <mergeCell ref="AF25:AI25"/>
    <mergeCell ref="B26:C26"/>
    <mergeCell ref="D26:F26"/>
    <mergeCell ref="G26:I26"/>
    <mergeCell ref="J26:P26"/>
    <mergeCell ref="Q26:AE26"/>
    <mergeCell ref="AF26:AI26"/>
    <mergeCell ref="B23:C23"/>
    <mergeCell ref="D23:F23"/>
    <mergeCell ref="G23:I23"/>
    <mergeCell ref="J23:P23"/>
    <mergeCell ref="Q23:AE23"/>
    <mergeCell ref="AF23:AI23"/>
    <mergeCell ref="B24:C24"/>
    <mergeCell ref="D24:F24"/>
    <mergeCell ref="G24:I24"/>
    <mergeCell ref="J24:P24"/>
    <mergeCell ref="Q24:AE24"/>
    <mergeCell ref="AF24:AI24"/>
    <mergeCell ref="B21:C21"/>
    <mergeCell ref="D21:F21"/>
    <mergeCell ref="G21:I21"/>
    <mergeCell ref="J21:P21"/>
    <mergeCell ref="Q21:AE21"/>
    <mergeCell ref="AF21:AI21"/>
    <mergeCell ref="B22:C22"/>
    <mergeCell ref="D22:F22"/>
    <mergeCell ref="G22:I22"/>
    <mergeCell ref="J22:P22"/>
    <mergeCell ref="Q22:AE22"/>
    <mergeCell ref="AF22:AI22"/>
    <mergeCell ref="B19:C19"/>
    <mergeCell ref="D19:F19"/>
    <mergeCell ref="G19:I19"/>
    <mergeCell ref="J19:P19"/>
    <mergeCell ref="Q19:AE19"/>
    <mergeCell ref="AF19:AI19"/>
    <mergeCell ref="B20:C20"/>
    <mergeCell ref="D20:F20"/>
    <mergeCell ref="G20:I20"/>
    <mergeCell ref="J20:P20"/>
    <mergeCell ref="Q20:AE20"/>
    <mergeCell ref="AF20:AI20"/>
    <mergeCell ref="B17:C17"/>
    <mergeCell ref="D17:F17"/>
    <mergeCell ref="G17:I17"/>
    <mergeCell ref="J17:P17"/>
    <mergeCell ref="Q17:AE17"/>
    <mergeCell ref="AF17:AI17"/>
    <mergeCell ref="B18:C18"/>
    <mergeCell ref="D18:F18"/>
    <mergeCell ref="G18:I18"/>
    <mergeCell ref="J18:P18"/>
    <mergeCell ref="Q18:AE18"/>
    <mergeCell ref="AF18:AI18"/>
    <mergeCell ref="B15:C15"/>
    <mergeCell ref="D15:F15"/>
    <mergeCell ref="G15:I15"/>
    <mergeCell ref="J15:P15"/>
    <mergeCell ref="Q15:AE15"/>
    <mergeCell ref="AF15:AI15"/>
    <mergeCell ref="B16:C16"/>
    <mergeCell ref="D16:F16"/>
    <mergeCell ref="G16:I16"/>
    <mergeCell ref="J16:P16"/>
    <mergeCell ref="Q16:AE16"/>
    <mergeCell ref="AF16:AI16"/>
    <mergeCell ref="B13:C13"/>
    <mergeCell ref="D13:F13"/>
    <mergeCell ref="G13:I13"/>
    <mergeCell ref="J13:P13"/>
    <mergeCell ref="Q13:AE13"/>
    <mergeCell ref="AF13:AI13"/>
    <mergeCell ref="B14:C14"/>
    <mergeCell ref="D14:F14"/>
    <mergeCell ref="G14:I14"/>
    <mergeCell ref="J14:P14"/>
    <mergeCell ref="Q14:AE14"/>
    <mergeCell ref="AF14:AI14"/>
    <mergeCell ref="B11:C11"/>
    <mergeCell ref="D11:F11"/>
    <mergeCell ref="G11:I11"/>
    <mergeCell ref="J11:P11"/>
    <mergeCell ref="Q11:AE11"/>
    <mergeCell ref="AF11:AI11"/>
    <mergeCell ref="B12:C12"/>
    <mergeCell ref="D12:F12"/>
    <mergeCell ref="G12:I12"/>
    <mergeCell ref="J12:P12"/>
    <mergeCell ref="Q12:AE12"/>
    <mergeCell ref="AF12:AI12"/>
    <mergeCell ref="B9:C9"/>
    <mergeCell ref="D9:F9"/>
    <mergeCell ref="G9:I9"/>
    <mergeCell ref="J9:P9"/>
    <mergeCell ref="Q9:AE9"/>
    <mergeCell ref="AF9:AI9"/>
    <mergeCell ref="B10:C10"/>
    <mergeCell ref="D10:F10"/>
    <mergeCell ref="G10:I10"/>
    <mergeCell ref="J10:P10"/>
    <mergeCell ref="Q10:AE10"/>
    <mergeCell ref="AF10:AI10"/>
    <mergeCell ref="B7:C7"/>
    <mergeCell ref="D7:F7"/>
    <mergeCell ref="G7:I7"/>
    <mergeCell ref="J7:P7"/>
    <mergeCell ref="Q7:AE7"/>
    <mergeCell ref="AF7:AI7"/>
    <mergeCell ref="B8:C8"/>
    <mergeCell ref="D8:F8"/>
    <mergeCell ref="G8:I8"/>
    <mergeCell ref="J8:P8"/>
    <mergeCell ref="Q8:AE8"/>
    <mergeCell ref="AF8:AI8"/>
    <mergeCell ref="AA1:AB1"/>
    <mergeCell ref="AC1:AF1"/>
    <mergeCell ref="A3:D3"/>
    <mergeCell ref="E3:N3"/>
    <mergeCell ref="AA3:AB3"/>
    <mergeCell ref="AC3:AF3"/>
    <mergeCell ref="AG1:AI1"/>
    <mergeCell ref="A2:D2"/>
    <mergeCell ref="E2:N2"/>
    <mergeCell ref="AA2:AB2"/>
    <mergeCell ref="AC2:AF2"/>
    <mergeCell ref="AG2:AI2"/>
    <mergeCell ref="A1:D1"/>
    <mergeCell ref="E1:N1"/>
    <mergeCell ref="O1:R3"/>
    <mergeCell ref="S1:Z3"/>
    <mergeCell ref="AG3:AI3"/>
  </mergeCells>
  <phoneticPr fontId="1"/>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pageSetUpPr fitToPage="1"/>
  </sheetPr>
  <dimension ref="A1:AL48"/>
  <sheetViews>
    <sheetView showGridLines="0" view="pageBreakPreview" zoomScaleNormal="100" zoomScaleSheetLayoutView="100" workbookViewId="0">
      <selection sqref="A1:D1"/>
    </sheetView>
  </sheetViews>
  <sheetFormatPr defaultColWidth="3.625" defaultRowHeight="15" customHeight="1"/>
  <cols>
    <col min="1" max="16" width="3.625" style="110" customWidth="1"/>
    <col min="17" max="17" width="3.625" style="13" customWidth="1"/>
    <col min="18" max="33" width="3.625" style="110" customWidth="1"/>
    <col min="34" max="34" width="3.625" style="13" customWidth="1"/>
    <col min="35" max="256" width="3.625" style="110"/>
    <col min="257" max="290" width="3.625" style="110" customWidth="1"/>
    <col min="291" max="512" width="3.625" style="110"/>
    <col min="513" max="546" width="3.625" style="110" customWidth="1"/>
    <col min="547" max="768" width="3.625" style="110"/>
    <col min="769" max="802" width="3.625" style="110" customWidth="1"/>
    <col min="803" max="1024" width="3.625" style="110"/>
    <col min="1025" max="1058" width="3.625" style="110" customWidth="1"/>
    <col min="1059" max="1280" width="3.625" style="110"/>
    <col min="1281" max="1314" width="3.625" style="110" customWidth="1"/>
    <col min="1315" max="1536" width="3.625" style="110"/>
    <col min="1537" max="1570" width="3.625" style="110" customWidth="1"/>
    <col min="1571" max="1792" width="3.625" style="110"/>
    <col min="1793" max="1826" width="3.625" style="110" customWidth="1"/>
    <col min="1827" max="2048" width="3.625" style="110"/>
    <col min="2049" max="2082" width="3.625" style="110" customWidth="1"/>
    <col min="2083" max="2304" width="3.625" style="110"/>
    <col min="2305" max="2338" width="3.625" style="110" customWidth="1"/>
    <col min="2339" max="2560" width="3.625" style="110"/>
    <col min="2561" max="2594" width="3.625" style="110" customWidth="1"/>
    <col min="2595" max="2816" width="3.625" style="110"/>
    <col min="2817" max="2850" width="3.625" style="110" customWidth="1"/>
    <col min="2851" max="3072" width="3.625" style="110"/>
    <col min="3073" max="3106" width="3.625" style="110" customWidth="1"/>
    <col min="3107" max="3328" width="3.625" style="110"/>
    <col min="3329" max="3362" width="3.625" style="110" customWidth="1"/>
    <col min="3363" max="3584" width="3.625" style="110"/>
    <col min="3585" max="3618" width="3.625" style="110" customWidth="1"/>
    <col min="3619" max="3840" width="3.625" style="110"/>
    <col min="3841" max="3874" width="3.625" style="110" customWidth="1"/>
    <col min="3875" max="4096" width="3.625" style="110"/>
    <col min="4097" max="4130" width="3.625" style="110" customWidth="1"/>
    <col min="4131" max="4352" width="3.625" style="110"/>
    <col min="4353" max="4386" width="3.625" style="110" customWidth="1"/>
    <col min="4387" max="4608" width="3.625" style="110"/>
    <col min="4609" max="4642" width="3.625" style="110" customWidth="1"/>
    <col min="4643" max="4864" width="3.625" style="110"/>
    <col min="4865" max="4898" width="3.625" style="110" customWidth="1"/>
    <col min="4899" max="5120" width="3.625" style="110"/>
    <col min="5121" max="5154" width="3.625" style="110" customWidth="1"/>
    <col min="5155" max="5376" width="3.625" style="110"/>
    <col min="5377" max="5410" width="3.625" style="110" customWidth="1"/>
    <col min="5411" max="5632" width="3.625" style="110"/>
    <col min="5633" max="5666" width="3.625" style="110" customWidth="1"/>
    <col min="5667" max="5888" width="3.625" style="110"/>
    <col min="5889" max="5922" width="3.625" style="110" customWidth="1"/>
    <col min="5923" max="6144" width="3.625" style="110"/>
    <col min="6145" max="6178" width="3.625" style="110" customWidth="1"/>
    <col min="6179" max="6400" width="3.625" style="110"/>
    <col min="6401" max="6434" width="3.625" style="110" customWidth="1"/>
    <col min="6435" max="6656" width="3.625" style="110"/>
    <col min="6657" max="6690" width="3.625" style="110" customWidth="1"/>
    <col min="6691" max="6912" width="3.625" style="110"/>
    <col min="6913" max="6946" width="3.625" style="110" customWidth="1"/>
    <col min="6947" max="7168" width="3.625" style="110"/>
    <col min="7169" max="7202" width="3.625" style="110" customWidth="1"/>
    <col min="7203" max="7424" width="3.625" style="110"/>
    <col min="7425" max="7458" width="3.625" style="110" customWidth="1"/>
    <col min="7459" max="7680" width="3.625" style="110"/>
    <col min="7681" max="7714" width="3.625" style="110" customWidth="1"/>
    <col min="7715" max="7936" width="3.625" style="110"/>
    <col min="7937" max="7970" width="3.625" style="110" customWidth="1"/>
    <col min="7971" max="8192" width="3.625" style="110"/>
    <col min="8193" max="8226" width="3.625" style="110" customWidth="1"/>
    <col min="8227" max="8448" width="3.625" style="110"/>
    <col min="8449" max="8482" width="3.625" style="110" customWidth="1"/>
    <col min="8483" max="8704" width="3.625" style="110"/>
    <col min="8705" max="8738" width="3.625" style="110" customWidth="1"/>
    <col min="8739" max="8960" width="3.625" style="110"/>
    <col min="8961" max="8994" width="3.625" style="110" customWidth="1"/>
    <col min="8995" max="9216" width="3.625" style="110"/>
    <col min="9217" max="9250" width="3.625" style="110" customWidth="1"/>
    <col min="9251" max="9472" width="3.625" style="110"/>
    <col min="9473" max="9506" width="3.625" style="110" customWidth="1"/>
    <col min="9507" max="9728" width="3.625" style="110"/>
    <col min="9729" max="9762" width="3.625" style="110" customWidth="1"/>
    <col min="9763" max="9984" width="3.625" style="110"/>
    <col min="9985" max="10018" width="3.625" style="110" customWidth="1"/>
    <col min="10019" max="10240" width="3.625" style="110"/>
    <col min="10241" max="10274" width="3.625" style="110" customWidth="1"/>
    <col min="10275" max="10496" width="3.625" style="110"/>
    <col min="10497" max="10530" width="3.625" style="110" customWidth="1"/>
    <col min="10531" max="10752" width="3.625" style="110"/>
    <col min="10753" max="10786" width="3.625" style="110" customWidth="1"/>
    <col min="10787" max="11008" width="3.625" style="110"/>
    <col min="11009" max="11042" width="3.625" style="110" customWidth="1"/>
    <col min="11043" max="11264" width="3.625" style="110"/>
    <col min="11265" max="11298" width="3.625" style="110" customWidth="1"/>
    <col min="11299" max="11520" width="3.625" style="110"/>
    <col min="11521" max="11554" width="3.625" style="110" customWidth="1"/>
    <col min="11555" max="11776" width="3.625" style="110"/>
    <col min="11777" max="11810" width="3.625" style="110" customWidth="1"/>
    <col min="11811" max="12032" width="3.625" style="110"/>
    <col min="12033" max="12066" width="3.625" style="110" customWidth="1"/>
    <col min="12067" max="12288" width="3.625" style="110"/>
    <col min="12289" max="12322" width="3.625" style="110" customWidth="1"/>
    <col min="12323" max="12544" width="3.625" style="110"/>
    <col min="12545" max="12578" width="3.625" style="110" customWidth="1"/>
    <col min="12579" max="12800" width="3.625" style="110"/>
    <col min="12801" max="12834" width="3.625" style="110" customWidth="1"/>
    <col min="12835" max="13056" width="3.625" style="110"/>
    <col min="13057" max="13090" width="3.625" style="110" customWidth="1"/>
    <col min="13091" max="13312" width="3.625" style="110"/>
    <col min="13313" max="13346" width="3.625" style="110" customWidth="1"/>
    <col min="13347" max="13568" width="3.625" style="110"/>
    <col min="13569" max="13602" width="3.625" style="110" customWidth="1"/>
    <col min="13603" max="13824" width="3.625" style="110"/>
    <col min="13825" max="13858" width="3.625" style="110" customWidth="1"/>
    <col min="13859" max="14080" width="3.625" style="110"/>
    <col min="14081" max="14114" width="3.625" style="110" customWidth="1"/>
    <col min="14115" max="14336" width="3.625" style="110"/>
    <col min="14337" max="14370" width="3.625" style="110" customWidth="1"/>
    <col min="14371" max="14592" width="3.625" style="110"/>
    <col min="14593" max="14626" width="3.625" style="110" customWidth="1"/>
    <col min="14627" max="14848" width="3.625" style="110"/>
    <col min="14849" max="14882" width="3.625" style="110" customWidth="1"/>
    <col min="14883" max="15104" width="3.625" style="110"/>
    <col min="15105" max="15138" width="3.625" style="110" customWidth="1"/>
    <col min="15139" max="15360" width="3.625" style="110"/>
    <col min="15361" max="15394" width="3.625" style="110" customWidth="1"/>
    <col min="15395" max="15616" width="3.625" style="110"/>
    <col min="15617" max="15650" width="3.625" style="110" customWidth="1"/>
    <col min="15651" max="15872" width="3.625" style="110"/>
    <col min="15873" max="15906" width="3.625" style="110" customWidth="1"/>
    <col min="15907" max="16128" width="3.625" style="110"/>
    <col min="16129" max="16162" width="3.625" style="110" customWidth="1"/>
    <col min="16163" max="16384" width="3.625" style="110"/>
  </cols>
  <sheetData>
    <row r="1" spans="1:38" s="98" customFormat="1" ht="12" customHeight="1">
      <c r="A1" s="145" t="s">
        <v>28</v>
      </c>
      <c r="B1" s="150"/>
      <c r="C1" s="150"/>
      <c r="D1" s="146"/>
      <c r="E1" s="151" t="str">
        <f ca="1">IF(INDIRECT("変更履歴!E1")&lt;&gt;"",INDIRECT("変更履歴!E1"),"")</f>
        <v>サンプルプロジェクト</v>
      </c>
      <c r="F1" s="152"/>
      <c r="G1" s="152"/>
      <c r="H1" s="152"/>
      <c r="I1" s="152"/>
      <c r="J1" s="152"/>
      <c r="K1" s="152"/>
      <c r="L1" s="152"/>
      <c r="M1" s="152"/>
      <c r="N1" s="153"/>
      <c r="O1" s="160" t="s">
        <v>27</v>
      </c>
      <c r="P1" s="161"/>
      <c r="Q1" s="161"/>
      <c r="R1" s="162"/>
      <c r="S1" s="169" t="str">
        <f ca="1">IF(INDIRECT("変更履歴!S1")&lt;&gt;"",INDIRECT("変更履歴!S1"),"")</f>
        <v xml:space="preserve">単体テスト仕様書(リクエスト・取引単体（バッチ）)
</v>
      </c>
      <c r="T1" s="170"/>
      <c r="U1" s="170"/>
      <c r="V1" s="170"/>
      <c r="W1" s="170"/>
      <c r="X1" s="170"/>
      <c r="Y1" s="170"/>
      <c r="Z1" s="171"/>
      <c r="AA1" s="145" t="s">
        <v>26</v>
      </c>
      <c r="AB1" s="146"/>
      <c r="AC1" s="147" t="str">
        <f ca="1">IF(INDIRECT("変更履歴!AC1")&lt;&gt;"",INDIRECT("変更履歴!AC1"),"")</f>
        <v>TIS</v>
      </c>
      <c r="AD1" s="148"/>
      <c r="AE1" s="148"/>
      <c r="AF1" s="149"/>
      <c r="AG1" s="207">
        <f ca="1">IF(INDIRECT("変更履歴!AG1")&lt;&gt;"",INDIRECT("変更履歴!AG1"),"")</f>
        <v>44865</v>
      </c>
      <c r="AH1" s="208"/>
      <c r="AI1" s="209"/>
      <c r="AJ1" s="96"/>
      <c r="AK1" s="96"/>
      <c r="AL1" s="97"/>
    </row>
    <row r="2" spans="1:38" s="98" customFormat="1" ht="12" customHeight="1">
      <c r="A2" s="145" t="s">
        <v>25</v>
      </c>
      <c r="B2" s="150"/>
      <c r="C2" s="150"/>
      <c r="D2" s="146"/>
      <c r="E2" s="151" t="str">
        <f ca="1">IF(INDIRECT("変更履歴!E2")&lt;&gt;"",INDIRECT("変更履歴!E2"),"")</f>
        <v>サンプルシステム</v>
      </c>
      <c r="F2" s="152"/>
      <c r="G2" s="152"/>
      <c r="H2" s="152"/>
      <c r="I2" s="152"/>
      <c r="J2" s="152"/>
      <c r="K2" s="152"/>
      <c r="L2" s="152"/>
      <c r="M2" s="152"/>
      <c r="N2" s="153"/>
      <c r="O2" s="163"/>
      <c r="P2" s="164"/>
      <c r="Q2" s="164"/>
      <c r="R2" s="165"/>
      <c r="S2" s="172"/>
      <c r="T2" s="173"/>
      <c r="U2" s="173"/>
      <c r="V2" s="173"/>
      <c r="W2" s="173"/>
      <c r="X2" s="173"/>
      <c r="Y2" s="173"/>
      <c r="Z2" s="174"/>
      <c r="AA2" s="145" t="s">
        <v>24</v>
      </c>
      <c r="AB2" s="146"/>
      <c r="AC2" s="147" t="str">
        <f ca="1">IF(INDIRECT("変更履歴!AC2")&lt;&gt;"",INDIRECT("変更履歴!AC2"),"")</f>
        <v/>
      </c>
      <c r="AD2" s="148"/>
      <c r="AE2" s="148"/>
      <c r="AF2" s="149"/>
      <c r="AG2" s="207" t="str">
        <f ca="1">IF(INDIRECT("変更履歴!AG2")&lt;&gt;"",INDIRECT("変更履歴!AG2"),"")</f>
        <v/>
      </c>
      <c r="AH2" s="208"/>
      <c r="AI2" s="209"/>
      <c r="AJ2" s="96"/>
      <c r="AK2" s="96"/>
      <c r="AL2" s="96"/>
    </row>
    <row r="3" spans="1:38" s="98" customFormat="1" ht="12" customHeight="1">
      <c r="A3" s="145" t="s">
        <v>23</v>
      </c>
      <c r="B3" s="150"/>
      <c r="C3" s="150"/>
      <c r="D3" s="146"/>
      <c r="E3" s="151" t="str">
        <f ca="1">IF(INDIRECT("変更履歴!E3")&lt;&gt;"",INDIRECT("変更履歴!E3"),"")</f>
        <v>プロジェクト管理システム</v>
      </c>
      <c r="F3" s="152"/>
      <c r="G3" s="152"/>
      <c r="H3" s="152"/>
      <c r="I3" s="152"/>
      <c r="J3" s="152"/>
      <c r="K3" s="152"/>
      <c r="L3" s="152"/>
      <c r="M3" s="152"/>
      <c r="N3" s="153"/>
      <c r="O3" s="166"/>
      <c r="P3" s="167"/>
      <c r="Q3" s="167"/>
      <c r="R3" s="168"/>
      <c r="S3" s="175"/>
      <c r="T3" s="176"/>
      <c r="U3" s="176"/>
      <c r="V3" s="176"/>
      <c r="W3" s="176"/>
      <c r="X3" s="176"/>
      <c r="Y3" s="176"/>
      <c r="Z3" s="177"/>
      <c r="AA3" s="145"/>
      <c r="AB3" s="146"/>
      <c r="AC3" s="147" t="str">
        <f ca="1">IF(INDIRECT("変更履歴!AC3")&lt;&gt;"",INDIRECT("変更履歴!AC3"),"")</f>
        <v/>
      </c>
      <c r="AD3" s="148"/>
      <c r="AE3" s="148"/>
      <c r="AF3" s="149"/>
      <c r="AG3" s="207" t="str">
        <f ca="1">IF(INDIRECT("変更履歴!AG3")&lt;&gt;"",INDIRECT("変更履歴!AG3"),"")</f>
        <v/>
      </c>
      <c r="AH3" s="208"/>
      <c r="AI3" s="209"/>
      <c r="AJ3" s="96"/>
      <c r="AK3" s="96"/>
      <c r="AL3" s="96"/>
    </row>
    <row r="4" spans="1:38" s="108" customFormat="1" ht="19.5" customHeight="1">
      <c r="A4" s="106"/>
      <c r="B4" s="106"/>
      <c r="C4" s="106"/>
      <c r="D4" s="106"/>
      <c r="E4" s="106"/>
      <c r="F4" s="106"/>
      <c r="G4" s="106"/>
      <c r="H4" s="106"/>
      <c r="I4" s="106"/>
      <c r="J4" s="106"/>
      <c r="K4" s="106"/>
      <c r="L4" s="106"/>
      <c r="M4" s="106"/>
      <c r="N4" s="106"/>
      <c r="O4" s="106"/>
      <c r="P4" s="106"/>
      <c r="Q4" s="106"/>
      <c r="R4" s="106"/>
      <c r="S4" s="106"/>
      <c r="T4" s="106"/>
      <c r="U4" s="106"/>
      <c r="V4" s="106"/>
      <c r="W4" s="106"/>
      <c r="X4" s="106"/>
      <c r="Y4" s="106"/>
      <c r="Z4" s="106"/>
      <c r="AA4" s="106"/>
      <c r="AB4" s="106"/>
      <c r="AC4" s="107"/>
      <c r="AD4" s="106"/>
      <c r="AE4" s="106"/>
      <c r="AF4" s="106"/>
      <c r="AG4" s="106"/>
      <c r="AH4" s="106"/>
      <c r="AI4" s="106"/>
    </row>
    <row r="5" spans="1:38" s="108" customFormat="1" ht="15" customHeight="1">
      <c r="A5" s="106"/>
      <c r="B5" s="106"/>
      <c r="C5" s="106"/>
      <c r="D5" s="106"/>
      <c r="E5" s="106"/>
      <c r="F5" s="106"/>
      <c r="G5" s="106"/>
      <c r="H5" s="106"/>
      <c r="I5" s="106"/>
      <c r="J5" s="106"/>
      <c r="K5" s="106"/>
      <c r="L5" s="106"/>
      <c r="M5" s="106"/>
      <c r="N5" s="106"/>
      <c r="O5" s="106"/>
      <c r="P5" s="106"/>
      <c r="Q5" s="24" t="s">
        <v>29</v>
      </c>
      <c r="R5" s="106"/>
      <c r="S5" s="106"/>
      <c r="T5" s="106"/>
      <c r="U5" s="106"/>
      <c r="V5" s="106"/>
      <c r="W5" s="106"/>
      <c r="X5" s="106"/>
      <c r="Y5" s="106"/>
      <c r="Z5" s="106"/>
      <c r="AA5" s="106"/>
      <c r="AB5" s="106"/>
      <c r="AC5" s="107"/>
      <c r="AD5" s="106"/>
      <c r="AE5" s="106"/>
      <c r="AF5" s="106"/>
      <c r="AG5" s="106"/>
      <c r="AH5" s="106"/>
      <c r="AI5" s="106"/>
    </row>
    <row r="6" spans="1:38" s="108" customFormat="1" ht="15" customHeight="1">
      <c r="A6" s="106"/>
      <c r="B6" s="106"/>
      <c r="C6" s="106"/>
      <c r="D6" s="106"/>
      <c r="E6" s="106"/>
      <c r="F6" s="106"/>
      <c r="G6" s="106"/>
      <c r="H6" s="106"/>
      <c r="I6" s="106"/>
      <c r="J6" s="106"/>
      <c r="K6" s="106"/>
      <c r="L6" s="106"/>
      <c r="M6" s="106"/>
      <c r="N6" s="24"/>
      <c r="O6" s="106"/>
      <c r="P6" s="106"/>
      <c r="Q6" s="106"/>
      <c r="R6" s="106"/>
      <c r="S6" s="106"/>
      <c r="T6" s="106"/>
      <c r="U6" s="106"/>
      <c r="V6" s="106"/>
      <c r="W6" s="106"/>
      <c r="X6" s="106"/>
      <c r="Y6" s="106"/>
      <c r="Z6" s="106"/>
      <c r="AA6" s="106"/>
      <c r="AB6" s="106"/>
      <c r="AC6" s="107"/>
      <c r="AD6" s="106"/>
      <c r="AE6" s="106"/>
      <c r="AF6" s="106"/>
      <c r="AG6" s="106"/>
      <c r="AH6" s="106"/>
      <c r="AI6" s="106"/>
    </row>
    <row r="7" spans="1:38" ht="15" customHeight="1">
      <c r="A7" s="109"/>
      <c r="B7" s="110" t="s">
        <v>488</v>
      </c>
      <c r="C7" s="109"/>
      <c r="D7" s="109"/>
      <c r="E7" s="109"/>
      <c r="F7" s="109"/>
      <c r="G7" s="109"/>
      <c r="H7" s="109"/>
      <c r="I7" s="109"/>
      <c r="J7" s="109"/>
      <c r="K7" s="109"/>
      <c r="L7" s="109"/>
      <c r="M7" s="106"/>
      <c r="N7" s="111"/>
      <c r="O7" s="106"/>
      <c r="P7" s="107"/>
      <c r="Q7" s="106"/>
      <c r="R7" s="107"/>
      <c r="S7" s="112"/>
      <c r="T7" s="106"/>
      <c r="U7" s="106"/>
      <c r="V7" s="106"/>
      <c r="W7" s="106"/>
      <c r="X7" s="106"/>
      <c r="Y7" s="106"/>
      <c r="Z7" s="106"/>
      <c r="AA7" s="106"/>
      <c r="AB7" s="106"/>
      <c r="AC7" s="106"/>
      <c r="AD7" s="106"/>
      <c r="AE7" s="106"/>
      <c r="AF7" s="106"/>
      <c r="AG7" s="107"/>
      <c r="AH7" s="19"/>
      <c r="AI7" s="106"/>
    </row>
    <row r="8" spans="1:38" ht="15" customHeight="1">
      <c r="A8" s="109"/>
      <c r="B8" s="109"/>
      <c r="C8" s="110" t="s">
        <v>489</v>
      </c>
      <c r="D8" s="109"/>
      <c r="E8" s="109"/>
      <c r="F8" s="109"/>
      <c r="G8" s="109"/>
      <c r="H8" s="109"/>
      <c r="I8" s="109"/>
      <c r="J8" s="109"/>
      <c r="K8" s="109"/>
      <c r="L8" s="109"/>
      <c r="M8" s="106"/>
      <c r="N8" s="111"/>
      <c r="O8" s="106"/>
      <c r="P8" s="107"/>
      <c r="Q8" s="106"/>
      <c r="R8" s="107"/>
      <c r="S8" s="106"/>
      <c r="T8" s="112"/>
      <c r="U8" s="106"/>
      <c r="V8" s="106"/>
      <c r="W8" s="106"/>
      <c r="X8" s="106"/>
      <c r="Y8" s="106"/>
      <c r="Z8" s="106"/>
      <c r="AA8" s="106"/>
      <c r="AB8" s="106"/>
      <c r="AC8" s="106"/>
      <c r="AD8" s="106"/>
      <c r="AE8" s="106"/>
      <c r="AF8" s="107"/>
      <c r="AG8" s="107"/>
      <c r="AH8" s="19"/>
      <c r="AI8" s="106"/>
    </row>
    <row r="9" spans="1:38" ht="15" customHeight="1">
      <c r="A9" s="109"/>
      <c r="B9" s="109"/>
      <c r="C9" s="109"/>
      <c r="D9" s="109"/>
      <c r="E9" s="109"/>
      <c r="F9" s="109"/>
      <c r="G9" s="109"/>
      <c r="H9" s="109"/>
      <c r="I9" s="109"/>
      <c r="J9" s="109"/>
      <c r="K9" s="109"/>
      <c r="L9" s="109"/>
      <c r="M9" s="106"/>
      <c r="N9" s="111"/>
      <c r="O9" s="106"/>
      <c r="P9" s="107"/>
      <c r="Q9" s="106"/>
      <c r="R9" s="107"/>
      <c r="S9" s="106"/>
      <c r="T9" s="106"/>
      <c r="U9" s="106"/>
      <c r="V9" s="106"/>
      <c r="W9" s="106"/>
      <c r="X9" s="106"/>
      <c r="Y9" s="106"/>
      <c r="Z9" s="106"/>
      <c r="AA9" s="106"/>
      <c r="AB9" s="106"/>
      <c r="AC9" s="106"/>
      <c r="AD9" s="106"/>
      <c r="AE9" s="106"/>
      <c r="AF9" s="106"/>
      <c r="AG9" s="107"/>
      <c r="AH9" s="19"/>
      <c r="AI9" s="106"/>
    </row>
    <row r="10" spans="1:38" ht="15" customHeight="1">
      <c r="A10" s="109"/>
      <c r="C10" s="109"/>
      <c r="D10" s="109"/>
      <c r="E10" s="109"/>
      <c r="F10" s="109"/>
      <c r="G10" s="109"/>
      <c r="H10" s="109"/>
      <c r="I10" s="109"/>
      <c r="J10" s="109"/>
      <c r="K10" s="109"/>
      <c r="L10" s="109"/>
      <c r="M10" s="106"/>
      <c r="N10" s="111"/>
      <c r="O10" s="106"/>
      <c r="P10" s="107"/>
      <c r="Q10" s="106"/>
      <c r="R10" s="107"/>
      <c r="S10" s="106"/>
      <c r="T10" s="106"/>
      <c r="U10" s="106"/>
      <c r="V10" s="106"/>
      <c r="W10" s="106"/>
      <c r="X10" s="106"/>
      <c r="Y10" s="106"/>
      <c r="Z10" s="106"/>
      <c r="AA10" s="106"/>
      <c r="AB10" s="106"/>
      <c r="AC10" s="106"/>
      <c r="AD10" s="106"/>
      <c r="AE10" s="106"/>
      <c r="AF10" s="106"/>
      <c r="AG10" s="107"/>
      <c r="AH10" s="19"/>
      <c r="AI10" s="106"/>
    </row>
    <row r="11" spans="1:38" ht="15" customHeight="1">
      <c r="A11" s="109"/>
      <c r="B11" s="109"/>
      <c r="D11" s="109"/>
      <c r="E11" s="109"/>
      <c r="F11" s="109"/>
      <c r="G11" s="109"/>
      <c r="H11" s="109"/>
      <c r="I11" s="109"/>
      <c r="J11" s="109"/>
      <c r="K11" s="109"/>
      <c r="L11" s="109"/>
      <c r="M11" s="106"/>
      <c r="N11" s="111"/>
      <c r="O11" s="106"/>
      <c r="P11" s="107"/>
      <c r="Q11" s="106"/>
      <c r="R11" s="107"/>
      <c r="S11" s="106"/>
      <c r="T11" s="106"/>
      <c r="U11" s="106"/>
      <c r="V11" s="106"/>
      <c r="W11" s="106"/>
      <c r="X11" s="106"/>
      <c r="Y11" s="106"/>
      <c r="Z11" s="106"/>
      <c r="AA11" s="106"/>
      <c r="AB11" s="106"/>
      <c r="AC11" s="106"/>
      <c r="AD11" s="106"/>
      <c r="AE11" s="106"/>
      <c r="AF11" s="106"/>
      <c r="AG11" s="107"/>
      <c r="AH11" s="19"/>
      <c r="AI11" s="106"/>
    </row>
    <row r="12" spans="1:38" ht="15" customHeight="1">
      <c r="A12" s="106"/>
      <c r="B12" s="106"/>
      <c r="C12" s="112"/>
      <c r="D12" s="106"/>
      <c r="E12" s="106"/>
      <c r="F12" s="106"/>
      <c r="G12" s="106"/>
      <c r="H12" s="106"/>
      <c r="I12" s="106"/>
      <c r="J12" s="106"/>
      <c r="K12" s="106"/>
      <c r="L12" s="106"/>
      <c r="M12" s="106"/>
      <c r="N12" s="106"/>
      <c r="O12" s="106"/>
      <c r="P12" s="106"/>
      <c r="Q12" s="23"/>
      <c r="R12" s="106"/>
      <c r="S12" s="106"/>
      <c r="T12" s="106"/>
      <c r="U12" s="106"/>
      <c r="V12" s="106"/>
      <c r="W12" s="106"/>
      <c r="X12" s="106"/>
      <c r="Y12" s="106"/>
      <c r="Z12" s="106"/>
      <c r="AA12" s="106"/>
      <c r="AB12" s="106"/>
      <c r="AC12" s="106"/>
      <c r="AD12" s="106"/>
      <c r="AE12" s="106"/>
      <c r="AF12" s="106"/>
      <c r="AG12" s="107"/>
      <c r="AH12" s="19"/>
      <c r="AI12" s="106"/>
    </row>
    <row r="13" spans="1:38" ht="15" customHeight="1">
      <c r="A13" s="106"/>
      <c r="B13" s="106"/>
      <c r="C13" s="106"/>
      <c r="D13" s="106"/>
      <c r="E13" s="106"/>
      <c r="F13" s="106"/>
      <c r="G13" s="106"/>
      <c r="H13" s="106"/>
      <c r="I13" s="106"/>
      <c r="J13" s="106"/>
      <c r="K13" s="106"/>
      <c r="L13" s="106"/>
      <c r="M13" s="106"/>
      <c r="N13" s="106"/>
      <c r="O13" s="106"/>
      <c r="P13" s="106"/>
      <c r="Q13" s="23"/>
      <c r="R13" s="106"/>
      <c r="S13" s="106"/>
      <c r="T13" s="106"/>
      <c r="U13" s="106"/>
      <c r="V13" s="106"/>
      <c r="W13" s="106"/>
      <c r="X13" s="106"/>
      <c r="Y13" s="106"/>
      <c r="Z13" s="106"/>
      <c r="AA13" s="106"/>
      <c r="AB13" s="106"/>
      <c r="AC13" s="106"/>
      <c r="AD13" s="106"/>
      <c r="AE13" s="106"/>
      <c r="AF13" s="106"/>
      <c r="AG13" s="107"/>
      <c r="AH13" s="19"/>
      <c r="AI13" s="106"/>
    </row>
    <row r="14" spans="1:38" ht="15" customHeight="1">
      <c r="A14" s="106"/>
      <c r="B14" s="23"/>
      <c r="C14" s="106"/>
      <c r="D14" s="106"/>
      <c r="E14" s="106"/>
      <c r="F14" s="106"/>
      <c r="G14" s="106"/>
      <c r="H14" s="106"/>
      <c r="I14" s="106"/>
      <c r="J14" s="106"/>
      <c r="K14" s="106"/>
      <c r="L14" s="106"/>
      <c r="M14" s="106"/>
      <c r="N14" s="111"/>
      <c r="O14" s="106"/>
      <c r="P14" s="107"/>
      <c r="Q14" s="106"/>
      <c r="R14" s="106"/>
      <c r="S14" s="106"/>
      <c r="T14" s="106"/>
      <c r="U14" s="106"/>
      <c r="V14" s="106"/>
      <c r="W14" s="106"/>
      <c r="X14" s="106"/>
      <c r="Y14" s="106"/>
      <c r="Z14" s="106"/>
      <c r="AA14" s="106"/>
      <c r="AB14" s="106"/>
      <c r="AC14" s="106"/>
      <c r="AD14" s="106"/>
      <c r="AE14" s="106"/>
      <c r="AF14" s="106"/>
      <c r="AG14" s="107"/>
      <c r="AH14" s="19"/>
      <c r="AI14" s="106"/>
    </row>
    <row r="15" spans="1:38" ht="15" customHeight="1">
      <c r="A15" s="106"/>
      <c r="B15" s="106"/>
      <c r="C15" s="106"/>
      <c r="D15" s="106"/>
      <c r="E15" s="106"/>
      <c r="F15" s="106"/>
      <c r="G15" s="106"/>
      <c r="H15" s="106"/>
      <c r="I15" s="106"/>
      <c r="J15" s="106"/>
      <c r="K15" s="106"/>
      <c r="L15" s="106"/>
      <c r="M15" s="106"/>
      <c r="N15" s="106"/>
      <c r="O15" s="106"/>
      <c r="P15" s="107"/>
      <c r="Q15" s="106"/>
      <c r="R15" s="106"/>
      <c r="S15" s="106"/>
      <c r="T15" s="106"/>
      <c r="U15" s="106"/>
      <c r="V15" s="106"/>
      <c r="W15" s="106"/>
      <c r="X15" s="106"/>
      <c r="Y15" s="106"/>
      <c r="Z15" s="106"/>
      <c r="AA15" s="106"/>
      <c r="AB15" s="106"/>
      <c r="AC15" s="106"/>
      <c r="AD15" s="106"/>
      <c r="AE15" s="106"/>
      <c r="AF15" s="106"/>
      <c r="AG15" s="107"/>
      <c r="AH15" s="19"/>
      <c r="AI15" s="106"/>
    </row>
    <row r="16" spans="1:38" ht="15" customHeight="1">
      <c r="A16" s="106"/>
      <c r="B16" s="106"/>
      <c r="C16" s="106"/>
      <c r="D16" s="106"/>
      <c r="E16" s="106"/>
      <c r="F16" s="106"/>
      <c r="G16" s="106"/>
      <c r="H16" s="106"/>
      <c r="I16" s="106"/>
      <c r="J16" s="106"/>
      <c r="K16" s="106"/>
      <c r="L16" s="106"/>
      <c r="M16" s="106"/>
      <c r="N16" s="106"/>
      <c r="O16" s="106"/>
      <c r="P16" s="107"/>
      <c r="Q16" s="106"/>
      <c r="R16" s="106"/>
      <c r="S16" s="106"/>
      <c r="T16" s="106"/>
      <c r="U16" s="106"/>
      <c r="V16" s="106"/>
      <c r="W16" s="106"/>
      <c r="X16" s="106"/>
      <c r="Y16" s="106"/>
      <c r="Z16" s="106"/>
      <c r="AA16" s="106"/>
      <c r="AB16" s="106"/>
      <c r="AC16" s="106"/>
      <c r="AD16" s="106"/>
      <c r="AE16" s="106"/>
      <c r="AF16" s="106"/>
      <c r="AG16" s="107"/>
      <c r="AH16" s="19"/>
      <c r="AI16" s="106"/>
    </row>
    <row r="17" spans="1:35" ht="15" customHeight="1">
      <c r="A17" s="106"/>
      <c r="B17" s="106"/>
      <c r="C17" s="106"/>
      <c r="D17" s="106"/>
      <c r="E17" s="106"/>
      <c r="F17" s="106"/>
      <c r="G17" s="106"/>
      <c r="H17" s="106"/>
      <c r="I17" s="106"/>
      <c r="J17" s="106"/>
      <c r="K17" s="106"/>
      <c r="L17" s="106"/>
      <c r="M17" s="106"/>
      <c r="N17" s="106"/>
      <c r="O17" s="106"/>
      <c r="P17" s="107"/>
      <c r="Q17" s="106"/>
      <c r="R17" s="106"/>
      <c r="S17" s="106"/>
      <c r="T17" s="106"/>
      <c r="U17" s="106"/>
      <c r="V17" s="106"/>
      <c r="W17" s="106"/>
      <c r="X17" s="106"/>
      <c r="Y17" s="106"/>
      <c r="Z17" s="106"/>
      <c r="AA17" s="106"/>
      <c r="AB17" s="106"/>
      <c r="AC17" s="106"/>
      <c r="AD17" s="106"/>
      <c r="AE17" s="106"/>
      <c r="AF17" s="106"/>
      <c r="AG17" s="107"/>
      <c r="AH17" s="19"/>
      <c r="AI17" s="106"/>
    </row>
    <row r="18" spans="1:35" ht="15" customHeight="1">
      <c r="A18" s="106"/>
      <c r="B18" s="106"/>
      <c r="C18" s="106"/>
      <c r="D18" s="106"/>
      <c r="E18" s="106"/>
      <c r="F18" s="106"/>
      <c r="G18" s="106"/>
      <c r="H18" s="106"/>
      <c r="I18" s="106"/>
      <c r="J18" s="106"/>
      <c r="K18" s="106"/>
      <c r="L18" s="106"/>
      <c r="M18" s="106"/>
      <c r="N18" s="106"/>
      <c r="O18" s="106"/>
      <c r="P18" s="107"/>
      <c r="Q18" s="106"/>
      <c r="R18" s="106"/>
      <c r="S18" s="106"/>
      <c r="T18" s="106"/>
      <c r="U18" s="106"/>
      <c r="V18" s="106"/>
      <c r="W18" s="106"/>
      <c r="X18" s="106"/>
      <c r="Y18" s="106"/>
      <c r="Z18" s="106"/>
      <c r="AA18" s="106"/>
      <c r="AB18" s="106"/>
      <c r="AC18" s="106"/>
      <c r="AD18" s="106"/>
      <c r="AE18" s="106"/>
      <c r="AF18" s="106"/>
      <c r="AG18" s="107"/>
      <c r="AH18" s="19"/>
      <c r="AI18" s="106"/>
    </row>
    <row r="19" spans="1:35" ht="15" customHeight="1">
      <c r="A19" s="106"/>
      <c r="B19" s="106"/>
      <c r="C19" s="106"/>
      <c r="D19" s="106"/>
      <c r="E19" s="106"/>
      <c r="F19" s="106"/>
      <c r="G19" s="106"/>
      <c r="H19" s="106"/>
      <c r="I19" s="106"/>
      <c r="J19" s="106"/>
      <c r="K19" s="106"/>
      <c r="L19" s="106"/>
      <c r="M19" s="106"/>
      <c r="N19" s="106"/>
      <c r="O19" s="106"/>
      <c r="P19" s="107"/>
      <c r="Q19" s="106"/>
      <c r="R19" s="106"/>
      <c r="S19" s="106"/>
      <c r="T19" s="106"/>
      <c r="U19" s="106"/>
      <c r="V19" s="106"/>
      <c r="W19" s="106"/>
      <c r="X19" s="106"/>
      <c r="Y19" s="106"/>
      <c r="Z19" s="106"/>
      <c r="AA19" s="106"/>
      <c r="AB19" s="106"/>
      <c r="AC19" s="106"/>
      <c r="AD19" s="106"/>
      <c r="AE19" s="106"/>
      <c r="AF19" s="106"/>
      <c r="AG19" s="107"/>
      <c r="AH19" s="19"/>
      <c r="AI19" s="106"/>
    </row>
    <row r="20" spans="1:35" ht="15" customHeight="1">
      <c r="A20" s="106"/>
      <c r="B20" s="106"/>
      <c r="C20" s="106"/>
      <c r="D20" s="106"/>
      <c r="E20" s="106"/>
      <c r="F20" s="106"/>
      <c r="G20" s="106"/>
      <c r="H20" s="106"/>
      <c r="I20" s="106"/>
      <c r="J20" s="106"/>
      <c r="K20" s="106"/>
      <c r="L20" s="106"/>
      <c r="M20" s="106"/>
      <c r="N20" s="106"/>
      <c r="O20" s="106"/>
      <c r="P20" s="107"/>
      <c r="Q20" s="106"/>
      <c r="R20" s="106"/>
      <c r="S20" s="106"/>
      <c r="T20" s="106"/>
      <c r="U20" s="106"/>
      <c r="V20" s="106"/>
      <c r="W20" s="106"/>
      <c r="X20" s="106"/>
      <c r="Y20" s="106"/>
      <c r="Z20" s="106"/>
      <c r="AA20" s="106"/>
      <c r="AB20" s="106"/>
      <c r="AC20" s="106"/>
      <c r="AD20" s="106"/>
      <c r="AE20" s="106"/>
      <c r="AF20" s="106"/>
      <c r="AG20" s="107"/>
      <c r="AH20" s="19"/>
      <c r="AI20" s="106"/>
    </row>
    <row r="21" spans="1:35" ht="15" customHeight="1">
      <c r="A21" s="106"/>
      <c r="B21" s="106"/>
      <c r="C21" s="106"/>
      <c r="D21" s="106"/>
      <c r="E21" s="106"/>
      <c r="F21" s="106"/>
      <c r="G21" s="106"/>
      <c r="H21" s="106"/>
      <c r="I21" s="106"/>
      <c r="J21" s="106"/>
      <c r="K21" s="106"/>
      <c r="L21" s="106"/>
      <c r="M21" s="106"/>
      <c r="N21" s="106"/>
      <c r="O21" s="106"/>
      <c r="P21" s="107"/>
      <c r="Q21" s="106"/>
      <c r="R21" s="106"/>
      <c r="S21" s="106"/>
      <c r="T21" s="106"/>
      <c r="U21" s="106"/>
      <c r="V21" s="106"/>
      <c r="W21" s="106"/>
      <c r="X21" s="106"/>
      <c r="Y21" s="106"/>
      <c r="Z21" s="106"/>
      <c r="AA21" s="106"/>
      <c r="AB21" s="106"/>
      <c r="AC21" s="106"/>
      <c r="AD21" s="106"/>
      <c r="AE21" s="106"/>
      <c r="AF21" s="106"/>
      <c r="AG21" s="107"/>
      <c r="AH21" s="19"/>
      <c r="AI21" s="106"/>
    </row>
    <row r="22" spans="1:35" ht="15" customHeight="1">
      <c r="A22" s="106"/>
      <c r="B22" s="23"/>
      <c r="C22" s="106"/>
      <c r="D22" s="106"/>
      <c r="E22" s="106"/>
      <c r="F22" s="106"/>
      <c r="G22" s="106"/>
      <c r="H22" s="106"/>
      <c r="I22" s="106"/>
      <c r="J22" s="106"/>
      <c r="K22" s="106"/>
      <c r="L22" s="106"/>
      <c r="M22" s="106"/>
      <c r="N22" s="111"/>
      <c r="O22" s="106"/>
      <c r="P22" s="107"/>
      <c r="Q22" s="106"/>
      <c r="R22" s="106"/>
      <c r="S22" s="106"/>
      <c r="T22" s="106"/>
      <c r="U22" s="106"/>
      <c r="V22" s="106"/>
      <c r="W22" s="106"/>
      <c r="X22" s="106"/>
      <c r="Y22" s="106"/>
      <c r="Z22" s="106"/>
      <c r="AA22" s="106"/>
      <c r="AB22" s="106"/>
      <c r="AC22" s="106"/>
      <c r="AD22" s="106"/>
      <c r="AE22" s="106"/>
      <c r="AF22" s="106"/>
      <c r="AG22" s="107"/>
      <c r="AH22" s="19"/>
      <c r="AI22" s="106"/>
    </row>
    <row r="23" spans="1:35" ht="15" customHeight="1">
      <c r="A23" s="106"/>
      <c r="B23" s="106"/>
      <c r="C23" s="106"/>
      <c r="D23" s="106"/>
      <c r="E23" s="106"/>
      <c r="F23" s="106"/>
      <c r="G23" s="106"/>
      <c r="H23" s="106"/>
      <c r="I23" s="106"/>
      <c r="J23" s="106"/>
      <c r="K23" s="106"/>
      <c r="L23" s="106"/>
      <c r="M23" s="106"/>
      <c r="N23" s="106"/>
      <c r="O23" s="106"/>
      <c r="P23" s="107"/>
      <c r="Q23" s="106"/>
      <c r="R23" s="106"/>
      <c r="S23" s="106"/>
      <c r="T23" s="106"/>
      <c r="U23" s="106"/>
      <c r="V23" s="106"/>
      <c r="W23" s="106"/>
      <c r="X23" s="106"/>
      <c r="Y23" s="106"/>
      <c r="Z23" s="106"/>
      <c r="AA23" s="106"/>
      <c r="AB23" s="106"/>
      <c r="AC23" s="106"/>
      <c r="AD23" s="106"/>
      <c r="AE23" s="106"/>
      <c r="AF23" s="106"/>
      <c r="AG23" s="107"/>
      <c r="AH23" s="19"/>
      <c r="AI23" s="106"/>
    </row>
    <row r="24" spans="1:35" ht="15" customHeight="1">
      <c r="A24" s="106"/>
      <c r="B24" s="106"/>
      <c r="C24" s="106"/>
      <c r="D24" s="106"/>
      <c r="E24" s="106"/>
      <c r="F24" s="106"/>
      <c r="G24" s="106"/>
      <c r="H24" s="106"/>
      <c r="I24" s="106"/>
      <c r="J24" s="106"/>
      <c r="K24" s="106"/>
      <c r="L24" s="106"/>
      <c r="M24" s="106"/>
      <c r="N24" s="106"/>
      <c r="O24" s="106"/>
      <c r="P24" s="107"/>
      <c r="Q24" s="106"/>
      <c r="R24" s="106"/>
      <c r="S24" s="106"/>
      <c r="T24" s="106"/>
      <c r="U24" s="106"/>
      <c r="V24" s="106"/>
      <c r="W24" s="106"/>
      <c r="X24" s="106"/>
      <c r="Y24" s="106"/>
      <c r="Z24" s="106"/>
      <c r="AA24" s="106"/>
      <c r="AB24" s="106"/>
      <c r="AC24" s="106"/>
      <c r="AD24" s="106"/>
      <c r="AE24" s="106"/>
      <c r="AF24" s="106"/>
      <c r="AG24" s="107"/>
      <c r="AH24" s="19"/>
      <c r="AI24" s="106"/>
    </row>
    <row r="25" spans="1:35" ht="15" customHeight="1">
      <c r="A25" s="106"/>
      <c r="B25" s="106"/>
      <c r="C25" s="106"/>
      <c r="D25" s="106"/>
      <c r="E25" s="106"/>
      <c r="F25" s="106"/>
      <c r="G25" s="106"/>
      <c r="H25" s="106"/>
      <c r="I25" s="106"/>
      <c r="J25" s="106"/>
      <c r="K25" s="106"/>
      <c r="L25" s="106"/>
      <c r="M25" s="106"/>
      <c r="N25" s="106"/>
      <c r="O25" s="106"/>
      <c r="P25" s="107"/>
      <c r="Q25" s="106"/>
      <c r="R25" s="106"/>
      <c r="S25" s="106"/>
      <c r="T25" s="106"/>
      <c r="U25" s="106"/>
      <c r="V25" s="106"/>
      <c r="W25" s="106"/>
      <c r="X25" s="106"/>
      <c r="Y25" s="106"/>
      <c r="Z25" s="106"/>
      <c r="AA25" s="106"/>
      <c r="AB25" s="106"/>
      <c r="AC25" s="106"/>
      <c r="AD25" s="106"/>
      <c r="AE25" s="106"/>
      <c r="AF25" s="106"/>
      <c r="AG25" s="107"/>
      <c r="AH25" s="19"/>
      <c r="AI25" s="106"/>
    </row>
    <row r="26" spans="1:35" ht="15" customHeight="1">
      <c r="A26" s="106"/>
      <c r="B26" s="106"/>
      <c r="C26" s="106"/>
      <c r="D26" s="106"/>
      <c r="E26" s="106"/>
      <c r="F26" s="106"/>
      <c r="G26" s="106"/>
      <c r="H26" s="106"/>
      <c r="I26" s="106"/>
      <c r="J26" s="106"/>
      <c r="K26" s="106"/>
      <c r="L26" s="106"/>
      <c r="M26" s="106"/>
      <c r="N26" s="106"/>
      <c r="O26" s="106"/>
      <c r="P26" s="107"/>
      <c r="Q26" s="106"/>
      <c r="R26" s="106"/>
      <c r="S26" s="106"/>
      <c r="T26" s="106"/>
      <c r="U26" s="106"/>
      <c r="V26" s="106"/>
      <c r="W26" s="106"/>
      <c r="X26" s="106"/>
      <c r="Y26" s="106"/>
      <c r="Z26" s="106"/>
      <c r="AA26" s="106"/>
      <c r="AB26" s="106"/>
      <c r="AC26" s="106"/>
      <c r="AD26" s="106"/>
      <c r="AE26" s="106"/>
      <c r="AF26" s="106"/>
      <c r="AG26" s="107"/>
      <c r="AH26" s="19"/>
      <c r="AI26" s="106"/>
    </row>
    <row r="27" spans="1:35" ht="15" customHeight="1">
      <c r="A27" s="106"/>
      <c r="B27" s="106"/>
      <c r="C27" s="106"/>
      <c r="D27" s="106"/>
      <c r="E27" s="106"/>
      <c r="F27" s="106"/>
      <c r="G27" s="106"/>
      <c r="H27" s="106"/>
      <c r="I27" s="106"/>
      <c r="J27" s="106"/>
      <c r="K27" s="106"/>
      <c r="L27" s="106"/>
      <c r="M27" s="106"/>
      <c r="N27" s="111"/>
      <c r="O27" s="106"/>
      <c r="P27" s="107"/>
      <c r="Q27" s="106"/>
      <c r="R27" s="106"/>
      <c r="S27" s="106"/>
      <c r="T27" s="106"/>
      <c r="U27" s="106"/>
      <c r="V27" s="106"/>
      <c r="W27" s="106"/>
      <c r="X27" s="106"/>
      <c r="Y27" s="106"/>
      <c r="Z27" s="106"/>
      <c r="AA27" s="106"/>
      <c r="AB27" s="106"/>
      <c r="AC27" s="106"/>
      <c r="AD27" s="106"/>
      <c r="AE27" s="106"/>
      <c r="AF27" s="106"/>
      <c r="AG27" s="107"/>
      <c r="AH27" s="19"/>
      <c r="AI27" s="106"/>
    </row>
    <row r="28" spans="1:35" ht="15" customHeight="1">
      <c r="A28" s="106"/>
      <c r="B28" s="106"/>
      <c r="C28" s="106"/>
      <c r="D28" s="106"/>
      <c r="E28" s="106"/>
      <c r="F28" s="106"/>
      <c r="G28" s="106"/>
      <c r="H28" s="106"/>
      <c r="I28" s="106"/>
      <c r="J28" s="106"/>
      <c r="K28" s="106"/>
      <c r="L28" s="106"/>
      <c r="M28" s="106"/>
      <c r="N28" s="106"/>
      <c r="O28" s="106"/>
      <c r="P28" s="107"/>
      <c r="Q28" s="106"/>
      <c r="R28" s="106"/>
      <c r="S28" s="106"/>
      <c r="T28" s="106"/>
      <c r="U28" s="106"/>
      <c r="V28" s="106"/>
      <c r="W28" s="106"/>
      <c r="X28" s="106"/>
      <c r="Y28" s="106"/>
      <c r="Z28" s="106"/>
      <c r="AA28" s="106"/>
      <c r="AB28" s="106"/>
      <c r="AC28" s="106"/>
      <c r="AD28" s="106"/>
      <c r="AE28" s="106"/>
      <c r="AF28" s="106"/>
      <c r="AG28" s="107"/>
      <c r="AH28" s="19"/>
      <c r="AI28" s="106"/>
    </row>
    <row r="29" spans="1:35" ht="15" customHeight="1">
      <c r="A29" s="113"/>
      <c r="B29" s="106"/>
      <c r="C29" s="106"/>
      <c r="D29" s="106"/>
      <c r="E29" s="106"/>
      <c r="F29" s="106"/>
      <c r="G29" s="106"/>
      <c r="H29" s="106"/>
      <c r="I29" s="106"/>
      <c r="J29" s="106"/>
      <c r="K29" s="106"/>
      <c r="L29" s="106"/>
      <c r="M29" s="106"/>
      <c r="N29" s="106"/>
      <c r="O29" s="106"/>
      <c r="P29" s="107"/>
      <c r="Q29" s="106"/>
      <c r="R29" s="106"/>
      <c r="S29" s="106"/>
      <c r="T29" s="106"/>
      <c r="U29" s="113"/>
      <c r="V29" s="113"/>
      <c r="W29" s="113"/>
      <c r="X29" s="113"/>
      <c r="Y29" s="113"/>
      <c r="Z29" s="113"/>
      <c r="AA29" s="113"/>
      <c r="AB29" s="113"/>
      <c r="AC29" s="113"/>
      <c r="AD29" s="113"/>
      <c r="AE29" s="113"/>
      <c r="AF29" s="113"/>
      <c r="AG29" s="114"/>
      <c r="AH29" s="16"/>
      <c r="AI29" s="113"/>
    </row>
    <row r="30" spans="1:35" ht="15" customHeight="1">
      <c r="A30" s="113"/>
      <c r="B30" s="106"/>
      <c r="C30" s="107"/>
      <c r="D30" s="106"/>
      <c r="E30" s="106"/>
      <c r="F30" s="106"/>
      <c r="G30" s="106"/>
      <c r="H30" s="106"/>
      <c r="I30" s="106"/>
      <c r="J30" s="106"/>
      <c r="K30" s="106"/>
      <c r="L30" s="106"/>
      <c r="M30" s="106"/>
      <c r="N30" s="106"/>
      <c r="O30" s="106"/>
      <c r="P30" s="107"/>
      <c r="Q30" s="19"/>
      <c r="R30" s="106"/>
      <c r="S30" s="22"/>
      <c r="T30" s="106"/>
      <c r="U30" s="113"/>
      <c r="V30" s="113"/>
      <c r="W30" s="113"/>
      <c r="X30" s="113"/>
      <c r="Y30" s="113"/>
      <c r="Z30" s="113"/>
      <c r="AA30" s="113"/>
      <c r="AB30" s="113"/>
      <c r="AC30" s="113"/>
      <c r="AD30" s="113"/>
      <c r="AE30" s="113"/>
      <c r="AF30" s="113"/>
      <c r="AG30" s="114"/>
      <c r="AH30" s="16"/>
      <c r="AI30" s="113"/>
    </row>
    <row r="31" spans="1:35" ht="15" customHeight="1">
      <c r="A31" s="113"/>
      <c r="B31" s="113"/>
      <c r="C31" s="106"/>
      <c r="D31" s="113"/>
      <c r="E31" s="113"/>
      <c r="F31" s="113"/>
      <c r="G31" s="113"/>
      <c r="H31" s="113"/>
      <c r="I31" s="113"/>
      <c r="J31" s="113"/>
      <c r="K31" s="21"/>
      <c r="L31" s="113"/>
      <c r="M31" s="113"/>
      <c r="N31" s="113"/>
      <c r="O31" s="113"/>
      <c r="P31" s="17"/>
      <c r="Q31" s="19"/>
      <c r="R31" s="113"/>
      <c r="S31" s="20"/>
      <c r="T31" s="113"/>
      <c r="U31" s="113"/>
      <c r="V31" s="113"/>
      <c r="W31" s="113"/>
      <c r="X31" s="113"/>
      <c r="Y31" s="113"/>
      <c r="Z31" s="113"/>
      <c r="AA31" s="113"/>
      <c r="AB31" s="113"/>
      <c r="AC31" s="113"/>
      <c r="AD31" s="113"/>
      <c r="AE31" s="113"/>
      <c r="AF31" s="113"/>
      <c r="AG31" s="114"/>
      <c r="AH31" s="16"/>
      <c r="AI31" s="113"/>
    </row>
    <row r="32" spans="1:35" ht="15" customHeight="1">
      <c r="A32" s="113"/>
      <c r="B32" s="113"/>
      <c r="C32" s="106"/>
      <c r="D32" s="113"/>
      <c r="E32" s="113"/>
      <c r="F32" s="113"/>
      <c r="G32" s="113"/>
      <c r="H32" s="113"/>
      <c r="I32" s="113"/>
      <c r="J32" s="113"/>
      <c r="K32" s="113"/>
      <c r="L32" s="113"/>
      <c r="M32" s="113"/>
      <c r="N32" s="113"/>
      <c r="O32" s="113"/>
      <c r="P32" s="17"/>
      <c r="Q32" s="19"/>
      <c r="R32" s="113"/>
      <c r="S32" s="113"/>
      <c r="T32" s="113"/>
      <c r="U32" s="113"/>
      <c r="V32" s="113"/>
      <c r="W32" s="113"/>
      <c r="X32" s="113"/>
      <c r="Y32" s="113"/>
      <c r="Z32" s="113"/>
      <c r="AA32" s="113"/>
      <c r="AB32" s="113"/>
      <c r="AC32" s="113"/>
      <c r="AD32" s="113"/>
      <c r="AE32" s="113"/>
      <c r="AF32" s="113"/>
      <c r="AG32" s="114"/>
      <c r="AH32" s="16"/>
      <c r="AI32" s="113"/>
    </row>
    <row r="33" spans="1:35" ht="15" customHeight="1">
      <c r="A33" s="113"/>
      <c r="B33" s="113"/>
      <c r="C33" s="106"/>
      <c r="D33" s="113"/>
      <c r="E33" s="113"/>
      <c r="F33" s="113"/>
      <c r="G33" s="113"/>
      <c r="H33" s="113"/>
      <c r="I33" s="113"/>
      <c r="J33" s="113"/>
      <c r="K33" s="21"/>
      <c r="L33" s="113"/>
      <c r="M33" s="113"/>
      <c r="N33" s="113"/>
      <c r="O33" s="113"/>
      <c r="P33" s="17"/>
      <c r="Q33" s="19"/>
      <c r="R33" s="113"/>
      <c r="S33" s="20"/>
      <c r="T33" s="113"/>
      <c r="U33" s="113"/>
      <c r="V33" s="113"/>
      <c r="W33" s="113"/>
      <c r="X33" s="113"/>
      <c r="Y33" s="113"/>
      <c r="Z33" s="113"/>
      <c r="AA33" s="113"/>
      <c r="AB33" s="113"/>
      <c r="AC33" s="113"/>
      <c r="AD33" s="113"/>
      <c r="AE33" s="113"/>
      <c r="AF33" s="113"/>
      <c r="AG33" s="114"/>
      <c r="AH33" s="16"/>
      <c r="AI33" s="113"/>
    </row>
    <row r="34" spans="1:35" ht="15" customHeight="1">
      <c r="A34" s="113"/>
      <c r="B34" s="113"/>
      <c r="C34" s="106"/>
      <c r="D34" s="113"/>
      <c r="E34" s="113"/>
      <c r="F34" s="113"/>
      <c r="G34" s="113"/>
      <c r="H34" s="113"/>
      <c r="I34" s="113"/>
      <c r="J34" s="113"/>
      <c r="K34" s="113"/>
      <c r="L34" s="113"/>
      <c r="M34" s="113"/>
      <c r="N34" s="113"/>
      <c r="O34" s="113"/>
      <c r="P34" s="17"/>
      <c r="Q34" s="19"/>
      <c r="R34" s="113"/>
      <c r="S34" s="113"/>
      <c r="T34" s="113"/>
      <c r="U34" s="18"/>
      <c r="V34" s="113"/>
      <c r="W34" s="113"/>
      <c r="X34" s="113"/>
      <c r="Y34" s="113"/>
      <c r="Z34" s="113"/>
      <c r="AA34" s="113"/>
      <c r="AB34" s="113"/>
      <c r="AC34" s="113"/>
      <c r="AD34" s="113"/>
      <c r="AE34" s="113"/>
      <c r="AF34" s="113"/>
      <c r="AG34" s="114"/>
      <c r="AH34" s="16"/>
      <c r="AI34" s="113"/>
    </row>
    <row r="35" spans="1:35" ht="15" customHeight="1">
      <c r="A35" s="113"/>
      <c r="B35" s="113"/>
      <c r="C35" s="113"/>
      <c r="D35" s="113"/>
      <c r="E35" s="113"/>
      <c r="F35" s="113"/>
      <c r="G35" s="113"/>
      <c r="H35" s="113"/>
      <c r="I35" s="113"/>
      <c r="J35" s="113"/>
      <c r="K35" s="113"/>
      <c r="L35" s="113"/>
      <c r="M35" s="113"/>
      <c r="N35" s="113"/>
      <c r="O35" s="113"/>
      <c r="P35" s="17"/>
      <c r="Q35" s="16"/>
      <c r="R35" s="113"/>
      <c r="S35" s="113"/>
      <c r="T35" s="113"/>
      <c r="U35" s="113"/>
      <c r="V35" s="113"/>
      <c r="W35" s="113"/>
      <c r="X35" s="113"/>
      <c r="Y35" s="113"/>
      <c r="Z35" s="113"/>
      <c r="AA35" s="113"/>
      <c r="AB35" s="113"/>
      <c r="AC35" s="113"/>
      <c r="AD35" s="113"/>
      <c r="AE35" s="113"/>
      <c r="AF35" s="113"/>
      <c r="AG35" s="113"/>
      <c r="AH35" s="16"/>
      <c r="AI35" s="113"/>
    </row>
    <row r="36" spans="1:35" ht="15" customHeight="1">
      <c r="P36" s="14"/>
      <c r="U36" s="15"/>
      <c r="AG36" s="115"/>
    </row>
    <row r="37" spans="1:35" ht="15" customHeight="1">
      <c r="U37" s="15"/>
      <c r="AF37" s="115"/>
      <c r="AG37" s="14"/>
    </row>
    <row r="38" spans="1:35" ht="15" customHeight="1">
      <c r="T38" s="15"/>
      <c r="AF38" s="115"/>
      <c r="AG38" s="115"/>
    </row>
    <row r="39" spans="1:35" ht="15" customHeight="1">
      <c r="AG39" s="14"/>
    </row>
    <row r="40" spans="1:35" ht="15" customHeight="1">
      <c r="AG40" s="14"/>
    </row>
    <row r="41" spans="1:35" ht="15" customHeight="1">
      <c r="AF41" s="115"/>
      <c r="AG41" s="14"/>
    </row>
    <row r="42" spans="1:35" ht="15" customHeight="1">
      <c r="AF42" s="115"/>
      <c r="AG42" s="115"/>
    </row>
    <row r="43" spans="1:35" ht="15" customHeight="1">
      <c r="AF43" s="115"/>
      <c r="AG43" s="115"/>
    </row>
    <row r="44" spans="1:35" ht="15" customHeight="1">
      <c r="AG44" s="115"/>
    </row>
    <row r="45" spans="1:35" ht="15" customHeight="1">
      <c r="AF45" s="115"/>
      <c r="AG45" s="115"/>
    </row>
    <row r="46" spans="1:35" ht="15" customHeight="1">
      <c r="AG46" s="115"/>
    </row>
    <row r="48" spans="1:35" ht="15" customHeight="1">
      <c r="AG48" s="115"/>
    </row>
  </sheetData>
  <mergeCells count="17">
    <mergeCell ref="A1:D1"/>
    <mergeCell ref="E1:N1"/>
    <mergeCell ref="O1:R3"/>
    <mergeCell ref="S1:Z3"/>
    <mergeCell ref="AA1:AB1"/>
    <mergeCell ref="A3:D3"/>
    <mergeCell ref="A2:D2"/>
    <mergeCell ref="E2:N2"/>
    <mergeCell ref="AA2:AB2"/>
    <mergeCell ref="AG1:AI1"/>
    <mergeCell ref="AC1:AF1"/>
    <mergeCell ref="AC2:AF2"/>
    <mergeCell ref="AG2:AI2"/>
    <mergeCell ref="E3:N3"/>
    <mergeCell ref="AA3:AB3"/>
    <mergeCell ref="AC3:AF3"/>
    <mergeCell ref="AG3:AI3"/>
  </mergeCells>
  <phoneticPr fontId="1"/>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pageSetUpPr fitToPage="1"/>
  </sheetPr>
  <dimension ref="A1:P323"/>
  <sheetViews>
    <sheetView showGridLines="0" view="pageBreakPreview" zoomScaleNormal="70" zoomScaleSheetLayoutView="100" workbookViewId="0">
      <pane ySplit="10" topLeftCell="A11" activePane="bottomLeft" state="frozen"/>
      <selection pane="bottomLeft"/>
    </sheetView>
  </sheetViews>
  <sheetFormatPr defaultRowHeight="11.25"/>
  <cols>
    <col min="1" max="2" width="8.625" style="25" customWidth="1"/>
    <col min="3" max="3" width="13.875" style="25" bestFit="1" customWidth="1"/>
    <col min="4" max="5" width="15.5" style="26" bestFit="1" customWidth="1"/>
    <col min="6" max="6" width="28.5" style="26" customWidth="1"/>
    <col min="7" max="8" width="15.5" style="25" customWidth="1"/>
    <col min="9" max="10" width="30.625" style="25" customWidth="1"/>
    <col min="11" max="11" width="20.625" style="25" customWidth="1"/>
    <col min="12" max="14" width="8.625" style="25" customWidth="1"/>
    <col min="15" max="16384" width="9" style="25"/>
  </cols>
  <sheetData>
    <row r="1" spans="1:16">
      <c r="A1" s="25" t="s">
        <v>32</v>
      </c>
    </row>
    <row r="2" spans="1:16">
      <c r="A2" s="25" t="s">
        <v>2</v>
      </c>
    </row>
    <row r="4" spans="1:16">
      <c r="A4" s="25" t="s">
        <v>41</v>
      </c>
    </row>
    <row r="5" spans="1:16">
      <c r="A5" s="25" t="s">
        <v>40</v>
      </c>
    </row>
    <row r="6" spans="1:16">
      <c r="A6" s="25" t="s">
        <v>542</v>
      </c>
      <c r="M6" s="25" t="s">
        <v>42</v>
      </c>
      <c r="O6" s="25" t="s">
        <v>11</v>
      </c>
    </row>
    <row r="7" spans="1:16">
      <c r="A7" s="25" t="s">
        <v>543</v>
      </c>
      <c r="M7" s="25" t="s">
        <v>545</v>
      </c>
      <c r="O7" s="25" t="s">
        <v>12</v>
      </c>
    </row>
    <row r="8" spans="1:16" ht="12" thickBot="1">
      <c r="A8" s="27" t="s">
        <v>544</v>
      </c>
      <c r="B8" s="27"/>
      <c r="C8" s="27"/>
      <c r="D8" s="28"/>
      <c r="E8" s="28"/>
      <c r="F8" s="28"/>
      <c r="G8" s="27"/>
      <c r="H8" s="27"/>
      <c r="I8" s="27"/>
      <c r="J8" s="27"/>
      <c r="K8" s="27"/>
      <c r="L8" s="27"/>
      <c r="M8" s="27"/>
      <c r="N8" s="27"/>
      <c r="O8" s="27"/>
      <c r="P8" s="27"/>
    </row>
    <row r="9" spans="1:16" ht="12" thickTop="1"/>
    <row r="10" spans="1:16" s="29" customFormat="1">
      <c r="A10" s="40" t="s">
        <v>31</v>
      </c>
      <c r="B10" s="40" t="s">
        <v>457</v>
      </c>
      <c r="C10" s="40" t="s">
        <v>458</v>
      </c>
      <c r="D10" s="40" t="s">
        <v>459</v>
      </c>
      <c r="E10" s="40" t="s">
        <v>460</v>
      </c>
      <c r="F10" s="40" t="s">
        <v>461</v>
      </c>
      <c r="G10" s="40" t="s">
        <v>8</v>
      </c>
      <c r="H10" s="40" t="s">
        <v>9</v>
      </c>
      <c r="I10" s="41" t="s">
        <v>0</v>
      </c>
      <c r="J10" s="41" t="s">
        <v>1</v>
      </c>
      <c r="K10" s="41" t="s">
        <v>71</v>
      </c>
      <c r="L10" s="41" t="s">
        <v>3</v>
      </c>
      <c r="M10" s="41" t="s">
        <v>10</v>
      </c>
      <c r="N10" s="41" t="s">
        <v>4</v>
      </c>
      <c r="O10" s="41" t="s">
        <v>5</v>
      </c>
      <c r="P10" s="41" t="s">
        <v>6</v>
      </c>
    </row>
    <row r="11" spans="1:16" s="29" customFormat="1" ht="22.5">
      <c r="A11" s="31"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COUNTA(INDIRECT("I"&amp;_xlpm.直近で観点が空でないセルの行番号):I11),
_xlpm.テスト内容数（テスト内容が空の場合は1）, IF(_xlpm.テスト内容数=0,1,_xlpm.テスト内容数),
_xlpm.詳細項目数&amp;"-"&amp;_xlpm.観点数&amp;"-"&amp;_xlpm.テスト内容数（テスト内容が空の場合は1）
)</f>
        <v>1-1-1</v>
      </c>
      <c r="B11" s="33" t="s">
        <v>43</v>
      </c>
      <c r="C11" s="33" t="s">
        <v>72</v>
      </c>
      <c r="D11" s="42" t="s">
        <v>44</v>
      </c>
      <c r="E11" s="88" t="s">
        <v>73</v>
      </c>
      <c r="F11" s="88" t="s">
        <v>74</v>
      </c>
      <c r="G11" s="89"/>
      <c r="H11" s="90"/>
      <c r="I11" s="90" t="s">
        <v>490</v>
      </c>
      <c r="J11" s="51"/>
      <c r="K11" s="90"/>
      <c r="L11" s="52"/>
      <c r="M11" s="91"/>
      <c r="N11" s="125"/>
      <c r="O11" s="53"/>
      <c r="P11" s="92"/>
    </row>
    <row r="12" spans="1:16" s="29" customFormat="1" ht="22.5">
      <c r="A12" s="31"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COUNTA(INDIRECT("I"&amp;_xlpm.直近で観点が空でないセルの行番号):I12),
_xlpm.テスト内容数（テスト内容が空の場合は1）, IF(_xlpm.テスト内容数=0,1,_xlpm.テスト内容数),
_xlpm.詳細項目数&amp;"-"&amp;_xlpm.観点数&amp;"-"&amp;_xlpm.テスト内容数（テスト内容が空の場合は1）
)</f>
        <v>2-1-1</v>
      </c>
      <c r="B12" s="37"/>
      <c r="C12" s="37"/>
      <c r="D12" s="48"/>
      <c r="E12" s="42" t="s">
        <v>75</v>
      </c>
      <c r="F12" s="42" t="s">
        <v>76</v>
      </c>
      <c r="G12" s="43" t="s">
        <v>47</v>
      </c>
      <c r="H12" s="77" t="s">
        <v>491</v>
      </c>
      <c r="I12" s="77" t="s">
        <v>492</v>
      </c>
      <c r="J12" s="32" t="s">
        <v>468</v>
      </c>
      <c r="K12" s="77" t="s">
        <v>550</v>
      </c>
      <c r="L12" s="78" t="s">
        <v>35</v>
      </c>
      <c r="M12" s="124">
        <v>44882</v>
      </c>
      <c r="N12" s="95"/>
      <c r="O12" s="31"/>
      <c r="P12" s="123"/>
    </row>
    <row r="13" spans="1:16" s="29" customFormat="1" ht="22.5">
      <c r="A13" s="31"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COUNTA(INDIRECT("I"&amp;_xlpm.直近で観点が空でないセルの行番号):I13),
_xlpm.テスト内容数（テスト内容が空の場合は1）, IF(_xlpm.テスト内容数=0,1,_xlpm.テスト内容数),
_xlpm.詳細項目数&amp;"-"&amp;_xlpm.観点数&amp;"-"&amp;_xlpm.テスト内容数（テスト内容が空の場合は1）
)</f>
        <v>3-1-1</v>
      </c>
      <c r="B13" s="37"/>
      <c r="C13" s="37"/>
      <c r="D13" s="42" t="s">
        <v>77</v>
      </c>
      <c r="E13" s="42" t="s">
        <v>45</v>
      </c>
      <c r="F13" s="42" t="s">
        <v>78</v>
      </c>
      <c r="G13" s="43" t="s">
        <v>47</v>
      </c>
      <c r="H13" s="77" t="s">
        <v>501</v>
      </c>
      <c r="I13" s="77" t="s">
        <v>495</v>
      </c>
      <c r="J13" s="32" t="s">
        <v>468</v>
      </c>
      <c r="K13" s="77" t="s">
        <v>552</v>
      </c>
      <c r="L13" s="78" t="s">
        <v>35</v>
      </c>
      <c r="M13" s="124">
        <v>44882</v>
      </c>
      <c r="N13" s="95"/>
      <c r="O13" s="31"/>
      <c r="P13" s="123"/>
    </row>
    <row r="14" spans="1:16" ht="22.5">
      <c r="A14" s="31"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COUNTA(INDIRECT("I"&amp;_xlpm.直近で観点が空でないセルの行番号):I14),
_xlpm.テスト内容数（テスト内容が空の場合は1）, IF(_xlpm.テスト内容数=0,1,_xlpm.テスト内容数),
_xlpm.詳細項目数&amp;"-"&amp;_xlpm.観点数&amp;"-"&amp;_xlpm.テスト内容数（テスト内容が空の場合は1）
)</f>
        <v>3-2-1</v>
      </c>
      <c r="B14" s="37"/>
      <c r="C14" s="37"/>
      <c r="D14" s="45"/>
      <c r="E14" s="45"/>
      <c r="F14" s="36" t="s">
        <v>79</v>
      </c>
      <c r="G14" s="43" t="s">
        <v>47</v>
      </c>
      <c r="H14" s="77" t="s">
        <v>491</v>
      </c>
      <c r="I14" s="77" t="s">
        <v>496</v>
      </c>
      <c r="J14" s="32" t="s">
        <v>548</v>
      </c>
      <c r="K14" s="38" t="s">
        <v>553</v>
      </c>
      <c r="L14" s="78" t="s">
        <v>35</v>
      </c>
      <c r="M14" s="124">
        <v>44882</v>
      </c>
      <c r="N14" s="95"/>
      <c r="O14" s="31"/>
      <c r="P14" s="123"/>
    </row>
    <row r="15" spans="1:16" ht="22.5">
      <c r="A15" s="31"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COUNTA(INDIRECT("I"&amp;_xlpm.直近で観点が空でないセルの行番号):I15),
_xlpm.テスト内容数（テスト内容が空の場合は1）, IF(_xlpm.テスト内容数=0,1,_xlpm.テスト内容数),
_xlpm.詳細項目数&amp;"-"&amp;_xlpm.観点数&amp;"-"&amp;_xlpm.テスト内容数（テスト内容が空の場合は1）
)</f>
        <v>3-3-1</v>
      </c>
      <c r="B15" s="37"/>
      <c r="C15" s="37"/>
      <c r="D15" s="45"/>
      <c r="E15" s="45"/>
      <c r="F15" s="56" t="s">
        <v>80</v>
      </c>
      <c r="G15" s="56"/>
      <c r="H15" s="56"/>
      <c r="I15" s="56" t="s">
        <v>469</v>
      </c>
      <c r="J15" s="51"/>
      <c r="K15" s="56"/>
      <c r="L15" s="52"/>
      <c r="M15" s="122"/>
      <c r="N15" s="57"/>
      <c r="O15" s="57"/>
      <c r="P15" s="122"/>
    </row>
    <row r="16" spans="1:16" ht="22.5">
      <c r="A16" s="31"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COUNTA(INDIRECT("I"&amp;_xlpm.直近で観点が空でないセルの行番号):I16),
_xlpm.テスト内容数（テスト内容が空の場合は1）, IF(_xlpm.テスト内容数=0,1,_xlpm.テスト内容数),
_xlpm.詳細項目数&amp;"-"&amp;_xlpm.観点数&amp;"-"&amp;_xlpm.テスト内容数（テスト内容が空の場合は1）
)</f>
        <v>3-4-1</v>
      </c>
      <c r="B16" s="37"/>
      <c r="C16" s="37"/>
      <c r="D16" s="45"/>
      <c r="E16" s="45"/>
      <c r="F16" s="56" t="s">
        <v>81</v>
      </c>
      <c r="G16" s="56"/>
      <c r="H16" s="56"/>
      <c r="I16" s="56" t="s">
        <v>469</v>
      </c>
      <c r="J16" s="51"/>
      <c r="K16" s="56"/>
      <c r="L16" s="52"/>
      <c r="M16" s="122"/>
      <c r="N16" s="57"/>
      <c r="O16" s="57"/>
      <c r="P16" s="122"/>
    </row>
    <row r="17" spans="1:16" ht="45">
      <c r="A17" s="31"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COUNTA(INDIRECT("I"&amp;_xlpm.直近で観点が空でないセルの行番号):I17),
_xlpm.テスト内容数（テスト内容が空の場合は1）, IF(_xlpm.テスト内容数=0,1,_xlpm.テスト内容数),
_xlpm.詳細項目数&amp;"-"&amp;_xlpm.観点数&amp;"-"&amp;_xlpm.テスト内容数（テスト内容が空の場合は1）
)</f>
        <v>3-5-1</v>
      </c>
      <c r="B17" s="37"/>
      <c r="C17" s="37"/>
      <c r="D17" s="44"/>
      <c r="E17" s="44"/>
      <c r="F17" s="56" t="s">
        <v>82</v>
      </c>
      <c r="G17" s="56"/>
      <c r="H17" s="56"/>
      <c r="I17" s="56" t="s">
        <v>463</v>
      </c>
      <c r="J17" s="51"/>
      <c r="K17" s="56"/>
      <c r="L17" s="52"/>
      <c r="M17" s="122"/>
      <c r="N17" s="57"/>
      <c r="O17" s="57"/>
      <c r="P17" s="122"/>
    </row>
    <row r="18" spans="1:16" ht="33.75">
      <c r="A18" s="31"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COUNTA(INDIRECT("I"&amp;_xlpm.直近で観点が空でないセルの行番号):I18),
_xlpm.テスト内容数（テスト内容が空の場合は1）, IF(_xlpm.テスト内容数=0,1,_xlpm.テスト内容数),
_xlpm.詳細項目数&amp;"-"&amp;_xlpm.観点数&amp;"-"&amp;_xlpm.テスト内容数（テスト内容が空の場合は1）
)</f>
        <v>4-1-1</v>
      </c>
      <c r="B18" s="37"/>
      <c r="C18" s="37"/>
      <c r="D18" s="59" t="s">
        <v>83</v>
      </c>
      <c r="E18" s="60" t="s">
        <v>84</v>
      </c>
      <c r="F18" s="60" t="s">
        <v>85</v>
      </c>
      <c r="G18" s="89"/>
      <c r="H18" s="90"/>
      <c r="I18" s="90" t="s">
        <v>494</v>
      </c>
      <c r="J18" s="51"/>
      <c r="K18" s="53"/>
      <c r="L18" s="52"/>
      <c r="M18" s="91"/>
      <c r="N18" s="125"/>
      <c r="O18" s="53"/>
      <c r="P18" s="92"/>
    </row>
    <row r="19" spans="1:16" ht="33.75">
      <c r="A19" s="31"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COUNTA(INDIRECT("I"&amp;_xlpm.直近で観点が空でないセルの行番号):I19),
_xlpm.テスト内容数（テスト内容が空の場合は1）, IF(_xlpm.テスト内容数=0,1,_xlpm.テスト内容数),
_xlpm.詳細項目数&amp;"-"&amp;_xlpm.観点数&amp;"-"&amp;_xlpm.テスト内容数（テスト内容が空の場合は1）
)</f>
        <v>4-2-1</v>
      </c>
      <c r="B19" s="37"/>
      <c r="C19" s="37"/>
      <c r="D19" s="55"/>
      <c r="E19" s="61"/>
      <c r="F19" s="60" t="s">
        <v>86</v>
      </c>
      <c r="G19" s="89"/>
      <c r="H19" s="90"/>
      <c r="I19" s="90" t="s">
        <v>494</v>
      </c>
      <c r="J19" s="51"/>
      <c r="K19" s="53"/>
      <c r="L19" s="52"/>
      <c r="M19" s="91"/>
      <c r="N19" s="125"/>
      <c r="O19" s="53"/>
      <c r="P19" s="92"/>
    </row>
    <row r="20" spans="1:16" ht="33.75">
      <c r="A20" s="31"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COUNTA(INDIRECT("I"&amp;_xlpm.直近で観点が空でないセルの行番号):I20),
_xlpm.テスト内容数（テスト内容が空の場合は1）, IF(_xlpm.テスト内容数=0,1,_xlpm.テスト内容数),
_xlpm.詳細項目数&amp;"-"&amp;_xlpm.観点数&amp;"-"&amp;_xlpm.テスト内容数（テスト内容が空の場合は1）
)</f>
        <v>4-3-1</v>
      </c>
      <c r="B20" s="37"/>
      <c r="C20" s="37"/>
      <c r="D20" s="55"/>
      <c r="E20" s="62"/>
      <c r="F20" s="49" t="s">
        <v>87</v>
      </c>
      <c r="G20" s="49"/>
      <c r="H20" s="56"/>
      <c r="I20" s="90" t="s">
        <v>494</v>
      </c>
      <c r="J20" s="51"/>
      <c r="K20" s="53"/>
      <c r="L20" s="52"/>
      <c r="M20" s="122"/>
      <c r="N20" s="57"/>
      <c r="O20" s="57"/>
      <c r="P20" s="122"/>
    </row>
    <row r="21" spans="1:16" ht="22.5">
      <c r="A21" s="31"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COUNTA(INDIRECT("I"&amp;_xlpm.直近で観点が空でないセルの行番号):I21),
_xlpm.テスト内容数（テスト内容が空の場合は1）, IF(_xlpm.テスト内容数=0,1,_xlpm.テスト内容数),
_xlpm.詳細項目数&amp;"-"&amp;_xlpm.観点数&amp;"-"&amp;_xlpm.テスト内容数（テスト内容が空の場合は1）
)</f>
        <v>5-1-1</v>
      </c>
      <c r="B21" s="37"/>
      <c r="C21" s="37"/>
      <c r="D21" s="55"/>
      <c r="E21" s="60" t="s">
        <v>88</v>
      </c>
      <c r="F21" s="60" t="s">
        <v>89</v>
      </c>
      <c r="G21" s="89"/>
      <c r="H21" s="90"/>
      <c r="I21" s="90" t="s">
        <v>494</v>
      </c>
      <c r="J21" s="51"/>
      <c r="K21" s="53"/>
      <c r="L21" s="52"/>
      <c r="M21" s="91"/>
      <c r="N21" s="125"/>
      <c r="O21" s="53"/>
      <c r="P21" s="92"/>
    </row>
    <row r="22" spans="1:16" ht="22.5">
      <c r="A22" s="31"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COUNTA(INDIRECT("I"&amp;_xlpm.直近で観点が空でないセルの行番号):I22),
_xlpm.テスト内容数（テスト内容が空の場合は1）, IF(_xlpm.テスト内容数=0,1,_xlpm.テスト内容数),
_xlpm.詳細項目数&amp;"-"&amp;_xlpm.観点数&amp;"-"&amp;_xlpm.テスト内容数（テスト内容が空の場合は1）
)</f>
        <v>5-2-1</v>
      </c>
      <c r="B22" s="37"/>
      <c r="C22" s="37"/>
      <c r="D22" s="55"/>
      <c r="E22" s="61"/>
      <c r="F22" s="60" t="s">
        <v>90</v>
      </c>
      <c r="G22" s="89"/>
      <c r="H22" s="90"/>
      <c r="I22" s="90" t="s">
        <v>494</v>
      </c>
      <c r="J22" s="51"/>
      <c r="K22" s="53"/>
      <c r="L22" s="52"/>
      <c r="M22" s="91"/>
      <c r="N22" s="125"/>
      <c r="O22" s="53"/>
      <c r="P22" s="92"/>
    </row>
    <row r="23" spans="1:16" ht="22.5">
      <c r="A23" s="31"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COUNTA(INDIRECT("I"&amp;_xlpm.直近で観点が空でないセルの行番号):I23),
_xlpm.テスト内容数（テスト内容が空の場合は1）, IF(_xlpm.テスト内容数=0,1,_xlpm.テスト内容数),
_xlpm.詳細項目数&amp;"-"&amp;_xlpm.観点数&amp;"-"&amp;_xlpm.テスト内容数（テスト内容が空の場合は1）
)</f>
        <v>5-3-1</v>
      </c>
      <c r="B23" s="37"/>
      <c r="C23" s="37"/>
      <c r="D23" s="55"/>
      <c r="E23" s="61"/>
      <c r="F23" s="49" t="s">
        <v>91</v>
      </c>
      <c r="G23" s="89"/>
      <c r="H23" s="90"/>
      <c r="I23" s="90" t="s">
        <v>494</v>
      </c>
      <c r="J23" s="51"/>
      <c r="K23" s="53"/>
      <c r="L23" s="52"/>
      <c r="M23" s="91"/>
      <c r="N23" s="125"/>
      <c r="O23" s="53"/>
      <c r="P23" s="92"/>
    </row>
    <row r="24" spans="1:16" ht="22.5">
      <c r="A24" s="31"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COUNTA(INDIRECT("I"&amp;_xlpm.直近で観点が空でないセルの行番号):I24),
_xlpm.テスト内容数（テスト内容が空の場合は1）, IF(_xlpm.テスト内容数=0,1,_xlpm.テスト内容数),
_xlpm.詳細項目数&amp;"-"&amp;_xlpm.観点数&amp;"-"&amp;_xlpm.テスト内容数（テスト内容が空の場合は1）
)</f>
        <v>5-4-1</v>
      </c>
      <c r="B24" s="37"/>
      <c r="C24" s="37"/>
      <c r="D24" s="58"/>
      <c r="E24" s="62"/>
      <c r="F24" s="49" t="s">
        <v>470</v>
      </c>
      <c r="G24" s="89"/>
      <c r="H24" s="90"/>
      <c r="I24" s="90" t="s">
        <v>494</v>
      </c>
      <c r="J24" s="51"/>
      <c r="K24" s="53"/>
      <c r="L24" s="52"/>
      <c r="M24" s="91"/>
      <c r="N24" s="125"/>
      <c r="O24" s="53"/>
      <c r="P24" s="92"/>
    </row>
    <row r="25" spans="1:16" ht="22.5">
      <c r="A25" s="31"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COUNTA(INDIRECT("I"&amp;_xlpm.直近で観点が空でないセルの行番号):I25),
_xlpm.テスト内容数（テスト内容が空の場合は1）, IF(_xlpm.テスト内容数=0,1,_xlpm.テスト内容数),
_xlpm.詳細項目数&amp;"-"&amp;_xlpm.観点数&amp;"-"&amp;_xlpm.テスト内容数（テスト内容が空の場合は1）
)</f>
        <v>6-1-1</v>
      </c>
      <c r="B25" s="37"/>
      <c r="C25" s="37"/>
      <c r="D25" s="36" t="s">
        <v>92</v>
      </c>
      <c r="E25" s="79" t="s">
        <v>45</v>
      </c>
      <c r="F25" s="30" t="s">
        <v>93</v>
      </c>
      <c r="G25" s="43" t="s">
        <v>47</v>
      </c>
      <c r="H25" s="77" t="s">
        <v>491</v>
      </c>
      <c r="I25" s="77" t="s">
        <v>495</v>
      </c>
      <c r="J25" s="32" t="s">
        <v>468</v>
      </c>
      <c r="K25" s="77" t="s">
        <v>552</v>
      </c>
      <c r="L25" s="78" t="s">
        <v>35</v>
      </c>
      <c r="M25" s="124">
        <v>44882</v>
      </c>
      <c r="N25" s="95"/>
      <c r="O25" s="31"/>
      <c r="P25" s="123"/>
    </row>
    <row r="26" spans="1:16" ht="22.5">
      <c r="A26" s="31"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COUNTA(INDIRECT("I"&amp;_xlpm.直近で観点が空でないセルの行番号):I26),
_xlpm.テスト内容数（テスト内容が空の場合は1）, IF(_xlpm.テスト内容数=0,1,_xlpm.テスト内容数),
_xlpm.詳細項目数&amp;"-"&amp;_xlpm.観点数&amp;"-"&amp;_xlpm.テスト内容数（テスト内容が空の場合は1）
)</f>
        <v>6-2-1</v>
      </c>
      <c r="B26" s="37"/>
      <c r="C26" s="37"/>
      <c r="D26" s="45"/>
      <c r="E26" s="80"/>
      <c r="F26" s="79" t="s">
        <v>94</v>
      </c>
      <c r="G26" s="43" t="s">
        <v>47</v>
      </c>
      <c r="H26" s="77" t="s">
        <v>491</v>
      </c>
      <c r="I26" s="38" t="s">
        <v>497</v>
      </c>
      <c r="J26" s="32" t="s">
        <v>548</v>
      </c>
      <c r="K26" s="31" t="s">
        <v>554</v>
      </c>
      <c r="L26" s="78" t="s">
        <v>35</v>
      </c>
      <c r="M26" s="124">
        <v>44882</v>
      </c>
      <c r="N26" s="95"/>
      <c r="O26" s="31"/>
      <c r="P26" s="123"/>
    </row>
    <row r="27" spans="1:16" ht="33.75">
      <c r="A27" s="31"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COUNTA(INDIRECT("I"&amp;_xlpm.直近で観点が空でないセルの行番号):I27),
_xlpm.テスト内容数（テスト内容が空の場合は1）, IF(_xlpm.テスト内容数=0,1,_xlpm.テスト内容数),
_xlpm.詳細項目数&amp;"-"&amp;_xlpm.観点数&amp;"-"&amp;_xlpm.テスト内容数（テスト内容が空の場合は1）
)</f>
        <v>7-1-1</v>
      </c>
      <c r="B27" s="37"/>
      <c r="C27" s="37"/>
      <c r="D27" s="36" t="s">
        <v>95</v>
      </c>
      <c r="E27" s="60" t="s">
        <v>96</v>
      </c>
      <c r="F27" s="60" t="s">
        <v>97</v>
      </c>
      <c r="G27" s="89"/>
      <c r="H27" s="90"/>
      <c r="I27" s="56" t="s">
        <v>498</v>
      </c>
      <c r="J27" s="51"/>
      <c r="K27" s="53"/>
      <c r="L27" s="52"/>
      <c r="M27" s="91"/>
      <c r="N27" s="125"/>
      <c r="O27" s="53"/>
      <c r="P27" s="92"/>
    </row>
    <row r="28" spans="1:16" ht="33.75">
      <c r="A28" s="31"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COUNTA(INDIRECT("I"&amp;_xlpm.直近で観点が空でないセルの行番号):I28),
_xlpm.テスト内容数（テスト内容が空の場合は1）, IF(_xlpm.テスト内容数=0,1,_xlpm.テスト内容数),
_xlpm.詳細項目数&amp;"-"&amp;_xlpm.観点数&amp;"-"&amp;_xlpm.テスト内容数（テスト内容が空の場合は1）
)</f>
        <v>7-2-1</v>
      </c>
      <c r="B28" s="37"/>
      <c r="C28" s="37"/>
      <c r="D28" s="45"/>
      <c r="E28" s="61"/>
      <c r="F28" s="60" t="s">
        <v>98</v>
      </c>
      <c r="G28" s="89"/>
      <c r="H28" s="90"/>
      <c r="I28" s="56" t="s">
        <v>498</v>
      </c>
      <c r="J28" s="51"/>
      <c r="K28" s="53"/>
      <c r="L28" s="52"/>
      <c r="M28" s="91"/>
      <c r="N28" s="125"/>
      <c r="O28" s="53"/>
      <c r="P28" s="92"/>
    </row>
    <row r="29" spans="1:16" ht="22.5">
      <c r="A29" s="31"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COUNTA(INDIRECT("I"&amp;_xlpm.直近で観点が空でないセルの行番号):I29),
_xlpm.テスト内容数（テスト内容が空の場合は1）, IF(_xlpm.テスト内容数=0,1,_xlpm.テスト内容数),
_xlpm.詳細項目数&amp;"-"&amp;_xlpm.観点数&amp;"-"&amp;_xlpm.テスト内容数（テスト内容が空の場合は1）
)</f>
        <v>8-1-1</v>
      </c>
      <c r="B29" s="37"/>
      <c r="C29" s="37"/>
      <c r="D29" s="45"/>
      <c r="E29" s="79" t="s">
        <v>99</v>
      </c>
      <c r="F29" s="79" t="s">
        <v>100</v>
      </c>
      <c r="G29" s="43" t="s">
        <v>47</v>
      </c>
      <c r="H29" s="77" t="s">
        <v>501</v>
      </c>
      <c r="I29" s="77" t="s">
        <v>495</v>
      </c>
      <c r="J29" s="32" t="s">
        <v>468</v>
      </c>
      <c r="K29" s="77" t="s">
        <v>552</v>
      </c>
      <c r="L29" s="78" t="s">
        <v>35</v>
      </c>
      <c r="M29" s="124">
        <v>44882</v>
      </c>
      <c r="N29" s="95"/>
      <c r="O29" s="31"/>
      <c r="P29" s="123"/>
    </row>
    <row r="30" spans="1:16" ht="22.5">
      <c r="A30" s="31"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COUNTA(INDIRECT("I"&amp;_xlpm.直近で観点が空でないセルの行番号):I30),
_xlpm.テスト内容数（テスト内容が空の場合は1）, IF(_xlpm.テスト内容数=0,1,_xlpm.テスト内容数),
_xlpm.詳細項目数&amp;"-"&amp;_xlpm.観点数&amp;"-"&amp;_xlpm.テスト内容数（テスト内容が空の場合は1）
)</f>
        <v>8-2-1</v>
      </c>
      <c r="B30" s="37"/>
      <c r="C30" s="37"/>
      <c r="D30" s="45"/>
      <c r="E30" s="80"/>
      <c r="F30" s="79" t="s">
        <v>101</v>
      </c>
      <c r="G30" s="43" t="s">
        <v>47</v>
      </c>
      <c r="H30" s="77" t="s">
        <v>491</v>
      </c>
      <c r="I30" s="77" t="s">
        <v>499</v>
      </c>
      <c r="J30" s="32" t="s">
        <v>548</v>
      </c>
      <c r="K30" s="31" t="s">
        <v>555</v>
      </c>
      <c r="L30" s="78" t="s">
        <v>35</v>
      </c>
      <c r="M30" s="124">
        <v>44882</v>
      </c>
      <c r="N30" s="95"/>
      <c r="O30" s="31"/>
      <c r="P30" s="123"/>
    </row>
    <row r="31" spans="1:16" ht="22.5">
      <c r="A31" s="31"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COUNTA(INDIRECT("I"&amp;_xlpm.直近で観点が空でないセルの行番号):I31),
_xlpm.テスト内容数（テスト内容が空の場合は1）, IF(_xlpm.テスト内容数=0,1,_xlpm.テスト内容数),
_xlpm.詳細項目数&amp;"-"&amp;_xlpm.観点数&amp;"-"&amp;_xlpm.テスト内容数（テスト内容が空の場合は1）
)</f>
        <v>8-3-1</v>
      </c>
      <c r="B31" s="37"/>
      <c r="C31" s="37"/>
      <c r="D31" s="45"/>
      <c r="E31" s="80"/>
      <c r="F31" s="79" t="s">
        <v>102</v>
      </c>
      <c r="G31" s="43" t="s">
        <v>47</v>
      </c>
      <c r="H31" s="77" t="s">
        <v>501</v>
      </c>
      <c r="I31" s="77" t="s">
        <v>495</v>
      </c>
      <c r="J31" s="32" t="s">
        <v>468</v>
      </c>
      <c r="K31" s="77" t="s">
        <v>552</v>
      </c>
      <c r="L31" s="78" t="s">
        <v>35</v>
      </c>
      <c r="M31" s="124">
        <v>44882</v>
      </c>
      <c r="N31" s="95"/>
      <c r="O31" s="31"/>
      <c r="P31" s="123"/>
    </row>
    <row r="32" spans="1:16" ht="22.5">
      <c r="A32" s="31"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COUNTA(INDIRECT("I"&amp;_xlpm.直近で観点が空でないセルの行番号):I32),
_xlpm.テスト内容数（テスト内容が空の場合は1）, IF(_xlpm.テスト内容数=0,1,_xlpm.テスト内容数),
_xlpm.詳細項目数&amp;"-"&amp;_xlpm.観点数&amp;"-"&amp;_xlpm.テスト内容数（テスト内容が空の場合は1）
)</f>
        <v>8-4-1</v>
      </c>
      <c r="B32" s="37"/>
      <c r="C32" s="37"/>
      <c r="D32" s="45"/>
      <c r="E32" s="80"/>
      <c r="F32" s="79" t="s">
        <v>103</v>
      </c>
      <c r="G32" s="43" t="s">
        <v>47</v>
      </c>
      <c r="H32" s="77" t="s">
        <v>491</v>
      </c>
      <c r="I32" s="77" t="s">
        <v>500</v>
      </c>
      <c r="J32" s="32" t="s">
        <v>548</v>
      </c>
      <c r="K32" s="31" t="s">
        <v>556</v>
      </c>
      <c r="L32" s="78" t="s">
        <v>35</v>
      </c>
      <c r="M32" s="124">
        <v>44882</v>
      </c>
      <c r="N32" s="95"/>
      <c r="O32" s="31"/>
      <c r="P32" s="123"/>
    </row>
    <row r="33" spans="1:16" ht="22.5">
      <c r="A33" s="31"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COUNTA(INDIRECT("I"&amp;_xlpm.直近で観点が空でないセルの行番号):I33),
_xlpm.テスト内容数（テスト内容が空の場合は1）, IF(_xlpm.テスト内容数=0,1,_xlpm.テスト内容数),
_xlpm.詳細項目数&amp;"-"&amp;_xlpm.観点数&amp;"-"&amp;_xlpm.テスト内容数（テスト内容が空の場合は1）
)</f>
        <v>9-1-1</v>
      </c>
      <c r="B33" s="37"/>
      <c r="C33" s="37"/>
      <c r="D33" s="45"/>
      <c r="E33" s="60" t="s">
        <v>46</v>
      </c>
      <c r="F33" s="49" t="s">
        <v>104</v>
      </c>
      <c r="G33" s="49"/>
      <c r="H33" s="56"/>
      <c r="I33" s="56" t="s">
        <v>464</v>
      </c>
      <c r="J33" s="51"/>
      <c r="K33" s="53"/>
      <c r="L33" s="52"/>
      <c r="M33" s="122"/>
      <c r="N33" s="57"/>
      <c r="O33" s="57"/>
      <c r="P33" s="122"/>
    </row>
    <row r="34" spans="1:16" ht="22.5">
      <c r="A34" s="31"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COUNTA(INDIRECT("I"&amp;_xlpm.直近で観点が空でないセルの行番号):I34),
_xlpm.テスト内容数（テスト内容が空の場合は1）, IF(_xlpm.テスト内容数=0,1,_xlpm.テスト内容数),
_xlpm.詳細項目数&amp;"-"&amp;_xlpm.観点数&amp;"-"&amp;_xlpm.テスト内容数（テスト内容が空の場合は1）
)</f>
        <v>9-2-1</v>
      </c>
      <c r="B34" s="37"/>
      <c r="C34" s="37"/>
      <c r="D34" s="45"/>
      <c r="E34" s="62"/>
      <c r="F34" s="49" t="s">
        <v>105</v>
      </c>
      <c r="G34" s="49"/>
      <c r="H34" s="56"/>
      <c r="I34" s="56" t="s">
        <v>464</v>
      </c>
      <c r="J34" s="51"/>
      <c r="K34" s="53"/>
      <c r="L34" s="52"/>
      <c r="M34" s="122"/>
      <c r="N34" s="57"/>
      <c r="O34" s="57"/>
      <c r="P34" s="122"/>
    </row>
    <row r="35" spans="1:16" ht="45">
      <c r="A35" s="31"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COUNTA(INDIRECT("I"&amp;_xlpm.直近で観点が空でないセルの行番号):I35),
_xlpm.テスト内容数（テスト内容が空の場合は1）, IF(_xlpm.テスト内容数=0,1,_xlpm.テスト内容数),
_xlpm.詳細項目数&amp;"-"&amp;_xlpm.観点数&amp;"-"&amp;_xlpm.テスト内容数（テスト内容が空の場合は1）
)</f>
        <v>10-1-1</v>
      </c>
      <c r="B35" s="37"/>
      <c r="C35" s="35"/>
      <c r="D35" s="44"/>
      <c r="E35" s="49" t="s">
        <v>106</v>
      </c>
      <c r="F35" s="49" t="s">
        <v>107</v>
      </c>
      <c r="G35" s="49"/>
      <c r="H35" s="56"/>
      <c r="I35" s="56" t="s">
        <v>465</v>
      </c>
      <c r="J35" s="51"/>
      <c r="K35" s="53"/>
      <c r="L35" s="52"/>
      <c r="M35" s="122"/>
      <c r="N35" s="57"/>
      <c r="O35" s="57"/>
      <c r="P35" s="122"/>
    </row>
    <row r="36" spans="1:16" ht="45">
      <c r="A36" s="31"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COUNTA(INDIRECT("I"&amp;_xlpm.直近で観点が空でないセルの行番号):I36),
_xlpm.テスト内容数（テスト内容が空の場合は1）, IF(_xlpm.テスト内容数=0,1,_xlpm.テスト内容数),
_xlpm.詳細項目数&amp;"-"&amp;_xlpm.観点数&amp;"-"&amp;_xlpm.テスト内容数（テスト内容が空の場合は1）
)</f>
        <v>11-1-1</v>
      </c>
      <c r="B36" s="37"/>
      <c r="C36" s="33" t="s">
        <v>108</v>
      </c>
      <c r="D36" s="59" t="s">
        <v>45</v>
      </c>
      <c r="E36" s="60" t="s">
        <v>45</v>
      </c>
      <c r="F36" s="49" t="s">
        <v>109</v>
      </c>
      <c r="G36" s="49"/>
      <c r="H36" s="56"/>
      <c r="I36" s="56" t="s">
        <v>462</v>
      </c>
      <c r="J36" s="51"/>
      <c r="K36" s="53"/>
      <c r="L36" s="52"/>
      <c r="M36" s="122"/>
      <c r="N36" s="57"/>
      <c r="O36" s="57"/>
      <c r="P36" s="122"/>
    </row>
    <row r="37" spans="1:16" ht="45">
      <c r="A37" s="31"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COUNTA(INDIRECT("I"&amp;_xlpm.直近で観点が空でないセルの行番号):I37),
_xlpm.テスト内容数（テスト内容が空の場合は1）, IF(_xlpm.テスト内容数=0,1,_xlpm.テスト内容数),
_xlpm.詳細項目数&amp;"-"&amp;_xlpm.観点数&amp;"-"&amp;_xlpm.テスト内容数（テスト内容が空の場合は1）
)</f>
        <v>11-2-1</v>
      </c>
      <c r="B37" s="37"/>
      <c r="C37" s="37"/>
      <c r="D37" s="55"/>
      <c r="E37" s="61"/>
      <c r="F37" s="49" t="s">
        <v>110</v>
      </c>
      <c r="G37" s="49"/>
      <c r="H37" s="56"/>
      <c r="I37" s="56" t="s">
        <v>462</v>
      </c>
      <c r="J37" s="51"/>
      <c r="K37" s="53"/>
      <c r="L37" s="52"/>
      <c r="M37" s="122"/>
      <c r="N37" s="57"/>
      <c r="O37" s="57"/>
      <c r="P37" s="122"/>
    </row>
    <row r="38" spans="1:16" ht="33.75">
      <c r="A38" s="31"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COUNTA(INDIRECT("I"&amp;_xlpm.直近で観点が空でないセルの行番号):I38),
_xlpm.テスト内容数（テスト内容が空の場合は1）, IF(_xlpm.テスト内容数=0,1,_xlpm.テスト内容数),
_xlpm.詳細項目数&amp;"-"&amp;_xlpm.観点数&amp;"-"&amp;_xlpm.テスト内容数（テスト内容が空の場合は1）
)</f>
        <v>11-3-1</v>
      </c>
      <c r="B38" s="37"/>
      <c r="C38" s="37"/>
      <c r="D38" s="55"/>
      <c r="E38" s="61"/>
      <c r="F38" s="49" t="s">
        <v>111</v>
      </c>
      <c r="G38" s="89"/>
      <c r="H38" s="90"/>
      <c r="I38" s="56" t="s">
        <v>483</v>
      </c>
      <c r="J38" s="51"/>
      <c r="K38" s="53"/>
      <c r="L38" s="52"/>
      <c r="M38" s="91"/>
      <c r="N38" s="125"/>
      <c r="O38" s="53"/>
      <c r="P38" s="92"/>
    </row>
    <row r="39" spans="1:16" ht="33.75">
      <c r="A39" s="31"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COUNTA(INDIRECT("I"&amp;_xlpm.直近で観点が空でないセルの行番号):I39),
_xlpm.テスト内容数（テスト内容が空の場合は1）, IF(_xlpm.テスト内容数=0,1,_xlpm.テスト内容数),
_xlpm.詳細項目数&amp;"-"&amp;_xlpm.観点数&amp;"-"&amp;_xlpm.テスト内容数（テスト内容が空の場合は1）
)</f>
        <v>11-4-1</v>
      </c>
      <c r="B39" s="37"/>
      <c r="C39" s="37"/>
      <c r="D39" s="58"/>
      <c r="E39" s="62"/>
      <c r="F39" s="49" t="s">
        <v>112</v>
      </c>
      <c r="G39" s="89"/>
      <c r="H39" s="90"/>
      <c r="I39" s="56" t="s">
        <v>483</v>
      </c>
      <c r="J39" s="51"/>
      <c r="K39" s="53"/>
      <c r="L39" s="52"/>
      <c r="M39" s="91"/>
      <c r="N39" s="125"/>
      <c r="O39" s="53"/>
      <c r="P39" s="92"/>
    </row>
    <row r="40" spans="1:16" ht="22.5">
      <c r="A40" s="31"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COUNTA(INDIRECT("I"&amp;_xlpm.直近で観点が空でないセルの行番号):I40),
_xlpm.テスト内容数（テスト内容が空の場合は1）, IF(_xlpm.テスト内容数=0,1,_xlpm.テスト内容数),
_xlpm.詳細項目数&amp;"-"&amp;_xlpm.観点数&amp;"-"&amp;_xlpm.テスト内容数（テスト内容が空の場合は1）
)</f>
        <v>12-1-1</v>
      </c>
      <c r="B40" s="37"/>
      <c r="C40" s="37"/>
      <c r="D40" s="116" t="s">
        <v>113</v>
      </c>
      <c r="E40" s="126" t="s">
        <v>45</v>
      </c>
      <c r="F40" s="127" t="s">
        <v>114</v>
      </c>
      <c r="G40" s="43" t="s">
        <v>47</v>
      </c>
      <c r="H40" s="77" t="s">
        <v>501</v>
      </c>
      <c r="I40" s="117" t="s">
        <v>503</v>
      </c>
      <c r="J40" s="32" t="s">
        <v>468</v>
      </c>
      <c r="K40" s="77" t="s">
        <v>550</v>
      </c>
      <c r="L40" s="128" t="s">
        <v>35</v>
      </c>
      <c r="M40" s="143">
        <v>44882</v>
      </c>
      <c r="N40" s="130"/>
      <c r="O40" s="130"/>
      <c r="P40" s="129"/>
    </row>
    <row r="41" spans="1:16" ht="45">
      <c r="A41" s="31"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COUNTA(INDIRECT("I"&amp;_xlpm.直近で観点が空でないセルの行番号):I41),
_xlpm.テスト内容数（テスト内容が空の場合は1）, IF(_xlpm.テスト内容数=0,1,_xlpm.テスト内容数),
_xlpm.詳細項目数&amp;"-"&amp;_xlpm.観点数&amp;"-"&amp;_xlpm.テスト内容数（テスト内容が空の場合は1）
)</f>
        <v>12-2-1</v>
      </c>
      <c r="B41" s="35"/>
      <c r="C41" s="35"/>
      <c r="D41" s="121"/>
      <c r="E41" s="131"/>
      <c r="F41" s="127" t="s">
        <v>115</v>
      </c>
      <c r="G41" s="43" t="s">
        <v>473</v>
      </c>
      <c r="H41" s="77" t="s">
        <v>493</v>
      </c>
      <c r="I41" s="117" t="s">
        <v>502</v>
      </c>
      <c r="J41" s="32" t="s">
        <v>540</v>
      </c>
      <c r="K41" s="119" t="s">
        <v>558</v>
      </c>
      <c r="L41" s="128" t="s">
        <v>35</v>
      </c>
      <c r="M41" s="143">
        <v>44882</v>
      </c>
      <c r="N41" s="130"/>
      <c r="O41" s="130"/>
      <c r="P41" s="129"/>
    </row>
    <row r="42" spans="1:16" ht="33.75">
      <c r="A42" s="31"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COUNTA(INDIRECT("I"&amp;_xlpm.直近で観点が空でないセルの行番号):I42),
_xlpm.テスト内容数（テスト内容が空の場合は1）, IF(_xlpm.テスト内容数=0,1,_xlpm.テスト内容数),
_xlpm.詳細項目数&amp;"-"&amp;_xlpm.観点数&amp;"-"&amp;_xlpm.テスト内容数（テスト内容が空の場合は1）
)</f>
        <v>13-1-1</v>
      </c>
      <c r="B42" s="33" t="s">
        <v>116</v>
      </c>
      <c r="C42" s="33" t="s">
        <v>117</v>
      </c>
      <c r="D42" s="116" t="s">
        <v>118</v>
      </c>
      <c r="E42" s="126" t="s">
        <v>119</v>
      </c>
      <c r="F42" s="126" t="s">
        <v>120</v>
      </c>
      <c r="G42" s="43" t="s">
        <v>47</v>
      </c>
      <c r="H42" s="117" t="s">
        <v>504</v>
      </c>
      <c r="I42" s="117" t="s">
        <v>503</v>
      </c>
      <c r="J42" s="118" t="s">
        <v>505</v>
      </c>
      <c r="K42" s="77" t="s">
        <v>550</v>
      </c>
      <c r="L42" s="128" t="s">
        <v>35</v>
      </c>
      <c r="M42" s="143">
        <v>44882</v>
      </c>
      <c r="N42" s="130"/>
      <c r="O42" s="130"/>
      <c r="P42" s="129"/>
    </row>
    <row r="43" spans="1:16" ht="33.75">
      <c r="A43" s="31"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COUNTA(INDIRECT("I"&amp;_xlpm.直近で観点が空でないセルの行番号):I43),
_xlpm.テスト内容数（テスト内容が空の場合は1）, IF(_xlpm.テスト内容数=0,1,_xlpm.テスト内容数),
_xlpm.詳細項目数&amp;"-"&amp;_xlpm.観点数&amp;"-"&amp;_xlpm.テスト内容数（テスト内容が空の場合は1）
)</f>
        <v>13-2-1</v>
      </c>
      <c r="B43" s="37"/>
      <c r="C43" s="37"/>
      <c r="D43" s="120"/>
      <c r="E43" s="132"/>
      <c r="F43" s="126" t="s">
        <v>121</v>
      </c>
      <c r="G43" s="43" t="s">
        <v>47</v>
      </c>
      <c r="H43" s="117" t="s">
        <v>504</v>
      </c>
      <c r="I43" s="117" t="s">
        <v>502</v>
      </c>
      <c r="J43" s="118" t="s">
        <v>506</v>
      </c>
      <c r="K43" s="119" t="s">
        <v>557</v>
      </c>
      <c r="L43" s="128" t="s">
        <v>35</v>
      </c>
      <c r="M43" s="143">
        <v>44882</v>
      </c>
      <c r="N43" s="130"/>
      <c r="O43" s="130"/>
      <c r="P43" s="129"/>
    </row>
    <row r="44" spans="1:16" ht="33.75">
      <c r="A44" s="31"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COUNTA(INDIRECT("I"&amp;_xlpm.直近で観点が空でないセルの行番号):I44),
_xlpm.テスト内容数（テスト内容が空の場合は1）, IF(_xlpm.テスト内容数=0,1,_xlpm.テスト内容数),
_xlpm.詳細項目数&amp;"-"&amp;_xlpm.観点数&amp;"-"&amp;_xlpm.テスト内容数（テスト内容が空の場合は1）
)</f>
        <v>13-3-1</v>
      </c>
      <c r="B44" s="37"/>
      <c r="C44" s="37"/>
      <c r="D44" s="120"/>
      <c r="E44" s="131"/>
      <c r="F44" s="49" t="s">
        <v>122</v>
      </c>
      <c r="G44" s="49"/>
      <c r="H44" s="56"/>
      <c r="I44" s="85" t="s">
        <v>507</v>
      </c>
      <c r="J44" s="53"/>
      <c r="K44" s="53"/>
      <c r="L44" s="52"/>
      <c r="M44" s="122"/>
      <c r="N44" s="57"/>
      <c r="O44" s="57"/>
      <c r="P44" s="122"/>
    </row>
    <row r="45" spans="1:16" ht="33.75">
      <c r="A45" s="31"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COUNTA(INDIRECT("I"&amp;_xlpm.直近で観点が空でないセルの行番号):I45),
_xlpm.テスト内容数（テスト内容が空の場合は1）, IF(_xlpm.テスト内容数=0,1,_xlpm.テスト内容数),
_xlpm.詳細項目数&amp;"-"&amp;_xlpm.観点数&amp;"-"&amp;_xlpm.テスト内容数（テスト内容が空の場合は1）
)</f>
        <v>14-1-1</v>
      </c>
      <c r="B45" s="37"/>
      <c r="C45" s="37"/>
      <c r="D45" s="120"/>
      <c r="E45" s="60" t="s">
        <v>123</v>
      </c>
      <c r="F45" s="49" t="s">
        <v>124</v>
      </c>
      <c r="G45" s="49"/>
      <c r="H45" s="56"/>
      <c r="I45" s="85" t="s">
        <v>508</v>
      </c>
      <c r="J45" s="53"/>
      <c r="K45" s="53"/>
      <c r="L45" s="52"/>
      <c r="M45" s="122"/>
      <c r="N45" s="57"/>
      <c r="O45" s="57"/>
      <c r="P45" s="122"/>
    </row>
    <row r="46" spans="1:16" ht="33.75">
      <c r="A46" s="31"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COUNTA(INDIRECT("I"&amp;_xlpm.直近で観点が空でないセルの行番号):I46),
_xlpm.テスト内容数（テスト内容が空の場合は1）, IF(_xlpm.テスト内容数=0,1,_xlpm.テスト内容数),
_xlpm.詳細項目数&amp;"-"&amp;_xlpm.観点数&amp;"-"&amp;_xlpm.テスト内容数（テスト内容が空の場合は1）
)</f>
        <v>14-2-1</v>
      </c>
      <c r="B46" s="37"/>
      <c r="C46" s="37"/>
      <c r="D46" s="120"/>
      <c r="E46" s="61"/>
      <c r="F46" s="49" t="s">
        <v>125</v>
      </c>
      <c r="G46" s="49"/>
      <c r="H46" s="56"/>
      <c r="I46" s="85" t="s">
        <v>508</v>
      </c>
      <c r="J46" s="53"/>
      <c r="K46" s="53"/>
      <c r="L46" s="52"/>
      <c r="M46" s="122"/>
      <c r="N46" s="57"/>
      <c r="O46" s="57"/>
      <c r="P46" s="122"/>
    </row>
    <row r="47" spans="1:16" ht="33.75">
      <c r="A47" s="31"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COUNTA(INDIRECT("I"&amp;_xlpm.直近で観点が空でないセルの行番号):I47),
_xlpm.テスト内容数（テスト内容が空の場合は1）, IF(_xlpm.テスト内容数=0,1,_xlpm.テスト内容数),
_xlpm.詳細項目数&amp;"-"&amp;_xlpm.観点数&amp;"-"&amp;_xlpm.テスト内容数（テスト内容が空の場合は1）
)</f>
        <v>14-3-1</v>
      </c>
      <c r="B47" s="37"/>
      <c r="C47" s="37"/>
      <c r="D47" s="120"/>
      <c r="E47" s="62"/>
      <c r="F47" s="49" t="s">
        <v>122</v>
      </c>
      <c r="G47" s="49"/>
      <c r="H47" s="56"/>
      <c r="I47" s="85" t="s">
        <v>508</v>
      </c>
      <c r="J47" s="53"/>
      <c r="K47" s="53"/>
      <c r="L47" s="52"/>
      <c r="M47" s="122"/>
      <c r="N47" s="57"/>
      <c r="O47" s="57"/>
      <c r="P47" s="122"/>
    </row>
    <row r="48" spans="1:16" ht="33.75">
      <c r="A48" s="31"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COUNTA(INDIRECT("I"&amp;_xlpm.直近で観点が空でないセルの行番号):I48),
_xlpm.テスト内容数（テスト内容が空の場合は1）, IF(_xlpm.テスト内容数=0,1,_xlpm.テスト内容数),
_xlpm.詳細項目数&amp;"-"&amp;_xlpm.観点数&amp;"-"&amp;_xlpm.テスト内容数（テスト内容が空の場合は1）
)</f>
        <v>15-1-1</v>
      </c>
      <c r="B48" s="37"/>
      <c r="C48" s="37"/>
      <c r="D48" s="120"/>
      <c r="E48" s="126" t="s">
        <v>126</v>
      </c>
      <c r="F48" s="127" t="s">
        <v>127</v>
      </c>
      <c r="G48" s="43" t="s">
        <v>47</v>
      </c>
      <c r="H48" s="117" t="s">
        <v>504</v>
      </c>
      <c r="I48" s="117" t="s">
        <v>503</v>
      </c>
      <c r="J48" s="118" t="s">
        <v>505</v>
      </c>
      <c r="K48" s="77" t="s">
        <v>550</v>
      </c>
      <c r="L48" s="128" t="s">
        <v>35</v>
      </c>
      <c r="M48" s="143">
        <v>44882</v>
      </c>
      <c r="N48" s="130"/>
      <c r="O48" s="130"/>
      <c r="P48" s="129"/>
    </row>
    <row r="49" spans="1:16" ht="33.75">
      <c r="A49" s="31"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COUNTA(INDIRECT("I"&amp;_xlpm.直近で観点が空でないセルの行番号):I49),
_xlpm.テスト内容数（テスト内容が空の場合は1）, IF(_xlpm.テスト内容数=0,1,_xlpm.テスト内容数),
_xlpm.詳細項目数&amp;"-"&amp;_xlpm.観点数&amp;"-"&amp;_xlpm.テスト内容数（テスト内容が空の場合は1）
)</f>
        <v>15-2-1</v>
      </c>
      <c r="B49" s="37"/>
      <c r="C49" s="37"/>
      <c r="D49" s="120"/>
      <c r="E49" s="131"/>
      <c r="F49" s="127" t="s">
        <v>128</v>
      </c>
      <c r="G49" s="43" t="s">
        <v>47</v>
      </c>
      <c r="H49" s="117" t="s">
        <v>504</v>
      </c>
      <c r="I49" s="117" t="s">
        <v>502</v>
      </c>
      <c r="J49" s="118" t="s">
        <v>506</v>
      </c>
      <c r="K49" s="119" t="s">
        <v>557</v>
      </c>
      <c r="L49" s="128" t="s">
        <v>35</v>
      </c>
      <c r="M49" s="143">
        <v>44882</v>
      </c>
      <c r="N49" s="130"/>
      <c r="O49" s="130"/>
      <c r="P49" s="129"/>
    </row>
    <row r="50" spans="1:16" ht="33.75">
      <c r="A50" s="31"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COUNTA(INDIRECT("I"&amp;_xlpm.直近で観点が空でないセルの行番号):I50),
_xlpm.テスト内容数（テスト内容が空の場合は1）, IF(_xlpm.テスト内容数=0,1,_xlpm.テスト内容数),
_xlpm.詳細項目数&amp;"-"&amp;_xlpm.観点数&amp;"-"&amp;_xlpm.テスト内容数（テスト内容が空の場合は1）
)</f>
        <v>16-1-1</v>
      </c>
      <c r="B50" s="37"/>
      <c r="C50" s="37"/>
      <c r="D50" s="120"/>
      <c r="E50" s="60" t="s">
        <v>129</v>
      </c>
      <c r="F50" s="49" t="s">
        <v>130</v>
      </c>
      <c r="G50" s="49"/>
      <c r="H50" s="56"/>
      <c r="I50" s="85" t="s">
        <v>509</v>
      </c>
      <c r="J50" s="53"/>
      <c r="K50" s="53"/>
      <c r="L50" s="52"/>
      <c r="M50" s="122"/>
      <c r="N50" s="57"/>
      <c r="O50" s="57"/>
      <c r="P50" s="122"/>
    </row>
    <row r="51" spans="1:16" ht="33.75">
      <c r="A51" s="31"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COUNTA(INDIRECT("I"&amp;_xlpm.直近で観点が空でないセルの行番号):I51),
_xlpm.テスト内容数（テスト内容が空の場合は1）, IF(_xlpm.テスト内容数=0,1,_xlpm.テスト内容数),
_xlpm.詳細項目数&amp;"-"&amp;_xlpm.観点数&amp;"-"&amp;_xlpm.テスト内容数（テスト内容が空の場合は1）
)</f>
        <v>16-2-1</v>
      </c>
      <c r="B51" s="37"/>
      <c r="C51" s="37"/>
      <c r="D51" s="120"/>
      <c r="E51" s="61"/>
      <c r="F51" s="49" t="s">
        <v>131</v>
      </c>
      <c r="G51" s="49"/>
      <c r="H51" s="56"/>
      <c r="I51" s="85" t="s">
        <v>509</v>
      </c>
      <c r="J51" s="53"/>
      <c r="K51" s="53"/>
      <c r="L51" s="52"/>
      <c r="M51" s="122"/>
      <c r="N51" s="57"/>
      <c r="O51" s="57"/>
      <c r="P51" s="122"/>
    </row>
    <row r="52" spans="1:16" ht="33.75">
      <c r="A52" s="31"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COUNTA(INDIRECT("I"&amp;_xlpm.直近で観点が空でないセルの行番号):I52),
_xlpm.テスト内容数（テスト内容が空の場合は1）, IF(_xlpm.テスト内容数=0,1,_xlpm.テスト内容数),
_xlpm.詳細項目数&amp;"-"&amp;_xlpm.観点数&amp;"-"&amp;_xlpm.テスト内容数（テスト内容が空の場合は1）
)</f>
        <v>16-3-1</v>
      </c>
      <c r="B52" s="37"/>
      <c r="C52" s="37"/>
      <c r="D52" s="120"/>
      <c r="E52" s="61"/>
      <c r="F52" s="49" t="s">
        <v>132</v>
      </c>
      <c r="G52" s="49"/>
      <c r="H52" s="56"/>
      <c r="I52" s="85" t="s">
        <v>509</v>
      </c>
      <c r="J52" s="53"/>
      <c r="K52" s="53"/>
      <c r="L52" s="52"/>
      <c r="M52" s="122"/>
      <c r="N52" s="57"/>
      <c r="O52" s="57"/>
      <c r="P52" s="122"/>
    </row>
    <row r="53" spans="1:16" ht="33.75">
      <c r="A53" s="31"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COUNTA(INDIRECT("I"&amp;_xlpm.直近で観点が空でないセルの行番号):I53),
_xlpm.テスト内容数（テスト内容が空の場合は1）, IF(_xlpm.テスト内容数=0,1,_xlpm.テスト内容数),
_xlpm.詳細項目数&amp;"-"&amp;_xlpm.観点数&amp;"-"&amp;_xlpm.テスト内容数（テスト内容が空の場合は1）
)</f>
        <v>16-4-1</v>
      </c>
      <c r="B53" s="37"/>
      <c r="C53" s="37"/>
      <c r="D53" s="120"/>
      <c r="E53" s="61"/>
      <c r="F53" s="49" t="s">
        <v>133</v>
      </c>
      <c r="G53" s="49"/>
      <c r="H53" s="56"/>
      <c r="I53" s="85" t="s">
        <v>509</v>
      </c>
      <c r="J53" s="53"/>
      <c r="K53" s="53"/>
      <c r="L53" s="52"/>
      <c r="M53" s="122"/>
      <c r="N53" s="57"/>
      <c r="O53" s="57"/>
      <c r="P53" s="122"/>
    </row>
    <row r="54" spans="1:16" ht="33.75">
      <c r="A54" s="31"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COUNTA(INDIRECT("I"&amp;_xlpm.直近で観点が空でないセルの行番号):I54),
_xlpm.テスト内容数（テスト内容が空の場合は1）, IF(_xlpm.テスト内容数=0,1,_xlpm.テスト内容数),
_xlpm.詳細項目数&amp;"-"&amp;_xlpm.観点数&amp;"-"&amp;_xlpm.テスト内容数（テスト内容が空の場合は1）
)</f>
        <v>16-5-1</v>
      </c>
      <c r="B54" s="37"/>
      <c r="C54" s="37"/>
      <c r="D54" s="120"/>
      <c r="E54" s="61"/>
      <c r="F54" s="49" t="s">
        <v>134</v>
      </c>
      <c r="G54" s="49"/>
      <c r="H54" s="56"/>
      <c r="I54" s="85" t="s">
        <v>509</v>
      </c>
      <c r="J54" s="53"/>
      <c r="K54" s="53"/>
      <c r="L54" s="52"/>
      <c r="M54" s="122"/>
      <c r="N54" s="57"/>
      <c r="O54" s="57"/>
      <c r="P54" s="122"/>
    </row>
    <row r="55" spans="1:16" ht="33.75">
      <c r="A55" s="31"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COUNTA(INDIRECT("I"&amp;_xlpm.直近で観点が空でないセルの行番号):I55),
_xlpm.テスト内容数（テスト内容が空の場合は1）, IF(_xlpm.テスト内容数=0,1,_xlpm.テスト内容数),
_xlpm.詳細項目数&amp;"-"&amp;_xlpm.観点数&amp;"-"&amp;_xlpm.テスト内容数（テスト内容が空の場合は1）
)</f>
        <v>16-6-1</v>
      </c>
      <c r="B55" s="37"/>
      <c r="C55" s="37"/>
      <c r="D55" s="120"/>
      <c r="E55" s="62"/>
      <c r="F55" s="49" t="s">
        <v>135</v>
      </c>
      <c r="G55" s="49"/>
      <c r="H55" s="56"/>
      <c r="I55" s="85" t="s">
        <v>509</v>
      </c>
      <c r="J55" s="53"/>
      <c r="K55" s="53"/>
      <c r="L55" s="52"/>
      <c r="M55" s="122"/>
      <c r="N55" s="57"/>
      <c r="O55" s="57"/>
      <c r="P55" s="122"/>
    </row>
    <row r="56" spans="1:16" ht="56.25">
      <c r="A56" s="31"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COUNTA(INDIRECT("I"&amp;_xlpm.直近で観点が空でないセルの行番号):I56),
_xlpm.テスト内容数（テスト内容が空の場合は1）, IF(_xlpm.テスト内容数=0,1,_xlpm.テスト内容数),
_xlpm.詳細項目数&amp;"-"&amp;_xlpm.観点数&amp;"-"&amp;_xlpm.テスト内容数（テスト内容が空の場合は1）
)</f>
        <v>17-1-1</v>
      </c>
      <c r="B56" s="37"/>
      <c r="C56" s="37"/>
      <c r="D56" s="120"/>
      <c r="E56" s="49" t="s">
        <v>136</v>
      </c>
      <c r="F56" s="49" t="s">
        <v>137</v>
      </c>
      <c r="G56" s="49"/>
      <c r="H56" s="56"/>
      <c r="I56" s="85" t="s">
        <v>510</v>
      </c>
      <c r="J56" s="53"/>
      <c r="K56" s="53"/>
      <c r="L56" s="52"/>
      <c r="M56" s="122"/>
      <c r="N56" s="57"/>
      <c r="O56" s="57"/>
      <c r="P56" s="122"/>
    </row>
    <row r="57" spans="1:16" ht="33.75">
      <c r="A57" s="31"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COUNTA(INDIRECT("I"&amp;_xlpm.直近で観点が空でないセルの行番号):I57),
_xlpm.テスト内容数（テスト内容が空の場合は1）, IF(_xlpm.テスト内容数=0,1,_xlpm.テスト内容数),
_xlpm.詳細項目数&amp;"-"&amp;_xlpm.観点数&amp;"-"&amp;_xlpm.テスト内容数（テスト内容が空の場合は1）
)</f>
        <v>18-1-1</v>
      </c>
      <c r="B57" s="37"/>
      <c r="C57" s="37"/>
      <c r="D57" s="120"/>
      <c r="E57" s="49" t="s">
        <v>48</v>
      </c>
      <c r="F57" s="49" t="s">
        <v>138</v>
      </c>
      <c r="G57" s="49"/>
      <c r="H57" s="56"/>
      <c r="I57" s="85" t="s">
        <v>511</v>
      </c>
      <c r="J57" s="53"/>
      <c r="K57" s="53"/>
      <c r="L57" s="52"/>
      <c r="M57" s="122"/>
      <c r="N57" s="57"/>
      <c r="O57" s="57"/>
      <c r="P57" s="122"/>
    </row>
    <row r="58" spans="1:16" ht="33.75">
      <c r="A58" s="31"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COUNTA(INDIRECT("I"&amp;_xlpm.直近で観点が空でないセルの行番号):I58),
_xlpm.テスト内容数（テスト内容が空の場合は1）, IF(_xlpm.テスト内容数=0,1,_xlpm.テスト内容数),
_xlpm.詳細項目数&amp;"-"&amp;_xlpm.観点数&amp;"-"&amp;_xlpm.テスト内容数（テスト内容が空の場合は1）
)</f>
        <v>19-1-1</v>
      </c>
      <c r="B58" s="37"/>
      <c r="C58" s="37"/>
      <c r="D58" s="121"/>
      <c r="E58" s="49" t="s">
        <v>139</v>
      </c>
      <c r="F58" s="49" t="s">
        <v>140</v>
      </c>
      <c r="G58" s="49"/>
      <c r="H58" s="56"/>
      <c r="I58" s="85" t="s">
        <v>512</v>
      </c>
      <c r="J58" s="53"/>
      <c r="K58" s="53"/>
      <c r="L58" s="52"/>
      <c r="M58" s="122"/>
      <c r="N58" s="57"/>
      <c r="O58" s="57"/>
      <c r="P58" s="122"/>
    </row>
    <row r="59" spans="1:16" ht="22.5">
      <c r="A59" s="31"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COUNTA(INDIRECT("I"&amp;_xlpm.直近で観点が空でないセルの行番号):I59),
_xlpm.テスト内容数（テスト内容が空の場合は1）, IF(_xlpm.テスト内容数=0,1,_xlpm.テスト内容数),
_xlpm.詳細項目数&amp;"-"&amp;_xlpm.観点数&amp;"-"&amp;_xlpm.テスト内容数（テスト内容が空の場合は1）
)</f>
        <v>20-1-1</v>
      </c>
      <c r="B59" s="37"/>
      <c r="C59" s="37"/>
      <c r="D59" s="116" t="s">
        <v>141</v>
      </c>
      <c r="E59" s="126" t="s">
        <v>45</v>
      </c>
      <c r="F59" s="49" t="s">
        <v>142</v>
      </c>
      <c r="G59" s="49"/>
      <c r="H59" s="56"/>
      <c r="I59" s="56" t="s">
        <v>513</v>
      </c>
      <c r="J59" s="53"/>
      <c r="K59" s="53"/>
      <c r="L59" s="52"/>
      <c r="M59" s="91"/>
      <c r="N59" s="125"/>
      <c r="O59" s="53"/>
      <c r="P59" s="92"/>
    </row>
    <row r="60" spans="1:16" ht="33.75">
      <c r="A60" s="31"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COUNTA(INDIRECT("I"&amp;_xlpm.直近で観点が空でないセルの行番号):I60),
_xlpm.テスト内容数（テスト内容が空の場合は1）, IF(_xlpm.テスト内容数=0,1,_xlpm.テスト内容数),
_xlpm.詳細項目数&amp;"-"&amp;_xlpm.観点数&amp;"-"&amp;_xlpm.テスト内容数（テスト内容が空の場合は1）
)</f>
        <v>20-2-1</v>
      </c>
      <c r="B60" s="37"/>
      <c r="C60" s="37"/>
      <c r="D60" s="120"/>
      <c r="E60" s="132"/>
      <c r="F60" s="127" t="s">
        <v>143</v>
      </c>
      <c r="G60" s="43" t="s">
        <v>47</v>
      </c>
      <c r="H60" s="117" t="s">
        <v>504</v>
      </c>
      <c r="I60" s="77" t="s">
        <v>515</v>
      </c>
      <c r="J60" s="118" t="s">
        <v>505</v>
      </c>
      <c r="K60" s="77" t="s">
        <v>552</v>
      </c>
      <c r="L60" s="78" t="s">
        <v>35</v>
      </c>
      <c r="M60" s="124">
        <v>44882</v>
      </c>
      <c r="N60" s="130"/>
      <c r="O60" s="130"/>
      <c r="P60" s="129"/>
    </row>
    <row r="61" spans="1:16" ht="22.5">
      <c r="A61" s="31"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COUNTA(INDIRECT("I"&amp;_xlpm.直近で観点が空でないセルの行番号):I61),
_xlpm.テスト内容数（テスト内容が空の場合は1）, IF(_xlpm.テスト内容数=0,1,_xlpm.テスト内容数),
_xlpm.詳細項目数&amp;"-"&amp;_xlpm.観点数&amp;"-"&amp;_xlpm.テスト内容数（テスト内容が空の場合は1）
)</f>
        <v>20-3-1</v>
      </c>
      <c r="B61" s="37"/>
      <c r="C61" s="37"/>
      <c r="D61" s="120"/>
      <c r="E61" s="132"/>
      <c r="F61" s="49" t="s">
        <v>144</v>
      </c>
      <c r="G61" s="49"/>
      <c r="H61" s="56"/>
      <c r="I61" s="56" t="s">
        <v>513</v>
      </c>
      <c r="J61" s="53"/>
      <c r="K61" s="53"/>
      <c r="L61" s="52"/>
      <c r="M61" s="91"/>
      <c r="N61" s="125"/>
      <c r="O61" s="53"/>
      <c r="P61" s="92"/>
    </row>
    <row r="62" spans="1:16" ht="33.75">
      <c r="A62" s="31"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COUNTA(INDIRECT("I"&amp;_xlpm.直近で観点が空でないセルの行番号):I62),
_xlpm.テスト内容数（テスト内容が空の場合は1）, IF(_xlpm.テスト内容数=0,1,_xlpm.テスト内容数),
_xlpm.詳細項目数&amp;"-"&amp;_xlpm.観点数&amp;"-"&amp;_xlpm.テスト内容数（テスト内容が空の場合は1）
)</f>
        <v>20-4-1</v>
      </c>
      <c r="B62" s="37"/>
      <c r="C62" s="37"/>
      <c r="D62" s="120"/>
      <c r="E62" s="132"/>
      <c r="F62" s="49" t="s">
        <v>145</v>
      </c>
      <c r="G62" s="49"/>
      <c r="H62" s="56"/>
      <c r="I62" s="56" t="s">
        <v>514</v>
      </c>
      <c r="J62" s="53"/>
      <c r="K62" s="53"/>
      <c r="L62" s="52"/>
      <c r="M62" s="122"/>
      <c r="N62" s="57"/>
      <c r="O62" s="57"/>
      <c r="P62" s="122"/>
    </row>
    <row r="63" spans="1:16" ht="33.75">
      <c r="A63" s="31"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COUNTA(INDIRECT("I"&amp;_xlpm.直近で観点が空でないセルの行番号):I63),
_xlpm.テスト内容数（テスト内容が空の場合は1）, IF(_xlpm.テスト内容数=0,1,_xlpm.テスト内容数),
_xlpm.詳細項目数&amp;"-"&amp;_xlpm.観点数&amp;"-"&amp;_xlpm.テスト内容数（テスト内容が空の場合は1）
)</f>
        <v>20-5-1</v>
      </c>
      <c r="B63" s="37"/>
      <c r="C63" s="37"/>
      <c r="D63" s="45"/>
      <c r="E63" s="81"/>
      <c r="F63" s="30" t="s">
        <v>146</v>
      </c>
      <c r="G63" s="43" t="s">
        <v>47</v>
      </c>
      <c r="H63" s="117" t="s">
        <v>504</v>
      </c>
      <c r="I63" s="77" t="s">
        <v>516</v>
      </c>
      <c r="J63" s="118" t="s">
        <v>505</v>
      </c>
      <c r="K63" s="77" t="s">
        <v>550</v>
      </c>
      <c r="L63" s="128" t="s">
        <v>35</v>
      </c>
      <c r="M63" s="143">
        <v>44882</v>
      </c>
      <c r="N63" s="95"/>
      <c r="O63" s="31"/>
      <c r="P63" s="123"/>
    </row>
    <row r="64" spans="1:16" ht="45">
      <c r="A64" s="31"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COUNTA(INDIRECT("I"&amp;_xlpm.直近で観点が空でないセルの行番号):I64),
_xlpm.テスト内容数（テスト内容が空の場合は1）, IF(_xlpm.テスト内容数=0,1,_xlpm.テスト内容数),
_xlpm.詳細項目数&amp;"-"&amp;_xlpm.観点数&amp;"-"&amp;_xlpm.テスト内容数（テスト内容が空の場合は1）
)</f>
        <v>21-1-1</v>
      </c>
      <c r="B64" s="37"/>
      <c r="C64" s="37"/>
      <c r="D64" s="45"/>
      <c r="E64" s="126" t="s">
        <v>147</v>
      </c>
      <c r="F64" s="127" t="s">
        <v>518</v>
      </c>
      <c r="G64" s="43" t="s">
        <v>47</v>
      </c>
      <c r="H64" s="117" t="s">
        <v>504</v>
      </c>
      <c r="I64" s="77" t="s">
        <v>521</v>
      </c>
      <c r="J64" s="119" t="s">
        <v>522</v>
      </c>
      <c r="K64" s="77" t="s">
        <v>552</v>
      </c>
      <c r="L64" s="78" t="s">
        <v>35</v>
      </c>
      <c r="M64" s="124">
        <v>44882</v>
      </c>
      <c r="N64" s="130"/>
      <c r="O64" s="130"/>
      <c r="P64" s="129"/>
    </row>
    <row r="65" spans="1:16" ht="45">
      <c r="A65" s="31"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COUNTA(INDIRECT("I"&amp;_xlpm.直近で観点が空でないセルの行番号):I65),
_xlpm.テスト内容数（テスト内容が空の場合は1）, IF(_xlpm.テスト内容数=0,1,_xlpm.テスト内容数),
_xlpm.詳細項目数&amp;"-"&amp;_xlpm.観点数&amp;"-"&amp;_xlpm.テスト内容数（テスト内容が空の場合は1）
)</f>
        <v>21-2-1</v>
      </c>
      <c r="B65" s="37"/>
      <c r="C65" s="37"/>
      <c r="D65" s="45"/>
      <c r="E65" s="132"/>
      <c r="F65" s="126" t="s">
        <v>148</v>
      </c>
      <c r="G65" s="43" t="s">
        <v>47</v>
      </c>
      <c r="H65" s="117" t="s">
        <v>504</v>
      </c>
      <c r="I65" s="77" t="s">
        <v>519</v>
      </c>
      <c r="J65" s="119" t="s">
        <v>520</v>
      </c>
      <c r="K65" s="77" t="s">
        <v>550</v>
      </c>
      <c r="L65" s="128" t="s">
        <v>35</v>
      </c>
      <c r="M65" s="143">
        <v>44882</v>
      </c>
      <c r="N65" s="130"/>
      <c r="O65" s="130"/>
      <c r="P65" s="129"/>
    </row>
    <row r="66" spans="1:16" ht="22.5">
      <c r="A66" s="31"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COUNTA(INDIRECT("I"&amp;_xlpm.直近で観点が空でないセルの行番号):I66),
_xlpm.テスト内容数（テスト内容が空の場合は1）, IF(_xlpm.テスト内容数=0,1,_xlpm.テスト内容数),
_xlpm.詳細項目数&amp;"-"&amp;_xlpm.観点数&amp;"-"&amp;_xlpm.テスト内容数（テスト内容が空の場合は1）
)</f>
        <v>21-2-2</v>
      </c>
      <c r="B66" s="37"/>
      <c r="C66" s="37"/>
      <c r="D66" s="45"/>
      <c r="E66" s="132"/>
      <c r="F66" s="131"/>
      <c r="G66" s="43" t="s">
        <v>47</v>
      </c>
      <c r="H66" s="117" t="s">
        <v>504</v>
      </c>
      <c r="I66" s="77" t="s">
        <v>521</v>
      </c>
      <c r="J66" s="119" t="s">
        <v>522</v>
      </c>
      <c r="K66" s="77" t="s">
        <v>552</v>
      </c>
      <c r="L66" s="78" t="s">
        <v>35</v>
      </c>
      <c r="M66" s="124">
        <v>44882</v>
      </c>
      <c r="N66" s="130"/>
      <c r="O66" s="130"/>
      <c r="P66" s="129"/>
    </row>
    <row r="67" spans="1:16" ht="56.25">
      <c r="A67" s="31"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COUNTA(INDIRECT("I"&amp;_xlpm.直近で観点が空でないセルの行番号):I67),
_xlpm.テスト内容数（テスト内容が空の場合は1）, IF(_xlpm.テスト内容数=0,1,_xlpm.テスト内容数),
_xlpm.詳細項目数&amp;"-"&amp;_xlpm.観点数&amp;"-"&amp;_xlpm.テスト内容数（テスト内容が空の場合は1）
)</f>
        <v>21-3-1</v>
      </c>
      <c r="B67" s="37"/>
      <c r="C67" s="37"/>
      <c r="D67" s="45"/>
      <c r="E67" s="132"/>
      <c r="F67" s="49" t="s">
        <v>149</v>
      </c>
      <c r="G67" s="49"/>
      <c r="H67" s="56"/>
      <c r="I67" s="56" t="s">
        <v>517</v>
      </c>
      <c r="J67" s="53"/>
      <c r="K67" s="53"/>
      <c r="L67" s="52"/>
      <c r="M67" s="122"/>
      <c r="N67" s="57"/>
      <c r="O67" s="57"/>
      <c r="P67" s="122"/>
    </row>
    <row r="68" spans="1:16" ht="45">
      <c r="A68" s="31"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COUNTA(INDIRECT("I"&amp;_xlpm.直近で観点が空でないセルの行番号):I68),
_xlpm.テスト内容数（テスト内容が空の場合は1）, IF(_xlpm.テスト内容数=0,1,_xlpm.テスト内容数),
_xlpm.詳細項目数&amp;"-"&amp;_xlpm.観点数&amp;"-"&amp;_xlpm.テスト内容数（テスト内容が空の場合は1）
)</f>
        <v>21-4-1</v>
      </c>
      <c r="B68" s="37"/>
      <c r="C68" s="37"/>
      <c r="D68" s="45"/>
      <c r="E68" s="132"/>
      <c r="F68" s="49" t="s">
        <v>150</v>
      </c>
      <c r="G68" s="49"/>
      <c r="H68" s="56"/>
      <c r="I68" s="56" t="s">
        <v>517</v>
      </c>
      <c r="J68" s="53"/>
      <c r="K68" s="53"/>
      <c r="L68" s="52"/>
      <c r="M68" s="122"/>
      <c r="N68" s="57"/>
      <c r="O68" s="57"/>
      <c r="P68" s="122"/>
    </row>
    <row r="69" spans="1:16" ht="45">
      <c r="A69" s="31"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COUNTA(INDIRECT("I"&amp;_xlpm.直近で観点が空でないセルの行番号):I69),
_xlpm.テスト内容数（テスト内容が空の場合は1）, IF(_xlpm.テスト内容数=0,1,_xlpm.テスト内容数),
_xlpm.詳細項目数&amp;"-"&amp;_xlpm.観点数&amp;"-"&amp;_xlpm.テスト内容数（テスト内容が空の場合は1）
)</f>
        <v>21-5-1</v>
      </c>
      <c r="B69" s="37"/>
      <c r="C69" s="37"/>
      <c r="D69" s="45"/>
      <c r="E69" s="132"/>
      <c r="F69" s="49" t="s">
        <v>151</v>
      </c>
      <c r="G69" s="49"/>
      <c r="H69" s="56"/>
      <c r="I69" s="56" t="s">
        <v>517</v>
      </c>
      <c r="J69" s="53"/>
      <c r="K69" s="53"/>
      <c r="L69" s="52"/>
      <c r="M69" s="122"/>
      <c r="N69" s="57"/>
      <c r="O69" s="57"/>
      <c r="P69" s="122"/>
    </row>
    <row r="70" spans="1:16" ht="33.75">
      <c r="A70" s="31"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COUNTA(INDIRECT("I"&amp;_xlpm.直近で観点が空でないセルの行番号):I70),
_xlpm.テスト内容数（テスト内容が空の場合は1）, IF(_xlpm.テスト内容数=0,1,_xlpm.テスト内容数),
_xlpm.詳細項目数&amp;"-"&amp;_xlpm.観点数&amp;"-"&amp;_xlpm.テスト内容数（テスト内容が空の場合は1）
)</f>
        <v>21-6-1</v>
      </c>
      <c r="B70" s="37"/>
      <c r="C70" s="37"/>
      <c r="D70" s="45"/>
      <c r="E70" s="132"/>
      <c r="F70" s="49" t="s">
        <v>152</v>
      </c>
      <c r="G70" s="49"/>
      <c r="H70" s="56"/>
      <c r="I70" s="56" t="s">
        <v>517</v>
      </c>
      <c r="J70" s="53"/>
      <c r="K70" s="53"/>
      <c r="L70" s="52"/>
      <c r="M70" s="122"/>
      <c r="N70" s="57"/>
      <c r="O70" s="57"/>
      <c r="P70" s="122"/>
    </row>
    <row r="71" spans="1:16" ht="33.75">
      <c r="A71" s="31"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COUNTA(INDIRECT("I"&amp;_xlpm.直近で観点が空でないセルの行番号):I71),
_xlpm.テスト内容数（テスト内容が空の場合は1）, IF(_xlpm.テスト内容数=0,1,_xlpm.テスト内容数),
_xlpm.詳細項目数&amp;"-"&amp;_xlpm.観点数&amp;"-"&amp;_xlpm.テスト内容数（テスト内容が空の場合は1）
)</f>
        <v>21-7-1</v>
      </c>
      <c r="B71" s="37"/>
      <c r="C71" s="37"/>
      <c r="D71" s="45"/>
      <c r="E71" s="132"/>
      <c r="F71" s="49" t="s">
        <v>153</v>
      </c>
      <c r="G71" s="49"/>
      <c r="H71" s="56"/>
      <c r="I71" s="56" t="s">
        <v>517</v>
      </c>
      <c r="J71" s="53"/>
      <c r="K71" s="53"/>
      <c r="L71" s="52"/>
      <c r="M71" s="122"/>
      <c r="N71" s="57"/>
      <c r="O71" s="57"/>
      <c r="P71" s="122"/>
    </row>
    <row r="72" spans="1:16" ht="45">
      <c r="A72" s="31"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COUNTA(INDIRECT("I"&amp;_xlpm.直近で観点が空でないセルの行番号):I72),
_xlpm.テスト内容数（テスト内容が空の場合は1）, IF(_xlpm.テスト内容数=0,1,_xlpm.テスト内容数),
_xlpm.詳細項目数&amp;"-"&amp;_xlpm.観点数&amp;"-"&amp;_xlpm.テスト内容数（テスト内容が空の場合は1）
)</f>
        <v>21-8-1</v>
      </c>
      <c r="B72" s="37"/>
      <c r="C72" s="37"/>
      <c r="D72" s="45"/>
      <c r="E72" s="131"/>
      <c r="F72" s="49" t="s">
        <v>154</v>
      </c>
      <c r="G72" s="49"/>
      <c r="H72" s="56"/>
      <c r="I72" s="56" t="s">
        <v>517</v>
      </c>
      <c r="J72" s="53"/>
      <c r="K72" s="53"/>
      <c r="L72" s="52"/>
      <c r="M72" s="122"/>
      <c r="N72" s="57"/>
      <c r="O72" s="57"/>
      <c r="P72" s="122"/>
    </row>
    <row r="73" spans="1:16" ht="22.5">
      <c r="A73" s="31"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COUNTA(INDIRECT("I"&amp;_xlpm.直近で観点が空でないセルの行番号):I73),
_xlpm.テスト内容数（テスト内容が空の場合は1）, IF(_xlpm.テスト内容数=0,1,_xlpm.テスト内容数),
_xlpm.詳細項目数&amp;"-"&amp;_xlpm.観点数&amp;"-"&amp;_xlpm.テスト内容数（テスト内容が空の場合は1）
)</f>
        <v>22-1-1</v>
      </c>
      <c r="B73" s="37"/>
      <c r="C73" s="37"/>
      <c r="D73" s="45"/>
      <c r="E73" s="79" t="s">
        <v>155</v>
      </c>
      <c r="F73" s="79" t="s">
        <v>156</v>
      </c>
      <c r="G73" s="43" t="s">
        <v>47</v>
      </c>
      <c r="H73" s="117" t="s">
        <v>504</v>
      </c>
      <c r="I73" s="77" t="s">
        <v>519</v>
      </c>
      <c r="J73" s="119" t="s">
        <v>520</v>
      </c>
      <c r="K73" s="77" t="s">
        <v>550</v>
      </c>
      <c r="L73" s="128" t="s">
        <v>35</v>
      </c>
      <c r="M73" s="143">
        <v>44882</v>
      </c>
      <c r="N73" s="95"/>
      <c r="O73" s="31"/>
      <c r="P73" s="123"/>
    </row>
    <row r="74" spans="1:16" ht="22.5">
      <c r="A74" s="31"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COUNTA(INDIRECT("I"&amp;_xlpm.直近で観点が空でないセルの行番号):I74),
_xlpm.テスト内容数（テスト内容が空の場合は1）, IF(_xlpm.テスト内容数=0,1,_xlpm.テスト内容数),
_xlpm.詳細項目数&amp;"-"&amp;_xlpm.観点数&amp;"-"&amp;_xlpm.テスト内容数（テスト内容が空の場合は1）
)</f>
        <v>22-1-2</v>
      </c>
      <c r="B74" s="37"/>
      <c r="C74" s="37"/>
      <c r="D74" s="45"/>
      <c r="E74" s="81"/>
      <c r="F74" s="81"/>
      <c r="G74" s="43" t="s">
        <v>47</v>
      </c>
      <c r="H74" s="117" t="s">
        <v>504</v>
      </c>
      <c r="I74" s="77" t="s">
        <v>521</v>
      </c>
      <c r="J74" s="119" t="s">
        <v>522</v>
      </c>
      <c r="K74" s="77" t="s">
        <v>552</v>
      </c>
      <c r="L74" s="78" t="s">
        <v>35</v>
      </c>
      <c r="M74" s="124">
        <v>44882</v>
      </c>
      <c r="N74" s="95"/>
      <c r="O74" s="31"/>
      <c r="P74" s="123"/>
    </row>
    <row r="75" spans="1:16" ht="22.5">
      <c r="A75" s="31"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COUNTA(INDIRECT("I"&amp;_xlpm.直近で観点が空でないセルの行番号):I75),
_xlpm.テスト内容数（テスト内容が空の場合は1）, IF(_xlpm.テスト内容数=0,1,_xlpm.テスト内容数),
_xlpm.詳細項目数&amp;"-"&amp;_xlpm.観点数&amp;"-"&amp;_xlpm.テスト内容数（テスト内容が空の場合は1）
)</f>
        <v>23-1-1</v>
      </c>
      <c r="B75" s="37"/>
      <c r="C75" s="37"/>
      <c r="D75" s="45"/>
      <c r="E75" s="79" t="s">
        <v>157</v>
      </c>
      <c r="F75" s="79" t="s">
        <v>158</v>
      </c>
      <c r="G75" s="43" t="s">
        <v>47</v>
      </c>
      <c r="H75" s="117" t="s">
        <v>504</v>
      </c>
      <c r="I75" s="77" t="s">
        <v>521</v>
      </c>
      <c r="J75" s="119" t="s">
        <v>522</v>
      </c>
      <c r="K75" s="77" t="s">
        <v>552</v>
      </c>
      <c r="L75" s="78" t="s">
        <v>35</v>
      </c>
      <c r="M75" s="124">
        <v>44882</v>
      </c>
      <c r="N75" s="95"/>
      <c r="O75" s="31"/>
      <c r="P75" s="123"/>
    </row>
    <row r="76" spans="1:16" ht="22.5">
      <c r="A76" s="31"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COUNTA(INDIRECT("I"&amp;_xlpm.直近で観点が空でないセルの行番号):I76),
_xlpm.テスト内容数（テスト内容が空の場合は1）, IF(_xlpm.テスト内容数=0,1,_xlpm.テスト内容数),
_xlpm.詳細項目数&amp;"-"&amp;_xlpm.観点数&amp;"-"&amp;_xlpm.テスト内容数（テスト内容が空の場合は1）
)</f>
        <v>23-2-1</v>
      </c>
      <c r="B76" s="37"/>
      <c r="C76" s="37"/>
      <c r="D76" s="45"/>
      <c r="E76" s="80"/>
      <c r="F76" s="79" t="s">
        <v>159</v>
      </c>
      <c r="G76" s="43" t="s">
        <v>47</v>
      </c>
      <c r="H76" s="77" t="s">
        <v>491</v>
      </c>
      <c r="I76" s="77" t="s">
        <v>496</v>
      </c>
      <c r="J76" s="32" t="s">
        <v>548</v>
      </c>
      <c r="K76" s="38" t="s">
        <v>553</v>
      </c>
      <c r="L76" s="78" t="s">
        <v>35</v>
      </c>
      <c r="M76" s="124">
        <v>44882</v>
      </c>
      <c r="N76" s="95"/>
      <c r="O76" s="31"/>
      <c r="P76" s="123"/>
    </row>
    <row r="77" spans="1:16" ht="22.5">
      <c r="A77" s="31"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COUNTA(INDIRECT("I"&amp;_xlpm.直近で観点が空でないセルの行番号):I77),
_xlpm.テスト内容数（テスト内容が空の場合は1）, IF(_xlpm.テスト内容数=0,1,_xlpm.テスト内容数),
_xlpm.詳細項目数&amp;"-"&amp;_xlpm.観点数&amp;"-"&amp;_xlpm.テスト内容数（テスト内容が空の場合は1）
)</f>
        <v>23-3-1</v>
      </c>
      <c r="B77" s="37"/>
      <c r="C77" s="37"/>
      <c r="D77" s="45"/>
      <c r="E77" s="80"/>
      <c r="F77" s="60" t="s">
        <v>160</v>
      </c>
      <c r="G77" s="49"/>
      <c r="H77" s="56"/>
      <c r="I77" s="90" t="s">
        <v>484</v>
      </c>
      <c r="J77" s="53"/>
      <c r="K77" s="53"/>
      <c r="L77" s="52"/>
      <c r="M77" s="122"/>
      <c r="N77" s="57"/>
      <c r="O77" s="57"/>
      <c r="P77" s="122"/>
    </row>
    <row r="78" spans="1:16" ht="22.5">
      <c r="A78" s="31"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COUNTA(INDIRECT("I"&amp;_xlpm.直近で観点が空でないセルの行番号):I78),
_xlpm.テスト内容数（テスト内容が空の場合は1）, IF(_xlpm.テスト内容数=0,1,_xlpm.テスト内容数),
_xlpm.詳細項目数&amp;"-"&amp;_xlpm.観点数&amp;"-"&amp;_xlpm.テスト内容数（テスト内容が空の場合は1）
)</f>
        <v>23-4-1</v>
      </c>
      <c r="B78" s="37"/>
      <c r="C78" s="37"/>
      <c r="D78" s="45"/>
      <c r="E78" s="80"/>
      <c r="F78" s="60" t="s">
        <v>161</v>
      </c>
      <c r="G78" s="49"/>
      <c r="H78" s="56"/>
      <c r="I78" s="90" t="s">
        <v>484</v>
      </c>
      <c r="J78" s="53"/>
      <c r="K78" s="53"/>
      <c r="L78" s="52"/>
      <c r="M78" s="122"/>
      <c r="N78" s="57"/>
      <c r="O78" s="57"/>
      <c r="P78" s="122"/>
    </row>
    <row r="79" spans="1:16" ht="33.75">
      <c r="A79" s="31"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COUNTA(INDIRECT("I"&amp;_xlpm.直近で観点が空でないセルの行番号):I79),
_xlpm.テスト内容数（テスト内容が空の場合は1）, IF(_xlpm.テスト内容数=0,1,_xlpm.テスト内容数),
_xlpm.詳細項目数&amp;"-"&amp;_xlpm.観点数&amp;"-"&amp;_xlpm.テスト内容数（テスト内容が空の場合は1）
)</f>
        <v>23-5-1</v>
      </c>
      <c r="B79" s="37"/>
      <c r="C79" s="35"/>
      <c r="D79" s="44"/>
      <c r="E79" s="81"/>
      <c r="F79" s="49" t="s">
        <v>162</v>
      </c>
      <c r="G79" s="49"/>
      <c r="H79" s="56"/>
      <c r="I79" s="56" t="s">
        <v>463</v>
      </c>
      <c r="J79" s="53"/>
      <c r="K79" s="53"/>
      <c r="L79" s="52"/>
      <c r="M79" s="122"/>
      <c r="N79" s="57"/>
      <c r="O79" s="57"/>
      <c r="P79" s="122"/>
    </row>
    <row r="80" spans="1:16" ht="33.75">
      <c r="A80" s="31"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COUNTA(INDIRECT("I"&amp;_xlpm.直近で観点が空でないセルの行番号):I80),
_xlpm.テスト内容数（テスト内容が空の場合は1）, IF(_xlpm.テスト内容数=0,1,_xlpm.テスト内容数),
_xlpm.詳細項目数&amp;"-"&amp;_xlpm.観点数&amp;"-"&amp;_xlpm.テスト内容数（テスト内容が空の場合は1）
)</f>
        <v>24-1-1</v>
      </c>
      <c r="B80" s="37"/>
      <c r="C80" s="133" t="s">
        <v>163</v>
      </c>
      <c r="D80" s="116" t="s">
        <v>164</v>
      </c>
      <c r="E80" s="126" t="s">
        <v>45</v>
      </c>
      <c r="F80" s="126" t="s">
        <v>165</v>
      </c>
      <c r="G80" s="43" t="s">
        <v>47</v>
      </c>
      <c r="H80" s="117" t="s">
        <v>504</v>
      </c>
      <c r="I80" s="117" t="s">
        <v>503</v>
      </c>
      <c r="J80" s="118" t="s">
        <v>505</v>
      </c>
      <c r="K80" s="77" t="s">
        <v>550</v>
      </c>
      <c r="L80" s="128" t="s">
        <v>35</v>
      </c>
      <c r="M80" s="143">
        <v>44882</v>
      </c>
      <c r="N80" s="130"/>
      <c r="O80" s="130"/>
      <c r="P80" s="129"/>
    </row>
    <row r="81" spans="1:16" ht="45">
      <c r="A81" s="31"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COUNTA(INDIRECT("I"&amp;_xlpm.直近で観点が空でないセルの行番号):I81),
_xlpm.テスト内容数（テスト内容が空の場合は1）, IF(_xlpm.テスト内容数=0,1,_xlpm.テスト内容数),
_xlpm.詳細項目数&amp;"-"&amp;_xlpm.観点数&amp;"-"&amp;_xlpm.テスト内容数（テスト内容が空の場合は1）
)</f>
        <v>24-2-1</v>
      </c>
      <c r="B81" s="37"/>
      <c r="C81" s="134"/>
      <c r="D81" s="120"/>
      <c r="E81" s="131"/>
      <c r="F81" s="127" t="s">
        <v>166</v>
      </c>
      <c r="G81" s="43" t="s">
        <v>473</v>
      </c>
      <c r="H81" s="77" t="s">
        <v>493</v>
      </c>
      <c r="I81" s="117" t="s">
        <v>502</v>
      </c>
      <c r="J81" s="32" t="s">
        <v>540</v>
      </c>
      <c r="K81" s="119" t="s">
        <v>558</v>
      </c>
      <c r="L81" s="128" t="s">
        <v>35</v>
      </c>
      <c r="M81" s="143">
        <v>44882</v>
      </c>
      <c r="N81" s="130"/>
      <c r="O81" s="130"/>
      <c r="P81" s="129"/>
    </row>
    <row r="82" spans="1:16" ht="22.5">
      <c r="A82" s="31"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COUNTA(INDIRECT("I"&amp;_xlpm.直近で観点が空でないセルの行番号):I82),
_xlpm.テスト内容数（テスト内容が空の場合は1）, IF(_xlpm.テスト内容数=0,1,_xlpm.テスト内容数),
_xlpm.詳細項目数&amp;"-"&amp;_xlpm.観点数&amp;"-"&amp;_xlpm.テスト内容数（テスト内容が空の場合は1）
)</f>
        <v>25-1-1</v>
      </c>
      <c r="B82" s="37"/>
      <c r="C82" s="134"/>
      <c r="D82" s="120"/>
      <c r="E82" s="127" t="s">
        <v>167</v>
      </c>
      <c r="F82" s="127" t="s">
        <v>168</v>
      </c>
      <c r="G82" s="43" t="s">
        <v>47</v>
      </c>
      <c r="H82" s="117" t="s">
        <v>504</v>
      </c>
      <c r="I82" s="117" t="s">
        <v>503</v>
      </c>
      <c r="J82" s="118" t="s">
        <v>527</v>
      </c>
      <c r="K82" s="77" t="s">
        <v>550</v>
      </c>
      <c r="L82" s="128" t="s">
        <v>35</v>
      </c>
      <c r="M82" s="143">
        <v>44882</v>
      </c>
      <c r="N82" s="130"/>
      <c r="O82" s="130"/>
      <c r="P82" s="129"/>
    </row>
    <row r="83" spans="1:16" ht="45">
      <c r="A83" s="31"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COUNTA(INDIRECT("I"&amp;_xlpm.直近で観点が空でないセルの行番号):I83),
_xlpm.テスト内容数（テスト内容が空の場合は1）, IF(_xlpm.テスト内容数=0,1,_xlpm.テスト内容数),
_xlpm.詳細項目数&amp;"-"&amp;_xlpm.観点数&amp;"-"&amp;_xlpm.テスト内容数（テスト内容が空の場合は1）
)</f>
        <v>26-1-1</v>
      </c>
      <c r="B83" s="37"/>
      <c r="C83" s="134"/>
      <c r="D83" s="120"/>
      <c r="E83" s="60" t="s">
        <v>169</v>
      </c>
      <c r="F83" s="49" t="s">
        <v>170</v>
      </c>
      <c r="G83" s="49"/>
      <c r="H83" s="56"/>
      <c r="I83" s="68" t="s">
        <v>523</v>
      </c>
      <c r="J83" s="53"/>
      <c r="K83" s="53"/>
      <c r="L83" s="52"/>
      <c r="M83" s="122"/>
      <c r="N83" s="57"/>
      <c r="O83" s="57"/>
      <c r="P83" s="122"/>
    </row>
    <row r="84" spans="1:16" ht="45">
      <c r="A84" s="31"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COUNTA(INDIRECT("I"&amp;_xlpm.直近で観点が空でないセルの行番号):I84),
_xlpm.テスト内容数（テスト内容が空の場合は1）, IF(_xlpm.テスト内容数=0,1,_xlpm.テスト内容数),
_xlpm.詳細項目数&amp;"-"&amp;_xlpm.観点数&amp;"-"&amp;_xlpm.テスト内容数（テスト内容が空の場合は1）
)</f>
        <v>26-2-1</v>
      </c>
      <c r="B84" s="37"/>
      <c r="C84" s="134"/>
      <c r="D84" s="120"/>
      <c r="E84" s="62"/>
      <c r="F84" s="49" t="s">
        <v>171</v>
      </c>
      <c r="G84" s="49"/>
      <c r="H84" s="56"/>
      <c r="I84" s="68" t="s">
        <v>523</v>
      </c>
      <c r="J84" s="53"/>
      <c r="K84" s="53"/>
      <c r="L84" s="52"/>
      <c r="M84" s="122"/>
      <c r="N84" s="57"/>
      <c r="O84" s="57"/>
      <c r="P84" s="122"/>
    </row>
    <row r="85" spans="1:16" ht="22.5">
      <c r="A85" s="31"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COUNTA(INDIRECT("I"&amp;_xlpm.直近で観点が空でないセルの行番号):I85),
_xlpm.テスト内容数（テスト内容が空の場合は1）, IF(_xlpm.テスト内容数=0,1,_xlpm.テスト内容数),
_xlpm.詳細項目数&amp;"-"&amp;_xlpm.観点数&amp;"-"&amp;_xlpm.テスト内容数（テスト内容が空の場合は1）
)</f>
        <v>27-1-1</v>
      </c>
      <c r="B85" s="37"/>
      <c r="C85" s="134"/>
      <c r="D85" s="120"/>
      <c r="E85" s="49" t="s">
        <v>172</v>
      </c>
      <c r="F85" s="49" t="s">
        <v>173</v>
      </c>
      <c r="G85" s="49"/>
      <c r="H85" s="56"/>
      <c r="I85" s="68" t="s">
        <v>524</v>
      </c>
      <c r="J85" s="74"/>
      <c r="K85" s="53"/>
      <c r="L85" s="86"/>
      <c r="M85" s="122"/>
      <c r="N85" s="57"/>
      <c r="O85" s="57"/>
      <c r="P85" s="122"/>
    </row>
    <row r="86" spans="1:16" ht="22.5">
      <c r="A86" s="31"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COUNTA(INDIRECT("I"&amp;_xlpm.直近で観点が空でないセルの行番号):I86),
_xlpm.テスト内容数（テスト内容が空の場合は1）, IF(_xlpm.テスト内容数=0,1,_xlpm.テスト内容数),
_xlpm.詳細項目数&amp;"-"&amp;_xlpm.観点数&amp;"-"&amp;_xlpm.テスト内容数（テスト内容が空の場合は1）
)</f>
        <v>28-1-1</v>
      </c>
      <c r="B86" s="37"/>
      <c r="C86" s="135"/>
      <c r="D86" s="121"/>
      <c r="E86" s="49" t="s">
        <v>174</v>
      </c>
      <c r="F86" s="49" t="s">
        <v>175</v>
      </c>
      <c r="G86" s="49"/>
      <c r="H86" s="56"/>
      <c r="I86" s="68" t="s">
        <v>525</v>
      </c>
      <c r="J86" s="53"/>
      <c r="K86" s="53"/>
      <c r="L86" s="52"/>
      <c r="M86" s="122"/>
      <c r="N86" s="57"/>
      <c r="O86" s="57"/>
      <c r="P86" s="122"/>
    </row>
    <row r="87" spans="1:16" ht="22.5">
      <c r="A87" s="31"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COUNTA(INDIRECT("I"&amp;_xlpm.直近で観点が空でないセルの行番号):I87),
_xlpm.テスト内容数（テスト内容が空の場合は1）, IF(_xlpm.テスト内容数=0,1,_xlpm.テスト内容数),
_xlpm.詳細項目数&amp;"-"&amp;_xlpm.観点数&amp;"-"&amp;_xlpm.テスト内容数（テスト内容が空の場合は1）
)</f>
        <v>29-1-1</v>
      </c>
      <c r="B87" s="37"/>
      <c r="C87" s="50" t="s">
        <v>50</v>
      </c>
      <c r="D87" s="59" t="s">
        <v>164</v>
      </c>
      <c r="E87" s="60" t="s">
        <v>45</v>
      </c>
      <c r="F87" s="60" t="s">
        <v>176</v>
      </c>
      <c r="G87" s="49"/>
      <c r="H87" s="56"/>
      <c r="I87" s="56" t="s">
        <v>513</v>
      </c>
      <c r="J87" s="53"/>
      <c r="K87" s="53"/>
      <c r="L87" s="52"/>
      <c r="M87" s="91"/>
      <c r="N87" s="125"/>
      <c r="O87" s="53"/>
      <c r="P87" s="92"/>
    </row>
    <row r="88" spans="1:16" ht="22.5">
      <c r="A88" s="31"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COUNTA(INDIRECT("I"&amp;_xlpm.直近で観点が空でないセルの行番号):I88),
_xlpm.テスト内容数（テスト内容が空の場合は1）, IF(_xlpm.テスト内容数=0,1,_xlpm.テスト内容数),
_xlpm.詳細項目数&amp;"-"&amp;_xlpm.観点数&amp;"-"&amp;_xlpm.テスト内容数（テスト内容が空の場合は1）
)</f>
        <v>30-1-1</v>
      </c>
      <c r="B88" s="37"/>
      <c r="C88" s="54"/>
      <c r="D88" s="55"/>
      <c r="E88" s="49" t="s">
        <v>167</v>
      </c>
      <c r="F88" s="49" t="s">
        <v>177</v>
      </c>
      <c r="G88" s="49"/>
      <c r="H88" s="56"/>
      <c r="I88" s="56" t="s">
        <v>513</v>
      </c>
      <c r="J88" s="53"/>
      <c r="K88" s="53"/>
      <c r="L88" s="52"/>
      <c r="M88" s="91"/>
      <c r="N88" s="125"/>
      <c r="O88" s="53"/>
      <c r="P88" s="92"/>
    </row>
    <row r="89" spans="1:16" ht="45">
      <c r="A89" s="31"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COUNTA(INDIRECT("I"&amp;_xlpm.直近で観点が空でないセルの行番号):I89),
_xlpm.テスト内容数（テスト内容が空の場合は1）, IF(_xlpm.テスト内容数=0,1,_xlpm.テスト内容数),
_xlpm.詳細項目数&amp;"-"&amp;_xlpm.観点数&amp;"-"&amp;_xlpm.テスト内容数（テスト内容が空の場合は1）
)</f>
        <v>31-1-1</v>
      </c>
      <c r="B89" s="37"/>
      <c r="C89" s="54"/>
      <c r="D89" s="55"/>
      <c r="E89" s="60" t="s">
        <v>51</v>
      </c>
      <c r="F89" s="60" t="s">
        <v>178</v>
      </c>
      <c r="G89" s="49"/>
      <c r="H89" s="56"/>
      <c r="I89" s="56" t="s">
        <v>513</v>
      </c>
      <c r="J89" s="53"/>
      <c r="K89" s="53"/>
      <c r="L89" s="52"/>
      <c r="M89" s="91"/>
      <c r="N89" s="125"/>
      <c r="O89" s="53"/>
      <c r="P89" s="92"/>
    </row>
    <row r="90" spans="1:16" ht="33.75">
      <c r="A90" s="31"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COUNTA(INDIRECT("I"&amp;_xlpm.直近で観点が空でないセルの行番号):I90),
_xlpm.テスト内容数（テスト内容が空の場合は1）, IF(_xlpm.テスト内容数=0,1,_xlpm.テスト内容数),
_xlpm.詳細項目数&amp;"-"&amp;_xlpm.観点数&amp;"-"&amp;_xlpm.テスト内容数（テスト内容が空の場合は1）
)</f>
        <v>32-1-1</v>
      </c>
      <c r="B90" s="37"/>
      <c r="C90" s="133" t="s">
        <v>52</v>
      </c>
      <c r="D90" s="116" t="s">
        <v>164</v>
      </c>
      <c r="E90" s="126" t="s">
        <v>45</v>
      </c>
      <c r="F90" s="127" t="s">
        <v>179</v>
      </c>
      <c r="G90" s="43" t="s">
        <v>47</v>
      </c>
      <c r="H90" s="117" t="s">
        <v>504</v>
      </c>
      <c r="I90" s="117" t="s">
        <v>503</v>
      </c>
      <c r="J90" s="118" t="s">
        <v>505</v>
      </c>
      <c r="K90" s="77" t="s">
        <v>550</v>
      </c>
      <c r="L90" s="128" t="s">
        <v>35</v>
      </c>
      <c r="M90" s="143">
        <v>44882</v>
      </c>
      <c r="N90" s="130"/>
      <c r="O90" s="130"/>
      <c r="P90" s="129"/>
    </row>
    <row r="91" spans="1:16" ht="45">
      <c r="A91" s="31"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COUNTA(INDIRECT("I"&amp;_xlpm.直近で観点が空でないセルの行番号):I91),
_xlpm.テスト内容数（テスト内容が空の場合は1）, IF(_xlpm.テスト内容数=0,1,_xlpm.テスト内容数),
_xlpm.詳細項目数&amp;"-"&amp;_xlpm.観点数&amp;"-"&amp;_xlpm.テスト内容数（テスト内容が空の場合は1）
)</f>
        <v>32-2-1</v>
      </c>
      <c r="B91" s="37"/>
      <c r="C91" s="134"/>
      <c r="D91" s="120"/>
      <c r="E91" s="131"/>
      <c r="F91" s="127" t="s">
        <v>180</v>
      </c>
      <c r="G91" s="43" t="s">
        <v>473</v>
      </c>
      <c r="H91" s="77" t="s">
        <v>493</v>
      </c>
      <c r="I91" s="117" t="s">
        <v>502</v>
      </c>
      <c r="J91" s="32" t="s">
        <v>539</v>
      </c>
      <c r="K91" s="119" t="s">
        <v>558</v>
      </c>
      <c r="L91" s="128" t="s">
        <v>35</v>
      </c>
      <c r="M91" s="143">
        <v>44882</v>
      </c>
      <c r="N91" s="130"/>
      <c r="O91" s="130"/>
      <c r="P91" s="129"/>
    </row>
    <row r="92" spans="1:16" ht="22.5">
      <c r="A92" s="31"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COUNTA(INDIRECT("I"&amp;_xlpm.直近で観点が空でないセルの行番号):I92),
_xlpm.テスト内容数（テスト内容が空の場合は1）, IF(_xlpm.テスト内容数=0,1,_xlpm.テスト内容数),
_xlpm.詳細項目数&amp;"-"&amp;_xlpm.観点数&amp;"-"&amp;_xlpm.テスト内容数（テスト内容が空の場合は1）
)</f>
        <v>33-1-1</v>
      </c>
      <c r="B92" s="37"/>
      <c r="C92" s="134"/>
      <c r="D92" s="120"/>
      <c r="E92" s="127" t="s">
        <v>167</v>
      </c>
      <c r="F92" s="127" t="s">
        <v>181</v>
      </c>
      <c r="G92" s="43" t="s">
        <v>47</v>
      </c>
      <c r="H92" s="117" t="s">
        <v>504</v>
      </c>
      <c r="I92" s="117" t="s">
        <v>503</v>
      </c>
      <c r="J92" s="118" t="s">
        <v>527</v>
      </c>
      <c r="K92" s="77" t="s">
        <v>550</v>
      </c>
      <c r="L92" s="128" t="s">
        <v>35</v>
      </c>
      <c r="M92" s="143">
        <v>44882</v>
      </c>
      <c r="N92" s="130"/>
      <c r="O92" s="130"/>
      <c r="P92" s="129"/>
    </row>
    <row r="93" spans="1:16" ht="45">
      <c r="A93" s="31"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COUNTA(INDIRECT("I"&amp;_xlpm.直近で観点が空でないセルの行番号):I93),
_xlpm.テスト内容数（テスト内容が空の場合は1）, IF(_xlpm.テスト内容数=0,1,_xlpm.テスト内容数),
_xlpm.詳細項目数&amp;"-"&amp;_xlpm.観点数&amp;"-"&amp;_xlpm.テスト内容数（テスト内容が空の場合は1）
)</f>
        <v>34-1-1</v>
      </c>
      <c r="B93" s="37"/>
      <c r="C93" s="134"/>
      <c r="D93" s="120"/>
      <c r="E93" s="60" t="s">
        <v>169</v>
      </c>
      <c r="F93" s="49" t="s">
        <v>182</v>
      </c>
      <c r="G93" s="49"/>
      <c r="H93" s="56"/>
      <c r="I93" s="56" t="s">
        <v>528</v>
      </c>
      <c r="J93" s="53"/>
      <c r="K93" s="53"/>
      <c r="L93" s="52"/>
      <c r="M93" s="122"/>
      <c r="N93" s="57"/>
      <c r="O93" s="57"/>
      <c r="P93" s="122"/>
    </row>
    <row r="94" spans="1:16" ht="45">
      <c r="A94" s="31"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COUNTA(INDIRECT("I"&amp;_xlpm.直近で観点が空でないセルの行番号):I94),
_xlpm.テスト内容数（テスト内容が空の場合は1）, IF(_xlpm.テスト内容数=0,1,_xlpm.テスト内容数),
_xlpm.詳細項目数&amp;"-"&amp;_xlpm.観点数&amp;"-"&amp;_xlpm.テスト内容数（テスト内容が空の場合は1）
)</f>
        <v>34-2-1</v>
      </c>
      <c r="B94" s="37"/>
      <c r="C94" s="134"/>
      <c r="D94" s="120"/>
      <c r="E94" s="62"/>
      <c r="F94" s="49" t="s">
        <v>183</v>
      </c>
      <c r="G94" s="49"/>
      <c r="H94" s="56"/>
      <c r="I94" s="56" t="s">
        <v>528</v>
      </c>
      <c r="J94" s="53"/>
      <c r="K94" s="53"/>
      <c r="L94" s="52"/>
      <c r="M94" s="122"/>
      <c r="N94" s="57"/>
      <c r="O94" s="57"/>
      <c r="P94" s="122"/>
    </row>
    <row r="95" spans="1:16" ht="45">
      <c r="A95" s="31"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COUNTA(INDIRECT("I"&amp;_xlpm.直近で観点が空でないセルの行番号):I95),
_xlpm.テスト内容数（テスト内容が空の場合は1）, IF(_xlpm.テスト内容数=0,1,_xlpm.テスト内容数),
_xlpm.詳細項目数&amp;"-"&amp;_xlpm.観点数&amp;"-"&amp;_xlpm.テスト内容数（テスト内容が空の場合は1）
)</f>
        <v>35-1-1</v>
      </c>
      <c r="B95" s="37"/>
      <c r="C95" s="135"/>
      <c r="D95" s="121"/>
      <c r="E95" s="127" t="s">
        <v>51</v>
      </c>
      <c r="F95" s="127" t="s">
        <v>184</v>
      </c>
      <c r="G95" s="43" t="s">
        <v>47</v>
      </c>
      <c r="H95" s="77" t="s">
        <v>501</v>
      </c>
      <c r="I95" s="117" t="s">
        <v>502</v>
      </c>
      <c r="J95" s="119" t="s">
        <v>506</v>
      </c>
      <c r="K95" s="119" t="s">
        <v>557</v>
      </c>
      <c r="L95" s="128" t="s">
        <v>35</v>
      </c>
      <c r="M95" s="143">
        <v>44882</v>
      </c>
      <c r="N95" s="130"/>
      <c r="O95" s="130"/>
      <c r="P95" s="129"/>
    </row>
    <row r="96" spans="1:16" ht="33.75">
      <c r="A96" s="31"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COUNTA(INDIRECT("I"&amp;_xlpm.直近で観点が空でないセルの行番号):I96),
_xlpm.テスト内容数（テスト内容が空の場合は1）, IF(_xlpm.テスト内容数=0,1,_xlpm.テスト内容数),
_xlpm.詳細項目数&amp;"-"&amp;_xlpm.観点数&amp;"-"&amp;_xlpm.テスト内容数（テスト内容が空の場合は1）
)</f>
        <v>36-1-1</v>
      </c>
      <c r="B96" s="37"/>
      <c r="C96" s="50" t="s">
        <v>53</v>
      </c>
      <c r="D96" s="59" t="s">
        <v>164</v>
      </c>
      <c r="E96" s="60" t="s">
        <v>54</v>
      </c>
      <c r="F96" s="49" t="s">
        <v>185</v>
      </c>
      <c r="G96" s="49"/>
      <c r="H96" s="56"/>
      <c r="I96" s="56" t="s">
        <v>485</v>
      </c>
      <c r="J96" s="53"/>
      <c r="K96" s="53"/>
      <c r="L96" s="52"/>
      <c r="M96" s="122"/>
      <c r="N96" s="57"/>
      <c r="O96" s="57"/>
      <c r="P96" s="122"/>
    </row>
    <row r="97" spans="1:16" ht="45">
      <c r="A97" s="31"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COUNTA(INDIRECT("I"&amp;_xlpm.直近で観点が空でないセルの行番号):I97),
_xlpm.テスト内容数（テスト内容が空の場合は1）, IF(_xlpm.テスト内容数=0,1,_xlpm.テスト内容数),
_xlpm.詳細項目数&amp;"-"&amp;_xlpm.観点数&amp;"-"&amp;_xlpm.テスト内容数（テスト内容が空の場合は1）
)</f>
        <v>36-2-1</v>
      </c>
      <c r="B97" s="37"/>
      <c r="C97" s="54"/>
      <c r="D97" s="55"/>
      <c r="E97" s="61"/>
      <c r="F97" s="49" t="s">
        <v>186</v>
      </c>
      <c r="G97" s="49"/>
      <c r="H97" s="56"/>
      <c r="I97" s="56" t="s">
        <v>485</v>
      </c>
      <c r="J97" s="53"/>
      <c r="K97" s="53"/>
      <c r="L97" s="52"/>
      <c r="M97" s="122"/>
      <c r="N97" s="57"/>
      <c r="O97" s="57"/>
      <c r="P97" s="122"/>
    </row>
    <row r="98" spans="1:16" ht="22.5">
      <c r="A98" s="31"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COUNTA(INDIRECT("I"&amp;_xlpm.直近で観点が空でないセルの行番号):I98),
_xlpm.テスト内容数（テスト内容が空の場合は1）, IF(_xlpm.テスト内容数=0,1,_xlpm.テスト内容数),
_xlpm.詳細項目数&amp;"-"&amp;_xlpm.観点数&amp;"-"&amp;_xlpm.テスト内容数（テスト内容が空の場合は1）
)</f>
        <v>36-3-1</v>
      </c>
      <c r="B98" s="37"/>
      <c r="C98" s="54"/>
      <c r="D98" s="55"/>
      <c r="E98" s="61"/>
      <c r="F98" s="49" t="s">
        <v>187</v>
      </c>
      <c r="G98" s="49"/>
      <c r="H98" s="56"/>
      <c r="I98" s="56" t="s">
        <v>485</v>
      </c>
      <c r="J98" s="53"/>
      <c r="K98" s="53"/>
      <c r="L98" s="52"/>
      <c r="M98" s="122"/>
      <c r="N98" s="57"/>
      <c r="O98" s="57"/>
      <c r="P98" s="122"/>
    </row>
    <row r="99" spans="1:16" ht="45">
      <c r="A99" s="31"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COUNTA(INDIRECT("I"&amp;_xlpm.直近で観点が空でないセルの行番号):I99),
_xlpm.テスト内容数（テスト内容が空の場合は1）, IF(_xlpm.テスト内容数=0,1,_xlpm.テスト内容数),
_xlpm.詳細項目数&amp;"-"&amp;_xlpm.観点数&amp;"-"&amp;_xlpm.テスト内容数（テスト内容が空の場合は1）
)</f>
        <v>36-4-1</v>
      </c>
      <c r="B99" s="37"/>
      <c r="C99" s="54"/>
      <c r="D99" s="55"/>
      <c r="E99" s="61"/>
      <c r="F99" s="49" t="s">
        <v>188</v>
      </c>
      <c r="G99" s="49"/>
      <c r="H99" s="56"/>
      <c r="I99" s="56" t="s">
        <v>485</v>
      </c>
      <c r="J99" s="53"/>
      <c r="K99" s="53"/>
      <c r="L99" s="52"/>
      <c r="M99" s="122"/>
      <c r="N99" s="57"/>
      <c r="O99" s="57"/>
      <c r="P99" s="122"/>
    </row>
    <row r="100" spans="1:16" ht="45">
      <c r="A100" s="31"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COUNTA(INDIRECT("I"&amp;_xlpm.直近で観点が空でないセルの行番号):I100),
_xlpm.テスト内容数（テスト内容が空の場合は1）, IF(_xlpm.テスト内容数=0,1,_xlpm.テスト内容数),
_xlpm.詳細項目数&amp;"-"&amp;_xlpm.観点数&amp;"-"&amp;_xlpm.テスト内容数（テスト内容が空の場合は1）
)</f>
        <v>36-5-1</v>
      </c>
      <c r="B100" s="37"/>
      <c r="C100" s="54"/>
      <c r="D100" s="55"/>
      <c r="E100" s="62"/>
      <c r="F100" s="49" t="s">
        <v>189</v>
      </c>
      <c r="G100" s="49"/>
      <c r="H100" s="56"/>
      <c r="I100" s="56" t="s">
        <v>485</v>
      </c>
      <c r="J100" s="53"/>
      <c r="K100" s="53"/>
      <c r="L100" s="52"/>
      <c r="M100" s="122"/>
      <c r="N100" s="57"/>
      <c r="O100" s="57"/>
      <c r="P100" s="122"/>
    </row>
    <row r="101" spans="1:16" ht="33.75">
      <c r="A101" s="31"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COUNTA(INDIRECT("I"&amp;_xlpm.直近で観点が空でないセルの行番号):I101),
_xlpm.テスト内容数（テスト内容が空の場合は1）, IF(_xlpm.テスト内容数=0,1,_xlpm.テスト内容数),
_xlpm.詳細項目数&amp;"-"&amp;_xlpm.観点数&amp;"-"&amp;_xlpm.テスト内容数（テスト内容が空の場合は1）
)</f>
        <v>37-1-1</v>
      </c>
      <c r="B101" s="37"/>
      <c r="C101" s="54"/>
      <c r="D101" s="55"/>
      <c r="E101" s="60" t="s">
        <v>55</v>
      </c>
      <c r="F101" s="49" t="s">
        <v>190</v>
      </c>
      <c r="G101" s="49"/>
      <c r="H101" s="56"/>
      <c r="I101" s="56" t="s">
        <v>526</v>
      </c>
      <c r="J101" s="53"/>
      <c r="K101" s="53"/>
      <c r="L101" s="52"/>
      <c r="M101" s="91"/>
      <c r="N101" s="125"/>
      <c r="O101" s="53"/>
      <c r="P101" s="92"/>
    </row>
    <row r="102" spans="1:16" ht="45">
      <c r="A102" s="31"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COUNTA(INDIRECT("I"&amp;_xlpm.直近で観点が空でないセルの行番号):I102),
_xlpm.テスト内容数（テスト内容が空の場合は1）, IF(_xlpm.テスト内容数=0,1,_xlpm.テスト内容数),
_xlpm.詳細項目数&amp;"-"&amp;_xlpm.観点数&amp;"-"&amp;_xlpm.テスト内容数（テスト内容が空の場合は1）
)</f>
        <v>37-2-1</v>
      </c>
      <c r="B102" s="37"/>
      <c r="C102" s="54"/>
      <c r="D102" s="55"/>
      <c r="E102" s="61"/>
      <c r="F102" s="49" t="s">
        <v>191</v>
      </c>
      <c r="G102" s="49"/>
      <c r="H102" s="56"/>
      <c r="I102" s="56" t="s">
        <v>526</v>
      </c>
      <c r="J102" s="53"/>
      <c r="K102" s="53"/>
      <c r="L102" s="52"/>
      <c r="M102" s="122"/>
      <c r="N102" s="57"/>
      <c r="O102" s="57"/>
      <c r="P102" s="122"/>
    </row>
    <row r="103" spans="1:16" ht="22.5">
      <c r="A103" s="31"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COUNTA(INDIRECT("I"&amp;_xlpm.直近で観点が空でないセルの行番号):I103),
_xlpm.テスト内容数（テスト内容が空の場合は1）, IF(_xlpm.テスト内容数=0,1,_xlpm.テスト内容数),
_xlpm.詳細項目数&amp;"-"&amp;_xlpm.観点数&amp;"-"&amp;_xlpm.テスト内容数（テスト内容が空の場合は1）
)</f>
        <v>37-3-1</v>
      </c>
      <c r="B103" s="37"/>
      <c r="C103" s="54"/>
      <c r="D103" s="55"/>
      <c r="E103" s="61"/>
      <c r="F103" s="49" t="s">
        <v>192</v>
      </c>
      <c r="G103" s="49"/>
      <c r="H103" s="56"/>
      <c r="I103" s="56" t="s">
        <v>526</v>
      </c>
      <c r="J103" s="53"/>
      <c r="K103" s="53"/>
      <c r="L103" s="52"/>
      <c r="M103" s="122"/>
      <c r="N103" s="57"/>
      <c r="O103" s="57"/>
      <c r="P103" s="122"/>
    </row>
    <row r="104" spans="1:16" ht="45">
      <c r="A104" s="31"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COUNTA(INDIRECT("I"&amp;_xlpm.直近で観点が空でないセルの行番号):I104),
_xlpm.テスト内容数（テスト内容が空の場合は1）, IF(_xlpm.テスト内容数=0,1,_xlpm.テスト内容数),
_xlpm.詳細項目数&amp;"-"&amp;_xlpm.観点数&amp;"-"&amp;_xlpm.テスト内容数（テスト内容が空の場合は1）
)</f>
        <v>37-4-1</v>
      </c>
      <c r="B104" s="37"/>
      <c r="C104" s="54"/>
      <c r="D104" s="55"/>
      <c r="E104" s="61"/>
      <c r="F104" s="49" t="s">
        <v>193</v>
      </c>
      <c r="G104" s="49"/>
      <c r="H104" s="56"/>
      <c r="I104" s="56" t="s">
        <v>526</v>
      </c>
      <c r="J104" s="53"/>
      <c r="K104" s="53"/>
      <c r="L104" s="52"/>
      <c r="M104" s="122"/>
      <c r="N104" s="57"/>
      <c r="O104" s="57"/>
      <c r="P104" s="122"/>
    </row>
    <row r="105" spans="1:16" ht="45">
      <c r="A105" s="31"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COUNTA(INDIRECT("I"&amp;_xlpm.直近で観点が空でないセルの行番号):I105),
_xlpm.テスト内容数（テスト内容が空の場合は1）, IF(_xlpm.テスト内容数=0,1,_xlpm.テスト内容数),
_xlpm.詳細項目数&amp;"-"&amp;_xlpm.観点数&amp;"-"&amp;_xlpm.テスト内容数（テスト内容が空の場合は1）
)</f>
        <v>37-5-1</v>
      </c>
      <c r="B105" s="37"/>
      <c r="C105" s="54"/>
      <c r="D105" s="55"/>
      <c r="E105" s="62"/>
      <c r="F105" s="49" t="s">
        <v>194</v>
      </c>
      <c r="G105" s="49"/>
      <c r="H105" s="56"/>
      <c r="I105" s="56" t="s">
        <v>526</v>
      </c>
      <c r="J105" s="53"/>
      <c r="K105" s="53"/>
      <c r="L105" s="52"/>
      <c r="M105" s="122"/>
      <c r="N105" s="57"/>
      <c r="O105" s="57"/>
      <c r="P105" s="122"/>
    </row>
    <row r="106" spans="1:16" ht="45">
      <c r="A106" s="31"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COUNTA(INDIRECT("I"&amp;_xlpm.直近で観点が空でないセルの行番号):I106),
_xlpm.テスト内容数（テスト内容が空の場合は1）, IF(_xlpm.テスト内容数=0,1,_xlpm.テスト内容数),
_xlpm.詳細項目数&amp;"-"&amp;_xlpm.観点数&amp;"-"&amp;_xlpm.テスト内容数（テスト内容が空の場合は1）
)</f>
        <v>38-1-1</v>
      </c>
      <c r="B106" s="35"/>
      <c r="C106" s="63"/>
      <c r="D106" s="58"/>
      <c r="E106" s="49" t="s">
        <v>51</v>
      </c>
      <c r="F106" s="49" t="s">
        <v>195</v>
      </c>
      <c r="G106" s="49"/>
      <c r="H106" s="56"/>
      <c r="I106" s="56" t="s">
        <v>526</v>
      </c>
      <c r="J106" s="53"/>
      <c r="K106" s="53"/>
      <c r="L106" s="52"/>
      <c r="M106" s="122"/>
      <c r="N106" s="57"/>
      <c r="O106" s="57"/>
      <c r="P106" s="122"/>
    </row>
    <row r="107" spans="1:16" ht="45">
      <c r="A107" s="31"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COUNTA(INDIRECT("I"&amp;_xlpm.直近で観点が空でないセルの行番号):I107),
_xlpm.テスト内容数（テスト内容が空の場合は1）, IF(_xlpm.テスト内容数=0,1,_xlpm.テスト内容数),
_xlpm.詳細項目数&amp;"-"&amp;_xlpm.観点数&amp;"-"&amp;_xlpm.テスト内容数（テスト内容が空の場合は1）
)</f>
        <v>39-1-1</v>
      </c>
      <c r="B107" s="133" t="s">
        <v>196</v>
      </c>
      <c r="C107" s="64" t="s">
        <v>197</v>
      </c>
      <c r="D107" s="56" t="s">
        <v>45</v>
      </c>
      <c r="E107" s="49" t="s">
        <v>45</v>
      </c>
      <c r="F107" s="49" t="s">
        <v>198</v>
      </c>
      <c r="G107" s="49"/>
      <c r="H107" s="56"/>
      <c r="I107" s="56" t="s">
        <v>530</v>
      </c>
      <c r="J107" s="53"/>
      <c r="K107" s="53"/>
      <c r="L107" s="52"/>
      <c r="M107" s="122"/>
      <c r="N107" s="57"/>
      <c r="O107" s="57"/>
      <c r="P107" s="122"/>
    </row>
    <row r="108" spans="1:16" ht="22.5">
      <c r="A108" s="31"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COUNTA(INDIRECT("I"&amp;_xlpm.直近で観点が空でないセルの行番号):I108),
_xlpm.テスト内容数（テスト内容が空の場合は1）, IF(_xlpm.テスト内容数=0,1,_xlpm.テスト内容数),
_xlpm.詳細項目数&amp;"-"&amp;_xlpm.観点数&amp;"-"&amp;_xlpm.テスト内容数（テスト内容が空の場合は1）
)</f>
        <v>40-1-1</v>
      </c>
      <c r="B108" s="134"/>
      <c r="C108" s="133" t="s">
        <v>199</v>
      </c>
      <c r="D108" s="116" t="s">
        <v>45</v>
      </c>
      <c r="E108" s="126" t="s">
        <v>45</v>
      </c>
      <c r="F108" s="49" t="s">
        <v>200</v>
      </c>
      <c r="G108" s="49"/>
      <c r="H108" s="56"/>
      <c r="I108" s="56" t="s">
        <v>529</v>
      </c>
      <c r="J108" s="53"/>
      <c r="K108" s="53"/>
      <c r="L108" s="52"/>
      <c r="M108" s="122"/>
      <c r="N108" s="57"/>
      <c r="O108" s="57"/>
      <c r="P108" s="122"/>
    </row>
    <row r="109" spans="1:16" ht="56.25">
      <c r="A109" s="31"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COUNTA(INDIRECT("I"&amp;_xlpm.直近で観点が空でないセルの行番号):I109),
_xlpm.テスト内容数（テスト内容が空の場合は1）, IF(_xlpm.テスト内容数=0,1,_xlpm.テスト内容数),
_xlpm.詳細項目数&amp;"-"&amp;_xlpm.観点数&amp;"-"&amp;_xlpm.テスト内容数（テスト内容が空の場合は1）
)</f>
        <v>40-2-1</v>
      </c>
      <c r="B109" s="134"/>
      <c r="C109" s="135"/>
      <c r="D109" s="121"/>
      <c r="E109" s="131"/>
      <c r="F109" s="127" t="s">
        <v>201</v>
      </c>
      <c r="G109" s="127" t="s">
        <v>47</v>
      </c>
      <c r="H109" s="117" t="s">
        <v>531</v>
      </c>
      <c r="I109" s="117" t="s">
        <v>503</v>
      </c>
      <c r="J109" s="119" t="s">
        <v>560</v>
      </c>
      <c r="K109" s="119" t="s">
        <v>561</v>
      </c>
      <c r="L109" s="128" t="s">
        <v>551</v>
      </c>
      <c r="M109" s="143">
        <v>44882</v>
      </c>
      <c r="N109" s="130"/>
      <c r="O109" s="130"/>
      <c r="P109" s="129"/>
    </row>
    <row r="110" spans="1:16" ht="22.5">
      <c r="A110" s="31"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COUNTA(INDIRECT("I"&amp;_xlpm.直近で観点が空でないセルの行番号):I110),
_xlpm.テスト内容数（テスト内容が空の場合は1）, IF(_xlpm.テスト内容数=0,1,_xlpm.テスト内容数),
_xlpm.詳細項目数&amp;"-"&amp;_xlpm.観点数&amp;"-"&amp;_xlpm.テスト内容数（テスト内容が空の場合は1）
)</f>
        <v>41-1-1</v>
      </c>
      <c r="B110" s="134"/>
      <c r="C110" s="64" t="s">
        <v>56</v>
      </c>
      <c r="D110" s="56" t="s">
        <v>45</v>
      </c>
      <c r="E110" s="49" t="s">
        <v>45</v>
      </c>
      <c r="F110" s="49" t="s">
        <v>202</v>
      </c>
      <c r="G110" s="49"/>
      <c r="H110" s="56"/>
      <c r="I110" s="56" t="s">
        <v>532</v>
      </c>
      <c r="J110" s="53"/>
      <c r="K110" s="53"/>
      <c r="L110" s="52"/>
      <c r="M110" s="91"/>
      <c r="N110" s="125"/>
      <c r="O110" s="57"/>
      <c r="P110" s="122"/>
    </row>
    <row r="111" spans="1:16" ht="22.5">
      <c r="A111" s="31"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COUNTA(INDIRECT("I"&amp;_xlpm.直近で観点が空でないセルの行番号):I111),
_xlpm.テスト内容数（テスト内容が空の場合は1）, IF(_xlpm.テスト内容数=0,1,_xlpm.テスト内容数),
_xlpm.詳細項目数&amp;"-"&amp;_xlpm.観点数&amp;"-"&amp;_xlpm.テスト内容数（テスト内容が空の場合は1）
)</f>
        <v>42-1-1</v>
      </c>
      <c r="B111" s="134"/>
      <c r="C111" s="50" t="s">
        <v>57</v>
      </c>
      <c r="D111" s="59" t="s">
        <v>45</v>
      </c>
      <c r="E111" s="60" t="s">
        <v>45</v>
      </c>
      <c r="F111" s="49" t="s">
        <v>203</v>
      </c>
      <c r="G111" s="49"/>
      <c r="H111" s="56"/>
      <c r="I111" s="56" t="s">
        <v>532</v>
      </c>
      <c r="J111" s="53"/>
      <c r="K111" s="53"/>
      <c r="L111" s="52"/>
      <c r="M111" s="91"/>
      <c r="N111" s="125"/>
      <c r="O111" s="57"/>
      <c r="P111" s="122"/>
    </row>
    <row r="112" spans="1:16" ht="22.5">
      <c r="A112" s="31"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COUNTA(INDIRECT("I"&amp;_xlpm.直近で観点が空でないセルの行番号):I112),
_xlpm.テスト内容数（テスト内容が空の場合は1）, IF(_xlpm.テスト内容数=0,1,_xlpm.テスト内容数),
_xlpm.詳細項目数&amp;"-"&amp;_xlpm.観点数&amp;"-"&amp;_xlpm.テスト内容数（テスト内容が空の場合は1）
)</f>
        <v>42-2-1</v>
      </c>
      <c r="B112" s="135"/>
      <c r="C112" s="63"/>
      <c r="D112" s="58"/>
      <c r="E112" s="62"/>
      <c r="F112" s="49" t="s">
        <v>204</v>
      </c>
      <c r="G112" s="49"/>
      <c r="H112" s="56"/>
      <c r="I112" s="56" t="s">
        <v>532</v>
      </c>
      <c r="J112" s="53"/>
      <c r="K112" s="53"/>
      <c r="L112" s="52"/>
      <c r="M112" s="91"/>
      <c r="N112" s="125"/>
      <c r="O112" s="57"/>
      <c r="P112" s="122"/>
    </row>
    <row r="113" spans="1:16" ht="33.75">
      <c r="A113" s="31"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COUNTA(INDIRECT("I"&amp;_xlpm.直近で観点が空でないセルの行番号):I113),
_xlpm.テスト内容数（テスト内容が空の場合は1）, IF(_xlpm.テスト内容数=0,1,_xlpm.テスト内容数),
_xlpm.詳細項目数&amp;"-"&amp;_xlpm.観点数&amp;"-"&amp;_xlpm.テスト内容数（テスト内容が空の場合は1）
)</f>
        <v>43-1-1</v>
      </c>
      <c r="B113" s="50" t="s">
        <v>205</v>
      </c>
      <c r="C113" s="50" t="s">
        <v>206</v>
      </c>
      <c r="D113" s="59" t="s">
        <v>45</v>
      </c>
      <c r="E113" s="60" t="s">
        <v>45</v>
      </c>
      <c r="F113" s="49" t="s">
        <v>207</v>
      </c>
      <c r="G113" s="67"/>
      <c r="H113" s="56"/>
      <c r="I113" s="56" t="s">
        <v>533</v>
      </c>
      <c r="J113" s="53"/>
      <c r="K113" s="53"/>
      <c r="L113" s="52"/>
      <c r="M113" s="122"/>
      <c r="N113" s="57"/>
      <c r="O113" s="57"/>
      <c r="P113" s="122"/>
    </row>
    <row r="114" spans="1:16" ht="33.75">
      <c r="A114" s="31"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COUNTA(INDIRECT("I"&amp;_xlpm.直近で観点が空でないセルの行番号):I114),
_xlpm.テスト内容数（テスト内容が空の場合は1）, IF(_xlpm.テスト内容数=0,1,_xlpm.テスト内容数),
_xlpm.詳細項目数&amp;"-"&amp;_xlpm.観点数&amp;"-"&amp;_xlpm.テスト内容数（テスト内容が空の場合は1）
)</f>
        <v>43-2-1</v>
      </c>
      <c r="B114" s="54" t="s">
        <v>208</v>
      </c>
      <c r="C114" s="54"/>
      <c r="D114" s="55"/>
      <c r="E114" s="61"/>
      <c r="F114" s="49" t="s">
        <v>209</v>
      </c>
      <c r="G114" s="49"/>
      <c r="H114" s="56"/>
      <c r="I114" s="56" t="s">
        <v>533</v>
      </c>
      <c r="J114" s="53"/>
      <c r="K114" s="53"/>
      <c r="L114" s="52"/>
      <c r="M114" s="122"/>
      <c r="N114" s="57"/>
      <c r="O114" s="57"/>
      <c r="P114" s="122"/>
    </row>
    <row r="115" spans="1:16" ht="33.75">
      <c r="A115" s="31"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COUNTA(INDIRECT("I"&amp;_xlpm.直近で観点が空でないセルの行番号):I115),
_xlpm.テスト内容数（テスト内容が空の場合は1）, IF(_xlpm.テスト内容数=0,1,_xlpm.テスト内容数),
_xlpm.詳細項目数&amp;"-"&amp;_xlpm.観点数&amp;"-"&amp;_xlpm.テスト内容数（テスト内容が空の場合は1）
)</f>
        <v>43-3-1</v>
      </c>
      <c r="B115" s="54"/>
      <c r="C115" s="54"/>
      <c r="D115" s="55"/>
      <c r="E115" s="61"/>
      <c r="F115" s="49" t="s">
        <v>210</v>
      </c>
      <c r="G115" s="49"/>
      <c r="H115" s="56"/>
      <c r="I115" s="56" t="s">
        <v>533</v>
      </c>
      <c r="J115" s="53"/>
      <c r="K115" s="53"/>
      <c r="L115" s="52"/>
      <c r="M115" s="122"/>
      <c r="N115" s="57"/>
      <c r="O115" s="57"/>
      <c r="P115" s="122"/>
    </row>
    <row r="116" spans="1:16" ht="33.75">
      <c r="A116" s="31"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COUNTA(INDIRECT("I"&amp;_xlpm.直近で観点が空でないセルの行番号):I116),
_xlpm.テスト内容数（テスト内容が空の場合は1）, IF(_xlpm.テスト内容数=0,1,_xlpm.テスト内容数),
_xlpm.詳細項目数&amp;"-"&amp;_xlpm.観点数&amp;"-"&amp;_xlpm.テスト内容数（テスト内容が空の場合は1）
)</f>
        <v>43-4-1</v>
      </c>
      <c r="B116" s="54"/>
      <c r="C116" s="54"/>
      <c r="D116" s="55"/>
      <c r="E116" s="62"/>
      <c r="F116" s="49" t="s">
        <v>211</v>
      </c>
      <c r="G116" s="49"/>
      <c r="H116" s="56"/>
      <c r="I116" s="56" t="s">
        <v>533</v>
      </c>
      <c r="J116" s="53"/>
      <c r="K116" s="53"/>
      <c r="L116" s="52"/>
      <c r="M116" s="122"/>
      <c r="N116" s="57"/>
      <c r="O116" s="57"/>
      <c r="P116" s="122"/>
    </row>
    <row r="117" spans="1:16" ht="33.75">
      <c r="A117" s="31"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COUNTA(INDIRECT("I"&amp;_xlpm.直近で観点が空でないセルの行番号):I117),
_xlpm.テスト内容数（テスト内容が空の場合は1）, IF(_xlpm.テスト内容数=0,1,_xlpm.テスト内容数),
_xlpm.詳細項目数&amp;"-"&amp;_xlpm.観点数&amp;"-"&amp;_xlpm.テスト内容数（テスト内容が空の場合は1）
)</f>
        <v>44-1-1</v>
      </c>
      <c r="B117" s="54"/>
      <c r="C117" s="54"/>
      <c r="D117" s="55"/>
      <c r="E117" s="60" t="s">
        <v>157</v>
      </c>
      <c r="F117" s="49" t="s">
        <v>212</v>
      </c>
      <c r="G117" s="49"/>
      <c r="H117" s="56"/>
      <c r="I117" s="56" t="s">
        <v>533</v>
      </c>
      <c r="J117" s="53"/>
      <c r="K117" s="53"/>
      <c r="L117" s="52"/>
      <c r="M117" s="122"/>
      <c r="N117" s="57"/>
      <c r="O117" s="57"/>
      <c r="P117" s="122"/>
    </row>
    <row r="118" spans="1:16" ht="33.75">
      <c r="A118" s="31"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COUNTA(INDIRECT("I"&amp;_xlpm.直近で観点が空でないセルの行番号):I118),
_xlpm.テスト内容数（テスト内容が空の場合は1）, IF(_xlpm.テスト内容数=0,1,_xlpm.テスト内容数),
_xlpm.詳細項目数&amp;"-"&amp;_xlpm.観点数&amp;"-"&amp;_xlpm.テスト内容数（テスト内容が空の場合は1）
)</f>
        <v>44-2-1</v>
      </c>
      <c r="B118" s="54"/>
      <c r="C118" s="54"/>
      <c r="D118" s="55"/>
      <c r="E118" s="61"/>
      <c r="F118" s="49" t="s">
        <v>213</v>
      </c>
      <c r="G118" s="49"/>
      <c r="H118" s="56"/>
      <c r="I118" s="56" t="s">
        <v>533</v>
      </c>
      <c r="J118" s="53"/>
      <c r="K118" s="53"/>
      <c r="L118" s="52"/>
      <c r="M118" s="122"/>
      <c r="N118" s="57"/>
      <c r="O118" s="57"/>
      <c r="P118" s="122"/>
    </row>
    <row r="119" spans="1:16" ht="33.75">
      <c r="A119" s="31"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COUNTA(INDIRECT("I"&amp;_xlpm.直近で観点が空でないセルの行番号):I119),
_xlpm.テスト内容数（テスト内容が空の場合は1）, IF(_xlpm.テスト内容数=0,1,_xlpm.テスト内容数),
_xlpm.詳細項目数&amp;"-"&amp;_xlpm.観点数&amp;"-"&amp;_xlpm.テスト内容数（テスト内容が空の場合は1）
)</f>
        <v>44-3-1</v>
      </c>
      <c r="B119" s="54"/>
      <c r="C119" s="54"/>
      <c r="D119" s="55"/>
      <c r="E119" s="61"/>
      <c r="F119" s="49" t="s">
        <v>214</v>
      </c>
      <c r="G119" s="49"/>
      <c r="H119" s="56"/>
      <c r="I119" s="56" t="s">
        <v>533</v>
      </c>
      <c r="J119" s="53"/>
      <c r="K119" s="53"/>
      <c r="L119" s="52"/>
      <c r="M119" s="122"/>
      <c r="N119" s="57"/>
      <c r="O119" s="57"/>
      <c r="P119" s="122"/>
    </row>
    <row r="120" spans="1:16" ht="33.75">
      <c r="A120" s="31"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COUNTA(INDIRECT("I"&amp;_xlpm.直近で観点が空でないセルの行番号):I120),
_xlpm.テスト内容数（テスト内容が空の場合は1）, IF(_xlpm.テスト内容数=0,1,_xlpm.テスト内容数),
_xlpm.詳細項目数&amp;"-"&amp;_xlpm.観点数&amp;"-"&amp;_xlpm.テスト内容数（テスト内容が空の場合は1）
)</f>
        <v>44-4-1</v>
      </c>
      <c r="B120" s="54"/>
      <c r="C120" s="54"/>
      <c r="D120" s="55"/>
      <c r="E120" s="61"/>
      <c r="F120" s="49" t="s">
        <v>215</v>
      </c>
      <c r="G120" s="49"/>
      <c r="H120" s="56"/>
      <c r="I120" s="56" t="s">
        <v>533</v>
      </c>
      <c r="J120" s="53"/>
      <c r="K120" s="53"/>
      <c r="L120" s="52"/>
      <c r="M120" s="122"/>
      <c r="N120" s="57"/>
      <c r="O120" s="57"/>
      <c r="P120" s="122"/>
    </row>
    <row r="121" spans="1:16" ht="45">
      <c r="A121" s="31"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COUNTA(INDIRECT("I"&amp;_xlpm.直近で観点が空でないセルの行番号):I121),
_xlpm.テスト内容数（テスト内容が空の場合は1）, IF(_xlpm.テスト内容数=0,1,_xlpm.テスト内容数),
_xlpm.詳細項目数&amp;"-"&amp;_xlpm.観点数&amp;"-"&amp;_xlpm.テスト内容数（テスト内容が空の場合は1）
)</f>
        <v>44-5-1</v>
      </c>
      <c r="B121" s="54"/>
      <c r="C121" s="54"/>
      <c r="D121" s="55"/>
      <c r="E121" s="62"/>
      <c r="F121" s="49" t="s">
        <v>216</v>
      </c>
      <c r="G121" s="49"/>
      <c r="H121" s="56"/>
      <c r="I121" s="56" t="s">
        <v>533</v>
      </c>
      <c r="J121" s="53"/>
      <c r="K121" s="53"/>
      <c r="L121" s="52"/>
      <c r="M121" s="122"/>
      <c r="N121" s="57"/>
      <c r="O121" s="57"/>
      <c r="P121" s="122"/>
    </row>
    <row r="122" spans="1:16" ht="45">
      <c r="A122" s="31"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COUNTA(INDIRECT("I"&amp;_xlpm.直近で観点が空でないセルの行番号):I122),
_xlpm.テスト内容数（テスト内容が空の場合は1）, IF(_xlpm.テスト内容数=0,1,_xlpm.テスト内容数),
_xlpm.詳細項目数&amp;"-"&amp;_xlpm.観点数&amp;"-"&amp;_xlpm.テスト内容数（テスト内容が空の場合は1）
)</f>
        <v>45-1-1</v>
      </c>
      <c r="B122" s="54"/>
      <c r="C122" s="54"/>
      <c r="D122" s="55"/>
      <c r="E122" s="60" t="s">
        <v>217</v>
      </c>
      <c r="F122" s="49" t="s">
        <v>218</v>
      </c>
      <c r="G122" s="49"/>
      <c r="H122" s="56"/>
      <c r="I122" s="56" t="s">
        <v>533</v>
      </c>
      <c r="J122" s="53"/>
      <c r="K122" s="53"/>
      <c r="L122" s="52"/>
      <c r="M122" s="91"/>
      <c r="N122" s="125"/>
      <c r="O122" s="53"/>
      <c r="P122" s="92"/>
    </row>
    <row r="123" spans="1:16" ht="45">
      <c r="A123" s="31"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COUNTA(INDIRECT("I"&amp;_xlpm.直近で観点が空でないセルの行番号):I123),
_xlpm.テスト内容数（テスト内容が空の場合は1）, IF(_xlpm.テスト内容数=0,1,_xlpm.テスト内容数),
_xlpm.詳細項目数&amp;"-"&amp;_xlpm.観点数&amp;"-"&amp;_xlpm.テスト内容数（テスト内容が空の場合は1）
)</f>
        <v>45-2-1</v>
      </c>
      <c r="B123" s="65"/>
      <c r="C123" s="54"/>
      <c r="D123" s="55"/>
      <c r="E123" s="61"/>
      <c r="F123" s="66" t="s">
        <v>219</v>
      </c>
      <c r="G123" s="66"/>
      <c r="H123" s="58"/>
      <c r="I123" s="56" t="s">
        <v>533</v>
      </c>
      <c r="J123" s="53"/>
      <c r="K123" s="136"/>
      <c r="L123" s="52"/>
      <c r="M123" s="91"/>
      <c r="N123" s="125"/>
      <c r="O123" s="53"/>
      <c r="P123" s="92"/>
    </row>
    <row r="124" spans="1:16" ht="56.25">
      <c r="A124" s="31"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COUNTA(INDIRECT("I"&amp;_xlpm.直近で観点が空でないセルの行番号):I124),
_xlpm.テスト内容数（テスト内容が空の場合は1）, IF(_xlpm.テスト内容数=0,1,_xlpm.テスト内容数),
_xlpm.詳細項目数&amp;"-"&amp;_xlpm.観点数&amp;"-"&amp;_xlpm.テスト内容数（テスト内容が空の場合は1）
)</f>
        <v>45-3-1</v>
      </c>
      <c r="B124" s="65"/>
      <c r="C124" s="54"/>
      <c r="D124" s="55"/>
      <c r="E124" s="61"/>
      <c r="F124" s="67" t="s">
        <v>220</v>
      </c>
      <c r="G124" s="67"/>
      <c r="H124" s="56"/>
      <c r="I124" s="56" t="s">
        <v>533</v>
      </c>
      <c r="J124" s="53"/>
      <c r="K124" s="53"/>
      <c r="L124" s="52"/>
      <c r="M124" s="122"/>
      <c r="N124" s="57"/>
      <c r="O124" s="57"/>
      <c r="P124" s="122"/>
    </row>
    <row r="125" spans="1:16" ht="56.25">
      <c r="A125" s="31"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COUNTA(INDIRECT("I"&amp;_xlpm.直近で観点が空でないセルの行番号):I125),
_xlpm.テスト内容数（テスト内容が空の場合は1）, IF(_xlpm.テスト内容数=0,1,_xlpm.テスト内容数),
_xlpm.詳細項目数&amp;"-"&amp;_xlpm.観点数&amp;"-"&amp;_xlpm.テスト内容数（テスト内容が空の場合は1）
)</f>
        <v>45-4-1</v>
      </c>
      <c r="B125" s="65"/>
      <c r="C125" s="54"/>
      <c r="D125" s="55"/>
      <c r="E125" s="61"/>
      <c r="F125" s="67" t="s">
        <v>221</v>
      </c>
      <c r="G125" s="67"/>
      <c r="H125" s="56"/>
      <c r="I125" s="56" t="s">
        <v>533</v>
      </c>
      <c r="J125" s="53"/>
      <c r="K125" s="53"/>
      <c r="L125" s="52"/>
      <c r="M125" s="122"/>
      <c r="N125" s="57"/>
      <c r="O125" s="57"/>
      <c r="P125" s="122"/>
    </row>
    <row r="126" spans="1:16" ht="56.25">
      <c r="A126" s="31"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COUNTA(INDIRECT("I"&amp;_xlpm.直近で観点が空でないセルの行番号):I126),
_xlpm.テスト内容数（テスト内容が空の場合は1）, IF(_xlpm.テスト内容数=0,1,_xlpm.テスト内容数),
_xlpm.詳細項目数&amp;"-"&amp;_xlpm.観点数&amp;"-"&amp;_xlpm.テスト内容数（テスト内容が空の場合は1）
)</f>
        <v>45-5-1</v>
      </c>
      <c r="B126" s="65"/>
      <c r="C126" s="54"/>
      <c r="D126" s="55"/>
      <c r="E126" s="62"/>
      <c r="F126" s="67" t="s">
        <v>222</v>
      </c>
      <c r="G126" s="67"/>
      <c r="H126" s="56"/>
      <c r="I126" s="56" t="s">
        <v>533</v>
      </c>
      <c r="J126" s="53"/>
      <c r="K126" s="53"/>
      <c r="L126" s="52"/>
      <c r="M126" s="122"/>
      <c r="N126" s="57"/>
      <c r="O126" s="57"/>
      <c r="P126" s="122"/>
    </row>
    <row r="127" spans="1:16" ht="33.75">
      <c r="A127" s="31"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COUNTA(INDIRECT("I"&amp;_xlpm.直近で観点が空でないセルの行番号):I127),
_xlpm.テスト内容数（テスト内容が空の場合は1）, IF(_xlpm.テスト内容数=0,1,_xlpm.テスト内容数),
_xlpm.詳細項目数&amp;"-"&amp;_xlpm.観点数&amp;"-"&amp;_xlpm.テスト内容数（テスト内容が空の場合は1）
)</f>
        <v>46-1-1</v>
      </c>
      <c r="B127" s="65"/>
      <c r="C127" s="54"/>
      <c r="D127" s="58"/>
      <c r="E127" s="67" t="s">
        <v>223</v>
      </c>
      <c r="F127" s="67" t="s">
        <v>224</v>
      </c>
      <c r="G127" s="67"/>
      <c r="H127" s="56"/>
      <c r="I127" s="56" t="s">
        <v>533</v>
      </c>
      <c r="J127" s="53"/>
      <c r="K127" s="53"/>
      <c r="L127" s="52"/>
      <c r="M127" s="91"/>
      <c r="N127" s="125"/>
      <c r="O127" s="53"/>
      <c r="P127" s="92"/>
    </row>
    <row r="128" spans="1:16" ht="45">
      <c r="A128" s="31"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COUNTA(INDIRECT("I"&amp;_xlpm.直近で観点が空でないセルの行番号):I128),
_xlpm.テスト内容数（テスト内容が空の場合は1）, IF(_xlpm.テスト内容数=0,1,_xlpm.テスト内容数),
_xlpm.詳細項目数&amp;"-"&amp;_xlpm.観点数&amp;"-"&amp;_xlpm.テスト内容数（テスト内容が空の場合は1）
)</f>
        <v>47-1-1</v>
      </c>
      <c r="B128" s="65"/>
      <c r="C128" s="54"/>
      <c r="D128" s="94" t="s">
        <v>51</v>
      </c>
      <c r="E128" s="60" t="s">
        <v>225</v>
      </c>
      <c r="F128" s="60" t="s">
        <v>226</v>
      </c>
      <c r="G128" s="67"/>
      <c r="H128" s="56"/>
      <c r="I128" s="56" t="s">
        <v>533</v>
      </c>
      <c r="J128" s="53"/>
      <c r="K128" s="53"/>
      <c r="L128" s="52"/>
      <c r="M128" s="122"/>
      <c r="N128" s="57"/>
      <c r="O128" s="57"/>
      <c r="P128" s="122"/>
    </row>
    <row r="129" spans="1:16">
      <c r="A129" s="31"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COUNTA(INDIRECT("I"&amp;_xlpm.直近で観点が空でないセルの行番号):I129),
_xlpm.テスト内容数（テスト内容が空の場合は1）, IF(_xlpm.テスト内容数=0,1,_xlpm.テスト内容数),
_xlpm.詳細項目数&amp;"-"&amp;_xlpm.観点数&amp;"-"&amp;_xlpm.テスト内容数（テスト内容が空の場合は1）
)</f>
        <v>47-1-2</v>
      </c>
      <c r="B129" s="65"/>
      <c r="C129" s="63"/>
      <c r="D129" s="58"/>
      <c r="E129" s="62"/>
      <c r="F129" s="62"/>
      <c r="G129" s="67"/>
      <c r="H129" s="56"/>
      <c r="I129" s="56" t="s">
        <v>533</v>
      </c>
      <c r="J129" s="53"/>
      <c r="K129" s="53"/>
      <c r="L129" s="52"/>
      <c r="M129" s="122"/>
      <c r="N129" s="57"/>
      <c r="O129" s="57"/>
      <c r="P129" s="122"/>
    </row>
    <row r="130" spans="1:16" ht="56.25">
      <c r="A130" s="31"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COUNTA(INDIRECT("I"&amp;_xlpm.直近で観点が空でないセルの行番号):I130),
_xlpm.テスト内容数（テスト内容が空の場合は1）, IF(_xlpm.テスト内容数=0,1,_xlpm.テスト内容数),
_xlpm.詳細項目数&amp;"-"&amp;_xlpm.観点数&amp;"-"&amp;_xlpm.テスト内容数（テスト内容が空の場合は1）
)</f>
        <v>48-1-1</v>
      </c>
      <c r="B130" s="65"/>
      <c r="C130" s="50" t="s">
        <v>43</v>
      </c>
      <c r="D130" s="59" t="s">
        <v>227</v>
      </c>
      <c r="E130" s="67" t="s">
        <v>228</v>
      </c>
      <c r="F130" s="67" t="s">
        <v>229</v>
      </c>
      <c r="G130" s="67"/>
      <c r="H130" s="56"/>
      <c r="I130" s="56" t="s">
        <v>533</v>
      </c>
      <c r="J130" s="53"/>
      <c r="K130" s="53"/>
      <c r="L130" s="52"/>
      <c r="M130" s="122"/>
      <c r="N130" s="57"/>
      <c r="O130" s="57"/>
      <c r="P130" s="122"/>
    </row>
    <row r="131" spans="1:16" ht="33.75">
      <c r="A131" s="31"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COUNTA(INDIRECT("I"&amp;_xlpm.直近で観点が空でないセルの行番号):I131),
_xlpm.テスト内容数（テスト内容が空の場合は1）, IF(_xlpm.テスト内容数=0,1,_xlpm.テスト内容数),
_xlpm.詳細項目数&amp;"-"&amp;_xlpm.観点数&amp;"-"&amp;_xlpm.テスト内容数（テスト内容が空の場合は1）
)</f>
        <v>49-1-1</v>
      </c>
      <c r="B131" s="65"/>
      <c r="C131" s="54"/>
      <c r="D131" s="55"/>
      <c r="E131" s="70" t="s">
        <v>230</v>
      </c>
      <c r="F131" s="67" t="s">
        <v>231</v>
      </c>
      <c r="G131" s="67"/>
      <c r="H131" s="56"/>
      <c r="I131" s="56" t="s">
        <v>533</v>
      </c>
      <c r="J131" s="53"/>
      <c r="K131" s="53"/>
      <c r="L131" s="52"/>
      <c r="M131" s="122"/>
      <c r="N131" s="57"/>
      <c r="O131" s="57"/>
      <c r="P131" s="122"/>
    </row>
    <row r="132" spans="1:16" ht="33.75">
      <c r="A132" s="31"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COUNTA(INDIRECT("I"&amp;_xlpm.直近で観点が空でないセルの行番号):I132),
_xlpm.テスト内容数（テスト内容が空の場合は1）, IF(_xlpm.テスト内容数=0,1,_xlpm.テスト内容数),
_xlpm.詳細項目数&amp;"-"&amp;_xlpm.観点数&amp;"-"&amp;_xlpm.テスト内容数（テスト内容が空の場合は1）
)</f>
        <v>49-2-1</v>
      </c>
      <c r="B132" s="65"/>
      <c r="C132" s="54"/>
      <c r="D132" s="55"/>
      <c r="E132" s="71"/>
      <c r="F132" s="67" t="s">
        <v>232</v>
      </c>
      <c r="G132" s="67"/>
      <c r="H132" s="56"/>
      <c r="I132" s="56" t="s">
        <v>533</v>
      </c>
      <c r="J132" s="53"/>
      <c r="K132" s="53"/>
      <c r="L132" s="52"/>
      <c r="M132" s="122"/>
      <c r="N132" s="57"/>
      <c r="O132" s="57"/>
      <c r="P132" s="122"/>
    </row>
    <row r="133" spans="1:16" ht="56.25">
      <c r="A133" s="31"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COUNTA(INDIRECT("I"&amp;_xlpm.直近で観点が空でないセルの行番号):I133),
_xlpm.テスト内容数（テスト内容が空の場合は1）, IF(_xlpm.テスト内容数=0,1,_xlpm.テスト内容数),
_xlpm.詳細項目数&amp;"-"&amp;_xlpm.観点数&amp;"-"&amp;_xlpm.テスト内容数（テスト内容が空の場合は1）
)</f>
        <v>49-3-1</v>
      </c>
      <c r="B133" s="72"/>
      <c r="C133" s="63"/>
      <c r="D133" s="58"/>
      <c r="E133" s="66"/>
      <c r="F133" s="67" t="s">
        <v>233</v>
      </c>
      <c r="G133" s="67"/>
      <c r="H133" s="56"/>
      <c r="I133" s="56" t="s">
        <v>533</v>
      </c>
      <c r="J133" s="53"/>
      <c r="K133" s="53"/>
      <c r="L133" s="52"/>
      <c r="M133" s="122"/>
      <c r="N133" s="57"/>
      <c r="O133" s="57"/>
      <c r="P133" s="122"/>
    </row>
    <row r="134" spans="1:16" ht="22.5">
      <c r="A134" s="31"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COUNTA(INDIRECT("I"&amp;_xlpm.直近で観点が空でないセルの行番号):I134),
_xlpm.テスト内容数（テスト内容が空の場合は1）, IF(_xlpm.テスト内容数=0,1,_xlpm.テスト内容数),
_xlpm.詳細項目数&amp;"-"&amp;_xlpm.観点数&amp;"-"&amp;_xlpm.テスト内容数（テスト内容が空の場合は1）
)</f>
        <v>50-1-1</v>
      </c>
      <c r="B134" s="87" t="s">
        <v>234</v>
      </c>
      <c r="C134" s="50" t="s">
        <v>206</v>
      </c>
      <c r="D134" s="59" t="s">
        <v>45</v>
      </c>
      <c r="E134" s="70" t="s">
        <v>225</v>
      </c>
      <c r="F134" s="67" t="s">
        <v>235</v>
      </c>
      <c r="G134" s="67"/>
      <c r="H134" s="56"/>
      <c r="I134" s="68" t="s">
        <v>70</v>
      </c>
      <c r="J134" s="74"/>
      <c r="K134" s="53"/>
      <c r="L134" s="86"/>
      <c r="M134" s="122"/>
      <c r="N134" s="57"/>
      <c r="O134" s="57"/>
      <c r="P134" s="122"/>
    </row>
    <row r="135" spans="1:16" ht="33.75">
      <c r="A135" s="31"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COUNTA(INDIRECT("I"&amp;_xlpm.直近で観点が空でないセルの行番号):I135),
_xlpm.テスト内容数（テスト内容が空の場合は1）, IF(_xlpm.テスト内容数=0,1,_xlpm.テスト内容数),
_xlpm.詳細項目数&amp;"-"&amp;_xlpm.観点数&amp;"-"&amp;_xlpm.テスト内容数（テスト内容が空の場合は1）
)</f>
        <v>50-2-1</v>
      </c>
      <c r="B135" s="73" t="s">
        <v>236</v>
      </c>
      <c r="C135" s="54"/>
      <c r="D135" s="55"/>
      <c r="E135" s="71"/>
      <c r="F135" s="67" t="s">
        <v>237</v>
      </c>
      <c r="G135" s="67"/>
      <c r="H135" s="56"/>
      <c r="I135" s="68" t="s">
        <v>70</v>
      </c>
      <c r="J135" s="74"/>
      <c r="K135" s="53"/>
      <c r="L135" s="52"/>
      <c r="M135" s="122"/>
      <c r="N135" s="57"/>
      <c r="O135" s="57"/>
      <c r="P135" s="122"/>
    </row>
    <row r="136" spans="1:16" ht="33.75">
      <c r="A136" s="31"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COUNTA(INDIRECT("I"&amp;_xlpm.直近で観点が空でないセルの行番号):I136),
_xlpm.テスト内容数（テスト内容が空の場合は1）, IF(_xlpm.テスト内容数=0,1,_xlpm.テスト内容数),
_xlpm.詳細項目数&amp;"-"&amp;_xlpm.観点数&amp;"-"&amp;_xlpm.テスト内容数（テスト内容が空の場合は1）
)</f>
        <v>50-3-1</v>
      </c>
      <c r="B136" s="65"/>
      <c r="C136" s="54"/>
      <c r="D136" s="55"/>
      <c r="E136" s="71"/>
      <c r="F136" s="67" t="s">
        <v>238</v>
      </c>
      <c r="G136" s="67"/>
      <c r="H136" s="56"/>
      <c r="I136" s="68" t="s">
        <v>70</v>
      </c>
      <c r="J136" s="74"/>
      <c r="K136" s="53"/>
      <c r="L136" s="52"/>
      <c r="M136" s="122"/>
      <c r="N136" s="57"/>
      <c r="O136" s="57"/>
      <c r="P136" s="122"/>
    </row>
    <row r="137" spans="1:16" ht="33.75">
      <c r="A137" s="31"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COUNTA(INDIRECT("I"&amp;_xlpm.直近で観点が空でないセルの行番号):I137),
_xlpm.テスト内容数（テスト内容が空の場合は1）, IF(_xlpm.テスト内容数=0,1,_xlpm.テスト内容数),
_xlpm.詳細項目数&amp;"-"&amp;_xlpm.観点数&amp;"-"&amp;_xlpm.テスト内容数（テスト内容が空の場合は1）
)</f>
        <v>50-4-1</v>
      </c>
      <c r="B137" s="65"/>
      <c r="C137" s="54"/>
      <c r="D137" s="55"/>
      <c r="E137" s="66"/>
      <c r="F137" s="67" t="s">
        <v>239</v>
      </c>
      <c r="G137" s="67"/>
      <c r="H137" s="56"/>
      <c r="I137" s="68" t="s">
        <v>70</v>
      </c>
      <c r="J137" s="74"/>
      <c r="K137" s="53"/>
      <c r="L137" s="52"/>
      <c r="M137" s="122"/>
      <c r="N137" s="57"/>
      <c r="O137" s="57"/>
      <c r="P137" s="122"/>
    </row>
    <row r="138" spans="1:16" ht="33.75">
      <c r="A138" s="31"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COUNTA(INDIRECT("I"&amp;_xlpm.直近で観点が空でないセルの行番号):I138),
_xlpm.テスト内容数（テスト内容が空の場合は1）, IF(_xlpm.テスト内容数=0,1,_xlpm.テスト内容数),
_xlpm.詳細項目数&amp;"-"&amp;_xlpm.観点数&amp;"-"&amp;_xlpm.テスト内容数（テスト内容が空の場合は1）
)</f>
        <v>51-1-1</v>
      </c>
      <c r="B138" s="65"/>
      <c r="C138" s="54"/>
      <c r="D138" s="55"/>
      <c r="E138" s="70" t="s">
        <v>240</v>
      </c>
      <c r="F138" s="67" t="s">
        <v>241</v>
      </c>
      <c r="G138" s="67"/>
      <c r="H138" s="56"/>
      <c r="I138" s="68" t="s">
        <v>70</v>
      </c>
      <c r="J138" s="74"/>
      <c r="K138" s="53"/>
      <c r="L138" s="52"/>
      <c r="M138" s="122"/>
      <c r="N138" s="57"/>
      <c r="O138" s="57"/>
      <c r="P138" s="122"/>
    </row>
    <row r="139" spans="1:16" ht="45">
      <c r="A139" s="31"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COUNTA(INDIRECT("I"&amp;_xlpm.直近で観点が空でないセルの行番号):I139),
_xlpm.テスト内容数（テスト内容が空の場合は1）, IF(_xlpm.テスト内容数=0,1,_xlpm.テスト内容数),
_xlpm.詳細項目数&amp;"-"&amp;_xlpm.観点数&amp;"-"&amp;_xlpm.テスト内容数（テスト内容が空の場合は1）
)</f>
        <v>51-2-1</v>
      </c>
      <c r="B139" s="65"/>
      <c r="C139" s="54"/>
      <c r="D139" s="58"/>
      <c r="E139" s="66"/>
      <c r="F139" s="67" t="s">
        <v>242</v>
      </c>
      <c r="G139" s="67"/>
      <c r="H139" s="56"/>
      <c r="I139" s="68" t="s">
        <v>70</v>
      </c>
      <c r="J139" s="74"/>
      <c r="K139" s="53"/>
      <c r="L139" s="52"/>
      <c r="M139" s="122"/>
      <c r="N139" s="57"/>
      <c r="O139" s="57"/>
      <c r="P139" s="122"/>
    </row>
    <row r="140" spans="1:16" ht="45">
      <c r="A140" s="31"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COUNTA(INDIRECT("I"&amp;_xlpm.直近で観点が空でないセルの行番号):I140),
_xlpm.テスト内容数（テスト内容が空の場合は1）, IF(_xlpm.テスト内容数=0,1,_xlpm.テスト内容数),
_xlpm.詳細項目数&amp;"-"&amp;_xlpm.観点数&amp;"-"&amp;_xlpm.テスト内容数（テスト内容が空の場合は1）
)</f>
        <v>52-1-1</v>
      </c>
      <c r="B140" s="65"/>
      <c r="C140" s="63"/>
      <c r="D140" s="69" t="s">
        <v>51</v>
      </c>
      <c r="E140" s="67" t="s">
        <v>225</v>
      </c>
      <c r="F140" s="67" t="s">
        <v>243</v>
      </c>
      <c r="G140" s="67"/>
      <c r="H140" s="56"/>
      <c r="I140" s="68" t="s">
        <v>70</v>
      </c>
      <c r="J140" s="74"/>
      <c r="K140" s="53"/>
      <c r="L140" s="52"/>
      <c r="M140" s="122"/>
      <c r="N140" s="57"/>
      <c r="O140" s="57"/>
      <c r="P140" s="122"/>
    </row>
    <row r="141" spans="1:16" ht="45">
      <c r="A141" s="31"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COUNTA(INDIRECT("I"&amp;_xlpm.直近で観点が空でないセルの行番号):I141),
_xlpm.テスト内容数（テスト内容が空の場合は1）, IF(_xlpm.テスト内容数=0,1,_xlpm.テスト内容数),
_xlpm.詳細項目数&amp;"-"&amp;_xlpm.観点数&amp;"-"&amp;_xlpm.テスト内容数（テスト内容が空の場合は1）
)</f>
        <v>53-1-1</v>
      </c>
      <c r="B141" s="65"/>
      <c r="C141" s="50" t="s">
        <v>244</v>
      </c>
      <c r="D141" s="59" t="s">
        <v>227</v>
      </c>
      <c r="E141" s="67" t="s">
        <v>245</v>
      </c>
      <c r="F141" s="67" t="s">
        <v>246</v>
      </c>
      <c r="G141" s="67"/>
      <c r="H141" s="56"/>
      <c r="I141" s="68" t="s">
        <v>70</v>
      </c>
      <c r="J141" s="74"/>
      <c r="K141" s="53"/>
      <c r="L141" s="86"/>
      <c r="M141" s="122"/>
      <c r="N141" s="57"/>
      <c r="O141" s="57"/>
      <c r="P141" s="122"/>
    </row>
    <row r="142" spans="1:16" ht="45">
      <c r="A142" s="31"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COUNTA(INDIRECT("I"&amp;_xlpm.直近で観点が空でないセルの行番号):I142),
_xlpm.テスト内容数（テスト内容が空の場合は1）, IF(_xlpm.テスト内容数=0,1,_xlpm.テスト内容数),
_xlpm.詳細項目数&amp;"-"&amp;_xlpm.観点数&amp;"-"&amp;_xlpm.テスト内容数（テスト内容が空の場合は1）
)</f>
        <v>54-1-1</v>
      </c>
      <c r="B142" s="65"/>
      <c r="C142" s="54"/>
      <c r="D142" s="55"/>
      <c r="E142" s="67" t="s">
        <v>247</v>
      </c>
      <c r="F142" s="67" t="s">
        <v>248</v>
      </c>
      <c r="G142" s="67"/>
      <c r="H142" s="56"/>
      <c r="I142" s="68" t="s">
        <v>70</v>
      </c>
      <c r="J142" s="74"/>
      <c r="K142" s="53"/>
      <c r="L142" s="86"/>
      <c r="M142" s="122"/>
      <c r="N142" s="57"/>
      <c r="O142" s="57"/>
      <c r="P142" s="122"/>
    </row>
    <row r="143" spans="1:16" ht="45">
      <c r="A143" s="31"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COUNTA(INDIRECT("I"&amp;_xlpm.直近で観点が空でないセルの行番号):I143),
_xlpm.テスト内容数（テスト内容が空の場合は1）, IF(_xlpm.テスト内容数=0,1,_xlpm.テスト内容数),
_xlpm.詳細項目数&amp;"-"&amp;_xlpm.観点数&amp;"-"&amp;_xlpm.テスト内容数（テスト内容が空の場合は1）
)</f>
        <v>55-1-1</v>
      </c>
      <c r="B143" s="65"/>
      <c r="C143" s="54"/>
      <c r="D143" s="55"/>
      <c r="E143" s="67" t="s">
        <v>249</v>
      </c>
      <c r="F143" s="67" t="s">
        <v>250</v>
      </c>
      <c r="G143" s="67"/>
      <c r="H143" s="56"/>
      <c r="I143" s="68" t="s">
        <v>70</v>
      </c>
      <c r="J143" s="74"/>
      <c r="K143" s="53"/>
      <c r="L143" s="86"/>
      <c r="M143" s="122"/>
      <c r="N143" s="57"/>
      <c r="O143" s="57"/>
      <c r="P143" s="122"/>
    </row>
    <row r="144" spans="1:16" ht="56.25">
      <c r="A144" s="31"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COUNTA(INDIRECT("I"&amp;_xlpm.直近で観点が空でないセルの行番号):I144),
_xlpm.テスト内容数（テスト内容が空の場合は1）, IF(_xlpm.テスト内容数=0,1,_xlpm.テスト内容数),
_xlpm.詳細項目数&amp;"-"&amp;_xlpm.観点数&amp;"-"&amp;_xlpm.テスト内容数（テスト内容が空の場合は1）
)</f>
        <v>56-1-1</v>
      </c>
      <c r="B144" s="65"/>
      <c r="C144" s="54"/>
      <c r="D144" s="55"/>
      <c r="E144" s="67" t="s">
        <v>228</v>
      </c>
      <c r="F144" s="67" t="s">
        <v>251</v>
      </c>
      <c r="G144" s="67"/>
      <c r="H144" s="56"/>
      <c r="I144" s="68" t="s">
        <v>70</v>
      </c>
      <c r="J144" s="74"/>
      <c r="K144" s="53"/>
      <c r="L144" s="52"/>
      <c r="M144" s="122"/>
      <c r="N144" s="57"/>
      <c r="O144" s="57"/>
      <c r="P144" s="122"/>
    </row>
    <row r="145" spans="1:16" ht="45">
      <c r="A145" s="31"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COUNTA(INDIRECT("I"&amp;_xlpm.直近で観点が空でないセルの行番号):I145),
_xlpm.テスト内容数（テスト内容が空の場合は1）, IF(_xlpm.テスト内容数=0,1,_xlpm.テスト内容数),
_xlpm.詳細項目数&amp;"-"&amp;_xlpm.観点数&amp;"-"&amp;_xlpm.テスト内容数（テスト内容が空の場合は1）
)</f>
        <v>57-1-1</v>
      </c>
      <c r="B145" s="65"/>
      <c r="C145" s="54"/>
      <c r="D145" s="55"/>
      <c r="E145" s="67" t="s">
        <v>252</v>
      </c>
      <c r="F145" s="67" t="s">
        <v>253</v>
      </c>
      <c r="G145" s="67"/>
      <c r="H145" s="56"/>
      <c r="I145" s="68" t="s">
        <v>70</v>
      </c>
      <c r="J145" s="74"/>
      <c r="K145" s="53"/>
      <c r="L145" s="86"/>
      <c r="M145" s="122"/>
      <c r="N145" s="57"/>
      <c r="O145" s="57"/>
      <c r="P145" s="122"/>
    </row>
    <row r="146" spans="1:16" ht="22.5">
      <c r="A146" s="31"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COUNTA(INDIRECT("I"&amp;_xlpm.直近で観点が空でないセルの行番号):I146),
_xlpm.テスト内容数（テスト内容が空の場合は1）, IF(_xlpm.テスト内容数=0,1,_xlpm.テスト内容数),
_xlpm.詳細項目数&amp;"-"&amp;_xlpm.観点数&amp;"-"&amp;_xlpm.テスト内容数（テスト内容が空の場合は1）
)</f>
        <v>58-1-1</v>
      </c>
      <c r="B146" s="65"/>
      <c r="C146" s="54"/>
      <c r="D146" s="55"/>
      <c r="E146" s="70" t="s">
        <v>254</v>
      </c>
      <c r="F146" s="67" t="s">
        <v>255</v>
      </c>
      <c r="G146" s="67"/>
      <c r="H146" s="56"/>
      <c r="I146" s="68" t="s">
        <v>70</v>
      </c>
      <c r="J146" s="74"/>
      <c r="K146" s="53"/>
      <c r="L146" s="52"/>
      <c r="M146" s="122"/>
      <c r="N146" s="57"/>
      <c r="O146" s="57"/>
      <c r="P146" s="122"/>
    </row>
    <row r="147" spans="1:16" ht="22.5">
      <c r="A147" s="31"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COUNTA(INDIRECT("I"&amp;_xlpm.直近で観点が空でないセルの行番号):I147),
_xlpm.テスト内容数（テスト内容が空の場合は1）, IF(_xlpm.テスト内容数=0,1,_xlpm.テスト内容数),
_xlpm.詳細項目数&amp;"-"&amp;_xlpm.観点数&amp;"-"&amp;_xlpm.テスト内容数（テスト内容が空の場合は1）
)</f>
        <v>58-2-1</v>
      </c>
      <c r="B147" s="65"/>
      <c r="C147" s="54"/>
      <c r="D147" s="55"/>
      <c r="E147" s="71"/>
      <c r="F147" s="67" t="s">
        <v>256</v>
      </c>
      <c r="G147" s="67"/>
      <c r="H147" s="56"/>
      <c r="I147" s="68" t="s">
        <v>70</v>
      </c>
      <c r="J147" s="74"/>
      <c r="K147" s="53"/>
      <c r="L147" s="52"/>
      <c r="M147" s="122"/>
      <c r="N147" s="57"/>
      <c r="O147" s="57"/>
      <c r="P147" s="122"/>
    </row>
    <row r="148" spans="1:16" ht="22.5">
      <c r="A148" s="31"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COUNTA(INDIRECT("I"&amp;_xlpm.直近で観点が空でないセルの行番号):I148),
_xlpm.テスト内容数（テスト内容が空の場合は1）, IF(_xlpm.テスト内容数=0,1,_xlpm.テスト内容数),
_xlpm.詳細項目数&amp;"-"&amp;_xlpm.観点数&amp;"-"&amp;_xlpm.テスト内容数（テスト内容が空の場合は1）
)</f>
        <v>58-3-1</v>
      </c>
      <c r="B148" s="65"/>
      <c r="C148" s="54"/>
      <c r="D148" s="55"/>
      <c r="E148" s="71"/>
      <c r="F148" s="67" t="s">
        <v>257</v>
      </c>
      <c r="G148" s="67"/>
      <c r="H148" s="56"/>
      <c r="I148" s="68" t="s">
        <v>70</v>
      </c>
      <c r="J148" s="74"/>
      <c r="K148" s="53"/>
      <c r="L148" s="52"/>
      <c r="M148" s="122"/>
      <c r="N148" s="57"/>
      <c r="O148" s="57"/>
      <c r="P148" s="122"/>
    </row>
    <row r="149" spans="1:16" ht="22.5">
      <c r="A149" s="31"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COUNTA(INDIRECT("I"&amp;_xlpm.直近で観点が空でないセルの行番号):I149),
_xlpm.テスト内容数（テスト内容が空の場合は1）, IF(_xlpm.テスト内容数=0,1,_xlpm.テスト内容数),
_xlpm.詳細項目数&amp;"-"&amp;_xlpm.観点数&amp;"-"&amp;_xlpm.テスト内容数（テスト内容が空の場合は1）
)</f>
        <v>58-4-1</v>
      </c>
      <c r="B149" s="65"/>
      <c r="C149" s="54"/>
      <c r="D149" s="55"/>
      <c r="E149" s="71"/>
      <c r="F149" s="67" t="s">
        <v>258</v>
      </c>
      <c r="G149" s="67"/>
      <c r="H149" s="56"/>
      <c r="I149" s="68" t="s">
        <v>70</v>
      </c>
      <c r="J149" s="74"/>
      <c r="K149" s="53"/>
      <c r="L149" s="52"/>
      <c r="M149" s="122"/>
      <c r="N149" s="57"/>
      <c r="O149" s="57"/>
      <c r="P149" s="122"/>
    </row>
    <row r="150" spans="1:16" ht="33.75">
      <c r="A150" s="31"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COUNTA(INDIRECT("I"&amp;_xlpm.直近で観点が空でないセルの行番号):I150),
_xlpm.テスト内容数（テスト内容が空の場合は1）, IF(_xlpm.テスト内容数=0,1,_xlpm.テスト内容数),
_xlpm.詳細項目数&amp;"-"&amp;_xlpm.観点数&amp;"-"&amp;_xlpm.テスト内容数（テスト内容が空の場合は1）
)</f>
        <v>58-5-1</v>
      </c>
      <c r="B150" s="65"/>
      <c r="C150" s="54"/>
      <c r="D150" s="55"/>
      <c r="E150" s="71"/>
      <c r="F150" s="67" t="s">
        <v>259</v>
      </c>
      <c r="G150" s="67"/>
      <c r="H150" s="56"/>
      <c r="I150" s="68" t="s">
        <v>70</v>
      </c>
      <c r="J150" s="74"/>
      <c r="K150" s="53"/>
      <c r="L150" s="52"/>
      <c r="M150" s="122"/>
      <c r="N150" s="57"/>
      <c r="O150" s="57"/>
      <c r="P150" s="122"/>
    </row>
    <row r="151" spans="1:16" ht="22.5">
      <c r="A151" s="31"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COUNTA(INDIRECT("I"&amp;_xlpm.直近で観点が空でないセルの行番号):I151),
_xlpm.テスト内容数（テスト内容が空の場合は1）, IF(_xlpm.テスト内容数=0,1,_xlpm.テスト内容数),
_xlpm.詳細項目数&amp;"-"&amp;_xlpm.観点数&amp;"-"&amp;_xlpm.テスト内容数（テスト内容が空の場合は1）
)</f>
        <v>58-6-1</v>
      </c>
      <c r="B151" s="65"/>
      <c r="C151" s="54"/>
      <c r="D151" s="58"/>
      <c r="E151" s="66"/>
      <c r="F151" s="67" t="s">
        <v>260</v>
      </c>
      <c r="G151" s="67"/>
      <c r="H151" s="56"/>
      <c r="I151" s="68" t="s">
        <v>70</v>
      </c>
      <c r="J151" s="74"/>
      <c r="K151" s="53"/>
      <c r="L151" s="52"/>
      <c r="M151" s="122"/>
      <c r="N151" s="57"/>
      <c r="O151" s="57"/>
      <c r="P151" s="122"/>
    </row>
    <row r="152" spans="1:16" ht="22.5">
      <c r="A152" s="31"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COUNTA(INDIRECT("I"&amp;_xlpm.直近で観点が空でないセルの行番号):I152),
_xlpm.テスト内容数（テスト内容が空の場合は1）, IF(_xlpm.テスト内容数=0,1,_xlpm.テスト内容数),
_xlpm.詳細項目数&amp;"-"&amp;_xlpm.観点数&amp;"-"&amp;_xlpm.テスト内容数（テスト内容が空の場合は1）
)</f>
        <v>59-1-1</v>
      </c>
      <c r="B152" s="65"/>
      <c r="C152" s="54"/>
      <c r="D152" s="59" t="s">
        <v>261</v>
      </c>
      <c r="E152" s="70" t="s">
        <v>225</v>
      </c>
      <c r="F152" s="60" t="s">
        <v>262</v>
      </c>
      <c r="G152" s="60"/>
      <c r="H152" s="59"/>
      <c r="I152" s="68" t="s">
        <v>70</v>
      </c>
      <c r="J152" s="74"/>
      <c r="K152" s="53"/>
      <c r="L152" s="86"/>
      <c r="M152" s="122"/>
      <c r="N152" s="57"/>
      <c r="O152" s="57"/>
      <c r="P152" s="122"/>
    </row>
    <row r="153" spans="1:16" ht="22.5">
      <c r="A153" s="31"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COUNTA(INDIRECT("I"&amp;_xlpm.直近で観点が空でないセルの行番号):I153),
_xlpm.テスト内容数（テスト内容が空の場合は1）, IF(_xlpm.テスト内容数=0,1,_xlpm.テスト内容数),
_xlpm.詳細項目数&amp;"-"&amp;_xlpm.観点数&amp;"-"&amp;_xlpm.テスト内容数（テスト内容が空の場合は1）
)</f>
        <v>59-2-1</v>
      </c>
      <c r="B153" s="65"/>
      <c r="C153" s="54"/>
      <c r="D153" s="55"/>
      <c r="E153" s="66"/>
      <c r="F153" s="67" t="s">
        <v>263</v>
      </c>
      <c r="G153" s="67"/>
      <c r="H153" s="56"/>
      <c r="I153" s="68" t="s">
        <v>70</v>
      </c>
      <c r="J153" s="74"/>
      <c r="K153" s="53"/>
      <c r="L153" s="52"/>
      <c r="M153" s="122"/>
      <c r="N153" s="57"/>
      <c r="O153" s="57"/>
      <c r="P153" s="122"/>
    </row>
    <row r="154" spans="1:16" ht="45">
      <c r="A154" s="31"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COUNTA(INDIRECT("I"&amp;_xlpm.直近で観点が空でないセルの行番号):I154),
_xlpm.テスト内容数（テスト内容が空の場合は1）, IF(_xlpm.テスト内容数=0,1,_xlpm.テスト内容数),
_xlpm.詳細項目数&amp;"-"&amp;_xlpm.観点数&amp;"-"&amp;_xlpm.テスト内容数（テスト内容が空の場合は1）
)</f>
        <v>60-1-1</v>
      </c>
      <c r="B154" s="65"/>
      <c r="C154" s="54"/>
      <c r="D154" s="55"/>
      <c r="E154" s="70" t="s">
        <v>147</v>
      </c>
      <c r="F154" s="67" t="s">
        <v>264</v>
      </c>
      <c r="G154" s="67"/>
      <c r="H154" s="56"/>
      <c r="I154" s="68" t="s">
        <v>70</v>
      </c>
      <c r="J154" s="74"/>
      <c r="K154" s="53"/>
      <c r="L154" s="52"/>
      <c r="M154" s="122"/>
      <c r="N154" s="57"/>
      <c r="O154" s="57"/>
      <c r="P154" s="122"/>
    </row>
    <row r="155" spans="1:16" ht="45">
      <c r="A155" s="31"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COUNTA(INDIRECT("I"&amp;_xlpm.直近で観点が空でないセルの行番号):I155),
_xlpm.テスト内容数（テスト内容が空の場合は1）, IF(_xlpm.テスト内容数=0,1,_xlpm.テスト内容数),
_xlpm.詳細項目数&amp;"-"&amp;_xlpm.観点数&amp;"-"&amp;_xlpm.テスト内容数（テスト内容が空の場合は1）
)</f>
        <v>60-2-1</v>
      </c>
      <c r="B155" s="65"/>
      <c r="C155" s="54"/>
      <c r="D155" s="55"/>
      <c r="E155" s="71"/>
      <c r="F155" s="67" t="s">
        <v>265</v>
      </c>
      <c r="G155" s="67"/>
      <c r="H155" s="56"/>
      <c r="I155" s="68" t="s">
        <v>70</v>
      </c>
      <c r="J155" s="74"/>
      <c r="K155" s="53"/>
      <c r="L155" s="52"/>
      <c r="M155" s="122"/>
      <c r="N155" s="57"/>
      <c r="O155" s="57"/>
      <c r="P155" s="122"/>
    </row>
    <row r="156" spans="1:16" ht="56.25">
      <c r="A156" s="31"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COUNTA(INDIRECT("I"&amp;_xlpm.直近で観点が空でないセルの行番号):I156),
_xlpm.テスト内容数（テスト内容が空の場合は1）, IF(_xlpm.テスト内容数=0,1,_xlpm.テスト内容数),
_xlpm.詳細項目数&amp;"-"&amp;_xlpm.観点数&amp;"-"&amp;_xlpm.テスト内容数（テスト内容が空の場合は1）
)</f>
        <v>60-3-1</v>
      </c>
      <c r="B156" s="65"/>
      <c r="C156" s="54"/>
      <c r="D156" s="55"/>
      <c r="E156" s="71"/>
      <c r="F156" s="67" t="s">
        <v>266</v>
      </c>
      <c r="G156" s="67"/>
      <c r="H156" s="56"/>
      <c r="I156" s="68" t="s">
        <v>70</v>
      </c>
      <c r="J156" s="74"/>
      <c r="K156" s="53"/>
      <c r="L156" s="52"/>
      <c r="M156" s="122"/>
      <c r="N156" s="57"/>
      <c r="O156" s="57"/>
      <c r="P156" s="122"/>
    </row>
    <row r="157" spans="1:16" ht="45">
      <c r="A157" s="31"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COUNTA(INDIRECT("I"&amp;_xlpm.直近で観点が空でないセルの行番号):I157),
_xlpm.テスト内容数（テスト内容が空の場合は1）, IF(_xlpm.テスト内容数=0,1,_xlpm.テスト内容数),
_xlpm.詳細項目数&amp;"-"&amp;_xlpm.観点数&amp;"-"&amp;_xlpm.テスト内容数（テスト内容が空の場合は1）
)</f>
        <v>60-4-1</v>
      </c>
      <c r="B157" s="65"/>
      <c r="C157" s="54"/>
      <c r="D157" s="55"/>
      <c r="E157" s="71"/>
      <c r="F157" s="67" t="s">
        <v>267</v>
      </c>
      <c r="G157" s="67"/>
      <c r="H157" s="56"/>
      <c r="I157" s="68" t="s">
        <v>70</v>
      </c>
      <c r="J157" s="74"/>
      <c r="K157" s="53"/>
      <c r="L157" s="52"/>
      <c r="M157" s="122"/>
      <c r="N157" s="57"/>
      <c r="O157" s="57"/>
      <c r="P157" s="122"/>
    </row>
    <row r="158" spans="1:16" ht="45">
      <c r="A158" s="31"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COUNTA(INDIRECT("I"&amp;_xlpm.直近で観点が空でないセルの行番号):I158),
_xlpm.テスト内容数（テスト内容が空の場合は1）, IF(_xlpm.テスト内容数=0,1,_xlpm.テスト内容数),
_xlpm.詳細項目数&amp;"-"&amp;_xlpm.観点数&amp;"-"&amp;_xlpm.テスト内容数（テスト内容が空の場合は1）
)</f>
        <v>60-5-1</v>
      </c>
      <c r="B158" s="65"/>
      <c r="C158" s="54"/>
      <c r="D158" s="55"/>
      <c r="E158" s="71"/>
      <c r="F158" s="67" t="s">
        <v>268</v>
      </c>
      <c r="G158" s="67"/>
      <c r="H158" s="56"/>
      <c r="I158" s="68" t="s">
        <v>70</v>
      </c>
      <c r="J158" s="74"/>
      <c r="K158" s="53"/>
      <c r="L158" s="52"/>
      <c r="M158" s="122"/>
      <c r="N158" s="57"/>
      <c r="O158" s="57"/>
      <c r="P158" s="122"/>
    </row>
    <row r="159" spans="1:16" ht="33.75">
      <c r="A159" s="31"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COUNTA(INDIRECT("I"&amp;_xlpm.直近で観点が空でないセルの行番号):I159),
_xlpm.テスト内容数（テスト内容が空の場合は1）, IF(_xlpm.テスト内容数=0,1,_xlpm.テスト内容数),
_xlpm.詳細項目数&amp;"-"&amp;_xlpm.観点数&amp;"-"&amp;_xlpm.テスト内容数（テスト内容が空の場合は1）
)</f>
        <v>60-6-1</v>
      </c>
      <c r="B159" s="65"/>
      <c r="C159" s="54"/>
      <c r="D159" s="55"/>
      <c r="E159" s="71"/>
      <c r="F159" s="67" t="s">
        <v>269</v>
      </c>
      <c r="G159" s="67"/>
      <c r="H159" s="56"/>
      <c r="I159" s="68" t="s">
        <v>70</v>
      </c>
      <c r="J159" s="74"/>
      <c r="K159" s="53"/>
      <c r="L159" s="52"/>
      <c r="M159" s="122"/>
      <c r="N159" s="57"/>
      <c r="O159" s="57"/>
      <c r="P159" s="122"/>
    </row>
    <row r="160" spans="1:16" ht="33.75">
      <c r="A160" s="31"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COUNTA(INDIRECT("I"&amp;_xlpm.直近で観点が空でないセルの行番号):I160),
_xlpm.テスト内容数（テスト内容が空の場合は1）, IF(_xlpm.テスト内容数=0,1,_xlpm.テスト内容数),
_xlpm.詳細項目数&amp;"-"&amp;_xlpm.観点数&amp;"-"&amp;_xlpm.テスト内容数（テスト内容が空の場合は1）
)</f>
        <v>60-7-1</v>
      </c>
      <c r="B160" s="65"/>
      <c r="C160" s="54"/>
      <c r="D160" s="55"/>
      <c r="E160" s="71"/>
      <c r="F160" s="67" t="s">
        <v>270</v>
      </c>
      <c r="G160" s="67"/>
      <c r="H160" s="56"/>
      <c r="I160" s="68" t="s">
        <v>70</v>
      </c>
      <c r="J160" s="74"/>
      <c r="K160" s="53"/>
      <c r="L160" s="52"/>
      <c r="M160" s="122"/>
      <c r="N160" s="57"/>
      <c r="O160" s="57"/>
      <c r="P160" s="122"/>
    </row>
    <row r="161" spans="1:16" ht="45">
      <c r="A161" s="31"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COUNTA(INDIRECT("I"&amp;_xlpm.直近で観点が空でないセルの行番号):I161),
_xlpm.テスト内容数（テスト内容が空の場合は1）, IF(_xlpm.テスト内容数=0,1,_xlpm.テスト内容数),
_xlpm.詳細項目数&amp;"-"&amp;_xlpm.観点数&amp;"-"&amp;_xlpm.テスト内容数（テスト内容が空の場合は1）
)</f>
        <v>60-8-1</v>
      </c>
      <c r="B161" s="65"/>
      <c r="C161" s="54"/>
      <c r="D161" s="55"/>
      <c r="E161" s="71"/>
      <c r="F161" s="67" t="s">
        <v>271</v>
      </c>
      <c r="G161" s="67"/>
      <c r="H161" s="56"/>
      <c r="I161" s="68" t="s">
        <v>70</v>
      </c>
      <c r="J161" s="74"/>
      <c r="K161" s="53"/>
      <c r="L161" s="52"/>
      <c r="M161" s="122"/>
      <c r="N161" s="57"/>
      <c r="O161" s="57"/>
      <c r="P161" s="122"/>
    </row>
    <row r="162" spans="1:16" ht="45">
      <c r="A162" s="31"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COUNTA(INDIRECT("I"&amp;_xlpm.直近で観点が空でないセルの行番号):I162),
_xlpm.テスト内容数（テスト内容が空の場合は1）, IF(_xlpm.テスト内容数=0,1,_xlpm.テスト内容数),
_xlpm.詳細項目数&amp;"-"&amp;_xlpm.観点数&amp;"-"&amp;_xlpm.テスト内容数（テスト内容が空の場合は1）
)</f>
        <v>60-9-1</v>
      </c>
      <c r="B162" s="65"/>
      <c r="C162" s="54"/>
      <c r="D162" s="55"/>
      <c r="E162" s="71"/>
      <c r="F162" s="67" t="s">
        <v>272</v>
      </c>
      <c r="G162" s="67"/>
      <c r="H162" s="56"/>
      <c r="I162" s="68" t="s">
        <v>70</v>
      </c>
      <c r="J162" s="74"/>
      <c r="K162" s="53"/>
      <c r="L162" s="52"/>
      <c r="M162" s="122"/>
      <c r="N162" s="57"/>
      <c r="O162" s="57"/>
      <c r="P162" s="122"/>
    </row>
    <row r="163" spans="1:16" ht="56.25">
      <c r="A163" s="31"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COUNTA(INDIRECT("I"&amp;_xlpm.直近で観点が空でないセルの行番号):I163),
_xlpm.テスト内容数（テスト内容が空の場合は1）, IF(_xlpm.テスト内容数=0,1,_xlpm.テスト内容数),
_xlpm.詳細項目数&amp;"-"&amp;_xlpm.観点数&amp;"-"&amp;_xlpm.テスト内容数（テスト内容が空の場合は1）
)</f>
        <v>60-10-1</v>
      </c>
      <c r="B163" s="65"/>
      <c r="C163" s="54"/>
      <c r="D163" s="55"/>
      <c r="E163" s="71"/>
      <c r="F163" s="67" t="s">
        <v>273</v>
      </c>
      <c r="G163" s="67"/>
      <c r="H163" s="56"/>
      <c r="I163" s="68" t="s">
        <v>70</v>
      </c>
      <c r="J163" s="74"/>
      <c r="K163" s="53"/>
      <c r="L163" s="52"/>
      <c r="M163" s="122"/>
      <c r="N163" s="57"/>
      <c r="O163" s="57"/>
      <c r="P163" s="122"/>
    </row>
    <row r="164" spans="1:16" ht="45">
      <c r="A164" s="31"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COUNTA(INDIRECT("I"&amp;_xlpm.直近で観点が空でないセルの行番号):I164),
_xlpm.テスト内容数（テスト内容が空の場合は1）, IF(_xlpm.テスト内容数=0,1,_xlpm.テスト内容数),
_xlpm.詳細項目数&amp;"-"&amp;_xlpm.観点数&amp;"-"&amp;_xlpm.テスト内容数（テスト内容が空の場合は1）
)</f>
        <v>60-11-1</v>
      </c>
      <c r="B164" s="65"/>
      <c r="C164" s="54"/>
      <c r="D164" s="55"/>
      <c r="E164" s="66"/>
      <c r="F164" s="67" t="s">
        <v>274</v>
      </c>
      <c r="G164" s="67"/>
      <c r="H164" s="56"/>
      <c r="I164" s="68" t="s">
        <v>70</v>
      </c>
      <c r="J164" s="74"/>
      <c r="K164" s="53"/>
      <c r="L164" s="52"/>
      <c r="M164" s="122"/>
      <c r="N164" s="57"/>
      <c r="O164" s="57"/>
      <c r="P164" s="122"/>
    </row>
    <row r="165" spans="1:16" ht="22.5">
      <c r="A165" s="31"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COUNTA(INDIRECT("I"&amp;_xlpm.直近で観点が空でないセルの行番号):I165),
_xlpm.テスト内容数（テスト内容が空の場合は1）, IF(_xlpm.テスト内容数=0,1,_xlpm.テスト内容数),
_xlpm.詳細項目数&amp;"-"&amp;_xlpm.観点数&amp;"-"&amp;_xlpm.テスト内容数（テスト内容が空の場合は1）
)</f>
        <v>61-1-1</v>
      </c>
      <c r="B165" s="65"/>
      <c r="C165" s="54"/>
      <c r="D165" s="55"/>
      <c r="E165" s="70" t="s">
        <v>157</v>
      </c>
      <c r="F165" s="60" t="s">
        <v>275</v>
      </c>
      <c r="G165" s="60"/>
      <c r="H165" s="59"/>
      <c r="I165" s="68" t="s">
        <v>70</v>
      </c>
      <c r="J165" s="74"/>
      <c r="K165" s="53"/>
      <c r="L165" s="86"/>
      <c r="M165" s="122"/>
      <c r="N165" s="57"/>
      <c r="O165" s="57"/>
      <c r="P165" s="122"/>
    </row>
    <row r="166" spans="1:16" ht="22.5">
      <c r="A166" s="31"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COUNTA(INDIRECT("I"&amp;_xlpm.直近で観点が空でないセルの行番号):I166),
_xlpm.テスト内容数（テスト内容が空の場合は1）, IF(_xlpm.テスト内容数=0,1,_xlpm.テスト内容数),
_xlpm.詳細項目数&amp;"-"&amp;_xlpm.観点数&amp;"-"&amp;_xlpm.テスト内容数（テスト内容が空の場合は1）
)</f>
        <v>61-2-1</v>
      </c>
      <c r="B166" s="65"/>
      <c r="C166" s="54"/>
      <c r="D166" s="55"/>
      <c r="E166" s="71"/>
      <c r="F166" s="60" t="s">
        <v>276</v>
      </c>
      <c r="G166" s="60"/>
      <c r="H166" s="59"/>
      <c r="I166" s="68" t="s">
        <v>70</v>
      </c>
      <c r="J166" s="74"/>
      <c r="K166" s="53"/>
      <c r="L166" s="86"/>
      <c r="M166" s="122"/>
      <c r="N166" s="57"/>
      <c r="O166" s="57"/>
      <c r="P166" s="122"/>
    </row>
    <row r="167" spans="1:16" ht="33.75">
      <c r="A167" s="31"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COUNTA(INDIRECT("I"&amp;_xlpm.直近で観点が空でないセルの行番号):I167),
_xlpm.テスト内容数（テスト内容が空の場合は1）, IF(_xlpm.テスト内容数=0,1,_xlpm.テスト内容数),
_xlpm.詳細項目数&amp;"-"&amp;_xlpm.観点数&amp;"-"&amp;_xlpm.テスト内容数（テスト内容が空の場合は1）
)</f>
        <v>61-3-1</v>
      </c>
      <c r="B167" s="65"/>
      <c r="C167" s="54"/>
      <c r="D167" s="55"/>
      <c r="E167" s="71"/>
      <c r="F167" s="60" t="s">
        <v>277</v>
      </c>
      <c r="G167" s="60"/>
      <c r="H167" s="59"/>
      <c r="I167" s="68" t="s">
        <v>70</v>
      </c>
      <c r="J167" s="74"/>
      <c r="K167" s="53"/>
      <c r="L167" s="86"/>
      <c r="M167" s="122"/>
      <c r="N167" s="57"/>
      <c r="O167" s="57"/>
      <c r="P167" s="122"/>
    </row>
    <row r="168" spans="1:16" ht="22.5">
      <c r="A168" s="31"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COUNTA(INDIRECT("I"&amp;_xlpm.直近で観点が空でないセルの行番号):I168),
_xlpm.テスト内容数（テスト内容が空の場合は1）, IF(_xlpm.テスト内容数=0,1,_xlpm.テスト内容数),
_xlpm.詳細項目数&amp;"-"&amp;_xlpm.観点数&amp;"-"&amp;_xlpm.テスト内容数（テスト内容が空の場合は1）
)</f>
        <v>61-4-1</v>
      </c>
      <c r="B168" s="65"/>
      <c r="C168" s="54"/>
      <c r="D168" s="55"/>
      <c r="E168" s="71"/>
      <c r="F168" s="67" t="s">
        <v>278</v>
      </c>
      <c r="G168" s="67"/>
      <c r="H168" s="56"/>
      <c r="I168" s="68" t="s">
        <v>70</v>
      </c>
      <c r="J168" s="74"/>
      <c r="K168" s="53"/>
      <c r="L168" s="52"/>
      <c r="M168" s="122"/>
      <c r="N168" s="57"/>
      <c r="O168" s="57"/>
      <c r="P168" s="122"/>
    </row>
    <row r="169" spans="1:16" ht="22.5">
      <c r="A169" s="31"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COUNTA(INDIRECT("I"&amp;_xlpm.直近で観点が空でないセルの行番号):I169),
_xlpm.テスト内容数（テスト内容が空の場合は1）, IF(_xlpm.テスト内容数=0,1,_xlpm.テスト内容数),
_xlpm.詳細項目数&amp;"-"&amp;_xlpm.観点数&amp;"-"&amp;_xlpm.テスト内容数（テスト内容が空の場合は1）
)</f>
        <v>61-5-1</v>
      </c>
      <c r="B169" s="65"/>
      <c r="C169" s="54"/>
      <c r="D169" s="55"/>
      <c r="E169" s="71"/>
      <c r="F169" s="67" t="s">
        <v>279</v>
      </c>
      <c r="G169" s="67"/>
      <c r="H169" s="56"/>
      <c r="I169" s="68" t="s">
        <v>70</v>
      </c>
      <c r="J169" s="74"/>
      <c r="K169" s="53"/>
      <c r="L169" s="52"/>
      <c r="M169" s="122"/>
      <c r="N169" s="57"/>
      <c r="O169" s="57"/>
      <c r="P169" s="122"/>
    </row>
    <row r="170" spans="1:16" ht="45">
      <c r="A170" s="31"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COUNTA(INDIRECT("I"&amp;_xlpm.直近で観点が空でないセルの行番号):I170),
_xlpm.テスト内容数（テスト内容が空の場合は1）, IF(_xlpm.テスト内容数=0,1,_xlpm.テスト内容数),
_xlpm.詳細項目数&amp;"-"&amp;_xlpm.観点数&amp;"-"&amp;_xlpm.テスト内容数（テスト内容が空の場合は1）
)</f>
        <v>61-6-1</v>
      </c>
      <c r="B170" s="65"/>
      <c r="C170" s="54"/>
      <c r="D170" s="55"/>
      <c r="E170" s="71"/>
      <c r="F170" s="67" t="s">
        <v>280</v>
      </c>
      <c r="G170" s="67"/>
      <c r="H170" s="56"/>
      <c r="I170" s="68" t="s">
        <v>70</v>
      </c>
      <c r="J170" s="74"/>
      <c r="K170" s="53"/>
      <c r="L170" s="52"/>
      <c r="M170" s="122"/>
      <c r="N170" s="57"/>
      <c r="O170" s="57"/>
      <c r="P170" s="122"/>
    </row>
    <row r="171" spans="1:16" ht="22.5">
      <c r="A171" s="31"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COUNTA(INDIRECT("I"&amp;_xlpm.直近で観点が空でないセルの行番号):I171),
_xlpm.テスト内容数（テスト内容が空の場合は1）, IF(_xlpm.テスト内容数=0,1,_xlpm.テスト内容数),
_xlpm.詳細項目数&amp;"-"&amp;_xlpm.観点数&amp;"-"&amp;_xlpm.テスト内容数（テスト内容が空の場合は1）
)</f>
        <v>61-7-1</v>
      </c>
      <c r="B171" s="65"/>
      <c r="C171" s="54"/>
      <c r="D171" s="55"/>
      <c r="E171" s="66"/>
      <c r="F171" s="67" t="s">
        <v>281</v>
      </c>
      <c r="G171" s="67"/>
      <c r="H171" s="56"/>
      <c r="I171" s="68" t="s">
        <v>70</v>
      </c>
      <c r="J171" s="74"/>
      <c r="K171" s="53"/>
      <c r="L171" s="52"/>
      <c r="M171" s="122"/>
      <c r="N171" s="57"/>
      <c r="O171" s="57"/>
      <c r="P171" s="122"/>
    </row>
    <row r="172" spans="1:16" ht="22.5">
      <c r="A172" s="31"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COUNTA(INDIRECT("I"&amp;_xlpm.直近で観点が空でないセルの行番号):I172),
_xlpm.テスト内容数（テスト内容が空の場合は1）, IF(_xlpm.テスト内容数=0,1,_xlpm.テスト内容数),
_xlpm.詳細項目数&amp;"-"&amp;_xlpm.観点数&amp;"-"&amp;_xlpm.テスト内容数（テスト内容が空の場合は1）
)</f>
        <v>62-1-1</v>
      </c>
      <c r="B172" s="65"/>
      <c r="C172" s="54"/>
      <c r="D172" s="55"/>
      <c r="E172" s="70" t="s">
        <v>217</v>
      </c>
      <c r="F172" s="67" t="s">
        <v>282</v>
      </c>
      <c r="G172" s="67"/>
      <c r="H172" s="56"/>
      <c r="I172" s="68" t="s">
        <v>70</v>
      </c>
      <c r="J172" s="74"/>
      <c r="K172" s="53"/>
      <c r="L172" s="52"/>
      <c r="M172" s="122"/>
      <c r="N172" s="57"/>
      <c r="O172" s="57"/>
      <c r="P172" s="122"/>
    </row>
    <row r="173" spans="1:16" ht="45">
      <c r="A173" s="31"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COUNTA(INDIRECT("I"&amp;_xlpm.直近で観点が空でないセルの行番号):I173),
_xlpm.テスト内容数（テスト内容が空の場合は1）, IF(_xlpm.テスト内容数=0,1,_xlpm.テスト内容数),
_xlpm.詳細項目数&amp;"-"&amp;_xlpm.観点数&amp;"-"&amp;_xlpm.テスト内容数（テスト内容が空の場合は1）
)</f>
        <v>62-2-1</v>
      </c>
      <c r="B173" s="65"/>
      <c r="C173" s="54"/>
      <c r="D173" s="55"/>
      <c r="E173" s="71"/>
      <c r="F173" s="67" t="s">
        <v>283</v>
      </c>
      <c r="G173" s="67"/>
      <c r="H173" s="56"/>
      <c r="I173" s="68" t="s">
        <v>70</v>
      </c>
      <c r="J173" s="74"/>
      <c r="K173" s="53"/>
      <c r="L173" s="52"/>
      <c r="M173" s="122"/>
      <c r="N173" s="57"/>
      <c r="O173" s="57"/>
      <c r="P173" s="122"/>
    </row>
    <row r="174" spans="1:16" ht="45">
      <c r="A174" s="31"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COUNTA(INDIRECT("I"&amp;_xlpm.直近で観点が空でないセルの行番号):I174),
_xlpm.テスト内容数（テスト内容が空の場合は1）, IF(_xlpm.テスト内容数=0,1,_xlpm.テスト内容数),
_xlpm.詳細項目数&amp;"-"&amp;_xlpm.観点数&amp;"-"&amp;_xlpm.テスト内容数（テスト内容が空の場合は1）
)</f>
        <v>62-3-1</v>
      </c>
      <c r="B174" s="65"/>
      <c r="C174" s="54"/>
      <c r="D174" s="55"/>
      <c r="E174" s="71"/>
      <c r="F174" s="67" t="s">
        <v>284</v>
      </c>
      <c r="G174" s="67"/>
      <c r="H174" s="56"/>
      <c r="I174" s="68" t="s">
        <v>70</v>
      </c>
      <c r="J174" s="74"/>
      <c r="K174" s="53"/>
      <c r="L174" s="52"/>
      <c r="M174" s="122"/>
      <c r="N174" s="57"/>
      <c r="O174" s="57"/>
      <c r="P174" s="122"/>
    </row>
    <row r="175" spans="1:16" ht="56.25">
      <c r="A175" s="31"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COUNTA(INDIRECT("I"&amp;_xlpm.直近で観点が空でないセルの行番号):I175),
_xlpm.テスト内容数（テスト内容が空の場合は1）, IF(_xlpm.テスト内容数=0,1,_xlpm.テスト内容数),
_xlpm.詳細項目数&amp;"-"&amp;_xlpm.観点数&amp;"-"&amp;_xlpm.テスト内容数（テスト内容が空の場合は1）
)</f>
        <v>62-4-1</v>
      </c>
      <c r="B175" s="65"/>
      <c r="C175" s="54"/>
      <c r="D175" s="55"/>
      <c r="E175" s="71"/>
      <c r="F175" s="67" t="s">
        <v>285</v>
      </c>
      <c r="G175" s="67"/>
      <c r="H175" s="56"/>
      <c r="I175" s="68" t="s">
        <v>70</v>
      </c>
      <c r="J175" s="74"/>
      <c r="K175" s="53"/>
      <c r="L175" s="52"/>
      <c r="M175" s="122"/>
      <c r="N175" s="57"/>
      <c r="O175" s="57"/>
      <c r="P175" s="122"/>
    </row>
    <row r="176" spans="1:16" ht="56.25">
      <c r="A176" s="31"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COUNTA(INDIRECT("I"&amp;_xlpm.直近で観点が空でないセルの行番号):I176),
_xlpm.テスト内容数（テスト内容が空の場合は1）, IF(_xlpm.テスト内容数=0,1,_xlpm.テスト内容数),
_xlpm.詳細項目数&amp;"-"&amp;_xlpm.観点数&amp;"-"&amp;_xlpm.テスト内容数（テスト内容が空の場合は1）
)</f>
        <v>62-5-1</v>
      </c>
      <c r="B176" s="65"/>
      <c r="C176" s="54"/>
      <c r="D176" s="55"/>
      <c r="E176" s="71"/>
      <c r="F176" s="67" t="s">
        <v>286</v>
      </c>
      <c r="G176" s="67"/>
      <c r="H176" s="56"/>
      <c r="I176" s="68" t="s">
        <v>70</v>
      </c>
      <c r="J176" s="74"/>
      <c r="K176" s="53"/>
      <c r="L176" s="52"/>
      <c r="M176" s="122"/>
      <c r="N176" s="57"/>
      <c r="O176" s="57"/>
      <c r="P176" s="122"/>
    </row>
    <row r="177" spans="1:16" ht="45">
      <c r="A177" s="31"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COUNTA(INDIRECT("I"&amp;_xlpm.直近で観点が空でないセルの行番号):I177),
_xlpm.テスト内容数（テスト内容が空の場合は1）, IF(_xlpm.テスト内容数=0,1,_xlpm.テスト内容数),
_xlpm.詳細項目数&amp;"-"&amp;_xlpm.観点数&amp;"-"&amp;_xlpm.テスト内容数（テスト内容が空の場合は1）
)</f>
        <v>62-6-1</v>
      </c>
      <c r="B177" s="65"/>
      <c r="C177" s="54"/>
      <c r="D177" s="55"/>
      <c r="E177" s="71"/>
      <c r="F177" s="67" t="s">
        <v>287</v>
      </c>
      <c r="G177" s="67"/>
      <c r="H177" s="56"/>
      <c r="I177" s="68" t="s">
        <v>70</v>
      </c>
      <c r="J177" s="74"/>
      <c r="K177" s="53"/>
      <c r="L177" s="52"/>
      <c r="M177" s="122"/>
      <c r="N177" s="57"/>
      <c r="O177" s="57"/>
      <c r="P177" s="122"/>
    </row>
    <row r="178" spans="1:16" ht="56.25">
      <c r="A178" s="31"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COUNTA(INDIRECT("I"&amp;_xlpm.直近で観点が空でないセルの行番号):I178),
_xlpm.テスト内容数（テスト内容が空の場合は1）, IF(_xlpm.テスト内容数=0,1,_xlpm.テスト内容数),
_xlpm.詳細項目数&amp;"-"&amp;_xlpm.観点数&amp;"-"&amp;_xlpm.テスト内容数（テスト内容が空の場合は1）
)</f>
        <v>62-7-1</v>
      </c>
      <c r="B178" s="65"/>
      <c r="C178" s="54"/>
      <c r="D178" s="55"/>
      <c r="E178" s="71"/>
      <c r="F178" s="67" t="s">
        <v>288</v>
      </c>
      <c r="G178" s="67"/>
      <c r="H178" s="56"/>
      <c r="I178" s="68" t="s">
        <v>70</v>
      </c>
      <c r="J178" s="74"/>
      <c r="K178" s="53"/>
      <c r="L178" s="52"/>
      <c r="M178" s="122"/>
      <c r="N178" s="57"/>
      <c r="O178" s="57"/>
      <c r="P178" s="122"/>
    </row>
    <row r="179" spans="1:16" ht="56.25">
      <c r="A179" s="31"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COUNTA(INDIRECT("I"&amp;_xlpm.直近で観点が空でないセルの行番号):I179),
_xlpm.テスト内容数（テスト内容が空の場合は1）, IF(_xlpm.テスト内容数=0,1,_xlpm.テスト内容数),
_xlpm.詳細項目数&amp;"-"&amp;_xlpm.観点数&amp;"-"&amp;_xlpm.テスト内容数（テスト内容が空の場合は1）
)</f>
        <v>62-8-1</v>
      </c>
      <c r="B179" s="65"/>
      <c r="C179" s="54"/>
      <c r="D179" s="55"/>
      <c r="E179" s="71"/>
      <c r="F179" s="67" t="s">
        <v>289</v>
      </c>
      <c r="G179" s="67"/>
      <c r="H179" s="56"/>
      <c r="I179" s="68" t="s">
        <v>70</v>
      </c>
      <c r="J179" s="74"/>
      <c r="K179" s="53"/>
      <c r="L179" s="52"/>
      <c r="M179" s="122"/>
      <c r="N179" s="57"/>
      <c r="O179" s="57"/>
      <c r="P179" s="122"/>
    </row>
    <row r="180" spans="1:16" ht="33.75">
      <c r="A180" s="31"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COUNTA(INDIRECT("I"&amp;_xlpm.直近で観点が空でないセルの行番号):I180),
_xlpm.テスト内容数（テスト内容が空の場合は1）, IF(_xlpm.テスト内容数=0,1,_xlpm.テスト内容数),
_xlpm.詳細項目数&amp;"-"&amp;_xlpm.観点数&amp;"-"&amp;_xlpm.テスト内容数（テスト内容が空の場合は1）
)</f>
        <v>62-9-1</v>
      </c>
      <c r="B180" s="65"/>
      <c r="C180" s="54"/>
      <c r="D180" s="55"/>
      <c r="E180" s="66"/>
      <c r="F180" s="67" t="s">
        <v>290</v>
      </c>
      <c r="G180" s="67"/>
      <c r="H180" s="56"/>
      <c r="I180" s="68" t="s">
        <v>70</v>
      </c>
      <c r="J180" s="74"/>
      <c r="K180" s="53"/>
      <c r="L180" s="52"/>
      <c r="M180" s="122"/>
      <c r="N180" s="57"/>
      <c r="O180" s="57"/>
      <c r="P180" s="122"/>
    </row>
    <row r="181" spans="1:16" ht="33.75">
      <c r="A181" s="31"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COUNTA(INDIRECT("I"&amp;_xlpm.直近で観点が空でないセルの行番号):I181),
_xlpm.テスト内容数（テスト内容が空の場合は1）, IF(_xlpm.テスト内容数=0,1,_xlpm.テスト内容数),
_xlpm.詳細項目数&amp;"-"&amp;_xlpm.観点数&amp;"-"&amp;_xlpm.テスト内容数（テスト内容が空の場合は1）
)</f>
        <v>63-1-1</v>
      </c>
      <c r="B181" s="65"/>
      <c r="C181" s="54"/>
      <c r="D181" s="55"/>
      <c r="E181" s="67" t="s">
        <v>252</v>
      </c>
      <c r="F181" s="67" t="s">
        <v>291</v>
      </c>
      <c r="G181" s="67"/>
      <c r="H181" s="56"/>
      <c r="I181" s="68" t="s">
        <v>70</v>
      </c>
      <c r="J181" s="74"/>
      <c r="K181" s="53"/>
      <c r="L181" s="52"/>
      <c r="M181" s="122"/>
      <c r="N181" s="57"/>
      <c r="O181" s="57"/>
      <c r="P181" s="122"/>
    </row>
    <row r="182" spans="1:16" ht="33.75">
      <c r="A182" s="31"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COUNTA(INDIRECT("I"&amp;_xlpm.直近で観点が空でないセルの行番号):I182),
_xlpm.テスト内容数（テスト内容が空の場合は1）, IF(_xlpm.テスト内容数=0,1,_xlpm.テスト内容数),
_xlpm.詳細項目数&amp;"-"&amp;_xlpm.観点数&amp;"-"&amp;_xlpm.テスト内容数（テスト内容が空の場合は1）
)</f>
        <v>64-1-1</v>
      </c>
      <c r="B182" s="72"/>
      <c r="C182" s="63"/>
      <c r="D182" s="58"/>
      <c r="E182" s="67" t="s">
        <v>292</v>
      </c>
      <c r="F182" s="67" t="s">
        <v>293</v>
      </c>
      <c r="G182" s="67"/>
      <c r="H182" s="56"/>
      <c r="I182" s="68" t="s">
        <v>70</v>
      </c>
      <c r="J182" s="74"/>
      <c r="K182" s="53"/>
      <c r="L182" s="52"/>
      <c r="M182" s="122"/>
      <c r="N182" s="57"/>
      <c r="O182" s="57"/>
      <c r="P182" s="122"/>
    </row>
    <row r="183" spans="1:16" ht="22.5">
      <c r="A183" s="31"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COUNTA(INDIRECT("I"&amp;_xlpm.直近で観点が空でないセルの行番号):I183),
_xlpm.テスト内容数（テスト内容が空の場合は1）, IF(_xlpm.テスト内容数=0,1,_xlpm.テスト内容数),
_xlpm.詳細項目数&amp;"-"&amp;_xlpm.観点数&amp;"-"&amp;_xlpm.テスト内容数（テスト内容が空の場合は1）
)</f>
        <v>65-1-1</v>
      </c>
      <c r="B183" s="75" t="s">
        <v>294</v>
      </c>
      <c r="C183" s="50" t="s">
        <v>206</v>
      </c>
      <c r="D183" s="69" t="s">
        <v>295</v>
      </c>
      <c r="E183" s="67" t="s">
        <v>225</v>
      </c>
      <c r="F183" s="67" t="s">
        <v>296</v>
      </c>
      <c r="G183" s="67"/>
      <c r="H183" s="56"/>
      <c r="I183" s="68" t="s">
        <v>59</v>
      </c>
      <c r="J183" s="74"/>
      <c r="K183" s="53"/>
      <c r="L183" s="52"/>
      <c r="M183" s="122"/>
      <c r="N183" s="57"/>
      <c r="O183" s="57"/>
      <c r="P183" s="122"/>
    </row>
    <row r="184" spans="1:16">
      <c r="A184" s="31"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COUNTA(INDIRECT("I"&amp;_xlpm.直近で観点が空でないセルの行番号):I184),
_xlpm.テスト内容数（テスト内容が空の場合は1）, IF(_xlpm.テスト内容数=0,1,_xlpm.テスト内容数),
_xlpm.詳細項目数&amp;"-"&amp;_xlpm.観点数&amp;"-"&amp;_xlpm.テスト内容数（テスト内容が空の場合は1）
)</f>
        <v>66-1-1</v>
      </c>
      <c r="B184" s="65"/>
      <c r="C184" s="54"/>
      <c r="D184" s="69" t="s">
        <v>297</v>
      </c>
      <c r="E184" s="67" t="s">
        <v>225</v>
      </c>
      <c r="F184" s="67" t="s">
        <v>298</v>
      </c>
      <c r="G184" s="67"/>
      <c r="H184" s="56"/>
      <c r="I184" s="68" t="s">
        <v>60</v>
      </c>
      <c r="J184" s="74"/>
      <c r="K184" s="53"/>
      <c r="L184" s="52"/>
      <c r="M184" s="122"/>
      <c r="N184" s="57"/>
      <c r="O184" s="57"/>
      <c r="P184" s="122"/>
    </row>
    <row r="185" spans="1:16">
      <c r="A185" s="31"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COUNTA(INDIRECT("I"&amp;_xlpm.直近で観点が空でないセルの行番号):I185),
_xlpm.テスト内容数（テスト内容が空の場合は1）, IF(_xlpm.テスト内容数=0,1,_xlpm.テスト内容数),
_xlpm.詳細項目数&amp;"-"&amp;_xlpm.観点数&amp;"-"&amp;_xlpm.テスト内容数（テスト内容が空の場合は1）
)</f>
        <v>67-1-1</v>
      </c>
      <c r="B185" s="72"/>
      <c r="C185" s="63"/>
      <c r="D185" s="69" t="s">
        <v>61</v>
      </c>
      <c r="E185" s="67" t="s">
        <v>225</v>
      </c>
      <c r="F185" s="67" t="s">
        <v>299</v>
      </c>
      <c r="G185" s="67"/>
      <c r="H185" s="56"/>
      <c r="I185" s="68" t="s">
        <v>62</v>
      </c>
      <c r="J185" s="74"/>
      <c r="K185" s="53"/>
      <c r="L185" s="52"/>
      <c r="M185" s="122"/>
      <c r="N185" s="57"/>
      <c r="O185" s="57"/>
      <c r="P185" s="122"/>
    </row>
    <row r="186" spans="1:16" ht="22.5">
      <c r="A186" s="31"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COUNTA(INDIRECT("I"&amp;_xlpm.直近で観点が空でないセルの行番号):I186),
_xlpm.テスト内容数（テスト内容が空の場合は1）, IF(_xlpm.テスト内容数=0,1,_xlpm.テスト内容数),
_xlpm.詳細項目数&amp;"-"&amp;_xlpm.観点数&amp;"-"&amp;_xlpm.テスト内容数（テスト内容が空の場合は1）
)</f>
        <v>68-1-1</v>
      </c>
      <c r="B186" s="75" t="s">
        <v>300</v>
      </c>
      <c r="C186" s="50" t="s">
        <v>206</v>
      </c>
      <c r="D186" s="59" t="s">
        <v>45</v>
      </c>
      <c r="E186" s="67" t="s">
        <v>301</v>
      </c>
      <c r="F186" s="67" t="s">
        <v>302</v>
      </c>
      <c r="G186" s="67"/>
      <c r="H186" s="56"/>
      <c r="I186" s="68" t="s">
        <v>63</v>
      </c>
      <c r="J186" s="74"/>
      <c r="K186" s="53"/>
      <c r="L186" s="52"/>
      <c r="M186" s="122"/>
      <c r="N186" s="57"/>
      <c r="O186" s="57"/>
      <c r="P186" s="122"/>
    </row>
    <row r="187" spans="1:16" ht="33.75">
      <c r="A187" s="31"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COUNTA(INDIRECT("I"&amp;_xlpm.直近で観点が空でないセルの行番号):I187),
_xlpm.テスト内容数（テスト内容が空の場合は1）, IF(_xlpm.テスト内容数=0,1,_xlpm.テスト内容数),
_xlpm.詳細項目数&amp;"-"&amp;_xlpm.観点数&amp;"-"&amp;_xlpm.テスト内容数（テスト内容が空の場合は1）
)</f>
        <v>69-1-1</v>
      </c>
      <c r="B187" s="65"/>
      <c r="C187" s="54"/>
      <c r="D187" s="55"/>
      <c r="E187" s="70" t="s">
        <v>84</v>
      </c>
      <c r="F187" s="67" t="s">
        <v>303</v>
      </c>
      <c r="G187" s="67"/>
      <c r="H187" s="56"/>
      <c r="I187" s="68" t="s">
        <v>63</v>
      </c>
      <c r="J187" s="74"/>
      <c r="K187" s="53"/>
      <c r="L187" s="52"/>
      <c r="M187" s="122"/>
      <c r="N187" s="57"/>
      <c r="O187" s="57"/>
      <c r="P187" s="122"/>
    </row>
    <row r="188" spans="1:16" ht="22.5">
      <c r="A188" s="31"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COUNTA(INDIRECT("I"&amp;_xlpm.直近で観点が空でないセルの行番号):I188),
_xlpm.テスト内容数（テスト内容が空の場合は1）, IF(_xlpm.テスト内容数=0,1,_xlpm.テスト内容数),
_xlpm.詳細項目数&amp;"-"&amp;_xlpm.観点数&amp;"-"&amp;_xlpm.テスト内容数（テスト内容が空の場合は1）
)</f>
        <v>69-2-1</v>
      </c>
      <c r="B188" s="65"/>
      <c r="C188" s="54"/>
      <c r="D188" s="55"/>
      <c r="E188" s="66"/>
      <c r="F188" s="67" t="s">
        <v>304</v>
      </c>
      <c r="G188" s="67"/>
      <c r="H188" s="56"/>
      <c r="I188" s="68" t="s">
        <v>63</v>
      </c>
      <c r="J188" s="74"/>
      <c r="K188" s="53"/>
      <c r="L188" s="52"/>
      <c r="M188" s="122"/>
      <c r="N188" s="57"/>
      <c r="O188" s="57"/>
      <c r="P188" s="122"/>
    </row>
    <row r="189" spans="1:16" ht="33.75">
      <c r="A189" s="31"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COUNTA(INDIRECT("I"&amp;_xlpm.直近で観点が空でないセルの行番号):I189),
_xlpm.テスト内容数（テスト内容が空の場合は1）, IF(_xlpm.テスト内容数=0,1,_xlpm.テスト内容数),
_xlpm.詳細項目数&amp;"-"&amp;_xlpm.観点数&amp;"-"&amp;_xlpm.テスト内容数（テスト内容が空の場合は1）
)</f>
        <v>70-1-1</v>
      </c>
      <c r="B189" s="65"/>
      <c r="C189" s="54"/>
      <c r="D189" s="55"/>
      <c r="E189" s="70" t="s">
        <v>305</v>
      </c>
      <c r="F189" s="67" t="s">
        <v>306</v>
      </c>
      <c r="G189" s="67"/>
      <c r="H189" s="56"/>
      <c r="I189" s="68" t="s">
        <v>63</v>
      </c>
      <c r="J189" s="74"/>
      <c r="K189" s="53"/>
      <c r="L189" s="52"/>
      <c r="M189" s="122"/>
      <c r="N189" s="57"/>
      <c r="O189" s="57"/>
      <c r="P189" s="122"/>
    </row>
    <row r="190" spans="1:16" ht="33.75">
      <c r="A190" s="31"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COUNTA(INDIRECT("I"&amp;_xlpm.直近で観点が空でないセルの行番号):I190),
_xlpm.テスト内容数（テスト内容が空の場合は1）, IF(_xlpm.テスト内容数=0,1,_xlpm.テスト内容数),
_xlpm.詳細項目数&amp;"-"&amp;_xlpm.観点数&amp;"-"&amp;_xlpm.テスト内容数（テスト内容が空の場合は1）
)</f>
        <v>70-2-1</v>
      </c>
      <c r="B190" s="65"/>
      <c r="C190" s="54"/>
      <c r="D190" s="58"/>
      <c r="E190" s="66"/>
      <c r="F190" s="67" t="s">
        <v>307</v>
      </c>
      <c r="G190" s="67"/>
      <c r="H190" s="56"/>
      <c r="I190" s="68" t="s">
        <v>63</v>
      </c>
      <c r="J190" s="74"/>
      <c r="K190" s="53"/>
      <c r="L190" s="52"/>
      <c r="M190" s="122"/>
      <c r="N190" s="57"/>
      <c r="O190" s="57"/>
      <c r="P190" s="122"/>
    </row>
    <row r="191" spans="1:16" ht="33.75">
      <c r="A191" s="31"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COUNTA(INDIRECT("I"&amp;_xlpm.直近で観点が空でないセルの行番号):I191),
_xlpm.テスト内容数（テスト内容が空の場合は1）, IF(_xlpm.テスト内容数=0,1,_xlpm.テスト内容数),
_xlpm.詳細項目数&amp;"-"&amp;_xlpm.観点数&amp;"-"&amp;_xlpm.テスト内容数（テスト内容が空の場合は1）
)</f>
        <v>71-1-1</v>
      </c>
      <c r="B191" s="65"/>
      <c r="C191" s="63"/>
      <c r="D191" s="69" t="s">
        <v>51</v>
      </c>
      <c r="E191" s="67" t="s">
        <v>45</v>
      </c>
      <c r="F191" s="67" t="s">
        <v>308</v>
      </c>
      <c r="G191" s="67"/>
      <c r="H191" s="56"/>
      <c r="I191" s="68" t="s">
        <v>63</v>
      </c>
      <c r="J191" s="74"/>
      <c r="K191" s="53"/>
      <c r="L191" s="52"/>
      <c r="M191" s="122"/>
      <c r="N191" s="57"/>
      <c r="O191" s="57"/>
      <c r="P191" s="122"/>
    </row>
    <row r="192" spans="1:16" ht="22.5">
      <c r="A192" s="31"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COUNTA(INDIRECT("I"&amp;_xlpm.直近で観点が空でないセルの行番号):I192),
_xlpm.テスト内容数（テスト内容が空の場合は1）, IF(_xlpm.テスト内容数=0,1,_xlpm.テスト内容数),
_xlpm.詳細項目数&amp;"-"&amp;_xlpm.観点数&amp;"-"&amp;_xlpm.テスト内容数（テスト内容が空の場合は1）
)</f>
        <v>72-1-1</v>
      </c>
      <c r="B192" s="65"/>
      <c r="C192" s="50" t="s">
        <v>309</v>
      </c>
      <c r="D192" s="59" t="s">
        <v>64</v>
      </c>
      <c r="E192" s="70" t="s">
        <v>310</v>
      </c>
      <c r="F192" s="67" t="s">
        <v>311</v>
      </c>
      <c r="G192" s="67"/>
      <c r="H192" s="56"/>
      <c r="I192" s="68" t="s">
        <v>63</v>
      </c>
      <c r="J192" s="74"/>
      <c r="K192" s="53"/>
      <c r="L192" s="52"/>
      <c r="M192" s="122"/>
      <c r="N192" s="57"/>
      <c r="O192" s="57"/>
      <c r="P192" s="122"/>
    </row>
    <row r="193" spans="1:16" ht="22.5">
      <c r="A193" s="31"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COUNTA(INDIRECT("I"&amp;_xlpm.直近で観点が空でないセルの行番号):I193),
_xlpm.テスト内容数（テスト内容が空の場合は1）, IF(_xlpm.テスト内容数=0,1,_xlpm.テスト内容数),
_xlpm.詳細項目数&amp;"-"&amp;_xlpm.観点数&amp;"-"&amp;_xlpm.テスト内容数（テスト内容が空の場合は1）
)</f>
        <v>72-2-1</v>
      </c>
      <c r="B193" s="65"/>
      <c r="C193" s="54"/>
      <c r="D193" s="55"/>
      <c r="E193" s="71"/>
      <c r="F193" s="67" t="s">
        <v>312</v>
      </c>
      <c r="G193" s="67"/>
      <c r="H193" s="56"/>
      <c r="I193" s="68" t="s">
        <v>63</v>
      </c>
      <c r="J193" s="74"/>
      <c r="K193" s="53"/>
      <c r="L193" s="52"/>
      <c r="M193" s="122"/>
      <c r="N193" s="57"/>
      <c r="O193" s="57"/>
      <c r="P193" s="122"/>
    </row>
    <row r="194" spans="1:16" ht="22.5">
      <c r="A194" s="31"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COUNTA(INDIRECT("I"&amp;_xlpm.直近で観点が空でないセルの行番号):I194),
_xlpm.テスト内容数（テスト内容が空の場合は1）, IF(_xlpm.テスト内容数=0,1,_xlpm.テスト内容数),
_xlpm.詳細項目数&amp;"-"&amp;_xlpm.観点数&amp;"-"&amp;_xlpm.テスト内容数（テスト内容が空の場合は1）
)</f>
        <v>72-3-1</v>
      </c>
      <c r="B194" s="65"/>
      <c r="C194" s="54"/>
      <c r="D194" s="55"/>
      <c r="E194" s="71"/>
      <c r="F194" s="67" t="s">
        <v>313</v>
      </c>
      <c r="G194" s="67"/>
      <c r="H194" s="56"/>
      <c r="I194" s="68" t="s">
        <v>63</v>
      </c>
      <c r="J194" s="74"/>
      <c r="K194" s="53"/>
      <c r="L194" s="52"/>
      <c r="M194" s="122"/>
      <c r="N194" s="57"/>
      <c r="O194" s="57"/>
      <c r="P194" s="122"/>
    </row>
    <row r="195" spans="1:16" ht="22.5">
      <c r="A195" s="31"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COUNTA(INDIRECT("I"&amp;_xlpm.直近で観点が空でないセルの行番号):I195),
_xlpm.テスト内容数（テスト内容が空の場合は1）, IF(_xlpm.テスト内容数=0,1,_xlpm.テスト内容数),
_xlpm.詳細項目数&amp;"-"&amp;_xlpm.観点数&amp;"-"&amp;_xlpm.テスト内容数（テスト内容が空の場合は1）
)</f>
        <v>72-4-1</v>
      </c>
      <c r="B195" s="65"/>
      <c r="C195" s="54"/>
      <c r="D195" s="55"/>
      <c r="E195" s="71"/>
      <c r="F195" s="67" t="s">
        <v>314</v>
      </c>
      <c r="G195" s="67"/>
      <c r="H195" s="56"/>
      <c r="I195" s="68" t="s">
        <v>63</v>
      </c>
      <c r="J195" s="74"/>
      <c r="K195" s="53"/>
      <c r="L195" s="52"/>
      <c r="M195" s="122"/>
      <c r="N195" s="57"/>
      <c r="O195" s="57"/>
      <c r="P195" s="122"/>
    </row>
    <row r="196" spans="1:16" ht="33.75">
      <c r="A196" s="31"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COUNTA(INDIRECT("I"&amp;_xlpm.直近で観点が空でないセルの行番号):I196),
_xlpm.テスト内容数（テスト内容が空の場合は1）, IF(_xlpm.テスト内容数=0,1,_xlpm.テスト内容数),
_xlpm.詳細項目数&amp;"-"&amp;_xlpm.観点数&amp;"-"&amp;_xlpm.テスト内容数（テスト内容が空の場合は1）
)</f>
        <v>72-5-1</v>
      </c>
      <c r="B196" s="65"/>
      <c r="C196" s="54"/>
      <c r="D196" s="55"/>
      <c r="E196" s="71"/>
      <c r="F196" s="67" t="s">
        <v>315</v>
      </c>
      <c r="G196" s="67"/>
      <c r="H196" s="56"/>
      <c r="I196" s="68" t="s">
        <v>63</v>
      </c>
      <c r="J196" s="74"/>
      <c r="K196" s="53"/>
      <c r="L196" s="52"/>
      <c r="M196" s="122"/>
      <c r="N196" s="57"/>
      <c r="O196" s="57"/>
      <c r="P196" s="122"/>
    </row>
    <row r="197" spans="1:16" ht="33.75">
      <c r="A197" s="31"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COUNTA(INDIRECT("I"&amp;_xlpm.直近で観点が空でないセルの行番号):I197),
_xlpm.テスト内容数（テスト内容が空の場合は1）, IF(_xlpm.テスト内容数=0,1,_xlpm.テスト内容数),
_xlpm.詳細項目数&amp;"-"&amp;_xlpm.観点数&amp;"-"&amp;_xlpm.テスト内容数（テスト内容が空の場合は1）
)</f>
        <v>72-6-1</v>
      </c>
      <c r="B197" s="65"/>
      <c r="C197" s="54"/>
      <c r="D197" s="55"/>
      <c r="E197" s="71"/>
      <c r="F197" s="67" t="s">
        <v>316</v>
      </c>
      <c r="G197" s="67"/>
      <c r="H197" s="56"/>
      <c r="I197" s="68" t="s">
        <v>63</v>
      </c>
      <c r="J197" s="74"/>
      <c r="K197" s="53"/>
      <c r="L197" s="52"/>
      <c r="M197" s="122"/>
      <c r="N197" s="57"/>
      <c r="O197" s="57"/>
      <c r="P197" s="122"/>
    </row>
    <row r="198" spans="1:16" ht="22.5">
      <c r="A198" s="31"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COUNTA(INDIRECT("I"&amp;_xlpm.直近で観点が空でないセルの行番号):I198),
_xlpm.テスト内容数（テスト内容が空の場合は1）, IF(_xlpm.テスト内容数=0,1,_xlpm.テスト内容数),
_xlpm.詳細項目数&amp;"-"&amp;_xlpm.観点数&amp;"-"&amp;_xlpm.テスト内容数（テスト内容が空の場合は1）
)</f>
        <v>72-7-1</v>
      </c>
      <c r="B198" s="65"/>
      <c r="C198" s="54"/>
      <c r="D198" s="55"/>
      <c r="E198" s="66"/>
      <c r="F198" s="67" t="s">
        <v>317</v>
      </c>
      <c r="G198" s="67"/>
      <c r="H198" s="56"/>
      <c r="I198" s="68" t="s">
        <v>63</v>
      </c>
      <c r="J198" s="74"/>
      <c r="K198" s="53"/>
      <c r="L198" s="52"/>
      <c r="M198" s="122"/>
      <c r="N198" s="57"/>
      <c r="O198" s="57"/>
      <c r="P198" s="122"/>
    </row>
    <row r="199" spans="1:16">
      <c r="A199" s="31"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COUNTA(INDIRECT("I"&amp;_xlpm.直近で観点が空でないセルの行番号):I199),
_xlpm.テスト内容数（テスト内容が空の場合は1）, IF(_xlpm.テスト内容数=0,1,_xlpm.テスト内容数),
_xlpm.詳細項目数&amp;"-"&amp;_xlpm.観点数&amp;"-"&amp;_xlpm.テスト内容数（テスト内容が空の場合は1）
)</f>
        <v>73-1-1</v>
      </c>
      <c r="B199" s="65"/>
      <c r="C199" s="54"/>
      <c r="D199" s="58"/>
      <c r="E199" s="67" t="s">
        <v>65</v>
      </c>
      <c r="F199" s="67" t="s">
        <v>318</v>
      </c>
      <c r="G199" s="67"/>
      <c r="H199" s="56"/>
      <c r="I199" s="68" t="s">
        <v>63</v>
      </c>
      <c r="J199" s="74"/>
      <c r="K199" s="53"/>
      <c r="L199" s="52"/>
      <c r="M199" s="122"/>
      <c r="N199" s="57"/>
      <c r="O199" s="57"/>
      <c r="P199" s="122"/>
    </row>
    <row r="200" spans="1:16" ht="33.75">
      <c r="A200" s="31"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COUNTA(INDIRECT("I"&amp;_xlpm.直近で観点が空でないセルの行番号):I200),
_xlpm.テスト内容数（テスト内容が空の場合は1）, IF(_xlpm.テスト内容数=0,1,_xlpm.テスト内容数),
_xlpm.詳細項目数&amp;"-"&amp;_xlpm.観点数&amp;"-"&amp;_xlpm.テスト内容数（テスト内容が空の場合は1）
)</f>
        <v>74-1-1</v>
      </c>
      <c r="B200" s="65"/>
      <c r="C200" s="54"/>
      <c r="D200" s="59" t="s">
        <v>14</v>
      </c>
      <c r="E200" s="60" t="s">
        <v>147</v>
      </c>
      <c r="F200" s="67" t="s">
        <v>319</v>
      </c>
      <c r="G200" s="67"/>
      <c r="H200" s="56"/>
      <c r="I200" s="68" t="s">
        <v>63</v>
      </c>
      <c r="J200" s="74"/>
      <c r="K200" s="53"/>
      <c r="L200" s="52"/>
      <c r="M200" s="122"/>
      <c r="N200" s="57"/>
      <c r="O200" s="57"/>
      <c r="P200" s="122"/>
    </row>
    <row r="201" spans="1:16" ht="33.75">
      <c r="A201" s="31"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COUNTA(INDIRECT("I"&amp;_xlpm.直近で観点が空でないセルの行番号):I201),
_xlpm.テスト内容数（テスト内容が空の場合は1）, IF(_xlpm.テスト内容数=0,1,_xlpm.テスト内容数),
_xlpm.詳細項目数&amp;"-"&amp;_xlpm.観点数&amp;"-"&amp;_xlpm.テスト内容数（テスト内容が空の場合は1）
)</f>
        <v>74-2-1</v>
      </c>
      <c r="B201" s="65"/>
      <c r="C201" s="54"/>
      <c r="D201" s="55"/>
      <c r="E201" s="61"/>
      <c r="F201" s="67" t="s">
        <v>320</v>
      </c>
      <c r="G201" s="67"/>
      <c r="H201" s="56"/>
      <c r="I201" s="68" t="s">
        <v>63</v>
      </c>
      <c r="J201" s="74"/>
      <c r="K201" s="53"/>
      <c r="L201" s="52"/>
      <c r="M201" s="122"/>
      <c r="N201" s="57"/>
      <c r="O201" s="57"/>
      <c r="P201" s="122"/>
    </row>
    <row r="202" spans="1:16" ht="22.5">
      <c r="A202" s="31"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COUNTA(INDIRECT("I"&amp;_xlpm.直近で観点が空でないセルの行番号):I202),
_xlpm.テスト内容数（テスト内容が空の場合は1）, IF(_xlpm.テスト内容数=0,1,_xlpm.テスト内容数),
_xlpm.詳細項目数&amp;"-"&amp;_xlpm.観点数&amp;"-"&amp;_xlpm.テスト内容数（テスト内容が空の場合は1）
)</f>
        <v>74-3-1</v>
      </c>
      <c r="B202" s="65"/>
      <c r="C202" s="54"/>
      <c r="D202" s="55"/>
      <c r="E202" s="61"/>
      <c r="F202" s="67" t="s">
        <v>321</v>
      </c>
      <c r="G202" s="67"/>
      <c r="H202" s="56"/>
      <c r="I202" s="68" t="s">
        <v>63</v>
      </c>
      <c r="J202" s="74"/>
      <c r="K202" s="53"/>
      <c r="L202" s="52"/>
      <c r="M202" s="122"/>
      <c r="N202" s="57"/>
      <c r="O202" s="57"/>
      <c r="P202" s="122"/>
    </row>
    <row r="203" spans="1:16" ht="22.5">
      <c r="A203" s="31"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COUNTA(INDIRECT("I"&amp;_xlpm.直近で観点が空でないセルの行番号):I203),
_xlpm.テスト内容数（テスト内容が空の場合は1）, IF(_xlpm.テスト内容数=0,1,_xlpm.テスト内容数),
_xlpm.詳細項目数&amp;"-"&amp;_xlpm.観点数&amp;"-"&amp;_xlpm.テスト内容数（テスト内容が空の場合は1）
)</f>
        <v>74-4-1</v>
      </c>
      <c r="B203" s="65"/>
      <c r="C203" s="54"/>
      <c r="D203" s="55"/>
      <c r="E203" s="61"/>
      <c r="F203" s="67" t="s">
        <v>322</v>
      </c>
      <c r="G203" s="67"/>
      <c r="H203" s="56"/>
      <c r="I203" s="68" t="s">
        <v>63</v>
      </c>
      <c r="J203" s="74"/>
      <c r="K203" s="53"/>
      <c r="L203" s="52"/>
      <c r="M203" s="122"/>
      <c r="N203" s="57"/>
      <c r="O203" s="57"/>
      <c r="P203" s="122"/>
    </row>
    <row r="204" spans="1:16" ht="45">
      <c r="A204" s="31"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COUNTA(INDIRECT("I"&amp;_xlpm.直近で観点が空でないセルの行番号):I204),
_xlpm.テスト内容数（テスト内容が空の場合は1）, IF(_xlpm.テスト内容数=0,1,_xlpm.テスト内容数),
_xlpm.詳細項目数&amp;"-"&amp;_xlpm.観点数&amp;"-"&amp;_xlpm.テスト内容数（テスト内容が空の場合は1）
)</f>
        <v>74-5-1</v>
      </c>
      <c r="B204" s="65"/>
      <c r="C204" s="54"/>
      <c r="D204" s="55"/>
      <c r="E204" s="61"/>
      <c r="F204" s="67" t="s">
        <v>323</v>
      </c>
      <c r="G204" s="67"/>
      <c r="H204" s="56"/>
      <c r="I204" s="68" t="s">
        <v>63</v>
      </c>
      <c r="J204" s="74"/>
      <c r="K204" s="53"/>
      <c r="L204" s="52"/>
      <c r="M204" s="122"/>
      <c r="N204" s="57"/>
      <c r="O204" s="57"/>
      <c r="P204" s="122"/>
    </row>
    <row r="205" spans="1:16" ht="56.25">
      <c r="A205" s="31"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COUNTA(INDIRECT("I"&amp;_xlpm.直近で観点が空でないセルの行番号):I205),
_xlpm.テスト内容数（テスト内容が空の場合は1）, IF(_xlpm.テスト内容数=0,1,_xlpm.テスト内容数),
_xlpm.詳細項目数&amp;"-"&amp;_xlpm.観点数&amp;"-"&amp;_xlpm.テスト内容数（テスト内容が空の場合は1）
)</f>
        <v>74-6-1</v>
      </c>
      <c r="B205" s="65"/>
      <c r="C205" s="54"/>
      <c r="D205" s="55"/>
      <c r="E205" s="61"/>
      <c r="F205" s="67" t="s">
        <v>324</v>
      </c>
      <c r="G205" s="67"/>
      <c r="H205" s="56"/>
      <c r="I205" s="68" t="s">
        <v>63</v>
      </c>
      <c r="J205" s="74"/>
      <c r="K205" s="53"/>
      <c r="L205" s="52"/>
      <c r="M205" s="122"/>
      <c r="N205" s="57"/>
      <c r="O205" s="57"/>
      <c r="P205" s="122"/>
    </row>
    <row r="206" spans="1:16" ht="56.25">
      <c r="A206" s="31"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COUNTA(INDIRECT("I"&amp;_xlpm.直近で観点が空でないセルの行番号):I206),
_xlpm.テスト内容数（テスト内容が空の場合は1）, IF(_xlpm.テスト内容数=0,1,_xlpm.テスト内容数),
_xlpm.詳細項目数&amp;"-"&amp;_xlpm.観点数&amp;"-"&amp;_xlpm.テスト内容数（テスト内容が空の場合は1）
)</f>
        <v>74-7-1</v>
      </c>
      <c r="B206" s="65"/>
      <c r="C206" s="54"/>
      <c r="D206" s="55"/>
      <c r="E206" s="61"/>
      <c r="F206" s="67" t="s">
        <v>325</v>
      </c>
      <c r="G206" s="67"/>
      <c r="H206" s="56"/>
      <c r="I206" s="68" t="s">
        <v>63</v>
      </c>
      <c r="J206" s="74"/>
      <c r="K206" s="53"/>
      <c r="L206" s="52"/>
      <c r="M206" s="122"/>
      <c r="N206" s="57"/>
      <c r="O206" s="57"/>
      <c r="P206" s="122"/>
    </row>
    <row r="207" spans="1:16" ht="56.25">
      <c r="A207" s="31"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COUNTA(INDIRECT("I"&amp;_xlpm.直近で観点が空でないセルの行番号):I207),
_xlpm.テスト内容数（テスト内容が空の場合は1）, IF(_xlpm.テスト内容数=0,1,_xlpm.テスト内容数),
_xlpm.詳細項目数&amp;"-"&amp;_xlpm.観点数&amp;"-"&amp;_xlpm.テスト内容数（テスト内容が空の場合は1）
)</f>
        <v>74-8-1</v>
      </c>
      <c r="B207" s="65"/>
      <c r="C207" s="54"/>
      <c r="D207" s="55"/>
      <c r="E207" s="61"/>
      <c r="F207" s="67" t="s">
        <v>326</v>
      </c>
      <c r="G207" s="67"/>
      <c r="H207" s="56"/>
      <c r="I207" s="68" t="s">
        <v>63</v>
      </c>
      <c r="J207" s="74"/>
      <c r="K207" s="53"/>
      <c r="L207" s="52"/>
      <c r="M207" s="122"/>
      <c r="N207" s="57"/>
      <c r="O207" s="57"/>
      <c r="P207" s="122"/>
    </row>
    <row r="208" spans="1:16" ht="45">
      <c r="A208" s="31"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COUNTA(INDIRECT("I"&amp;_xlpm.直近で観点が空でないセルの行番号):I208),
_xlpm.テスト内容数（テスト内容が空の場合は1）, IF(_xlpm.テスト内容数=0,1,_xlpm.テスト内容数),
_xlpm.詳細項目数&amp;"-"&amp;_xlpm.観点数&amp;"-"&amp;_xlpm.テスト内容数（テスト内容が空の場合は1）
)</f>
        <v>74-9-1</v>
      </c>
      <c r="B208" s="65"/>
      <c r="C208" s="54"/>
      <c r="D208" s="55"/>
      <c r="E208" s="61"/>
      <c r="F208" s="67" t="s">
        <v>327</v>
      </c>
      <c r="G208" s="67"/>
      <c r="H208" s="56"/>
      <c r="I208" s="68" t="s">
        <v>63</v>
      </c>
      <c r="J208" s="74"/>
      <c r="K208" s="53"/>
      <c r="L208" s="52"/>
      <c r="M208" s="122"/>
      <c r="N208" s="57"/>
      <c r="O208" s="57"/>
      <c r="P208" s="122"/>
    </row>
    <row r="209" spans="1:16" ht="33.75">
      <c r="A209" s="31"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COUNTA(INDIRECT("I"&amp;_xlpm.直近で観点が空でないセルの行番号):I209),
_xlpm.テスト内容数（テスト内容が空の場合は1）, IF(_xlpm.テスト内容数=0,1,_xlpm.テスト内容数),
_xlpm.詳細項目数&amp;"-"&amp;_xlpm.観点数&amp;"-"&amp;_xlpm.テスト内容数（テスト内容が空の場合は1）
)</f>
        <v>74-10-1</v>
      </c>
      <c r="B209" s="65"/>
      <c r="C209" s="54"/>
      <c r="D209" s="55"/>
      <c r="E209" s="61"/>
      <c r="F209" s="67" t="s">
        <v>328</v>
      </c>
      <c r="G209" s="67"/>
      <c r="H209" s="56"/>
      <c r="I209" s="68" t="s">
        <v>63</v>
      </c>
      <c r="J209" s="74"/>
      <c r="K209" s="53"/>
      <c r="L209" s="52"/>
      <c r="M209" s="122"/>
      <c r="N209" s="57"/>
      <c r="O209" s="57"/>
      <c r="P209" s="122"/>
    </row>
    <row r="210" spans="1:16" ht="33.75">
      <c r="A210" s="31"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COUNTA(INDIRECT("I"&amp;_xlpm.直近で観点が空でないセルの行番号):I210),
_xlpm.テスト内容数（テスト内容が空の場合は1）, IF(_xlpm.テスト内容数=0,1,_xlpm.テスト内容数),
_xlpm.詳細項目数&amp;"-"&amp;_xlpm.観点数&amp;"-"&amp;_xlpm.テスト内容数（テスト内容が空の場合は1）
)</f>
        <v>74-11-1</v>
      </c>
      <c r="B210" s="65"/>
      <c r="C210" s="54"/>
      <c r="D210" s="55"/>
      <c r="E210" s="61"/>
      <c r="F210" s="67" t="s">
        <v>329</v>
      </c>
      <c r="G210" s="67"/>
      <c r="H210" s="56"/>
      <c r="I210" s="68" t="s">
        <v>63</v>
      </c>
      <c r="J210" s="74"/>
      <c r="K210" s="53"/>
      <c r="L210" s="52"/>
      <c r="M210" s="122"/>
      <c r="N210" s="57"/>
      <c r="O210" s="57"/>
      <c r="P210" s="122"/>
    </row>
    <row r="211" spans="1:16" ht="45">
      <c r="A211" s="31"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COUNTA(INDIRECT("I"&amp;_xlpm.直近で観点が空でないセルの行番号):I211),
_xlpm.テスト内容数（テスト内容が空の場合は1）, IF(_xlpm.テスト内容数=0,1,_xlpm.テスト内容数),
_xlpm.詳細項目数&amp;"-"&amp;_xlpm.観点数&amp;"-"&amp;_xlpm.テスト内容数（テスト内容が空の場合は1）
)</f>
        <v>74-12-1</v>
      </c>
      <c r="B211" s="65"/>
      <c r="C211" s="54"/>
      <c r="D211" s="55"/>
      <c r="E211" s="61"/>
      <c r="F211" s="67" t="s">
        <v>330</v>
      </c>
      <c r="G211" s="67"/>
      <c r="H211" s="56"/>
      <c r="I211" s="68" t="s">
        <v>63</v>
      </c>
      <c r="J211" s="74"/>
      <c r="K211" s="53"/>
      <c r="L211" s="52"/>
      <c r="M211" s="122"/>
      <c r="N211" s="57"/>
      <c r="O211" s="57"/>
      <c r="P211" s="122"/>
    </row>
    <row r="212" spans="1:16" ht="22.5">
      <c r="A212" s="31"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COUNTA(INDIRECT("I"&amp;_xlpm.直近で観点が空でないセルの行番号):I212),
_xlpm.テスト内容数（テスト内容が空の場合は1）, IF(_xlpm.テスト内容数=0,1,_xlpm.テスト内容数),
_xlpm.詳細項目数&amp;"-"&amp;_xlpm.観点数&amp;"-"&amp;_xlpm.テスト内容数（テスト内容が空の場合は1）
)</f>
        <v>74-13-1</v>
      </c>
      <c r="B212" s="65"/>
      <c r="C212" s="54"/>
      <c r="D212" s="58"/>
      <c r="E212" s="62"/>
      <c r="F212" s="67" t="s">
        <v>331</v>
      </c>
      <c r="G212" s="67"/>
      <c r="H212" s="56"/>
      <c r="I212" s="68" t="s">
        <v>63</v>
      </c>
      <c r="J212" s="74"/>
      <c r="K212" s="53"/>
      <c r="L212" s="52"/>
      <c r="M212" s="122"/>
      <c r="N212" s="57"/>
      <c r="O212" s="57"/>
      <c r="P212" s="122"/>
    </row>
    <row r="213" spans="1:16" ht="33.75">
      <c r="A213" s="31"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COUNTA(INDIRECT("I"&amp;_xlpm.直近で観点が空でないセルの行番号):I213),
_xlpm.テスト内容数（テスト内容が空の場合は1）, IF(_xlpm.テスト内容数=0,1,_xlpm.テスト内容数),
_xlpm.詳細項目数&amp;"-"&amp;_xlpm.観点数&amp;"-"&amp;_xlpm.テスト内容数（テスト内容が空の場合は1）
)</f>
        <v>75-1-1</v>
      </c>
      <c r="B213" s="65"/>
      <c r="C213" s="54"/>
      <c r="D213" s="59" t="s">
        <v>66</v>
      </c>
      <c r="E213" s="70" t="s">
        <v>147</v>
      </c>
      <c r="F213" s="67" t="s">
        <v>332</v>
      </c>
      <c r="G213" s="67"/>
      <c r="H213" s="56"/>
      <c r="I213" s="68" t="s">
        <v>63</v>
      </c>
      <c r="J213" s="74"/>
      <c r="K213" s="53"/>
      <c r="L213" s="52"/>
      <c r="M213" s="122"/>
      <c r="N213" s="57"/>
      <c r="O213" s="57"/>
      <c r="P213" s="122"/>
    </row>
    <row r="214" spans="1:16" ht="33.75">
      <c r="A214" s="31"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COUNTA(INDIRECT("I"&amp;_xlpm.直近で観点が空でないセルの行番号):I214),
_xlpm.テスト内容数（テスト内容が空の場合は1）, IF(_xlpm.テスト内容数=0,1,_xlpm.テスト内容数),
_xlpm.詳細項目数&amp;"-"&amp;_xlpm.観点数&amp;"-"&amp;_xlpm.テスト内容数（テスト内容が空の場合は1）
)</f>
        <v>75-2-1</v>
      </c>
      <c r="B214" s="65"/>
      <c r="C214" s="54"/>
      <c r="D214" s="55"/>
      <c r="E214" s="71"/>
      <c r="F214" s="67" t="s">
        <v>333</v>
      </c>
      <c r="G214" s="67"/>
      <c r="H214" s="56"/>
      <c r="I214" s="68" t="s">
        <v>63</v>
      </c>
      <c r="J214" s="74"/>
      <c r="K214" s="53"/>
      <c r="L214" s="52"/>
      <c r="M214" s="122"/>
      <c r="N214" s="57"/>
      <c r="O214" s="57"/>
      <c r="P214" s="122"/>
    </row>
    <row r="215" spans="1:16" ht="22.5">
      <c r="A215" s="31"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COUNTA(INDIRECT("I"&amp;_xlpm.直近で観点が空でないセルの行番号):I215),
_xlpm.テスト内容数（テスト内容が空の場合は1）, IF(_xlpm.テスト内容数=0,1,_xlpm.テスト内容数),
_xlpm.詳細項目数&amp;"-"&amp;_xlpm.観点数&amp;"-"&amp;_xlpm.テスト内容数（テスト内容が空の場合は1）
)</f>
        <v>75-3-1</v>
      </c>
      <c r="B215" s="65"/>
      <c r="C215" s="54"/>
      <c r="D215" s="55"/>
      <c r="E215" s="71"/>
      <c r="F215" s="67" t="s">
        <v>334</v>
      </c>
      <c r="G215" s="67"/>
      <c r="H215" s="56"/>
      <c r="I215" s="68" t="s">
        <v>63</v>
      </c>
      <c r="J215" s="74"/>
      <c r="K215" s="53"/>
      <c r="L215" s="52"/>
      <c r="M215" s="122"/>
      <c r="N215" s="57"/>
      <c r="O215" s="57"/>
      <c r="P215" s="122"/>
    </row>
    <row r="216" spans="1:16" ht="22.5">
      <c r="A216" s="31"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COUNTA(INDIRECT("I"&amp;_xlpm.直近で観点が空でないセルの行番号):I216),
_xlpm.テスト内容数（テスト内容が空の場合は1）, IF(_xlpm.テスト内容数=0,1,_xlpm.テスト内容数),
_xlpm.詳細項目数&amp;"-"&amp;_xlpm.観点数&amp;"-"&amp;_xlpm.テスト内容数（テスト内容が空の場合は1）
)</f>
        <v>75-4-1</v>
      </c>
      <c r="B216" s="65"/>
      <c r="C216" s="54"/>
      <c r="D216" s="55"/>
      <c r="E216" s="71"/>
      <c r="F216" s="67" t="s">
        <v>321</v>
      </c>
      <c r="G216" s="67"/>
      <c r="H216" s="56"/>
      <c r="I216" s="68" t="s">
        <v>63</v>
      </c>
      <c r="J216" s="74"/>
      <c r="K216" s="53"/>
      <c r="L216" s="52"/>
      <c r="M216" s="122"/>
      <c r="N216" s="57"/>
      <c r="O216" s="57"/>
      <c r="P216" s="122"/>
    </row>
    <row r="217" spans="1:16" ht="22.5">
      <c r="A217" s="31"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COUNTA(INDIRECT("I"&amp;_xlpm.直近で観点が空でないセルの行番号):I217),
_xlpm.テスト内容数（テスト内容が空の場合は1）, IF(_xlpm.テスト内容数=0,1,_xlpm.テスト内容数),
_xlpm.詳細項目数&amp;"-"&amp;_xlpm.観点数&amp;"-"&amp;_xlpm.テスト内容数（テスト内容が空の場合は1）
)</f>
        <v>75-5-1</v>
      </c>
      <c r="B217" s="65"/>
      <c r="C217" s="54"/>
      <c r="D217" s="55"/>
      <c r="E217" s="71"/>
      <c r="F217" s="67" t="s">
        <v>322</v>
      </c>
      <c r="G217" s="67"/>
      <c r="H217" s="56"/>
      <c r="I217" s="68" t="s">
        <v>63</v>
      </c>
      <c r="J217" s="74"/>
      <c r="K217" s="53"/>
      <c r="L217" s="52"/>
      <c r="M217" s="122"/>
      <c r="N217" s="57"/>
      <c r="O217" s="57"/>
      <c r="P217" s="122"/>
    </row>
    <row r="218" spans="1:16" ht="56.25">
      <c r="A218" s="31"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COUNTA(INDIRECT("I"&amp;_xlpm.直近で観点が空でないセルの行番号):I218),
_xlpm.テスト内容数（テスト内容が空の場合は1）, IF(_xlpm.テスト内容数=0,1,_xlpm.テスト内容数),
_xlpm.詳細項目数&amp;"-"&amp;_xlpm.観点数&amp;"-"&amp;_xlpm.テスト内容数（テスト内容が空の場合は1）
)</f>
        <v>75-6-1</v>
      </c>
      <c r="B218" s="65"/>
      <c r="C218" s="54"/>
      <c r="D218" s="55"/>
      <c r="E218" s="71"/>
      <c r="F218" s="67" t="s">
        <v>335</v>
      </c>
      <c r="G218" s="67"/>
      <c r="H218" s="56"/>
      <c r="I218" s="68" t="s">
        <v>63</v>
      </c>
      <c r="J218" s="74"/>
      <c r="K218" s="53"/>
      <c r="L218" s="52"/>
      <c r="M218" s="122"/>
      <c r="N218" s="57"/>
      <c r="O218" s="57"/>
      <c r="P218" s="122"/>
    </row>
    <row r="219" spans="1:16" ht="45">
      <c r="A219" s="31"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COUNTA(INDIRECT("I"&amp;_xlpm.直近で観点が空でないセルの行番号):I219),
_xlpm.テスト内容数（テスト内容が空の場合は1）, IF(_xlpm.テスト内容数=0,1,_xlpm.テスト内容数),
_xlpm.詳細項目数&amp;"-"&amp;_xlpm.観点数&amp;"-"&amp;_xlpm.テスト内容数（テスト内容が空の場合は1）
)</f>
        <v>75-7-1</v>
      </c>
      <c r="B219" s="65"/>
      <c r="C219" s="54"/>
      <c r="D219" s="55"/>
      <c r="E219" s="71"/>
      <c r="F219" s="67" t="s">
        <v>336</v>
      </c>
      <c r="G219" s="67"/>
      <c r="H219" s="56"/>
      <c r="I219" s="68" t="s">
        <v>63</v>
      </c>
      <c r="J219" s="74"/>
      <c r="K219" s="53"/>
      <c r="L219" s="52"/>
      <c r="M219" s="122"/>
      <c r="N219" s="57"/>
      <c r="O219" s="57"/>
      <c r="P219" s="122"/>
    </row>
    <row r="220" spans="1:16" ht="56.25">
      <c r="A220" s="31"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COUNTA(INDIRECT("I"&amp;_xlpm.直近で観点が空でないセルの行番号):I220),
_xlpm.テスト内容数（テスト内容が空の場合は1）, IF(_xlpm.テスト内容数=0,1,_xlpm.テスト内容数),
_xlpm.詳細項目数&amp;"-"&amp;_xlpm.観点数&amp;"-"&amp;_xlpm.テスト内容数（テスト内容が空の場合は1）
)</f>
        <v>75-8-1</v>
      </c>
      <c r="B220" s="65"/>
      <c r="C220" s="54"/>
      <c r="D220" s="55"/>
      <c r="E220" s="71"/>
      <c r="F220" s="67" t="s">
        <v>337</v>
      </c>
      <c r="G220" s="67"/>
      <c r="H220" s="56"/>
      <c r="I220" s="68" t="s">
        <v>63</v>
      </c>
      <c r="J220" s="74"/>
      <c r="K220" s="53"/>
      <c r="L220" s="52"/>
      <c r="M220" s="122"/>
      <c r="N220" s="57"/>
      <c r="O220" s="57"/>
      <c r="P220" s="122"/>
    </row>
    <row r="221" spans="1:16" ht="56.25">
      <c r="A221" s="31"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COUNTA(INDIRECT("I"&amp;_xlpm.直近で観点が空でないセルの行番号):I221),
_xlpm.テスト内容数（テスト内容が空の場合は1）, IF(_xlpm.テスト内容数=0,1,_xlpm.テスト内容数),
_xlpm.詳細項目数&amp;"-"&amp;_xlpm.観点数&amp;"-"&amp;_xlpm.テスト内容数（テスト内容が空の場合は1）
)</f>
        <v>75-9-1</v>
      </c>
      <c r="B221" s="65"/>
      <c r="C221" s="54"/>
      <c r="D221" s="55"/>
      <c r="E221" s="71"/>
      <c r="F221" s="67" t="s">
        <v>338</v>
      </c>
      <c r="G221" s="67"/>
      <c r="H221" s="56"/>
      <c r="I221" s="68" t="s">
        <v>63</v>
      </c>
      <c r="J221" s="74"/>
      <c r="K221" s="53"/>
      <c r="L221" s="52"/>
      <c r="M221" s="122"/>
      <c r="N221" s="57"/>
      <c r="O221" s="57"/>
      <c r="P221" s="122"/>
    </row>
    <row r="222" spans="1:16" ht="56.25">
      <c r="A222" s="31"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COUNTA(INDIRECT("I"&amp;_xlpm.直近で観点が空でないセルの行番号):I222),
_xlpm.テスト内容数（テスト内容が空の場合は1）, IF(_xlpm.テスト内容数=0,1,_xlpm.テスト内容数),
_xlpm.詳細項目数&amp;"-"&amp;_xlpm.観点数&amp;"-"&amp;_xlpm.テスト内容数（テスト内容が空の場合は1）
)</f>
        <v>75-10-1</v>
      </c>
      <c r="B222" s="65"/>
      <c r="C222" s="54"/>
      <c r="D222" s="55"/>
      <c r="E222" s="71"/>
      <c r="F222" s="67" t="s">
        <v>339</v>
      </c>
      <c r="G222" s="67"/>
      <c r="H222" s="56"/>
      <c r="I222" s="68" t="s">
        <v>63</v>
      </c>
      <c r="J222" s="74"/>
      <c r="K222" s="53"/>
      <c r="L222" s="52"/>
      <c r="M222" s="122"/>
      <c r="N222" s="57"/>
      <c r="O222" s="57"/>
      <c r="P222" s="122"/>
    </row>
    <row r="223" spans="1:16" ht="45">
      <c r="A223" s="31"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COUNTA(INDIRECT("I"&amp;_xlpm.直近で観点が空でないセルの行番号):I223),
_xlpm.テスト内容数（テスト内容が空の場合は1）, IF(_xlpm.テスト内容数=0,1,_xlpm.テスト内容数),
_xlpm.詳細項目数&amp;"-"&amp;_xlpm.観点数&amp;"-"&amp;_xlpm.テスト内容数（テスト内容が空の場合は1）
)</f>
        <v>75-11-1</v>
      </c>
      <c r="B223" s="65"/>
      <c r="C223" s="54"/>
      <c r="D223" s="55"/>
      <c r="E223" s="71"/>
      <c r="F223" s="67" t="s">
        <v>340</v>
      </c>
      <c r="G223" s="67"/>
      <c r="H223" s="56"/>
      <c r="I223" s="68" t="s">
        <v>63</v>
      </c>
      <c r="J223" s="74"/>
      <c r="K223" s="53"/>
      <c r="L223" s="52"/>
      <c r="M223" s="122"/>
      <c r="N223" s="57"/>
      <c r="O223" s="57"/>
      <c r="P223" s="122"/>
    </row>
    <row r="224" spans="1:16" ht="33.75">
      <c r="A224" s="31"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COUNTA(INDIRECT("I"&amp;_xlpm.直近で観点が空でないセルの行番号):I224),
_xlpm.テスト内容数（テスト内容が空の場合は1）, IF(_xlpm.テスト内容数=0,1,_xlpm.テスト内容数),
_xlpm.詳細項目数&amp;"-"&amp;_xlpm.観点数&amp;"-"&amp;_xlpm.テスト内容数（テスト内容が空の場合は1）
)</f>
        <v>75-12-1</v>
      </c>
      <c r="B224" s="65"/>
      <c r="C224" s="54"/>
      <c r="D224" s="55"/>
      <c r="E224" s="71"/>
      <c r="F224" s="67" t="s">
        <v>341</v>
      </c>
      <c r="G224" s="67"/>
      <c r="H224" s="56"/>
      <c r="I224" s="68" t="s">
        <v>63</v>
      </c>
      <c r="J224" s="74"/>
      <c r="K224" s="53"/>
      <c r="L224" s="52"/>
      <c r="M224" s="122"/>
      <c r="N224" s="57"/>
      <c r="O224" s="57"/>
      <c r="P224" s="122"/>
    </row>
    <row r="225" spans="1:16" ht="33.75">
      <c r="A225" s="31"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COUNTA(INDIRECT("I"&amp;_xlpm.直近で観点が空でないセルの行番号):I225),
_xlpm.テスト内容数（テスト内容が空の場合は1）, IF(_xlpm.テスト内容数=0,1,_xlpm.テスト内容数),
_xlpm.詳細項目数&amp;"-"&amp;_xlpm.観点数&amp;"-"&amp;_xlpm.テスト内容数（テスト内容が空の場合は1）
)</f>
        <v>75-13-1</v>
      </c>
      <c r="B225" s="65"/>
      <c r="C225" s="54"/>
      <c r="D225" s="55"/>
      <c r="E225" s="71"/>
      <c r="F225" s="67" t="s">
        <v>342</v>
      </c>
      <c r="G225" s="67"/>
      <c r="H225" s="56"/>
      <c r="I225" s="68" t="s">
        <v>63</v>
      </c>
      <c r="J225" s="74"/>
      <c r="K225" s="53"/>
      <c r="L225" s="52"/>
      <c r="M225" s="122"/>
      <c r="N225" s="57"/>
      <c r="O225" s="57"/>
      <c r="P225" s="122"/>
    </row>
    <row r="226" spans="1:16" ht="45">
      <c r="A226" s="31"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COUNTA(INDIRECT("I"&amp;_xlpm.直近で観点が空でないセルの行番号):I226),
_xlpm.テスト内容数（テスト内容が空の場合は1）, IF(_xlpm.テスト内容数=0,1,_xlpm.テスト内容数),
_xlpm.詳細項目数&amp;"-"&amp;_xlpm.観点数&amp;"-"&amp;_xlpm.テスト内容数（テスト内容が空の場合は1）
)</f>
        <v>75-14-1</v>
      </c>
      <c r="B226" s="65"/>
      <c r="C226" s="54"/>
      <c r="D226" s="55"/>
      <c r="E226" s="61"/>
      <c r="F226" s="67" t="s">
        <v>343</v>
      </c>
      <c r="G226" s="67"/>
      <c r="H226" s="56"/>
      <c r="I226" s="68" t="s">
        <v>63</v>
      </c>
      <c r="J226" s="74"/>
      <c r="K226" s="53"/>
      <c r="L226" s="52"/>
      <c r="M226" s="122"/>
      <c r="N226" s="57"/>
      <c r="O226" s="57"/>
      <c r="P226" s="122"/>
    </row>
    <row r="227" spans="1:16" ht="22.5">
      <c r="A227" s="31"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COUNTA(INDIRECT("I"&amp;_xlpm.直近で観点が空でないセルの行番号):I227),
_xlpm.テスト内容数（テスト内容が空の場合は1）, IF(_xlpm.テスト内容数=0,1,_xlpm.テスト内容数),
_xlpm.詳細項目数&amp;"-"&amp;_xlpm.観点数&amp;"-"&amp;_xlpm.テスト内容数（テスト内容が空の場合は1）
)</f>
        <v>75-15-1</v>
      </c>
      <c r="B227" s="65"/>
      <c r="C227" s="54"/>
      <c r="D227" s="55"/>
      <c r="E227" s="62"/>
      <c r="F227" s="67" t="s">
        <v>331</v>
      </c>
      <c r="G227" s="67"/>
      <c r="H227" s="56"/>
      <c r="I227" s="68" t="s">
        <v>63</v>
      </c>
      <c r="J227" s="74"/>
      <c r="K227" s="53"/>
      <c r="L227" s="52"/>
      <c r="M227" s="122"/>
      <c r="N227" s="57"/>
      <c r="O227" s="57"/>
      <c r="P227" s="122"/>
    </row>
    <row r="228" spans="1:16" ht="67.5">
      <c r="A228" s="31"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COUNTA(INDIRECT("I"&amp;_xlpm.直近で観点が空でないセルの行番号):I228),
_xlpm.テスト内容数（テスト内容が空の場合は1）, IF(_xlpm.テスト内容数=0,1,_xlpm.テスト内容数),
_xlpm.詳細項目数&amp;"-"&amp;_xlpm.観点数&amp;"-"&amp;_xlpm.テスト内容数（テスト内容が空の場合は1）
)</f>
        <v>76-1-1</v>
      </c>
      <c r="B228" s="65"/>
      <c r="C228" s="54"/>
      <c r="D228" s="55"/>
      <c r="E228" s="70" t="s">
        <v>344</v>
      </c>
      <c r="F228" s="67" t="s">
        <v>345</v>
      </c>
      <c r="G228" s="67"/>
      <c r="H228" s="56"/>
      <c r="I228" s="68" t="s">
        <v>63</v>
      </c>
      <c r="J228" s="74"/>
      <c r="K228" s="53"/>
      <c r="L228" s="52"/>
      <c r="M228" s="122"/>
      <c r="N228" s="57"/>
      <c r="O228" s="57"/>
      <c r="P228" s="122"/>
    </row>
    <row r="229" spans="1:16" ht="67.5">
      <c r="A229" s="31"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COUNTA(INDIRECT("I"&amp;_xlpm.直近で観点が空でないセルの行番号):I229),
_xlpm.テスト内容数（テスト内容が空の場合は1）, IF(_xlpm.テスト内容数=0,1,_xlpm.テスト内容数),
_xlpm.詳細項目数&amp;"-"&amp;_xlpm.観点数&amp;"-"&amp;_xlpm.テスト内容数（テスト内容が空の場合は1）
)</f>
        <v>76-2-1</v>
      </c>
      <c r="B229" s="65"/>
      <c r="C229" s="54"/>
      <c r="D229" s="55"/>
      <c r="E229" s="71"/>
      <c r="F229" s="67" t="s">
        <v>346</v>
      </c>
      <c r="G229" s="67"/>
      <c r="H229" s="56"/>
      <c r="I229" s="68" t="s">
        <v>63</v>
      </c>
      <c r="J229" s="74"/>
      <c r="K229" s="53"/>
      <c r="L229" s="52"/>
      <c r="M229" s="122"/>
      <c r="N229" s="57"/>
      <c r="O229" s="57"/>
      <c r="P229" s="122"/>
    </row>
    <row r="230" spans="1:16" ht="56.25">
      <c r="A230" s="31"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COUNTA(INDIRECT("I"&amp;_xlpm.直近で観点が空でないセルの行番号):I230),
_xlpm.テスト内容数（テスト内容が空の場合は1）, IF(_xlpm.テスト内容数=0,1,_xlpm.テスト内容数),
_xlpm.詳細項目数&amp;"-"&amp;_xlpm.観点数&amp;"-"&amp;_xlpm.テスト内容数（テスト内容が空の場合は1）
)</f>
        <v>76-3-1</v>
      </c>
      <c r="B230" s="65"/>
      <c r="C230" s="54"/>
      <c r="D230" s="55"/>
      <c r="E230" s="66"/>
      <c r="F230" s="67" t="s">
        <v>347</v>
      </c>
      <c r="G230" s="67"/>
      <c r="H230" s="56"/>
      <c r="I230" s="68" t="s">
        <v>63</v>
      </c>
      <c r="J230" s="74"/>
      <c r="K230" s="53"/>
      <c r="L230" s="52"/>
      <c r="M230" s="122"/>
      <c r="N230" s="57"/>
      <c r="O230" s="57"/>
      <c r="P230" s="122"/>
    </row>
    <row r="231" spans="1:16" ht="56.25">
      <c r="A231" s="31"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COUNTA(INDIRECT("I"&amp;_xlpm.直近で観点が空でないセルの行番号):I231),
_xlpm.テスト内容数（テスト内容が空の場合は1）, IF(_xlpm.テスト内容数=0,1,_xlpm.テスト内容数),
_xlpm.詳細項目数&amp;"-"&amp;_xlpm.観点数&amp;"-"&amp;_xlpm.テスト内容数（テスト内容が空の場合は1）
)</f>
        <v>77-1-1</v>
      </c>
      <c r="B231" s="65"/>
      <c r="C231" s="54"/>
      <c r="D231" s="55"/>
      <c r="E231" s="67" t="s">
        <v>172</v>
      </c>
      <c r="F231" s="67" t="s">
        <v>348</v>
      </c>
      <c r="G231" s="67"/>
      <c r="H231" s="56"/>
      <c r="I231" s="68" t="s">
        <v>63</v>
      </c>
      <c r="J231" s="74"/>
      <c r="K231" s="53"/>
      <c r="L231" s="52"/>
      <c r="M231" s="122"/>
      <c r="N231" s="57"/>
      <c r="O231" s="57"/>
      <c r="P231" s="122"/>
    </row>
    <row r="232" spans="1:16" ht="22.5">
      <c r="A232" s="31"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COUNTA(INDIRECT("I"&amp;_xlpm.直近で観点が空でないセルの行番号):I232),
_xlpm.テスト内容数（テスト内容が空の場合は1）, IF(_xlpm.テスト内容数=0,1,_xlpm.テスト内容数),
_xlpm.詳細項目数&amp;"-"&amp;_xlpm.観点数&amp;"-"&amp;_xlpm.テスト内容数（テスト内容が空の場合は1）
)</f>
        <v>78-1-1</v>
      </c>
      <c r="B232" s="72"/>
      <c r="C232" s="63"/>
      <c r="D232" s="58"/>
      <c r="E232" s="67" t="s">
        <v>349</v>
      </c>
      <c r="F232" s="67" t="s">
        <v>350</v>
      </c>
      <c r="G232" s="67"/>
      <c r="H232" s="56"/>
      <c r="I232" s="68" t="s">
        <v>63</v>
      </c>
      <c r="J232" s="74"/>
      <c r="K232" s="53"/>
      <c r="L232" s="52"/>
      <c r="M232" s="122"/>
      <c r="N232" s="57"/>
      <c r="O232" s="57"/>
      <c r="P232" s="122"/>
    </row>
    <row r="233" spans="1:16" ht="33.75">
      <c r="A233" s="31"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COUNTA(INDIRECT("I"&amp;_xlpm.直近で観点が空でないセルの行番号):I233),
_xlpm.テスト内容数（テスト内容が空の場合は1）, IF(_xlpm.テスト内容数=0,1,_xlpm.テスト内容数),
_xlpm.詳細項目数&amp;"-"&amp;_xlpm.観点数&amp;"-"&amp;_xlpm.テスト内容数（テスト内容が空の場合は1）
)</f>
        <v>79-1-1</v>
      </c>
      <c r="B233" s="75" t="s">
        <v>351</v>
      </c>
      <c r="C233" s="50" t="s">
        <v>206</v>
      </c>
      <c r="D233" s="59" t="s">
        <v>45</v>
      </c>
      <c r="E233" s="67" t="s">
        <v>45</v>
      </c>
      <c r="F233" s="67" t="s">
        <v>352</v>
      </c>
      <c r="G233" s="67"/>
      <c r="H233" s="56"/>
      <c r="I233" s="68" t="s">
        <v>466</v>
      </c>
      <c r="J233" s="74"/>
      <c r="K233" s="53"/>
      <c r="L233" s="52"/>
      <c r="M233" s="122"/>
      <c r="N233" s="57"/>
      <c r="O233" s="57"/>
      <c r="P233" s="122"/>
    </row>
    <row r="234" spans="1:16" ht="22.5">
      <c r="A234" s="31"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COUNTA(INDIRECT("I"&amp;_xlpm.直近で観点が空でないセルの行番号):I234),
_xlpm.テスト内容数（テスト内容が空の場合は1）, IF(_xlpm.テスト内容数=0,1,_xlpm.テスト内容数),
_xlpm.詳細項目数&amp;"-"&amp;_xlpm.観点数&amp;"-"&amp;_xlpm.テスト内容数（テスト内容が空の場合は1）
)</f>
        <v>80-1-1</v>
      </c>
      <c r="B234" s="65"/>
      <c r="C234" s="54"/>
      <c r="D234" s="55"/>
      <c r="E234" s="70" t="s">
        <v>157</v>
      </c>
      <c r="F234" s="67" t="s">
        <v>353</v>
      </c>
      <c r="G234" s="67"/>
      <c r="H234" s="56"/>
      <c r="I234" s="68" t="s">
        <v>466</v>
      </c>
      <c r="J234" s="74"/>
      <c r="K234" s="53"/>
      <c r="L234" s="52"/>
      <c r="M234" s="122"/>
      <c r="N234" s="57"/>
      <c r="O234" s="57"/>
      <c r="P234" s="122"/>
    </row>
    <row r="235" spans="1:16" ht="22.5">
      <c r="A235" s="31"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COUNTA(INDIRECT("I"&amp;_xlpm.直近で観点が空でないセルの行番号):I235),
_xlpm.テスト内容数（テスト内容が空の場合は1）, IF(_xlpm.テスト内容数=0,1,_xlpm.テスト内容数),
_xlpm.詳細項目数&amp;"-"&amp;_xlpm.観点数&amp;"-"&amp;_xlpm.テスト内容数（テスト内容が空の場合は1）
)</f>
        <v>80-2-1</v>
      </c>
      <c r="B235" s="65"/>
      <c r="C235" s="54"/>
      <c r="D235" s="55"/>
      <c r="E235" s="71"/>
      <c r="F235" s="67" t="s">
        <v>354</v>
      </c>
      <c r="G235" s="67"/>
      <c r="H235" s="56"/>
      <c r="I235" s="68" t="s">
        <v>466</v>
      </c>
      <c r="J235" s="74"/>
      <c r="K235" s="53"/>
      <c r="L235" s="52"/>
      <c r="M235" s="122"/>
      <c r="N235" s="57"/>
      <c r="O235" s="57"/>
      <c r="P235" s="122"/>
    </row>
    <row r="236" spans="1:16" ht="22.5">
      <c r="A236" s="31"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COUNTA(INDIRECT("I"&amp;_xlpm.直近で観点が空でないセルの行番号):I236),
_xlpm.テスト内容数（テスト内容が空の場合は1）, IF(_xlpm.テスト内容数=0,1,_xlpm.テスト内容数),
_xlpm.詳細項目数&amp;"-"&amp;_xlpm.観点数&amp;"-"&amp;_xlpm.テスト内容数（テスト内容が空の場合は1）
)</f>
        <v>80-3-1</v>
      </c>
      <c r="B236" s="65"/>
      <c r="C236" s="54"/>
      <c r="D236" s="55"/>
      <c r="E236" s="71"/>
      <c r="F236" s="67" t="s">
        <v>355</v>
      </c>
      <c r="G236" s="67"/>
      <c r="H236" s="56"/>
      <c r="I236" s="68" t="s">
        <v>466</v>
      </c>
      <c r="J236" s="74"/>
      <c r="K236" s="53"/>
      <c r="L236" s="52"/>
      <c r="M236" s="122"/>
      <c r="N236" s="57"/>
      <c r="O236" s="57"/>
      <c r="P236" s="122"/>
    </row>
    <row r="237" spans="1:16" ht="22.5">
      <c r="A237" s="31"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COUNTA(INDIRECT("I"&amp;_xlpm.直近で観点が空でないセルの行番号):I237),
_xlpm.テスト内容数（テスト内容が空の場合は1）, IF(_xlpm.テスト内容数=0,1,_xlpm.テスト内容数),
_xlpm.詳細項目数&amp;"-"&amp;_xlpm.観点数&amp;"-"&amp;_xlpm.テスト内容数（テスト内容が空の場合は1）
)</f>
        <v>80-4-1</v>
      </c>
      <c r="B237" s="65"/>
      <c r="C237" s="54"/>
      <c r="D237" s="55"/>
      <c r="E237" s="71"/>
      <c r="F237" s="67" t="s">
        <v>356</v>
      </c>
      <c r="G237" s="67"/>
      <c r="H237" s="56"/>
      <c r="I237" s="68" t="s">
        <v>466</v>
      </c>
      <c r="J237" s="74"/>
      <c r="K237" s="53"/>
      <c r="L237" s="52"/>
      <c r="M237" s="122"/>
      <c r="N237" s="57"/>
      <c r="O237" s="57"/>
      <c r="P237" s="122"/>
    </row>
    <row r="238" spans="1:16" ht="45">
      <c r="A238" s="31"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COUNTA(INDIRECT("I"&amp;_xlpm.直近で観点が空でないセルの行番号):I238),
_xlpm.テスト内容数（テスト内容が空の場合は1）, IF(_xlpm.テスト内容数=0,1,_xlpm.テスト内容数),
_xlpm.詳細項目数&amp;"-"&amp;_xlpm.観点数&amp;"-"&amp;_xlpm.テスト内容数（テスト内容が空の場合は1）
)</f>
        <v>80-5-1</v>
      </c>
      <c r="B238" s="65"/>
      <c r="C238" s="54"/>
      <c r="D238" s="55"/>
      <c r="E238" s="66"/>
      <c r="F238" s="67" t="s">
        <v>357</v>
      </c>
      <c r="G238" s="67"/>
      <c r="H238" s="56"/>
      <c r="I238" s="68" t="s">
        <v>466</v>
      </c>
      <c r="J238" s="74"/>
      <c r="K238" s="53"/>
      <c r="L238" s="52"/>
      <c r="M238" s="122"/>
      <c r="N238" s="57"/>
      <c r="O238" s="57"/>
      <c r="P238" s="122"/>
    </row>
    <row r="239" spans="1:16" ht="45">
      <c r="A239" s="31"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COUNTA(INDIRECT("I"&amp;_xlpm.直近で観点が空でないセルの行番号):I239),
_xlpm.テスト内容数（テスト内容が空の場合は1）, IF(_xlpm.テスト内容数=0,1,_xlpm.テスト内容数),
_xlpm.詳細項目数&amp;"-"&amp;_xlpm.観点数&amp;"-"&amp;_xlpm.テスト内容数（テスト内容が空の場合は1）
)</f>
        <v>81-1-1</v>
      </c>
      <c r="B239" s="65"/>
      <c r="C239" s="54"/>
      <c r="D239" s="55"/>
      <c r="E239" s="70" t="s">
        <v>217</v>
      </c>
      <c r="F239" s="67" t="s">
        <v>358</v>
      </c>
      <c r="G239" s="67"/>
      <c r="H239" s="56"/>
      <c r="I239" s="68" t="s">
        <v>466</v>
      </c>
      <c r="J239" s="74"/>
      <c r="K239" s="53"/>
      <c r="L239" s="52"/>
      <c r="M239" s="122"/>
      <c r="N239" s="57"/>
      <c r="O239" s="57"/>
      <c r="P239" s="122"/>
    </row>
    <row r="240" spans="1:16" ht="45">
      <c r="A240" s="31"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COUNTA(INDIRECT("I"&amp;_xlpm.直近で観点が空でないセルの行番号):I240),
_xlpm.テスト内容数（テスト内容が空の場合は1）, IF(_xlpm.テスト内容数=0,1,_xlpm.テスト内容数),
_xlpm.詳細項目数&amp;"-"&amp;_xlpm.観点数&amp;"-"&amp;_xlpm.テスト内容数（テスト内容が空の場合は1）
)</f>
        <v>81-2-1</v>
      </c>
      <c r="B240" s="65"/>
      <c r="C240" s="54"/>
      <c r="D240" s="55"/>
      <c r="E240" s="71"/>
      <c r="F240" s="67" t="s">
        <v>359</v>
      </c>
      <c r="G240" s="67"/>
      <c r="H240" s="56"/>
      <c r="I240" s="68" t="s">
        <v>466</v>
      </c>
      <c r="J240" s="74"/>
      <c r="K240" s="53"/>
      <c r="L240" s="52"/>
      <c r="M240" s="122"/>
      <c r="N240" s="57"/>
      <c r="O240" s="57"/>
      <c r="P240" s="122"/>
    </row>
    <row r="241" spans="1:16" ht="56.25">
      <c r="A241" s="31"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COUNTA(INDIRECT("I"&amp;_xlpm.直近で観点が空でないセルの行番号):I241),
_xlpm.テスト内容数（テスト内容が空の場合は1）, IF(_xlpm.テスト内容数=0,1,_xlpm.テスト内容数),
_xlpm.詳細項目数&amp;"-"&amp;_xlpm.観点数&amp;"-"&amp;_xlpm.テスト内容数（テスト内容が空の場合は1）
)</f>
        <v>81-3-1</v>
      </c>
      <c r="B241" s="65"/>
      <c r="C241" s="54"/>
      <c r="D241" s="55"/>
      <c r="E241" s="71"/>
      <c r="F241" s="67" t="s">
        <v>360</v>
      </c>
      <c r="G241" s="67"/>
      <c r="H241" s="56"/>
      <c r="I241" s="68" t="s">
        <v>466</v>
      </c>
      <c r="J241" s="74"/>
      <c r="K241" s="53"/>
      <c r="L241" s="52"/>
      <c r="M241" s="122"/>
      <c r="N241" s="57"/>
      <c r="O241" s="57"/>
      <c r="P241" s="122"/>
    </row>
    <row r="242" spans="1:16" ht="56.25">
      <c r="A242" s="31"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COUNTA(INDIRECT("I"&amp;_xlpm.直近で観点が空でないセルの行番号):I242),
_xlpm.テスト内容数（テスト内容が空の場合は1）, IF(_xlpm.テスト内容数=0,1,_xlpm.テスト内容数),
_xlpm.詳細項目数&amp;"-"&amp;_xlpm.観点数&amp;"-"&amp;_xlpm.テスト内容数（テスト内容が空の場合は1）
)</f>
        <v>81-4-1</v>
      </c>
      <c r="B242" s="65"/>
      <c r="C242" s="54"/>
      <c r="D242" s="55"/>
      <c r="E242" s="71"/>
      <c r="F242" s="67" t="s">
        <v>361</v>
      </c>
      <c r="G242" s="67"/>
      <c r="H242" s="56"/>
      <c r="I242" s="68" t="s">
        <v>466</v>
      </c>
      <c r="J242" s="74"/>
      <c r="K242" s="53"/>
      <c r="L242" s="52"/>
      <c r="M242" s="122"/>
      <c r="N242" s="57"/>
      <c r="O242" s="57"/>
      <c r="P242" s="122"/>
    </row>
    <row r="243" spans="1:16" ht="45">
      <c r="A243" s="31"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COUNTA(INDIRECT("I"&amp;_xlpm.直近で観点が空でないセルの行番号):I243),
_xlpm.テスト内容数（テスト内容が空の場合は1）, IF(_xlpm.テスト内容数=0,1,_xlpm.テスト内容数),
_xlpm.詳細項目数&amp;"-"&amp;_xlpm.観点数&amp;"-"&amp;_xlpm.テスト内容数（テスト内容が空の場合は1）
)</f>
        <v>81-5-1</v>
      </c>
      <c r="B243" s="65"/>
      <c r="C243" s="54"/>
      <c r="D243" s="55"/>
      <c r="E243" s="66"/>
      <c r="F243" s="67" t="s">
        <v>362</v>
      </c>
      <c r="G243" s="67"/>
      <c r="H243" s="56"/>
      <c r="I243" s="68" t="s">
        <v>466</v>
      </c>
      <c r="J243" s="74"/>
      <c r="K243" s="53"/>
      <c r="L243" s="52"/>
      <c r="M243" s="122"/>
      <c r="N243" s="57"/>
      <c r="O243" s="57"/>
      <c r="P243" s="122"/>
    </row>
    <row r="244" spans="1:16" ht="33.75">
      <c r="A244" s="31"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COUNTA(INDIRECT("I"&amp;_xlpm.直近で観点が空でないセルの行番号):I244),
_xlpm.テスト内容数（テスト内容が空の場合は1）, IF(_xlpm.テスト内容数=0,1,_xlpm.テスト内容数),
_xlpm.詳細項目数&amp;"-"&amp;_xlpm.観点数&amp;"-"&amp;_xlpm.テスト内容数（テスト内容が空の場合は1）
)</f>
        <v>82-1-1</v>
      </c>
      <c r="B244" s="65"/>
      <c r="C244" s="63"/>
      <c r="D244" s="58"/>
      <c r="E244" s="67" t="s">
        <v>58</v>
      </c>
      <c r="F244" s="67" t="s">
        <v>363</v>
      </c>
      <c r="G244" s="67"/>
      <c r="H244" s="56"/>
      <c r="I244" s="68" t="s">
        <v>466</v>
      </c>
      <c r="J244" s="74"/>
      <c r="K244" s="53"/>
      <c r="L244" s="52"/>
      <c r="M244" s="122"/>
      <c r="N244" s="57"/>
      <c r="O244" s="57"/>
      <c r="P244" s="122"/>
    </row>
    <row r="245" spans="1:16" ht="56.25">
      <c r="A245" s="31"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COUNTA(INDIRECT("I"&amp;_xlpm.直近で観点が空でないセルの行番号):I245),
_xlpm.テスト内容数（テスト内容が空の場合は1）, IF(_xlpm.テスト内容数=0,1,_xlpm.テスト内容数),
_xlpm.詳細項目数&amp;"-"&amp;_xlpm.観点数&amp;"-"&amp;_xlpm.テスト内容数（テスト内容が空の場合は1）
)</f>
        <v>83-1-1</v>
      </c>
      <c r="B245" s="72"/>
      <c r="C245" s="76" t="s">
        <v>43</v>
      </c>
      <c r="D245" s="69" t="s">
        <v>227</v>
      </c>
      <c r="E245" s="67" t="s">
        <v>228</v>
      </c>
      <c r="F245" s="67" t="s">
        <v>364</v>
      </c>
      <c r="G245" s="67"/>
      <c r="H245" s="56"/>
      <c r="I245" s="68" t="s">
        <v>466</v>
      </c>
      <c r="J245" s="74"/>
      <c r="K245" s="53"/>
      <c r="L245" s="52"/>
      <c r="M245" s="122"/>
      <c r="N245" s="57"/>
      <c r="O245" s="57"/>
      <c r="P245" s="122"/>
    </row>
    <row r="246" spans="1:16" ht="33.75">
      <c r="A246" s="31"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COUNTA(INDIRECT("I"&amp;_xlpm.直近で観点が空でないセルの行番号):I246),
_xlpm.テスト内容数（テスト内容が空の場合は1）, IF(_xlpm.テスト内容数=0,1,_xlpm.テスト内容数),
_xlpm.詳細項目数&amp;"-"&amp;_xlpm.観点数&amp;"-"&amp;_xlpm.テスト内容数（テスト内容が空の場合は1）
)</f>
        <v>84-1-1</v>
      </c>
      <c r="B246" s="75" t="s">
        <v>365</v>
      </c>
      <c r="C246" s="50" t="s">
        <v>366</v>
      </c>
      <c r="D246" s="59" t="s">
        <v>45</v>
      </c>
      <c r="E246" s="60" t="s">
        <v>45</v>
      </c>
      <c r="F246" s="67" t="s">
        <v>367</v>
      </c>
      <c r="G246" s="67"/>
      <c r="H246" s="56"/>
      <c r="I246" s="68" t="s">
        <v>467</v>
      </c>
      <c r="J246" s="74"/>
      <c r="K246" s="53"/>
      <c r="L246" s="52"/>
      <c r="M246" s="122"/>
      <c r="N246" s="57"/>
      <c r="O246" s="57"/>
      <c r="P246" s="122"/>
    </row>
    <row r="247" spans="1:16" ht="33.75">
      <c r="A247" s="31"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COUNTA(INDIRECT("I"&amp;_xlpm.直近で観点が空でないセルの行番号):I247),
_xlpm.テスト内容数（テスト内容が空の場合は1）, IF(_xlpm.テスト内容数=0,1,_xlpm.テスト内容数),
_xlpm.詳細項目数&amp;"-"&amp;_xlpm.観点数&amp;"-"&amp;_xlpm.テスト内容数（テスト内容が空の場合は1）
)</f>
        <v>84-2-1</v>
      </c>
      <c r="B247" s="65"/>
      <c r="C247" s="54"/>
      <c r="D247" s="58"/>
      <c r="E247" s="62"/>
      <c r="F247" s="67" t="s">
        <v>368</v>
      </c>
      <c r="G247" s="67"/>
      <c r="H247" s="56"/>
      <c r="I247" s="68" t="s">
        <v>467</v>
      </c>
      <c r="J247" s="74"/>
      <c r="K247" s="53"/>
      <c r="L247" s="52"/>
      <c r="M247" s="122"/>
      <c r="N247" s="57"/>
      <c r="O247" s="57"/>
      <c r="P247" s="122"/>
    </row>
    <row r="248" spans="1:16" ht="45">
      <c r="A248" s="31"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COUNTA(INDIRECT("I"&amp;_xlpm.直近で観点が空でないセルの行番号):I248),
_xlpm.テスト内容数（テスト内容が空の場合は1）, IF(_xlpm.テスト内容数=0,1,_xlpm.テスト内容数),
_xlpm.詳細項目数&amp;"-"&amp;_xlpm.観点数&amp;"-"&amp;_xlpm.テスト内容数（テスト内容が空の場合は1）
)</f>
        <v>85-1-1</v>
      </c>
      <c r="B248" s="65"/>
      <c r="C248" s="54"/>
      <c r="D248" s="59" t="s">
        <v>51</v>
      </c>
      <c r="E248" s="60" t="s">
        <v>45</v>
      </c>
      <c r="F248" s="67" t="s">
        <v>369</v>
      </c>
      <c r="G248" s="67"/>
      <c r="H248" s="56"/>
      <c r="I248" s="68" t="s">
        <v>467</v>
      </c>
      <c r="J248" s="74"/>
      <c r="K248" s="53"/>
      <c r="L248" s="52"/>
      <c r="M248" s="122"/>
      <c r="N248" s="57"/>
      <c r="O248" s="57"/>
      <c r="P248" s="122"/>
    </row>
    <row r="249" spans="1:16" ht="45">
      <c r="A249" s="31"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COUNTA(INDIRECT("I"&amp;_xlpm.直近で観点が空でないセルの行番号):I249),
_xlpm.テスト内容数（テスト内容が空の場合は1）, IF(_xlpm.テスト内容数=0,1,_xlpm.テスト内容数),
_xlpm.詳細項目数&amp;"-"&amp;_xlpm.観点数&amp;"-"&amp;_xlpm.テスト内容数（テスト内容が空の場合は1）
)</f>
        <v>85-2-1</v>
      </c>
      <c r="B249" s="65"/>
      <c r="C249" s="63"/>
      <c r="D249" s="58"/>
      <c r="E249" s="62"/>
      <c r="F249" s="67" t="s">
        <v>370</v>
      </c>
      <c r="G249" s="67"/>
      <c r="H249" s="56"/>
      <c r="I249" s="68" t="s">
        <v>467</v>
      </c>
      <c r="J249" s="74"/>
      <c r="K249" s="53"/>
      <c r="L249" s="52"/>
      <c r="M249" s="122"/>
      <c r="N249" s="57"/>
      <c r="O249" s="57"/>
      <c r="P249" s="122"/>
    </row>
    <row r="250" spans="1:16" ht="45">
      <c r="A250" s="31"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COUNTA(INDIRECT("I"&amp;_xlpm.直近で観点が空でないセルの行番号):I250),
_xlpm.テスト内容数（テスト内容が空の場合は1）, IF(_xlpm.テスト内容数=0,1,_xlpm.テスト内容数),
_xlpm.詳細項目数&amp;"-"&amp;_xlpm.観点数&amp;"-"&amp;_xlpm.テスト内容数（テスト内容が空の場合は1）
)</f>
        <v>86-1-1</v>
      </c>
      <c r="B250" s="65"/>
      <c r="C250" s="50" t="s">
        <v>371</v>
      </c>
      <c r="D250" s="59" t="s">
        <v>227</v>
      </c>
      <c r="E250" s="67" t="s">
        <v>245</v>
      </c>
      <c r="F250" s="67" t="s">
        <v>372</v>
      </c>
      <c r="G250" s="67"/>
      <c r="H250" s="56"/>
      <c r="I250" s="68" t="s">
        <v>467</v>
      </c>
      <c r="J250" s="74"/>
      <c r="K250" s="53"/>
      <c r="L250" s="52"/>
      <c r="M250" s="122"/>
      <c r="N250" s="57"/>
      <c r="O250" s="57"/>
      <c r="P250" s="122"/>
    </row>
    <row r="251" spans="1:16" ht="45">
      <c r="A251" s="31"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COUNTA(INDIRECT("I"&amp;_xlpm.直近で観点が空でないセルの行番号):I251),
_xlpm.テスト内容数（テスト内容が空の場合は1）, IF(_xlpm.テスト内容数=0,1,_xlpm.テスト内容数),
_xlpm.詳細項目数&amp;"-"&amp;_xlpm.観点数&amp;"-"&amp;_xlpm.テスト内容数（テスト内容が空の場合は1）
)</f>
        <v>87-1-1</v>
      </c>
      <c r="B251" s="65"/>
      <c r="C251" s="54"/>
      <c r="D251" s="55"/>
      <c r="E251" s="67" t="s">
        <v>249</v>
      </c>
      <c r="F251" s="67" t="s">
        <v>373</v>
      </c>
      <c r="G251" s="67"/>
      <c r="H251" s="56"/>
      <c r="I251" s="68" t="s">
        <v>467</v>
      </c>
      <c r="J251" s="74"/>
      <c r="K251" s="53"/>
      <c r="L251" s="52"/>
      <c r="M251" s="122"/>
      <c r="N251" s="57"/>
      <c r="O251" s="57"/>
      <c r="P251" s="122"/>
    </row>
    <row r="252" spans="1:16" ht="56.25">
      <c r="A252" s="31"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COUNTA(INDIRECT("I"&amp;_xlpm.直近で観点が空でないセルの行番号):I252),
_xlpm.テスト内容数（テスト内容が空の場合は1）, IF(_xlpm.テスト内容数=0,1,_xlpm.テスト内容数),
_xlpm.詳細項目数&amp;"-"&amp;_xlpm.観点数&amp;"-"&amp;_xlpm.テスト内容数（テスト内容が空の場合は1）
)</f>
        <v>88-1-1</v>
      </c>
      <c r="B252" s="65"/>
      <c r="C252" s="54"/>
      <c r="D252" s="55"/>
      <c r="E252" s="67" t="s">
        <v>228</v>
      </c>
      <c r="F252" s="67" t="s">
        <v>374</v>
      </c>
      <c r="G252" s="67"/>
      <c r="H252" s="56"/>
      <c r="I252" s="68" t="s">
        <v>467</v>
      </c>
      <c r="J252" s="74"/>
      <c r="K252" s="53"/>
      <c r="L252" s="52"/>
      <c r="M252" s="122"/>
      <c r="N252" s="57"/>
      <c r="O252" s="57"/>
      <c r="P252" s="122"/>
    </row>
    <row r="253" spans="1:16" ht="45">
      <c r="A253" s="31"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COUNTA(INDIRECT("I"&amp;_xlpm.直近で観点が空でないセルの行番号):I253),
_xlpm.テスト内容数（テスト内容が空の場合は1）, IF(_xlpm.テスト内容数=0,1,_xlpm.テスト内容数),
_xlpm.詳細項目数&amp;"-"&amp;_xlpm.観点数&amp;"-"&amp;_xlpm.テスト内容数（テスト内容が空の場合は1）
)</f>
        <v>89-1-1</v>
      </c>
      <c r="B253" s="65"/>
      <c r="C253" s="54"/>
      <c r="D253" s="58"/>
      <c r="E253" s="67" t="s">
        <v>49</v>
      </c>
      <c r="F253" s="67" t="s">
        <v>375</v>
      </c>
      <c r="G253" s="67"/>
      <c r="H253" s="56"/>
      <c r="I253" s="68" t="s">
        <v>467</v>
      </c>
      <c r="J253" s="74"/>
      <c r="K253" s="53"/>
      <c r="L253" s="52"/>
      <c r="M253" s="122"/>
      <c r="N253" s="57"/>
      <c r="O253" s="57"/>
      <c r="P253" s="122"/>
    </row>
    <row r="254" spans="1:16" ht="22.5">
      <c r="A254" s="31"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COUNTA(INDIRECT("I"&amp;_xlpm.直近で観点が空でないセルの行番号):I254),
_xlpm.テスト内容数（テスト内容が空の場合は1）, IF(_xlpm.テスト内容数=0,1,_xlpm.テスト内容数),
_xlpm.詳細項目数&amp;"-"&amp;_xlpm.観点数&amp;"-"&amp;_xlpm.テスト内容数（テスト内容が空の場合は1）
)</f>
        <v>90-1-1</v>
      </c>
      <c r="B254" s="65"/>
      <c r="C254" s="54"/>
      <c r="D254" s="59" t="s">
        <v>261</v>
      </c>
      <c r="E254" s="60" t="s">
        <v>45</v>
      </c>
      <c r="F254" s="67" t="s">
        <v>376</v>
      </c>
      <c r="G254" s="67"/>
      <c r="H254" s="56"/>
      <c r="I254" s="68" t="s">
        <v>467</v>
      </c>
      <c r="J254" s="74"/>
      <c r="K254" s="53"/>
      <c r="L254" s="52"/>
      <c r="M254" s="122"/>
      <c r="N254" s="57"/>
      <c r="O254" s="57"/>
      <c r="P254" s="122"/>
    </row>
    <row r="255" spans="1:16" ht="22.5">
      <c r="A255" s="31"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COUNTA(INDIRECT("I"&amp;_xlpm.直近で観点が空でないセルの行番号):I255),
_xlpm.テスト内容数（テスト内容が空の場合は1）, IF(_xlpm.テスト内容数=0,1,_xlpm.テスト内容数),
_xlpm.詳細項目数&amp;"-"&amp;_xlpm.観点数&amp;"-"&amp;_xlpm.テスト内容数（テスト内容が空の場合は1）
)</f>
        <v>90-2-1</v>
      </c>
      <c r="B255" s="65"/>
      <c r="C255" s="54"/>
      <c r="D255" s="55"/>
      <c r="E255" s="62"/>
      <c r="F255" s="67" t="s">
        <v>377</v>
      </c>
      <c r="G255" s="67"/>
      <c r="H255" s="56"/>
      <c r="I255" s="68" t="s">
        <v>467</v>
      </c>
      <c r="J255" s="74"/>
      <c r="K255" s="53"/>
      <c r="L255" s="52"/>
      <c r="M255" s="122"/>
      <c r="N255" s="57"/>
      <c r="O255" s="57"/>
      <c r="P255" s="122"/>
    </row>
    <row r="256" spans="1:16" ht="45">
      <c r="A256" s="31"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COUNTA(INDIRECT("I"&amp;_xlpm.直近で観点が空でないセルの行番号):I256),
_xlpm.テスト内容数（テスト内容が空の場合は1）, IF(_xlpm.テスト内容数=0,1,_xlpm.テスト内容数),
_xlpm.詳細項目数&amp;"-"&amp;_xlpm.観点数&amp;"-"&amp;_xlpm.テスト内容数（テスト内容が空の場合は1）
)</f>
        <v>91-1-1</v>
      </c>
      <c r="B256" s="65"/>
      <c r="C256" s="54"/>
      <c r="D256" s="55"/>
      <c r="E256" s="60" t="s">
        <v>147</v>
      </c>
      <c r="F256" s="67" t="s">
        <v>378</v>
      </c>
      <c r="G256" s="67"/>
      <c r="H256" s="56"/>
      <c r="I256" s="68" t="s">
        <v>467</v>
      </c>
      <c r="J256" s="74"/>
      <c r="K256" s="53"/>
      <c r="L256" s="52"/>
      <c r="M256" s="122"/>
      <c r="N256" s="57"/>
      <c r="O256" s="57"/>
      <c r="P256" s="122"/>
    </row>
    <row r="257" spans="1:16" ht="45">
      <c r="A257" s="31"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COUNTA(INDIRECT("I"&amp;_xlpm.直近で観点が空でないセルの行番号):I257),
_xlpm.テスト内容数（テスト内容が空の場合は1）, IF(_xlpm.テスト内容数=0,1,_xlpm.テスト内容数),
_xlpm.詳細項目数&amp;"-"&amp;_xlpm.観点数&amp;"-"&amp;_xlpm.テスト内容数（テスト内容が空の場合は1）
)</f>
        <v>91-2-1</v>
      </c>
      <c r="B257" s="65"/>
      <c r="C257" s="54"/>
      <c r="D257" s="55"/>
      <c r="E257" s="61"/>
      <c r="F257" s="67" t="s">
        <v>379</v>
      </c>
      <c r="G257" s="67"/>
      <c r="H257" s="56"/>
      <c r="I257" s="68" t="s">
        <v>467</v>
      </c>
      <c r="J257" s="74"/>
      <c r="K257" s="53"/>
      <c r="L257" s="52"/>
      <c r="M257" s="122"/>
      <c r="N257" s="57"/>
      <c r="O257" s="57"/>
      <c r="P257" s="122"/>
    </row>
    <row r="258" spans="1:16" ht="56.25">
      <c r="A258" s="31"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COUNTA(INDIRECT("I"&amp;_xlpm.直近で観点が空でないセルの行番号):I258),
_xlpm.テスト内容数（テスト内容が空の場合は1）, IF(_xlpm.テスト内容数=0,1,_xlpm.テスト内容数),
_xlpm.詳細項目数&amp;"-"&amp;_xlpm.観点数&amp;"-"&amp;_xlpm.テスト内容数（テスト内容が空の場合は1）
)</f>
        <v>91-3-1</v>
      </c>
      <c r="B258" s="65"/>
      <c r="C258" s="54"/>
      <c r="D258" s="55"/>
      <c r="E258" s="61"/>
      <c r="F258" s="67" t="s">
        <v>380</v>
      </c>
      <c r="G258" s="67"/>
      <c r="H258" s="56"/>
      <c r="I258" s="68" t="s">
        <v>467</v>
      </c>
      <c r="J258" s="74"/>
      <c r="K258" s="53"/>
      <c r="L258" s="52"/>
      <c r="M258" s="122"/>
      <c r="N258" s="57"/>
      <c r="O258" s="57"/>
      <c r="P258" s="122"/>
    </row>
    <row r="259" spans="1:16" ht="45">
      <c r="A259" s="31"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COUNTA(INDIRECT("I"&amp;_xlpm.直近で観点が空でないセルの行番号):I259),
_xlpm.テスト内容数（テスト内容が空の場合は1）, IF(_xlpm.テスト内容数=0,1,_xlpm.テスト内容数),
_xlpm.詳細項目数&amp;"-"&amp;_xlpm.観点数&amp;"-"&amp;_xlpm.テスト内容数（テスト内容が空の場合は1）
)</f>
        <v>91-4-1</v>
      </c>
      <c r="B259" s="65"/>
      <c r="C259" s="54"/>
      <c r="D259" s="55"/>
      <c r="E259" s="61"/>
      <c r="F259" s="67" t="s">
        <v>381</v>
      </c>
      <c r="G259" s="67"/>
      <c r="H259" s="56"/>
      <c r="I259" s="68" t="s">
        <v>467</v>
      </c>
      <c r="J259" s="74"/>
      <c r="K259" s="53"/>
      <c r="L259" s="52"/>
      <c r="M259" s="122"/>
      <c r="N259" s="57"/>
      <c r="O259" s="57"/>
      <c r="P259" s="122"/>
    </row>
    <row r="260" spans="1:16" ht="45">
      <c r="A260" s="31"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COUNTA(INDIRECT("I"&amp;_xlpm.直近で観点が空でないセルの行番号):I260),
_xlpm.テスト内容数（テスト内容が空の場合は1）, IF(_xlpm.テスト内容数=0,1,_xlpm.テスト内容数),
_xlpm.詳細項目数&amp;"-"&amp;_xlpm.観点数&amp;"-"&amp;_xlpm.テスト内容数（テスト内容が空の場合は1）
)</f>
        <v>91-5-1</v>
      </c>
      <c r="B260" s="65"/>
      <c r="C260" s="54"/>
      <c r="D260" s="55"/>
      <c r="E260" s="61"/>
      <c r="F260" s="67" t="s">
        <v>382</v>
      </c>
      <c r="G260" s="67"/>
      <c r="H260" s="56"/>
      <c r="I260" s="68" t="s">
        <v>467</v>
      </c>
      <c r="J260" s="74"/>
      <c r="K260" s="53"/>
      <c r="L260" s="52"/>
      <c r="M260" s="122"/>
      <c r="N260" s="57"/>
      <c r="O260" s="57"/>
      <c r="P260" s="122"/>
    </row>
    <row r="261" spans="1:16" ht="33.75">
      <c r="A261" s="31"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COUNTA(INDIRECT("I"&amp;_xlpm.直近で観点が空でないセルの行番号):I261),
_xlpm.テスト内容数（テスト内容が空の場合は1）, IF(_xlpm.テスト内容数=0,1,_xlpm.テスト内容数),
_xlpm.詳細項目数&amp;"-"&amp;_xlpm.観点数&amp;"-"&amp;_xlpm.テスト内容数（テスト内容が空の場合は1）
)</f>
        <v>91-6-1</v>
      </c>
      <c r="B261" s="65"/>
      <c r="C261" s="54"/>
      <c r="D261" s="55"/>
      <c r="E261" s="61"/>
      <c r="F261" s="67" t="s">
        <v>383</v>
      </c>
      <c r="G261" s="67"/>
      <c r="H261" s="56"/>
      <c r="I261" s="68" t="s">
        <v>467</v>
      </c>
      <c r="J261" s="74"/>
      <c r="K261" s="53"/>
      <c r="L261" s="52"/>
      <c r="M261" s="122"/>
      <c r="N261" s="57"/>
      <c r="O261" s="57"/>
      <c r="P261" s="122"/>
    </row>
    <row r="262" spans="1:16" ht="33.75">
      <c r="A262" s="31"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COUNTA(INDIRECT("I"&amp;_xlpm.直近で観点が空でないセルの行番号):I262),
_xlpm.テスト内容数（テスト内容が空の場合は1）, IF(_xlpm.テスト内容数=0,1,_xlpm.テスト内容数),
_xlpm.詳細項目数&amp;"-"&amp;_xlpm.観点数&amp;"-"&amp;_xlpm.テスト内容数（テスト内容が空の場合は1）
)</f>
        <v>91-7-1</v>
      </c>
      <c r="B262" s="65"/>
      <c r="C262" s="54"/>
      <c r="D262" s="55"/>
      <c r="E262" s="61"/>
      <c r="F262" s="67" t="s">
        <v>384</v>
      </c>
      <c r="G262" s="67"/>
      <c r="H262" s="56"/>
      <c r="I262" s="68" t="s">
        <v>467</v>
      </c>
      <c r="J262" s="74"/>
      <c r="K262" s="53"/>
      <c r="L262" s="52"/>
      <c r="M262" s="122"/>
      <c r="N262" s="57"/>
      <c r="O262" s="57"/>
      <c r="P262" s="122"/>
    </row>
    <row r="263" spans="1:16" ht="45">
      <c r="A263" s="31"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COUNTA(INDIRECT("I"&amp;_xlpm.直近で観点が空でないセルの行番号):I263),
_xlpm.テスト内容数（テスト内容が空の場合は1）, IF(_xlpm.テスト内容数=0,1,_xlpm.テスト内容数),
_xlpm.詳細項目数&amp;"-"&amp;_xlpm.観点数&amp;"-"&amp;_xlpm.テスト内容数（テスト内容が空の場合は1）
)</f>
        <v>91-8-1</v>
      </c>
      <c r="B263" s="65"/>
      <c r="C263" s="54"/>
      <c r="D263" s="55"/>
      <c r="E263" s="61"/>
      <c r="F263" s="67" t="s">
        <v>385</v>
      </c>
      <c r="G263" s="67"/>
      <c r="H263" s="56"/>
      <c r="I263" s="68" t="s">
        <v>467</v>
      </c>
      <c r="J263" s="74"/>
      <c r="K263" s="53"/>
      <c r="L263" s="52"/>
      <c r="M263" s="122"/>
      <c r="N263" s="57"/>
      <c r="O263" s="57"/>
      <c r="P263" s="122"/>
    </row>
    <row r="264" spans="1:16" ht="45">
      <c r="A264" s="31"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COUNTA(INDIRECT("I"&amp;_xlpm.直近で観点が空でないセルの行番号):I264),
_xlpm.テスト内容数（テスト内容が空の場合は1）, IF(_xlpm.テスト内容数=0,1,_xlpm.テスト内容数),
_xlpm.詳細項目数&amp;"-"&amp;_xlpm.観点数&amp;"-"&amp;_xlpm.テスト内容数（テスト内容が空の場合は1）
)</f>
        <v>91-9-1</v>
      </c>
      <c r="B264" s="65"/>
      <c r="C264" s="54"/>
      <c r="D264" s="55"/>
      <c r="E264" s="61"/>
      <c r="F264" s="67" t="s">
        <v>386</v>
      </c>
      <c r="G264" s="67"/>
      <c r="H264" s="56"/>
      <c r="I264" s="68" t="s">
        <v>467</v>
      </c>
      <c r="J264" s="74"/>
      <c r="K264" s="53"/>
      <c r="L264" s="52"/>
      <c r="M264" s="122"/>
      <c r="N264" s="57"/>
      <c r="O264" s="57"/>
      <c r="P264" s="122"/>
    </row>
    <row r="265" spans="1:16" ht="56.25">
      <c r="A265" s="31"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COUNTA(INDIRECT("I"&amp;_xlpm.直近で観点が空でないセルの行番号):I265),
_xlpm.テスト内容数（テスト内容が空の場合は1）, IF(_xlpm.テスト内容数=0,1,_xlpm.テスト内容数),
_xlpm.詳細項目数&amp;"-"&amp;_xlpm.観点数&amp;"-"&amp;_xlpm.テスト内容数（テスト内容が空の場合は1）
)</f>
        <v>91-10-1</v>
      </c>
      <c r="B265" s="65"/>
      <c r="C265" s="54"/>
      <c r="D265" s="55"/>
      <c r="E265" s="61"/>
      <c r="F265" s="67" t="s">
        <v>387</v>
      </c>
      <c r="G265" s="67"/>
      <c r="H265" s="56"/>
      <c r="I265" s="68" t="s">
        <v>467</v>
      </c>
      <c r="J265" s="74"/>
      <c r="K265" s="53"/>
      <c r="L265" s="52"/>
      <c r="M265" s="122"/>
      <c r="N265" s="57"/>
      <c r="O265" s="57"/>
      <c r="P265" s="122"/>
    </row>
    <row r="266" spans="1:16" ht="45">
      <c r="A266" s="31"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COUNTA(INDIRECT("I"&amp;_xlpm.直近で観点が空でないセルの行番号):I266),
_xlpm.テスト内容数（テスト内容が空の場合は1）, IF(_xlpm.テスト内容数=0,1,_xlpm.テスト内容数),
_xlpm.詳細項目数&amp;"-"&amp;_xlpm.観点数&amp;"-"&amp;_xlpm.テスト内容数（テスト内容が空の場合は1）
)</f>
        <v>91-11-1</v>
      </c>
      <c r="B266" s="65"/>
      <c r="C266" s="54"/>
      <c r="D266" s="55"/>
      <c r="E266" s="62"/>
      <c r="F266" s="67" t="s">
        <v>388</v>
      </c>
      <c r="G266" s="67"/>
      <c r="H266" s="56"/>
      <c r="I266" s="68" t="s">
        <v>467</v>
      </c>
      <c r="J266" s="74"/>
      <c r="K266" s="53"/>
      <c r="L266" s="52"/>
      <c r="M266" s="122"/>
      <c r="N266" s="57"/>
      <c r="O266" s="57"/>
      <c r="P266" s="122"/>
    </row>
    <row r="267" spans="1:16" ht="22.5">
      <c r="A267" s="31"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COUNTA(INDIRECT("I"&amp;_xlpm.直近で観点が空でないセルの行番号):I267),
_xlpm.テスト内容数（テスト内容が空の場合は1）, IF(_xlpm.テスト内容数=0,1,_xlpm.テスト内容数),
_xlpm.詳細項目数&amp;"-"&amp;_xlpm.観点数&amp;"-"&amp;_xlpm.テスト内容数（テスト内容が空の場合は1）
)</f>
        <v>92-1-1</v>
      </c>
      <c r="B267" s="65"/>
      <c r="C267" s="54"/>
      <c r="D267" s="55"/>
      <c r="E267" s="60" t="s">
        <v>84</v>
      </c>
      <c r="F267" s="67" t="s">
        <v>389</v>
      </c>
      <c r="G267" s="67"/>
      <c r="H267" s="56"/>
      <c r="I267" s="68" t="s">
        <v>467</v>
      </c>
      <c r="J267" s="74"/>
      <c r="K267" s="53"/>
      <c r="L267" s="52"/>
      <c r="M267" s="122"/>
      <c r="N267" s="57"/>
      <c r="O267" s="57"/>
      <c r="P267" s="122"/>
    </row>
    <row r="268" spans="1:16" ht="22.5">
      <c r="A268" s="31"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COUNTA(INDIRECT("I"&amp;_xlpm.直近で観点が空でないセルの行番号):I268),
_xlpm.テスト内容数（テスト内容が空の場合は1）, IF(_xlpm.テスト内容数=0,1,_xlpm.テスト内容数),
_xlpm.詳細項目数&amp;"-"&amp;_xlpm.観点数&amp;"-"&amp;_xlpm.テスト内容数（テスト内容が空の場合は1）
)</f>
        <v>92-2-1</v>
      </c>
      <c r="B268" s="65"/>
      <c r="C268" s="54"/>
      <c r="D268" s="55"/>
      <c r="E268" s="61"/>
      <c r="F268" s="67" t="s">
        <v>390</v>
      </c>
      <c r="G268" s="67"/>
      <c r="H268" s="56"/>
      <c r="I268" s="68" t="s">
        <v>467</v>
      </c>
      <c r="J268" s="74"/>
      <c r="K268" s="53"/>
      <c r="L268" s="52"/>
      <c r="M268" s="122"/>
      <c r="N268" s="57"/>
      <c r="O268" s="57"/>
      <c r="P268" s="122"/>
    </row>
    <row r="269" spans="1:16" ht="33.75">
      <c r="A269" s="31"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COUNTA(INDIRECT("I"&amp;_xlpm.直近で観点が空でないセルの行番号):I269),
_xlpm.テスト内容数（テスト内容が空の場合は1）, IF(_xlpm.テスト内容数=0,1,_xlpm.テスト内容数),
_xlpm.詳細項目数&amp;"-"&amp;_xlpm.観点数&amp;"-"&amp;_xlpm.テスト内容数（テスト内容が空の場合は1）
)</f>
        <v>92-3-1</v>
      </c>
      <c r="B269" s="65"/>
      <c r="C269" s="54"/>
      <c r="D269" s="55"/>
      <c r="E269" s="61"/>
      <c r="F269" s="67" t="s">
        <v>391</v>
      </c>
      <c r="G269" s="67"/>
      <c r="H269" s="56"/>
      <c r="I269" s="68" t="s">
        <v>467</v>
      </c>
      <c r="J269" s="74"/>
      <c r="K269" s="53"/>
      <c r="L269" s="52"/>
      <c r="M269" s="122"/>
      <c r="N269" s="57"/>
      <c r="O269" s="57"/>
      <c r="P269" s="122"/>
    </row>
    <row r="270" spans="1:16" ht="22.5">
      <c r="A270" s="31"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COUNTA(INDIRECT("I"&amp;_xlpm.直近で観点が空でないセルの行番号):I270),
_xlpm.テスト内容数（テスト内容が空の場合は1）, IF(_xlpm.テスト内容数=0,1,_xlpm.テスト内容数),
_xlpm.詳細項目数&amp;"-"&amp;_xlpm.観点数&amp;"-"&amp;_xlpm.テスト内容数（テスト内容が空の場合は1）
)</f>
        <v>92-4-1</v>
      </c>
      <c r="B270" s="65"/>
      <c r="C270" s="54"/>
      <c r="D270" s="55"/>
      <c r="E270" s="61"/>
      <c r="F270" s="67" t="s">
        <v>392</v>
      </c>
      <c r="G270" s="67"/>
      <c r="H270" s="56"/>
      <c r="I270" s="68" t="s">
        <v>467</v>
      </c>
      <c r="J270" s="74"/>
      <c r="K270" s="53"/>
      <c r="L270" s="52"/>
      <c r="M270" s="122"/>
      <c r="N270" s="57"/>
      <c r="O270" s="57"/>
      <c r="P270" s="122"/>
    </row>
    <row r="271" spans="1:16" ht="22.5">
      <c r="A271" s="31"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COUNTA(INDIRECT("I"&amp;_xlpm.直近で観点が空でないセルの行番号):I271),
_xlpm.テスト内容数（テスト内容が空の場合は1）, IF(_xlpm.テスト内容数=0,1,_xlpm.テスト内容数),
_xlpm.詳細項目数&amp;"-"&amp;_xlpm.観点数&amp;"-"&amp;_xlpm.テスト内容数（テスト内容が空の場合は1）
)</f>
        <v>92-5-1</v>
      </c>
      <c r="B271" s="65"/>
      <c r="C271" s="54"/>
      <c r="D271" s="55"/>
      <c r="E271" s="61"/>
      <c r="F271" s="67" t="s">
        <v>393</v>
      </c>
      <c r="G271" s="67"/>
      <c r="H271" s="56"/>
      <c r="I271" s="68" t="s">
        <v>467</v>
      </c>
      <c r="J271" s="74"/>
      <c r="K271" s="53"/>
      <c r="L271" s="52"/>
      <c r="M271" s="122"/>
      <c r="N271" s="57"/>
      <c r="O271" s="57"/>
      <c r="P271" s="122"/>
    </row>
    <row r="272" spans="1:16" ht="45">
      <c r="A272" s="31"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COUNTA(INDIRECT("I"&amp;_xlpm.直近で観点が空でないセルの行番号):I272),
_xlpm.テスト内容数（テスト内容が空の場合は1）, IF(_xlpm.テスト内容数=0,1,_xlpm.テスト内容数),
_xlpm.詳細項目数&amp;"-"&amp;_xlpm.観点数&amp;"-"&amp;_xlpm.テスト内容数（テスト内容が空の場合は1）
)</f>
        <v>92-6-1</v>
      </c>
      <c r="B272" s="65"/>
      <c r="C272" s="54"/>
      <c r="D272" s="55"/>
      <c r="E272" s="62"/>
      <c r="F272" s="67" t="s">
        <v>394</v>
      </c>
      <c r="G272" s="67"/>
      <c r="H272" s="56"/>
      <c r="I272" s="68" t="s">
        <v>467</v>
      </c>
      <c r="J272" s="74"/>
      <c r="K272" s="53"/>
      <c r="L272" s="52"/>
      <c r="M272" s="122"/>
      <c r="N272" s="57"/>
      <c r="O272" s="57"/>
      <c r="P272" s="122"/>
    </row>
    <row r="273" spans="1:16" ht="22.5">
      <c r="A273" s="31"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COUNTA(INDIRECT("I"&amp;_xlpm.直近で観点が空でないセルの行番号):I273),
_xlpm.テスト内容数（テスト内容が空の場合は1）, IF(_xlpm.テスト内容数=0,1,_xlpm.テスト内容数),
_xlpm.詳細項目数&amp;"-"&amp;_xlpm.観点数&amp;"-"&amp;_xlpm.テスト内容数（テスト内容が空の場合は1）
)</f>
        <v>93-1-1</v>
      </c>
      <c r="B273" s="65"/>
      <c r="C273" s="54"/>
      <c r="D273" s="55"/>
      <c r="E273" s="60" t="s">
        <v>217</v>
      </c>
      <c r="F273" s="67" t="s">
        <v>395</v>
      </c>
      <c r="G273" s="67"/>
      <c r="H273" s="56"/>
      <c r="I273" s="68" t="s">
        <v>467</v>
      </c>
      <c r="J273" s="74"/>
      <c r="K273" s="53"/>
      <c r="L273" s="52"/>
      <c r="M273" s="122"/>
      <c r="N273" s="57"/>
      <c r="O273" s="57"/>
      <c r="P273" s="122"/>
    </row>
    <row r="274" spans="1:16" ht="45">
      <c r="A274" s="31"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COUNTA(INDIRECT("I"&amp;_xlpm.直近で観点が空でないセルの行番号):I274),
_xlpm.テスト内容数（テスト内容が空の場合は1）, IF(_xlpm.テスト内容数=0,1,_xlpm.テスト内容数),
_xlpm.詳細項目数&amp;"-"&amp;_xlpm.観点数&amp;"-"&amp;_xlpm.テスト内容数（テスト内容が空の場合は1）
)</f>
        <v>93-2-1</v>
      </c>
      <c r="B274" s="65"/>
      <c r="C274" s="54"/>
      <c r="D274" s="55"/>
      <c r="E274" s="61"/>
      <c r="F274" s="67" t="s">
        <v>396</v>
      </c>
      <c r="G274" s="67"/>
      <c r="H274" s="56"/>
      <c r="I274" s="68" t="s">
        <v>467</v>
      </c>
      <c r="J274" s="74"/>
      <c r="K274" s="53"/>
      <c r="L274" s="52"/>
      <c r="M274" s="122"/>
      <c r="N274" s="57"/>
      <c r="O274" s="57"/>
      <c r="P274" s="122"/>
    </row>
    <row r="275" spans="1:16" ht="56.25">
      <c r="A275" s="31"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COUNTA(INDIRECT("I"&amp;_xlpm.直近で観点が空でないセルの行番号):I275),
_xlpm.テスト内容数（テスト内容が空の場合は1）, IF(_xlpm.テスト内容数=0,1,_xlpm.テスト内容数),
_xlpm.詳細項目数&amp;"-"&amp;_xlpm.観点数&amp;"-"&amp;_xlpm.テスト内容数（テスト内容が空の場合は1）
)</f>
        <v>93-3-1</v>
      </c>
      <c r="B275" s="65"/>
      <c r="C275" s="54"/>
      <c r="D275" s="55"/>
      <c r="E275" s="61"/>
      <c r="F275" s="67" t="s">
        <v>397</v>
      </c>
      <c r="G275" s="67"/>
      <c r="H275" s="56"/>
      <c r="I275" s="68" t="s">
        <v>467</v>
      </c>
      <c r="J275" s="74"/>
      <c r="K275" s="53"/>
      <c r="L275" s="52"/>
      <c r="M275" s="122"/>
      <c r="N275" s="57"/>
      <c r="O275" s="57"/>
      <c r="P275" s="122"/>
    </row>
    <row r="276" spans="1:16" ht="56.25">
      <c r="A276" s="31"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COUNTA(INDIRECT("I"&amp;_xlpm.直近で観点が空でないセルの行番号):I276),
_xlpm.テスト内容数（テスト内容が空の場合は1）, IF(_xlpm.テスト内容数=0,1,_xlpm.テスト内容数),
_xlpm.詳細項目数&amp;"-"&amp;_xlpm.観点数&amp;"-"&amp;_xlpm.テスト内容数（テスト内容が空の場合は1）
)</f>
        <v>93-4-1</v>
      </c>
      <c r="B276" s="65"/>
      <c r="C276" s="54"/>
      <c r="D276" s="55"/>
      <c r="E276" s="61"/>
      <c r="F276" s="67" t="s">
        <v>398</v>
      </c>
      <c r="G276" s="67"/>
      <c r="H276" s="56"/>
      <c r="I276" s="68" t="s">
        <v>467</v>
      </c>
      <c r="J276" s="74"/>
      <c r="K276" s="53"/>
      <c r="L276" s="52"/>
      <c r="M276" s="122"/>
      <c r="N276" s="57"/>
      <c r="O276" s="57"/>
      <c r="P276" s="122"/>
    </row>
    <row r="277" spans="1:16" ht="33.75">
      <c r="A277" s="31"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COUNTA(INDIRECT("I"&amp;_xlpm.直近で観点が空でないセルの行番号):I277),
_xlpm.テスト内容数（テスト内容が空の場合は1）, IF(_xlpm.テスト内容数=0,1,_xlpm.テスト内容数),
_xlpm.詳細項目数&amp;"-"&amp;_xlpm.観点数&amp;"-"&amp;_xlpm.テスト内容数（テスト内容が空の場合は1）
)</f>
        <v>93-5-1</v>
      </c>
      <c r="B277" s="65"/>
      <c r="C277" s="54"/>
      <c r="D277" s="55"/>
      <c r="E277" s="61"/>
      <c r="F277" s="67" t="s">
        <v>399</v>
      </c>
      <c r="G277" s="67"/>
      <c r="H277" s="56"/>
      <c r="I277" s="68" t="s">
        <v>467</v>
      </c>
      <c r="J277" s="74"/>
      <c r="K277" s="53"/>
      <c r="L277" s="52"/>
      <c r="M277" s="122"/>
      <c r="N277" s="57"/>
      <c r="O277" s="57"/>
      <c r="P277" s="122"/>
    </row>
    <row r="278" spans="1:16" ht="56.25">
      <c r="A278" s="31"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COUNTA(INDIRECT("I"&amp;_xlpm.直近で観点が空でないセルの行番号):I278),
_xlpm.テスト内容数（テスト内容が空の場合は1）, IF(_xlpm.テスト内容数=0,1,_xlpm.テスト内容数),
_xlpm.詳細項目数&amp;"-"&amp;_xlpm.観点数&amp;"-"&amp;_xlpm.テスト内容数（テスト内容が空の場合は1）
)</f>
        <v>93-6-1</v>
      </c>
      <c r="B278" s="65"/>
      <c r="C278" s="54"/>
      <c r="D278" s="55"/>
      <c r="E278" s="61"/>
      <c r="F278" s="67" t="s">
        <v>400</v>
      </c>
      <c r="G278" s="67"/>
      <c r="H278" s="56"/>
      <c r="I278" s="68" t="s">
        <v>467</v>
      </c>
      <c r="J278" s="74"/>
      <c r="K278" s="53"/>
      <c r="L278" s="52"/>
      <c r="M278" s="122"/>
      <c r="N278" s="57"/>
      <c r="O278" s="57"/>
      <c r="P278" s="122"/>
    </row>
    <row r="279" spans="1:16" ht="56.25">
      <c r="A279" s="31"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COUNTA(INDIRECT("I"&amp;_xlpm.直近で観点が空でないセルの行番号):I279),
_xlpm.テスト内容数（テスト内容が空の場合は1）, IF(_xlpm.テスト内容数=0,1,_xlpm.テスト内容数),
_xlpm.詳細項目数&amp;"-"&amp;_xlpm.観点数&amp;"-"&amp;_xlpm.テスト内容数（テスト内容が空の場合は1）
)</f>
        <v>93-7-1</v>
      </c>
      <c r="B279" s="65"/>
      <c r="C279" s="54"/>
      <c r="D279" s="55"/>
      <c r="E279" s="61"/>
      <c r="F279" s="67" t="s">
        <v>401</v>
      </c>
      <c r="G279" s="67"/>
      <c r="H279" s="56"/>
      <c r="I279" s="68" t="s">
        <v>467</v>
      </c>
      <c r="J279" s="74"/>
      <c r="K279" s="53"/>
      <c r="L279" s="52"/>
      <c r="M279" s="122"/>
      <c r="N279" s="57"/>
      <c r="O279" s="57"/>
      <c r="P279" s="122"/>
    </row>
    <row r="280" spans="1:16" ht="33.75">
      <c r="A280" s="31"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COUNTA(INDIRECT("I"&amp;_xlpm.直近で観点が空でないセルの行番号):I280),
_xlpm.テスト内容数（テスト内容が空の場合は1）, IF(_xlpm.テスト内容数=0,1,_xlpm.テスト内容数),
_xlpm.詳細項目数&amp;"-"&amp;_xlpm.観点数&amp;"-"&amp;_xlpm.テスト内容数（テスト内容が空の場合は1）
)</f>
        <v>93-8-1</v>
      </c>
      <c r="B280" s="65"/>
      <c r="C280" s="54"/>
      <c r="D280" s="55"/>
      <c r="E280" s="62"/>
      <c r="F280" s="67" t="s">
        <v>402</v>
      </c>
      <c r="G280" s="67"/>
      <c r="H280" s="56"/>
      <c r="I280" s="68" t="s">
        <v>467</v>
      </c>
      <c r="J280" s="74"/>
      <c r="K280" s="53"/>
      <c r="L280" s="52"/>
      <c r="M280" s="122"/>
      <c r="N280" s="57"/>
      <c r="O280" s="57"/>
      <c r="P280" s="122"/>
    </row>
    <row r="281" spans="1:16" ht="33.75">
      <c r="A281" s="31"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COUNTA(INDIRECT("I"&amp;_xlpm.直近で観点が空でないセルの行番号):I281),
_xlpm.テスト内容数（テスト内容が空の場合は1）, IF(_xlpm.テスト内容数=0,1,_xlpm.テスト内容数),
_xlpm.詳細項目数&amp;"-"&amp;_xlpm.観点数&amp;"-"&amp;_xlpm.テスト内容数（テスト内容が空の場合は1）
)</f>
        <v>94-1-1</v>
      </c>
      <c r="B281" s="72"/>
      <c r="C281" s="63"/>
      <c r="D281" s="58"/>
      <c r="E281" s="67" t="s">
        <v>49</v>
      </c>
      <c r="F281" s="67" t="s">
        <v>403</v>
      </c>
      <c r="G281" s="67"/>
      <c r="H281" s="56"/>
      <c r="I281" s="68" t="s">
        <v>467</v>
      </c>
      <c r="J281" s="74"/>
      <c r="K281" s="53"/>
      <c r="L281" s="52"/>
      <c r="M281" s="122"/>
      <c r="N281" s="57"/>
      <c r="O281" s="57"/>
      <c r="P281" s="122"/>
    </row>
    <row r="282" spans="1:16" ht="22.5">
      <c r="A282" s="31"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COUNTA(INDIRECT("I"&amp;_xlpm.直近で観点が空でないセルの行番号):I282),
_xlpm.テスト内容数（テスト内容が空の場合は1）, IF(_xlpm.テスト内容数=0,1,_xlpm.テスト内容数),
_xlpm.詳細項目数&amp;"-"&amp;_xlpm.観点数&amp;"-"&amp;_xlpm.テスト内容数（テスト内容が空の場合は1）
)</f>
        <v>95-1-1</v>
      </c>
      <c r="B282" s="93" t="s">
        <v>404</v>
      </c>
      <c r="C282" s="50" t="s">
        <v>405</v>
      </c>
      <c r="D282" s="59" t="s">
        <v>45</v>
      </c>
      <c r="E282" s="60" t="s">
        <v>45</v>
      </c>
      <c r="F282" s="67" t="s">
        <v>406</v>
      </c>
      <c r="G282" s="67"/>
      <c r="H282" s="56"/>
      <c r="I282" s="68" t="s">
        <v>474</v>
      </c>
      <c r="J282" s="74"/>
      <c r="K282" s="53"/>
      <c r="L282" s="52"/>
      <c r="M282" s="122"/>
      <c r="N282" s="57"/>
      <c r="O282" s="57"/>
      <c r="P282" s="122"/>
    </row>
    <row r="283" spans="1:16" ht="22.5">
      <c r="A283" s="31"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COUNTA(INDIRECT("I"&amp;_xlpm.直近で観点が空でないセルの行番号):I283),
_xlpm.テスト内容数（テスト内容が空の場合は1）, IF(_xlpm.テスト内容数=0,1,_xlpm.テスト内容数),
_xlpm.詳細項目数&amp;"-"&amp;_xlpm.観点数&amp;"-"&amp;_xlpm.テスト内容数（テスト内容が空の場合は1）
)</f>
        <v>95-2-1</v>
      </c>
      <c r="B283" s="34"/>
      <c r="C283" s="54"/>
      <c r="D283" s="55"/>
      <c r="E283" s="61"/>
      <c r="F283" s="67" t="s">
        <v>407</v>
      </c>
      <c r="G283" s="67"/>
      <c r="H283" s="56"/>
      <c r="I283" s="68" t="s">
        <v>474</v>
      </c>
      <c r="J283" s="74"/>
      <c r="K283" s="53"/>
      <c r="L283" s="52"/>
      <c r="M283" s="122"/>
      <c r="N283" s="57"/>
      <c r="O283" s="57"/>
      <c r="P283" s="122"/>
    </row>
    <row r="284" spans="1:16" ht="22.5">
      <c r="A284" s="31"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COUNTA(INDIRECT("I"&amp;_xlpm.直近で観点が空でないセルの行番号):I284),
_xlpm.テスト内容数（テスト内容が空の場合は1）, IF(_xlpm.テスト内容数=0,1,_xlpm.テスト内容数),
_xlpm.詳細項目数&amp;"-"&amp;_xlpm.観点数&amp;"-"&amp;_xlpm.テスト内容数（テスト内容が空の場合は1）
)</f>
        <v>95-3-1</v>
      </c>
      <c r="B284" s="34"/>
      <c r="C284" s="54"/>
      <c r="D284" s="55"/>
      <c r="E284" s="61"/>
      <c r="F284" s="67" t="s">
        <v>408</v>
      </c>
      <c r="G284" s="67"/>
      <c r="H284" s="56"/>
      <c r="I284" s="68" t="s">
        <v>474</v>
      </c>
      <c r="J284" s="74"/>
      <c r="K284" s="53"/>
      <c r="L284" s="52"/>
      <c r="M284" s="122"/>
      <c r="N284" s="57"/>
      <c r="O284" s="57"/>
      <c r="P284" s="122"/>
    </row>
    <row r="285" spans="1:16" ht="22.5">
      <c r="A285" s="31"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COUNTA(INDIRECT("I"&amp;_xlpm.直近で観点が空でないセルの行番号):I285),
_xlpm.テスト内容数（テスト内容が空の場合は1）, IF(_xlpm.テスト内容数=0,1,_xlpm.テスト内容数),
_xlpm.詳細項目数&amp;"-"&amp;_xlpm.観点数&amp;"-"&amp;_xlpm.テスト内容数（テスト内容が空の場合は1）
)</f>
        <v>95-4-1</v>
      </c>
      <c r="B285" s="34"/>
      <c r="C285" s="63"/>
      <c r="D285" s="58"/>
      <c r="E285" s="62"/>
      <c r="F285" s="67" t="s">
        <v>409</v>
      </c>
      <c r="G285" s="67"/>
      <c r="H285" s="56"/>
      <c r="I285" s="68" t="s">
        <v>474</v>
      </c>
      <c r="J285" s="74"/>
      <c r="K285" s="53"/>
      <c r="L285" s="52"/>
      <c r="M285" s="122"/>
      <c r="N285" s="57"/>
      <c r="O285" s="57"/>
      <c r="P285" s="122"/>
    </row>
    <row r="286" spans="1:16" ht="22.5">
      <c r="A286" s="31"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COUNTA(INDIRECT("I"&amp;_xlpm.直近で観点が空でないセルの行番号):I286),
_xlpm.テスト内容数（テスト内容が空の場合は1）, IF(_xlpm.テスト内容数=0,1,_xlpm.テスト内容数),
_xlpm.詳細項目数&amp;"-"&amp;_xlpm.観点数&amp;"-"&amp;_xlpm.テスト内容数（テスト内容が空の場合は1）
)</f>
        <v>96-1-1</v>
      </c>
      <c r="B286" s="34"/>
      <c r="C286" s="33" t="s">
        <v>410</v>
      </c>
      <c r="D286" s="59" t="s">
        <v>227</v>
      </c>
      <c r="E286" s="67" t="s">
        <v>245</v>
      </c>
      <c r="F286" s="67" t="s">
        <v>411</v>
      </c>
      <c r="G286" s="67"/>
      <c r="H286" s="56"/>
      <c r="I286" s="68" t="s">
        <v>474</v>
      </c>
      <c r="J286" s="74"/>
      <c r="K286" s="53"/>
      <c r="L286" s="52"/>
      <c r="M286" s="122"/>
      <c r="N286" s="57"/>
      <c r="O286" s="57"/>
      <c r="P286" s="122"/>
    </row>
    <row r="287" spans="1:16" ht="22.5">
      <c r="A287" s="31"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COUNTA(INDIRECT("I"&amp;_xlpm.直近で観点が空でないセルの行番号):I287),
_xlpm.テスト内容数（テスト内容が空の場合は1）, IF(_xlpm.テスト内容数=0,1,_xlpm.テスト内容数),
_xlpm.詳細項目数&amp;"-"&amp;_xlpm.観点数&amp;"-"&amp;_xlpm.テスト内容数（テスト内容が空の場合は1）
)</f>
        <v>97-1-1</v>
      </c>
      <c r="B287" s="34"/>
      <c r="C287" s="37"/>
      <c r="D287" s="55"/>
      <c r="E287" s="67" t="s">
        <v>247</v>
      </c>
      <c r="F287" s="67" t="s">
        <v>412</v>
      </c>
      <c r="G287" s="67"/>
      <c r="H287" s="56"/>
      <c r="I287" s="68" t="s">
        <v>474</v>
      </c>
      <c r="J287" s="74"/>
      <c r="K287" s="53"/>
      <c r="L287" s="52"/>
      <c r="M287" s="122"/>
      <c r="N287" s="57"/>
      <c r="O287" s="57"/>
      <c r="P287" s="122"/>
    </row>
    <row r="288" spans="1:16" ht="22.5">
      <c r="A288" s="31"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COUNTA(INDIRECT("I"&amp;_xlpm.直近で観点が空でないセルの行番号):I288),
_xlpm.テスト内容数（テスト内容が空の場合は1）, IF(_xlpm.テスト内容数=0,1,_xlpm.テスト内容数),
_xlpm.詳細項目数&amp;"-"&amp;_xlpm.観点数&amp;"-"&amp;_xlpm.テスト内容数（テスト内容が空の場合は1）
)</f>
        <v>98-1-1</v>
      </c>
      <c r="B288" s="34"/>
      <c r="C288" s="37"/>
      <c r="D288" s="55"/>
      <c r="E288" s="67" t="s">
        <v>249</v>
      </c>
      <c r="F288" s="67" t="s">
        <v>413</v>
      </c>
      <c r="G288" s="67"/>
      <c r="H288" s="56"/>
      <c r="I288" s="68" t="s">
        <v>474</v>
      </c>
      <c r="J288" s="74"/>
      <c r="K288" s="53"/>
      <c r="L288" s="52"/>
      <c r="M288" s="122"/>
      <c r="N288" s="57"/>
      <c r="O288" s="57"/>
      <c r="P288" s="122"/>
    </row>
    <row r="289" spans="1:16" ht="22.5">
      <c r="A289" s="31"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COUNTA(INDIRECT("I"&amp;_xlpm.直近で観点が空でないセルの行番号):I289),
_xlpm.テスト内容数（テスト内容が空の場合は1）, IF(_xlpm.テスト内容数=0,1,_xlpm.テスト内容数),
_xlpm.詳細項目数&amp;"-"&amp;_xlpm.観点数&amp;"-"&amp;_xlpm.テスト内容数（テスト内容が空の場合は1）
)</f>
        <v>99-1-1</v>
      </c>
      <c r="B289" s="34"/>
      <c r="C289" s="37"/>
      <c r="D289" s="58"/>
      <c r="E289" s="67" t="s">
        <v>172</v>
      </c>
      <c r="F289" s="67" t="s">
        <v>414</v>
      </c>
      <c r="G289" s="67"/>
      <c r="H289" s="56"/>
      <c r="I289" s="68" t="s">
        <v>474</v>
      </c>
      <c r="J289" s="74"/>
      <c r="K289" s="53"/>
      <c r="L289" s="52"/>
      <c r="M289" s="122"/>
      <c r="N289" s="57"/>
      <c r="O289" s="57"/>
      <c r="P289" s="122"/>
    </row>
    <row r="290" spans="1:16" ht="22.5">
      <c r="A290" s="31"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COUNTA(INDIRECT("I"&amp;_xlpm.直近で観点が空でないセルの行番号):I290),
_xlpm.テスト内容数（テスト内容が空の場合は1）, IF(_xlpm.テスト内容数=0,1,_xlpm.テスト内容数),
_xlpm.詳細項目数&amp;"-"&amp;_xlpm.観点数&amp;"-"&amp;_xlpm.テスト内容数（テスト内容が空の場合は1）
)</f>
        <v>100-1-1</v>
      </c>
      <c r="B290" s="34"/>
      <c r="C290" s="37"/>
      <c r="D290" s="36" t="s">
        <v>415</v>
      </c>
      <c r="E290" s="83" t="s">
        <v>13</v>
      </c>
      <c r="F290" s="67" t="s">
        <v>416</v>
      </c>
      <c r="G290" s="67"/>
      <c r="H290" s="56"/>
      <c r="I290" s="90" t="s">
        <v>534</v>
      </c>
      <c r="J290" s="74"/>
      <c r="K290" s="53"/>
      <c r="L290" s="52"/>
      <c r="M290" s="91"/>
      <c r="N290" s="125"/>
      <c r="O290" s="53"/>
      <c r="P290" s="92"/>
    </row>
    <row r="291" spans="1:16" ht="33.75">
      <c r="A291" s="31"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COUNTA(INDIRECT("I"&amp;_xlpm.直近で観点が空でないセルの行番号):I291),
_xlpm.テスト内容数（テスト内容が空の場合は1）, IF(_xlpm.テスト内容数=0,1,_xlpm.テスト内容数),
_xlpm.詳細項目数&amp;"-"&amp;_xlpm.観点数&amp;"-"&amp;_xlpm.テスト内容数（テスト内容が空の場合は1）
)</f>
        <v>100-2-1</v>
      </c>
      <c r="B291" s="34"/>
      <c r="C291" s="37"/>
      <c r="D291" s="45"/>
      <c r="E291" s="84"/>
      <c r="F291" s="79" t="s">
        <v>417</v>
      </c>
      <c r="G291" s="43" t="s">
        <v>47</v>
      </c>
      <c r="H291" s="77" t="s">
        <v>491</v>
      </c>
      <c r="I291" s="38" t="s">
        <v>497</v>
      </c>
      <c r="J291" s="142" t="s">
        <v>549</v>
      </c>
      <c r="K291" s="31" t="s">
        <v>554</v>
      </c>
      <c r="L291" s="78" t="s">
        <v>35</v>
      </c>
      <c r="M291" s="124">
        <v>44882</v>
      </c>
      <c r="N291" s="95"/>
      <c r="O291" s="31"/>
      <c r="P291" s="123"/>
    </row>
    <row r="292" spans="1:16" ht="45">
      <c r="A292" s="31"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COUNTA(INDIRECT("I"&amp;_xlpm.直近で観点が空でないセルの行番号):I292),
_xlpm.テスト内容数（テスト内容が空の場合は1）, IF(_xlpm.テスト内容数=0,1,_xlpm.テスト内容数),
_xlpm.詳細項目数&amp;"-"&amp;_xlpm.観点数&amp;"-"&amp;_xlpm.テスト内容数（テスト内容が空の場合は1）
)</f>
        <v>100-3-1</v>
      </c>
      <c r="B292" s="34"/>
      <c r="C292" s="37"/>
      <c r="D292" s="45"/>
      <c r="E292" s="84"/>
      <c r="F292" s="67" t="s">
        <v>418</v>
      </c>
      <c r="G292" s="67"/>
      <c r="H292" s="56"/>
      <c r="I292" s="68" t="s">
        <v>476</v>
      </c>
      <c r="J292" s="74"/>
      <c r="K292" s="53"/>
      <c r="L292" s="52"/>
      <c r="M292" s="122"/>
      <c r="N292" s="57"/>
      <c r="O292" s="57"/>
      <c r="P292" s="122"/>
    </row>
    <row r="293" spans="1:16" ht="45">
      <c r="A293" s="31"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COUNTA(INDIRECT("I"&amp;_xlpm.直近で観点が空でないセルの行番号):I293),
_xlpm.テスト内容数（テスト内容が空の場合は1）, IF(_xlpm.テスト内容数=0,1,_xlpm.テスト内容数),
_xlpm.詳細項目数&amp;"-"&amp;_xlpm.観点数&amp;"-"&amp;_xlpm.テスト内容数（テスト内容が空の場合は1）
)</f>
        <v>100-4-1</v>
      </c>
      <c r="B293" s="34"/>
      <c r="C293" s="37"/>
      <c r="D293" s="45"/>
      <c r="E293" s="84"/>
      <c r="F293" s="67" t="s">
        <v>419</v>
      </c>
      <c r="G293" s="67"/>
      <c r="H293" s="56"/>
      <c r="I293" s="68" t="s">
        <v>477</v>
      </c>
      <c r="J293" s="74"/>
      <c r="K293" s="53"/>
      <c r="L293" s="52"/>
      <c r="M293" s="122"/>
      <c r="N293" s="57"/>
      <c r="O293" s="57"/>
      <c r="P293" s="122"/>
    </row>
    <row r="294" spans="1:16" ht="56.25">
      <c r="A294" s="31"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COUNTA(INDIRECT("I"&amp;_xlpm.直近で観点が空でないセルの行番号):I294),
_xlpm.テスト内容数（テスト内容が空の場合は1）, IF(_xlpm.テスト内容数=0,1,_xlpm.テスト内容数),
_xlpm.詳細項目数&amp;"-"&amp;_xlpm.観点数&amp;"-"&amp;_xlpm.テスト内容数（テスト内容が空の場合は1）
)</f>
        <v>100-5-1</v>
      </c>
      <c r="B294" s="34"/>
      <c r="C294" s="37"/>
      <c r="D294" s="45"/>
      <c r="E294" s="84"/>
      <c r="F294" s="67" t="s">
        <v>420</v>
      </c>
      <c r="G294" s="67"/>
      <c r="H294" s="56"/>
      <c r="I294" s="68" t="s">
        <v>479</v>
      </c>
      <c r="J294" s="74"/>
      <c r="K294" s="53"/>
      <c r="L294" s="52"/>
      <c r="M294" s="122"/>
      <c r="N294" s="57"/>
      <c r="O294" s="57"/>
      <c r="P294" s="122"/>
    </row>
    <row r="295" spans="1:16" ht="45">
      <c r="A295" s="31"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COUNTA(INDIRECT("I"&amp;_xlpm.直近で観点が空でないセルの行番号):I295),
_xlpm.テスト内容数（テスト内容が空の場合は1）, IF(_xlpm.テスト内容数=0,1,_xlpm.テスト内容数),
_xlpm.詳細項目数&amp;"-"&amp;_xlpm.観点数&amp;"-"&amp;_xlpm.テスト内容数（テスト内容が空の場合は1）
)</f>
        <v>100-6-1</v>
      </c>
      <c r="B295" s="34"/>
      <c r="C295" s="37"/>
      <c r="D295" s="45"/>
      <c r="E295" s="84"/>
      <c r="F295" s="67" t="s">
        <v>421</v>
      </c>
      <c r="G295" s="67"/>
      <c r="H295" s="56"/>
      <c r="I295" s="68" t="s">
        <v>478</v>
      </c>
      <c r="J295" s="74"/>
      <c r="K295" s="53"/>
      <c r="L295" s="52"/>
      <c r="M295" s="122"/>
      <c r="N295" s="57"/>
      <c r="O295" s="57"/>
      <c r="P295" s="122"/>
    </row>
    <row r="296" spans="1:16" ht="45">
      <c r="A296" s="31"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COUNTA(INDIRECT("I"&amp;_xlpm.直近で観点が空でないセルの行番号):I296),
_xlpm.テスト内容数（テスト内容が空の場合は1）, IF(_xlpm.テスト内容数=0,1,_xlpm.テスト内容数),
_xlpm.詳細項目数&amp;"-"&amp;_xlpm.観点数&amp;"-"&amp;_xlpm.テスト内容数（テスト内容が空の場合は1）
)</f>
        <v>100-7-1</v>
      </c>
      <c r="B296" s="34"/>
      <c r="C296" s="37"/>
      <c r="D296" s="45"/>
      <c r="E296" s="84"/>
      <c r="F296" s="67" t="s">
        <v>422</v>
      </c>
      <c r="G296" s="67"/>
      <c r="H296" s="56"/>
      <c r="I296" s="68" t="s">
        <v>475</v>
      </c>
      <c r="J296" s="74"/>
      <c r="K296" s="53"/>
      <c r="L296" s="52"/>
      <c r="M296" s="122"/>
      <c r="N296" s="57"/>
      <c r="O296" s="57"/>
      <c r="P296" s="122"/>
    </row>
    <row r="297" spans="1:16" ht="33.75">
      <c r="A297" s="31"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COUNTA(INDIRECT("I"&amp;_xlpm.直近で観点が空でないセルの行番号):I297),
_xlpm.テスト内容数（テスト内容が空の場合は1）, IF(_xlpm.テスト内容数=0,1,_xlpm.テスト内容数),
_xlpm.詳細項目数&amp;"-"&amp;_xlpm.観点数&amp;"-"&amp;_xlpm.テスト内容数（テスト内容が空の場合は1）
)</f>
        <v>100-8-1</v>
      </c>
      <c r="B297" s="34"/>
      <c r="C297" s="37"/>
      <c r="D297" s="45"/>
      <c r="E297" s="84"/>
      <c r="F297" s="67" t="s">
        <v>423</v>
      </c>
      <c r="G297" s="67"/>
      <c r="H297" s="56"/>
      <c r="I297" s="68" t="s">
        <v>471</v>
      </c>
      <c r="J297" s="74"/>
      <c r="K297" s="53"/>
      <c r="L297" s="52"/>
      <c r="M297" s="122"/>
      <c r="N297" s="57"/>
      <c r="O297" s="57"/>
      <c r="P297" s="122"/>
    </row>
    <row r="298" spans="1:16" ht="33.75">
      <c r="A298" s="31"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COUNTA(INDIRECT("I"&amp;_xlpm.直近で観点が空でないセルの行番号):I298),
_xlpm.テスト内容数（テスト内容が空の場合は1）, IF(_xlpm.テスト内容数=0,1,_xlpm.テスト内容数),
_xlpm.詳細項目数&amp;"-"&amp;_xlpm.観点数&amp;"-"&amp;_xlpm.テスト内容数（テスト内容が空の場合は1）
)</f>
        <v>100-9-1</v>
      </c>
      <c r="B298" s="39"/>
      <c r="C298" s="35"/>
      <c r="D298" s="44"/>
      <c r="E298" s="82"/>
      <c r="F298" s="67" t="s">
        <v>424</v>
      </c>
      <c r="G298" s="67"/>
      <c r="H298" s="56"/>
      <c r="I298" s="68" t="s">
        <v>472</v>
      </c>
      <c r="J298" s="74"/>
      <c r="K298" s="53"/>
      <c r="L298" s="52"/>
      <c r="M298" s="122"/>
      <c r="N298" s="57"/>
      <c r="O298" s="57"/>
      <c r="P298" s="122"/>
    </row>
    <row r="299" spans="1:16" ht="56.25">
      <c r="A299" s="31"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COUNTA(INDIRECT("I"&amp;_xlpm.直近で観点が空でないセルの行番号):I299),
_xlpm.テスト内容数（テスト内容が空の場合は1）, IF(_xlpm.テスト内容数=0,1,_xlpm.テスト内容数),
_xlpm.詳細項目数&amp;"-"&amp;_xlpm.観点数&amp;"-"&amp;_xlpm.テスト内容数（テスト内容が空の場合は1）
)</f>
        <v>101-1-1</v>
      </c>
      <c r="B299" s="93" t="s">
        <v>425</v>
      </c>
      <c r="C299" s="33" t="s">
        <v>206</v>
      </c>
      <c r="D299" s="36" t="s">
        <v>45</v>
      </c>
      <c r="E299" s="137" t="s">
        <v>426</v>
      </c>
      <c r="F299" s="138" t="s">
        <v>427</v>
      </c>
      <c r="G299" s="43" t="s">
        <v>47</v>
      </c>
      <c r="H299" s="77" t="s">
        <v>491</v>
      </c>
      <c r="I299" s="77" t="s">
        <v>495</v>
      </c>
      <c r="J299" s="32" t="s">
        <v>468</v>
      </c>
      <c r="K299" s="77" t="s">
        <v>552</v>
      </c>
      <c r="L299" s="78" t="s">
        <v>35</v>
      </c>
      <c r="M299" s="124">
        <v>44882</v>
      </c>
      <c r="N299" s="130"/>
      <c r="O299" s="130"/>
      <c r="P299" s="129"/>
    </row>
    <row r="300" spans="1:16" ht="56.25">
      <c r="A300" s="31"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COUNTA(INDIRECT("I"&amp;_xlpm.直近で観点が空でないセルの行番号):I300),
_xlpm.テスト内容数（テスト内容が空の場合は1）, IF(_xlpm.テスト内容数=0,1,_xlpm.テスト内容数),
_xlpm.詳細項目数&amp;"-"&amp;_xlpm.観点数&amp;"-"&amp;_xlpm.テスト内容数（テスト内容が空の場合は1）
)</f>
        <v>101-2-1</v>
      </c>
      <c r="B300" s="34"/>
      <c r="C300" s="37"/>
      <c r="D300" s="45"/>
      <c r="E300" s="139"/>
      <c r="F300" s="138" t="s">
        <v>428</v>
      </c>
      <c r="G300" s="43" t="s">
        <v>47</v>
      </c>
      <c r="H300" s="77" t="s">
        <v>491</v>
      </c>
      <c r="I300" s="77" t="s">
        <v>519</v>
      </c>
      <c r="J300" s="119" t="s">
        <v>520</v>
      </c>
      <c r="K300" s="77" t="s">
        <v>550</v>
      </c>
      <c r="L300" s="128" t="s">
        <v>35</v>
      </c>
      <c r="M300" s="143">
        <v>44882</v>
      </c>
      <c r="N300" s="130"/>
      <c r="O300" s="130"/>
      <c r="P300" s="129"/>
    </row>
    <row r="301" spans="1:16" ht="56.25">
      <c r="A301" s="31"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COUNTA(INDIRECT("I"&amp;_xlpm.直近で観点が空でないセルの行番号):I301),
_xlpm.テスト内容数（テスト内容が空の場合は1）, IF(_xlpm.テスト内容数=0,1,_xlpm.テスト内容数),
_xlpm.詳細項目数&amp;"-"&amp;_xlpm.観点数&amp;"-"&amp;_xlpm.テスト内容数（テスト内容が空の場合は1）
)</f>
        <v>101-3-1</v>
      </c>
      <c r="B301" s="34"/>
      <c r="C301" s="37"/>
      <c r="D301" s="45"/>
      <c r="E301" s="139"/>
      <c r="F301" s="67" t="s">
        <v>429</v>
      </c>
      <c r="G301" s="67"/>
      <c r="H301" s="56"/>
      <c r="I301" s="68" t="s">
        <v>535</v>
      </c>
      <c r="J301" s="74"/>
      <c r="K301" s="53"/>
      <c r="L301" s="52"/>
      <c r="M301" s="122"/>
      <c r="N301" s="57"/>
      <c r="O301" s="57"/>
      <c r="P301" s="122"/>
    </row>
    <row r="302" spans="1:16" ht="33.75">
      <c r="A302" s="31"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COUNTA(INDIRECT("I"&amp;_xlpm.直近で観点が空でないセルの行番号):I302),
_xlpm.テスト内容数（テスト内容が空の場合は1）, IF(_xlpm.テスト内容数=0,1,_xlpm.テスト内容数),
_xlpm.詳細項目数&amp;"-"&amp;_xlpm.観点数&amp;"-"&amp;_xlpm.テスト内容数（テスト内容が空の場合は1）
)</f>
        <v>101-4-1</v>
      </c>
      <c r="B302" s="34"/>
      <c r="C302" s="37"/>
      <c r="D302" s="45"/>
      <c r="E302" s="140"/>
      <c r="F302" s="67" t="s">
        <v>430</v>
      </c>
      <c r="G302" s="67"/>
      <c r="H302" s="56"/>
      <c r="I302" s="68" t="s">
        <v>535</v>
      </c>
      <c r="J302" s="74"/>
      <c r="K302" s="53"/>
      <c r="L302" s="52"/>
      <c r="M302" s="122"/>
      <c r="N302" s="57"/>
      <c r="O302" s="57"/>
      <c r="P302" s="122"/>
    </row>
    <row r="303" spans="1:16" ht="45">
      <c r="A303" s="31"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COUNTA(INDIRECT("I"&amp;_xlpm.直近で観点が空でないセルの行番号):I303),
_xlpm.テスト内容数（テスト内容が空の場合は1）, IF(_xlpm.テスト内容数=0,1,_xlpm.テスト内容数),
_xlpm.詳細項目数&amp;"-"&amp;_xlpm.観点数&amp;"-"&amp;_xlpm.テスト内容数（テスト内容が空の場合は1）
)</f>
        <v>102-1-1</v>
      </c>
      <c r="B303" s="34"/>
      <c r="C303" s="37"/>
      <c r="D303" s="45"/>
      <c r="E303" s="46" t="s">
        <v>67</v>
      </c>
      <c r="F303" s="46" t="s">
        <v>431</v>
      </c>
      <c r="G303" s="46" t="s">
        <v>47</v>
      </c>
      <c r="H303" s="38" t="s">
        <v>536</v>
      </c>
      <c r="I303" s="77" t="s">
        <v>537</v>
      </c>
      <c r="J303" s="119" t="s">
        <v>520</v>
      </c>
      <c r="K303" s="31" t="s">
        <v>559</v>
      </c>
      <c r="L303" s="78" t="s">
        <v>35</v>
      </c>
      <c r="M303" s="124">
        <v>44882</v>
      </c>
      <c r="N303" s="95"/>
      <c r="O303" s="31"/>
      <c r="P303" s="123"/>
    </row>
    <row r="304" spans="1:16" ht="45">
      <c r="A304" s="31"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COUNTA(INDIRECT("I"&amp;_xlpm.直近で観点が空でないセルの行番号):I304),
_xlpm.テスト内容数（テスト内容が空の場合は1）, IF(_xlpm.テスト内容数=0,1,_xlpm.テスト内容数),
_xlpm.詳細項目数&amp;"-"&amp;_xlpm.観点数&amp;"-"&amp;_xlpm.テスト内容数（テスト内容が空の場合は1）
)</f>
        <v>103-1-1</v>
      </c>
      <c r="B304" s="34"/>
      <c r="C304" s="37"/>
      <c r="D304" s="45"/>
      <c r="E304" s="67" t="s">
        <v>432</v>
      </c>
      <c r="F304" s="67" t="s">
        <v>433</v>
      </c>
      <c r="G304" s="67"/>
      <c r="H304" s="56"/>
      <c r="I304" s="74" t="s">
        <v>434</v>
      </c>
      <c r="J304" s="74"/>
      <c r="K304" s="53"/>
      <c r="L304" s="52"/>
      <c r="M304" s="122"/>
      <c r="N304" s="57"/>
      <c r="O304" s="57"/>
      <c r="P304" s="122"/>
    </row>
    <row r="305" spans="1:16" ht="45">
      <c r="A305" s="31"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COUNTA(INDIRECT("I"&amp;_xlpm.直近で観点が空でないセルの行番号):I305),
_xlpm.テスト内容数（テスト内容が空の場合は1）, IF(_xlpm.テスト内容数=0,1,_xlpm.テスト内容数),
_xlpm.詳細項目数&amp;"-"&amp;_xlpm.観点数&amp;"-"&amp;_xlpm.テスト内容数（テスト内容が空の場合は1）
)</f>
        <v>104-1-1</v>
      </c>
      <c r="B305" s="34"/>
      <c r="C305" s="37"/>
      <c r="D305" s="45"/>
      <c r="E305" s="67" t="s">
        <v>68</v>
      </c>
      <c r="F305" s="67" t="s">
        <v>435</v>
      </c>
      <c r="G305" s="67"/>
      <c r="H305" s="56"/>
      <c r="I305" s="74" t="s">
        <v>436</v>
      </c>
      <c r="J305" s="74"/>
      <c r="K305" s="53"/>
      <c r="L305" s="52"/>
      <c r="M305" s="122"/>
      <c r="N305" s="57"/>
      <c r="O305" s="57"/>
      <c r="P305" s="122"/>
    </row>
    <row r="306" spans="1:16" ht="45">
      <c r="A306" s="31"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COUNTA(INDIRECT("I"&amp;_xlpm.直近で観点が空でないセルの行番号):I306),
_xlpm.テスト内容数（テスト内容が空の場合は1）, IF(_xlpm.テスト内容数=0,1,_xlpm.テスト内容数),
_xlpm.詳細項目数&amp;"-"&amp;_xlpm.観点数&amp;"-"&amp;_xlpm.テスト内容数（テスト内容が空の場合は1）
)</f>
        <v>105-1-1</v>
      </c>
      <c r="B306" s="34"/>
      <c r="C306" s="37"/>
      <c r="D306" s="44"/>
      <c r="E306" s="67" t="s">
        <v>69</v>
      </c>
      <c r="F306" s="67" t="s">
        <v>437</v>
      </c>
      <c r="G306" s="67"/>
      <c r="H306" s="56"/>
      <c r="I306" s="74" t="s">
        <v>438</v>
      </c>
      <c r="J306" s="74"/>
      <c r="K306" s="53"/>
      <c r="L306" s="52"/>
      <c r="M306" s="122"/>
      <c r="N306" s="57"/>
      <c r="O306" s="57"/>
      <c r="P306" s="122"/>
    </row>
    <row r="307" spans="1:16" ht="45">
      <c r="A307" s="31"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COUNTA(INDIRECT("I"&amp;_xlpm.直近で観点が空でないセルの行番号):I307),
_xlpm.テスト内容数（テスト内容が空の場合は1）, IF(_xlpm.テスト内容数=0,1,_xlpm.テスト内容数),
_xlpm.詳細項目数&amp;"-"&amp;_xlpm.観点数&amp;"-"&amp;_xlpm.テスト内容数（テスト内容が空の場合は1）
)</f>
        <v>106-1-1</v>
      </c>
      <c r="B307" s="34"/>
      <c r="C307" s="37"/>
      <c r="D307" s="36" t="s">
        <v>439</v>
      </c>
      <c r="E307" s="83" t="s">
        <v>45</v>
      </c>
      <c r="F307" s="46" t="s">
        <v>440</v>
      </c>
      <c r="G307" s="43" t="s">
        <v>47</v>
      </c>
      <c r="H307" s="117" t="s">
        <v>504</v>
      </c>
      <c r="I307" s="77" t="s">
        <v>521</v>
      </c>
      <c r="J307" s="119" t="s">
        <v>522</v>
      </c>
      <c r="K307" s="77" t="s">
        <v>552</v>
      </c>
      <c r="L307" s="78" t="s">
        <v>35</v>
      </c>
      <c r="M307" s="124">
        <v>44882</v>
      </c>
      <c r="N307" s="95"/>
      <c r="O307" s="31"/>
      <c r="P307" s="123"/>
    </row>
    <row r="308" spans="1:16" ht="45">
      <c r="A308" s="31"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COUNTA(INDIRECT("I"&amp;_xlpm.直近で観点が空でないセルの行番号):I308),
_xlpm.テスト内容数（テスト内容が空の場合は1）, IF(_xlpm.テスト内容数=0,1,_xlpm.テスト内容数),
_xlpm.詳細項目数&amp;"-"&amp;_xlpm.観点数&amp;"-"&amp;_xlpm.テスト内容数（テスト内容が空の場合は1）
)</f>
        <v>106-2-1</v>
      </c>
      <c r="B308" s="34"/>
      <c r="C308" s="37"/>
      <c r="D308" s="45"/>
      <c r="E308" s="84"/>
      <c r="F308" s="46" t="s">
        <v>441</v>
      </c>
      <c r="G308" s="43" t="s">
        <v>47</v>
      </c>
      <c r="H308" s="77" t="s">
        <v>491</v>
      </c>
      <c r="I308" s="77" t="s">
        <v>500</v>
      </c>
      <c r="J308" s="32" t="s">
        <v>548</v>
      </c>
      <c r="K308" s="31" t="s">
        <v>556</v>
      </c>
      <c r="L308" s="78" t="s">
        <v>35</v>
      </c>
      <c r="M308" s="124">
        <v>44882</v>
      </c>
      <c r="N308" s="95"/>
      <c r="O308" s="31"/>
      <c r="P308" s="123"/>
    </row>
    <row r="309" spans="1:16" ht="22.5">
      <c r="A309" s="31"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COUNTA(INDIRECT("I"&amp;_xlpm.直近で観点が空でないセルの行番号):I309),
_xlpm.テスト内容数（テスト内容が空の場合は1）, IF(_xlpm.テスト内容数=0,1,_xlpm.テスト内容数),
_xlpm.詳細項目数&amp;"-"&amp;_xlpm.観点数&amp;"-"&amp;_xlpm.テスト内容数（テスト内容が空の場合は1）
)</f>
        <v>106-3-1</v>
      </c>
      <c r="B309" s="34"/>
      <c r="C309" s="37"/>
      <c r="D309" s="45"/>
      <c r="E309" s="84"/>
      <c r="F309" s="79" t="s">
        <v>442</v>
      </c>
      <c r="G309" s="43" t="s">
        <v>47</v>
      </c>
      <c r="H309" s="117" t="s">
        <v>504</v>
      </c>
      <c r="I309" s="77" t="s">
        <v>521</v>
      </c>
      <c r="J309" s="119" t="s">
        <v>522</v>
      </c>
      <c r="K309" s="77" t="s">
        <v>552</v>
      </c>
      <c r="L309" s="78" t="s">
        <v>35</v>
      </c>
      <c r="M309" s="124">
        <v>44882</v>
      </c>
      <c r="N309" s="95"/>
      <c r="O309" s="31"/>
      <c r="P309" s="123"/>
    </row>
    <row r="310" spans="1:16" ht="45">
      <c r="A310" s="31"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COUNTA(INDIRECT("I"&amp;_xlpm.直近で観点が空でないセルの行番号):I310),
_xlpm.テスト内容数（テスト内容が空の場合は1）, IF(_xlpm.テスト内容数=0,1,_xlpm.テスト内容数),
_xlpm.詳細項目数&amp;"-"&amp;_xlpm.観点数&amp;"-"&amp;_xlpm.テスト内容数（テスト内容が空の場合は1）
)</f>
        <v>107-1-1</v>
      </c>
      <c r="B310" s="34"/>
      <c r="C310" s="37"/>
      <c r="D310" s="36" t="s">
        <v>443</v>
      </c>
      <c r="E310" s="83" t="s">
        <v>45</v>
      </c>
      <c r="F310" s="46" t="s">
        <v>444</v>
      </c>
      <c r="G310" s="46" t="s">
        <v>47</v>
      </c>
      <c r="H310" s="38" t="s">
        <v>486</v>
      </c>
      <c r="I310" s="77" t="s">
        <v>521</v>
      </c>
      <c r="J310" s="47" t="s">
        <v>487</v>
      </c>
      <c r="K310" s="77" t="s">
        <v>552</v>
      </c>
      <c r="L310" s="78" t="s">
        <v>35</v>
      </c>
      <c r="M310" s="124">
        <v>44882</v>
      </c>
      <c r="N310" s="95"/>
      <c r="O310" s="31"/>
      <c r="P310" s="123"/>
    </row>
    <row r="311" spans="1:16" ht="45">
      <c r="A311" s="31"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COUNTA(INDIRECT("I"&amp;_xlpm.直近で観点が空でないセルの行番号):I311),
_xlpm.テスト内容数（テスト内容が空の場合は1）, IF(_xlpm.テスト内容数=0,1,_xlpm.テスト内容数),
_xlpm.詳細項目数&amp;"-"&amp;_xlpm.観点数&amp;"-"&amp;_xlpm.テスト内容数（テスト内容が空の場合は1）
)</f>
        <v>107-2-1</v>
      </c>
      <c r="B311" s="34"/>
      <c r="C311" s="37"/>
      <c r="D311" s="45"/>
      <c r="E311" s="84"/>
      <c r="F311" s="67" t="s">
        <v>445</v>
      </c>
      <c r="G311" s="67"/>
      <c r="H311" s="56"/>
      <c r="I311" s="90" t="s">
        <v>546</v>
      </c>
      <c r="J311" s="74"/>
      <c r="K311" s="53"/>
      <c r="L311" s="52"/>
      <c r="M311" s="91"/>
      <c r="N311" s="125"/>
      <c r="O311" s="53"/>
      <c r="P311" s="92"/>
    </row>
    <row r="312" spans="1:16" ht="45">
      <c r="A312" s="31"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COUNTA(INDIRECT("I"&amp;_xlpm.直近で観点が空でないセルの行番号):I312),
_xlpm.テスト内容数（テスト内容が空の場合は1）, IF(_xlpm.テスト内容数=0,1,_xlpm.テスト内容数),
_xlpm.詳細項目数&amp;"-"&amp;_xlpm.観点数&amp;"-"&amp;_xlpm.テスト内容数（テスト内容が空の場合は1）
)</f>
        <v>107-3-1</v>
      </c>
      <c r="B312" s="34"/>
      <c r="C312" s="37"/>
      <c r="D312" s="45"/>
      <c r="E312" s="80"/>
      <c r="F312" s="126" t="s">
        <v>446</v>
      </c>
      <c r="G312" s="46" t="s">
        <v>47</v>
      </c>
      <c r="H312" s="38" t="s">
        <v>486</v>
      </c>
      <c r="I312" s="77" t="s">
        <v>500</v>
      </c>
      <c r="J312" s="32" t="s">
        <v>547</v>
      </c>
      <c r="K312" s="31" t="s">
        <v>556</v>
      </c>
      <c r="L312" s="78" t="s">
        <v>35</v>
      </c>
      <c r="M312" s="124">
        <v>44882</v>
      </c>
      <c r="N312" s="141"/>
      <c r="O312" s="130"/>
      <c r="P312" s="129"/>
    </row>
    <row r="313" spans="1:16" ht="22.5">
      <c r="A313" s="31"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COUNTA(INDIRECT("I"&amp;_xlpm.直近で観点が空でないセルの行番号):I313),
_xlpm.テスト内容数（テスト内容が空の場合は1）, IF(_xlpm.テスト内容数=0,1,_xlpm.テスト内容数),
_xlpm.詳細項目数&amp;"-"&amp;_xlpm.観点数&amp;"-"&amp;_xlpm.テスト内容数（テスト内容が空の場合は1）
)</f>
        <v>107-3-2</v>
      </c>
      <c r="B313" s="34"/>
      <c r="C313" s="37"/>
      <c r="D313" s="44"/>
      <c r="E313" s="81"/>
      <c r="F313" s="131"/>
      <c r="G313" s="46" t="s">
        <v>47</v>
      </c>
      <c r="H313" s="38" t="s">
        <v>486</v>
      </c>
      <c r="I313" s="117" t="s">
        <v>502</v>
      </c>
      <c r="J313" s="32" t="s">
        <v>547</v>
      </c>
      <c r="K313" s="119" t="s">
        <v>558</v>
      </c>
      <c r="L313" s="128" t="s">
        <v>35</v>
      </c>
      <c r="M313" s="143">
        <v>44882</v>
      </c>
      <c r="N313" s="141"/>
      <c r="O313" s="130"/>
      <c r="P313" s="129"/>
    </row>
    <row r="314" spans="1:16" ht="33.75">
      <c r="A314" s="31"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COUNTA(INDIRECT("I"&amp;_xlpm.直近で観点が空でないセルの行番号):I314),
_xlpm.テスト内容数（テスト内容が空の場合は1）, IF(_xlpm.テスト内容数=0,1,_xlpm.テスト内容数),
_xlpm.詳細項目数&amp;"-"&amp;_xlpm.観点数&amp;"-"&amp;_xlpm.テスト内容数（テスト内容が空の場合は1）
)</f>
        <v>108-1-1</v>
      </c>
      <c r="B314" s="34"/>
      <c r="C314" s="37"/>
      <c r="D314" s="36" t="s">
        <v>51</v>
      </c>
      <c r="E314" s="83" t="s">
        <v>45</v>
      </c>
      <c r="F314" s="46" t="s">
        <v>447</v>
      </c>
      <c r="G314" s="43" t="s">
        <v>47</v>
      </c>
      <c r="H314" s="77" t="s">
        <v>491</v>
      </c>
      <c r="I314" s="77" t="s">
        <v>500</v>
      </c>
      <c r="J314" s="32" t="s">
        <v>548</v>
      </c>
      <c r="K314" s="31" t="s">
        <v>556</v>
      </c>
      <c r="L314" s="78" t="s">
        <v>35</v>
      </c>
      <c r="M314" s="124">
        <v>44882</v>
      </c>
      <c r="N314" s="95"/>
      <c r="O314" s="31"/>
      <c r="P314" s="123"/>
    </row>
    <row r="315" spans="1:16" ht="45">
      <c r="A315" s="31"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COUNTA(INDIRECT("I"&amp;_xlpm.直近で観点が空でないセルの行番号):I315),
_xlpm.テスト内容数（テスト内容が空の場合は1）, IF(_xlpm.テスト内容数=0,1,_xlpm.テスト内容数),
_xlpm.詳細項目数&amp;"-"&amp;_xlpm.観点数&amp;"-"&amp;_xlpm.テスト内容数（テスト内容が空の場合は1）
)</f>
        <v>108-2-1</v>
      </c>
      <c r="B315" s="34"/>
      <c r="C315" s="37"/>
      <c r="D315" s="45"/>
      <c r="E315" s="84"/>
      <c r="F315" s="67" t="s">
        <v>448</v>
      </c>
      <c r="G315" s="67"/>
      <c r="H315" s="56"/>
      <c r="I315" s="68" t="s">
        <v>538</v>
      </c>
      <c r="J315" s="74"/>
      <c r="K315" s="53"/>
      <c r="L315" s="52"/>
      <c r="M315" s="91"/>
      <c r="N315" s="125"/>
      <c r="O315" s="53"/>
      <c r="P315" s="92"/>
    </row>
    <row r="316" spans="1:16" ht="56.25">
      <c r="A316" s="31"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COUNTA(INDIRECT("I"&amp;_xlpm.直近で観点が空でないセルの行番号):I316),
_xlpm.テスト内容数（テスト内容が空の場合は1）, IF(_xlpm.テスト内容数=0,1,_xlpm.テスト内容数),
_xlpm.詳細項目数&amp;"-"&amp;_xlpm.観点数&amp;"-"&amp;_xlpm.テスト内容数（テスト内容が空の場合は1）
)</f>
        <v>108-3-1</v>
      </c>
      <c r="B316" s="34"/>
      <c r="C316" s="37"/>
      <c r="D316" s="45"/>
      <c r="E316" s="84"/>
      <c r="F316" s="67" t="s">
        <v>449</v>
      </c>
      <c r="G316" s="67"/>
      <c r="H316" s="56"/>
      <c r="I316" s="68" t="s">
        <v>481</v>
      </c>
      <c r="J316" s="74"/>
      <c r="K316" s="53"/>
      <c r="L316" s="52"/>
      <c r="M316" s="122"/>
      <c r="N316" s="57"/>
      <c r="O316" s="57"/>
      <c r="P316" s="122"/>
    </row>
    <row r="317" spans="1:16" ht="45">
      <c r="A317" s="31"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COUNTA(INDIRECT("I"&amp;_xlpm.直近で観点が空でないセルの行番号):I317),
_xlpm.テスト内容数（テスト内容が空の場合は1）, IF(_xlpm.テスト内容数=0,1,_xlpm.テスト内容数),
_xlpm.詳細項目数&amp;"-"&amp;_xlpm.観点数&amp;"-"&amp;_xlpm.テスト内容数（テスト内容が空の場合は1）
)</f>
        <v>108-4-1</v>
      </c>
      <c r="B317" s="34"/>
      <c r="C317" s="37"/>
      <c r="D317" s="45"/>
      <c r="E317" s="84"/>
      <c r="F317" s="67" t="s">
        <v>450</v>
      </c>
      <c r="G317" s="67"/>
      <c r="H317" s="56"/>
      <c r="I317" s="68" t="s">
        <v>482</v>
      </c>
      <c r="J317" s="74"/>
      <c r="K317" s="53"/>
      <c r="L317" s="52"/>
      <c r="M317" s="122"/>
      <c r="N317" s="57"/>
      <c r="O317" s="57"/>
      <c r="P317" s="122"/>
    </row>
    <row r="318" spans="1:16" ht="56.25">
      <c r="A318" s="31"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COUNTA(INDIRECT("I"&amp;_xlpm.直近で観点が空でないセルの行番号):I318),
_xlpm.テスト内容数（テスト内容が空の場合は1）, IF(_xlpm.テスト内容数=0,1,_xlpm.テスト内容数),
_xlpm.詳細項目数&amp;"-"&amp;_xlpm.観点数&amp;"-"&amp;_xlpm.テスト内容数（テスト内容が空の場合は1）
)</f>
        <v>108-5-1</v>
      </c>
      <c r="B318" s="34"/>
      <c r="C318" s="37"/>
      <c r="D318" s="45"/>
      <c r="E318" s="84"/>
      <c r="F318" s="67" t="s">
        <v>451</v>
      </c>
      <c r="G318" s="67"/>
      <c r="H318" s="56"/>
      <c r="I318" s="68" t="s">
        <v>482</v>
      </c>
      <c r="J318" s="74"/>
      <c r="K318" s="53"/>
      <c r="L318" s="52"/>
      <c r="M318" s="122"/>
      <c r="N318" s="57"/>
      <c r="O318" s="57"/>
      <c r="P318" s="122"/>
    </row>
    <row r="319" spans="1:16" ht="45">
      <c r="A319" s="31"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COUNTA(INDIRECT("I"&amp;_xlpm.直近で観点が空でないセルの行番号):I319),
_xlpm.テスト内容数（テスト内容が空の場合は1）, IF(_xlpm.テスト内容数=0,1,_xlpm.テスト内容数),
_xlpm.詳細項目数&amp;"-"&amp;_xlpm.観点数&amp;"-"&amp;_xlpm.テスト内容数（テスト内容が空の場合は1）
)</f>
        <v>108-6-1</v>
      </c>
      <c r="B319" s="34"/>
      <c r="C319" s="37"/>
      <c r="D319" s="45"/>
      <c r="E319" s="84"/>
      <c r="F319" s="67" t="s">
        <v>452</v>
      </c>
      <c r="G319" s="67"/>
      <c r="H319" s="56"/>
      <c r="I319" s="68" t="s">
        <v>541</v>
      </c>
      <c r="J319" s="74"/>
      <c r="K319" s="53"/>
      <c r="L319" s="52"/>
      <c r="M319" s="122"/>
      <c r="N319" s="57"/>
      <c r="O319" s="57"/>
      <c r="P319" s="122"/>
    </row>
    <row r="320" spans="1:16" ht="56.25">
      <c r="A320" s="31"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COUNTA(INDIRECT("I"&amp;_xlpm.直近で観点が空でないセルの行番号):I320),
_xlpm.テスト内容数（テスト内容が空の場合は1）, IF(_xlpm.テスト内容数=0,1,_xlpm.テスト内容数),
_xlpm.詳細項目数&amp;"-"&amp;_xlpm.観点数&amp;"-"&amp;_xlpm.テスト内容数（テスト内容が空の場合は1）
)</f>
        <v>108-7-1</v>
      </c>
      <c r="B320" s="34"/>
      <c r="C320" s="37"/>
      <c r="D320" s="45"/>
      <c r="E320" s="84"/>
      <c r="F320" s="67" t="s">
        <v>453</v>
      </c>
      <c r="G320" s="67"/>
      <c r="H320" s="56"/>
      <c r="I320" s="68" t="s">
        <v>541</v>
      </c>
      <c r="J320" s="74"/>
      <c r="K320" s="53"/>
      <c r="L320" s="52"/>
      <c r="M320" s="122"/>
      <c r="N320" s="57"/>
      <c r="O320" s="57"/>
      <c r="P320" s="122"/>
    </row>
    <row r="321" spans="1:16" ht="33.75">
      <c r="A321" s="31"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COUNTA(INDIRECT("I"&amp;_xlpm.直近で観点が空でないセルの行番号):I321),
_xlpm.テスト内容数（テスト内容が空の場合は1）, IF(_xlpm.テスト内容数=0,1,_xlpm.テスト内容数),
_xlpm.詳細項目数&amp;"-"&amp;_xlpm.観点数&amp;"-"&amp;_xlpm.テスト内容数（テスト内容が空の場合は1）
)</f>
        <v>108-8-1</v>
      </c>
      <c r="B321" s="39"/>
      <c r="C321" s="35"/>
      <c r="D321" s="44"/>
      <c r="E321" s="82"/>
      <c r="F321" s="67" t="s">
        <v>454</v>
      </c>
      <c r="G321" s="67"/>
      <c r="H321" s="56"/>
      <c r="I321" s="68" t="s">
        <v>480</v>
      </c>
      <c r="J321" s="74"/>
      <c r="K321" s="53"/>
      <c r="L321" s="52"/>
      <c r="M321" s="122"/>
      <c r="N321" s="57"/>
      <c r="O321" s="57"/>
      <c r="P321" s="122"/>
    </row>
    <row r="322" spans="1:16" ht="45">
      <c r="A322" s="31"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COUNTA(INDIRECT("I"&amp;_xlpm.直近で観点が空でないセルの行番号):I322),
_xlpm.テスト内容数（テスト内容が空の場合は1）, IF(_xlpm.テスト内容数=0,1,_xlpm.テスト内容数),
_xlpm.詳細項目数&amp;"-"&amp;_xlpm.観点数&amp;"-"&amp;_xlpm.テスト内容数（テスト内容が空の場合は1）
)</f>
        <v>109-1-1</v>
      </c>
      <c r="B322" s="72" t="s">
        <v>205</v>
      </c>
      <c r="C322" s="76" t="s">
        <v>164</v>
      </c>
      <c r="D322" s="69" t="s">
        <v>45</v>
      </c>
      <c r="E322" s="67" t="s">
        <v>45</v>
      </c>
      <c r="F322" s="67" t="s">
        <v>455</v>
      </c>
      <c r="G322" s="67"/>
      <c r="H322" s="56"/>
      <c r="I322" s="68" t="s">
        <v>533</v>
      </c>
      <c r="J322" s="74"/>
      <c r="K322" s="53"/>
      <c r="L322" s="52"/>
      <c r="M322" s="91"/>
      <c r="N322" s="125"/>
      <c r="O322" s="53"/>
      <c r="P322" s="92"/>
    </row>
    <row r="323" spans="1:16" ht="45">
      <c r="A323" s="31"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COUNTA(INDIRECT("I"&amp;_xlpm.直近で観点が空でないセルの行番号):I323),
_xlpm.テスト内容数（テスト内容が空の場合は1）, IF(_xlpm.テスト内容数=0,1,_xlpm.テスト内容数),
_xlpm.詳細項目数&amp;"-"&amp;_xlpm.観点数&amp;"-"&amp;_xlpm.テスト内容数（テスト内容が空の場合は1）
)</f>
        <v>110-1-1</v>
      </c>
      <c r="B323" s="72" t="s">
        <v>234</v>
      </c>
      <c r="C323" s="76" t="s">
        <v>164</v>
      </c>
      <c r="D323" s="69" t="s">
        <v>45</v>
      </c>
      <c r="E323" s="67" t="s">
        <v>45</v>
      </c>
      <c r="F323" s="67" t="s">
        <v>456</v>
      </c>
      <c r="G323" s="67"/>
      <c r="H323" s="56"/>
      <c r="I323" s="68" t="s">
        <v>70</v>
      </c>
      <c r="J323" s="74"/>
      <c r="K323" s="53"/>
      <c r="L323" s="52"/>
      <c r="M323" s="122"/>
      <c r="N323" s="57"/>
      <c r="O323" s="57"/>
      <c r="P323" s="122"/>
    </row>
  </sheetData>
  <autoFilter ref="A10:P323" xr:uid="{00000000-0001-0000-0400-000000000000}"/>
  <phoneticPr fontId="1"/>
  <printOptions horizontalCentered="1"/>
  <pageMargins left="0.39370078740157483" right="0.39370078740157483" top="0.39370078740157483" bottom="0.39370078740157483" header="0.19685039370078741" footer="0.19685039370078741"/>
  <pageSetup paperSize="9" scale="52" fitToHeight="0" orientation="landscape" verticalDpi="300" r:id="rId1"/>
  <headerFooter alignWithMargins="0"/>
  <rowBreaks count="14" manualBreakCount="14">
    <brk id="41" max="15" man="1"/>
    <brk id="63" max="15" man="1"/>
    <brk id="89" max="15" man="1"/>
    <brk id="112" max="15" man="1"/>
    <brk id="133" max="15" man="1"/>
    <brk id="151" max="15" man="1"/>
    <brk id="171" max="15" man="1"/>
    <brk id="185" max="15" man="1"/>
    <brk id="212" max="15" man="1"/>
    <brk id="232" max="15" man="1"/>
    <brk id="245" max="15" man="1"/>
    <brk id="272" max="15" man="1"/>
    <brk id="298" max="15" man="1"/>
    <brk id="321" max="15"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7</vt:i4>
      </vt:variant>
    </vt:vector>
  </HeadingPairs>
  <TitlesOfParts>
    <vt:vector size="11" baseType="lpstr">
      <vt:lpstr>表紙</vt:lpstr>
      <vt:lpstr>変更履歴</vt:lpstr>
      <vt:lpstr>目次 </vt:lpstr>
      <vt:lpstr>1.1. BA1070101</vt:lpstr>
      <vt:lpstr>'1.1. BA1070101'!Print_Area</vt:lpstr>
      <vt:lpstr>表紙!Print_Area</vt:lpstr>
      <vt:lpstr>変更履歴!Print_Area</vt:lpstr>
      <vt:lpstr>'目次 '!Print_Area</vt:lpstr>
      <vt:lpstr>'1.1. BA1070101'!Print_Titles</vt:lpstr>
      <vt:lpstr>変更履歴!Print_Titles</vt:lpstr>
      <vt:lpstr>'目次 '!Print_Titles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2022-09-22T02:32:28Z</dcterms:created>
  <dcterms:modified xsi:type="dcterms:W3CDTF">2022-12-09T05:13:46Z</dcterms:modified>
</cp:coreProperties>
</file>