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ntina\Desktop\FINTRADE\CURSO 8HS\Unidad 1 - Introducción a la bolsa\"/>
    </mc:Choice>
  </mc:AlternateContent>
  <bookViews>
    <workbookView xWindow="0" yWindow="0" windowWidth="12420" windowHeight="6915"/>
  </bookViews>
  <sheets>
    <sheet name="PORTAFOLI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E8" i="1"/>
  <c r="E9" i="1"/>
  <c r="E10" i="1"/>
  <c r="E11" i="1"/>
  <c r="E12" i="1"/>
  <c r="E13" i="1"/>
  <c r="E14" i="1"/>
  <c r="E15" i="1"/>
  <c r="E16" i="1"/>
  <c r="E7" i="1"/>
  <c r="E17" i="1" l="1"/>
  <c r="D17" i="1"/>
</calcChain>
</file>

<file path=xl/sharedStrings.xml><?xml version="1.0" encoding="utf-8"?>
<sst xmlns="http://schemas.openxmlformats.org/spreadsheetml/2006/main" count="19" uniqueCount="19">
  <si>
    <t>%</t>
  </si>
  <si>
    <t>N°</t>
  </si>
  <si>
    <t>Precio c/u</t>
  </si>
  <si>
    <t>Inversión</t>
  </si>
  <si>
    <t>TOTAL</t>
  </si>
  <si>
    <t>PORTAFOLIO BVC</t>
  </si>
  <si>
    <t>Cantidad acciones</t>
  </si>
  <si>
    <t>MONTO TOTAL A INVERTIR</t>
  </si>
  <si>
    <t>Empresa</t>
  </si>
  <si>
    <t>Grupo Argos</t>
  </si>
  <si>
    <t>Éxito</t>
  </si>
  <si>
    <t>Nutresa</t>
  </si>
  <si>
    <t>Ecopetrol</t>
  </si>
  <si>
    <t>Cementos Argos</t>
  </si>
  <si>
    <t>Celsia</t>
  </si>
  <si>
    <t>Mineros</t>
  </si>
  <si>
    <t>Preferencial Grupo Aval</t>
  </si>
  <si>
    <t>Preferencial Bancolombia</t>
  </si>
  <si>
    <t>Corficolombiana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</si>
</sst>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ahnschrift SemiBold SemiConden"/>
      <family val="2"/>
    </font>
    <font>
      <b/>
      <sz val="12"/>
      <color theme="1"/>
      <name val="Bahnschrift SemiBold SemiConden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/>
    <xf numFmtId="164" fontId="2" fillId="0" borderId="1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1" fontId="2" fillId="0" borderId="0" xfId="0" applyNumberFormat="1" applyFont="1" applyBorder="1"/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Bold SemiConden"/>
        <scheme val="none"/>
      </font>
      <numFmt numFmtId="33" formatCode="_-* #,##0_-;\-* #,##0_-;_-* &quot;-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Bold SemiConden"/>
        <scheme val="none"/>
      </font>
      <numFmt numFmtId="164" formatCode="_-&quot;$&quot;* #,##0_-;\-&quot;$&quot;* #,##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Bold SemiConde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Bold SemiConden"/>
        <scheme val="none"/>
      </font>
      <numFmt numFmtId="164" formatCode="_-&quot;$&quot;* #,##0_-;\-&quot;$&quot;* #,##0_-;_-&quot;$&quot;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Bold SemiConde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Bold SemiConde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SemiBold SemiConde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Bold SemiConde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6:F17" totalsRowShown="0" headerRowDxfId="7" dataDxfId="6">
  <tableColumns count="6">
    <tableColumn id="1" name="N°" dataDxfId="5"/>
    <tableColumn id="2" name="Empresa" dataDxfId="4"/>
    <tableColumn id="3" name="Precio c/u" dataDxfId="3" dataCellStyle="Moneda"/>
    <tableColumn id="4" name="%" dataDxfId="2" dataCellStyle="Porcentaje"/>
    <tableColumn id="5" name="Inversión" dataDxfId="1"/>
    <tableColumn id="6" name="Cantidad acciones" dataDxfId="0">
      <calculatedColumnFormula>Tabla2[[#This Row],[Inversión]]/Tabla2[[#This Row],[Precio c/u]]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zoomScale="120" zoomScaleNormal="120" workbookViewId="0">
      <selection activeCell="C4" sqref="C4"/>
    </sheetView>
  </sheetViews>
  <sheetFormatPr baseColWidth="10" defaultRowHeight="15" x14ac:dyDescent="0.2"/>
  <cols>
    <col min="1" max="1" width="5.7109375" style="1" customWidth="1"/>
    <col min="2" max="2" width="28.5703125" style="1" customWidth="1"/>
    <col min="3" max="3" width="15.5703125" style="1" bestFit="1" customWidth="1"/>
    <col min="4" max="4" width="11.42578125" style="1"/>
    <col min="5" max="5" width="15.28515625" style="1" bestFit="1" customWidth="1"/>
    <col min="6" max="6" width="18.42578125" style="1" bestFit="1" customWidth="1"/>
    <col min="7" max="16384" width="11.42578125" style="1"/>
  </cols>
  <sheetData>
    <row r="2" spans="1:6" x14ac:dyDescent="0.2">
      <c r="B2" s="9" t="s">
        <v>5</v>
      </c>
      <c r="C2" s="10"/>
      <c r="D2" s="10"/>
      <c r="E2" s="10"/>
      <c r="F2" s="11"/>
    </row>
    <row r="4" spans="1:6" ht="15.75" x14ac:dyDescent="0.2">
      <c r="B4" s="2" t="s">
        <v>7</v>
      </c>
      <c r="C4" s="14">
        <v>200000000</v>
      </c>
    </row>
    <row r="6" spans="1:6" x14ac:dyDescent="0.2">
      <c r="A6" s="3" t="s">
        <v>1</v>
      </c>
      <c r="B6" s="3" t="s">
        <v>8</v>
      </c>
      <c r="C6" s="3" t="s">
        <v>2</v>
      </c>
      <c r="D6" s="3" t="s">
        <v>0</v>
      </c>
      <c r="E6" s="4" t="s">
        <v>3</v>
      </c>
      <c r="F6" s="4" t="s">
        <v>6</v>
      </c>
    </row>
    <row r="7" spans="1:6" ht="15.75" x14ac:dyDescent="0.2">
      <c r="A7" s="3">
        <v>1</v>
      </c>
      <c r="B7" s="13" t="s">
        <v>16</v>
      </c>
      <c r="C7" s="14">
        <v>1143</v>
      </c>
      <c r="D7" s="15">
        <v>0.2</v>
      </c>
      <c r="E7" s="16">
        <f>$C$4*Tabla2[[#This Row],[%]]</f>
        <v>40000000</v>
      </c>
      <c r="F7" s="17">
        <f>Tabla2[[#This Row],[Inversión]]/Tabla2[[#This Row],[Precio c/u]]</f>
        <v>34995.625546806652</v>
      </c>
    </row>
    <row r="8" spans="1:6" ht="15.75" x14ac:dyDescent="0.2">
      <c r="A8" s="3">
        <v>2</v>
      </c>
      <c r="B8" s="13" t="s">
        <v>9</v>
      </c>
      <c r="C8" s="14">
        <v>13390</v>
      </c>
      <c r="D8" s="15">
        <v>0.05</v>
      </c>
      <c r="E8" s="16">
        <f>$C$4*Tabla2[[#This Row],[%]]</f>
        <v>10000000</v>
      </c>
      <c r="F8" s="17">
        <f>Tabla2[[#This Row],[Inversión]]/Tabla2[[#This Row],[Precio c/u]]</f>
        <v>746.8259895444362</v>
      </c>
    </row>
    <row r="9" spans="1:6" ht="15.75" x14ac:dyDescent="0.2">
      <c r="A9" s="3">
        <v>3</v>
      </c>
      <c r="B9" s="13" t="s">
        <v>10</v>
      </c>
      <c r="C9" s="14">
        <v>13600</v>
      </c>
      <c r="D9" s="15">
        <v>0.15</v>
      </c>
      <c r="E9" s="16">
        <f>$C$4*Tabla2[[#This Row],[%]]</f>
        <v>30000000</v>
      </c>
      <c r="F9" s="17">
        <f>Tabla2[[#This Row],[Inversión]]/Tabla2[[#This Row],[Precio c/u]]</f>
        <v>2205.8823529411766</v>
      </c>
    </row>
    <row r="10" spans="1:6" ht="15.75" x14ac:dyDescent="0.2">
      <c r="A10" s="3">
        <v>4</v>
      </c>
      <c r="B10" s="13" t="s">
        <v>11</v>
      </c>
      <c r="C10" s="14">
        <v>24500</v>
      </c>
      <c r="D10" s="15">
        <v>0.1</v>
      </c>
      <c r="E10" s="16">
        <f>$C$4*Tabla2[[#This Row],[%]]</f>
        <v>20000000</v>
      </c>
      <c r="F10" s="17">
        <f>Tabla2[[#This Row],[Inversión]]/Tabla2[[#This Row],[Precio c/u]]</f>
        <v>816.32653061224494</v>
      </c>
    </row>
    <row r="11" spans="1:6" ht="15.75" x14ac:dyDescent="0.2">
      <c r="A11" s="3">
        <v>5</v>
      </c>
      <c r="B11" s="13" t="s">
        <v>12</v>
      </c>
      <c r="C11" s="14">
        <v>2242</v>
      </c>
      <c r="D11" s="15">
        <v>0.12</v>
      </c>
      <c r="E11" s="16">
        <f>$C$4*Tabla2[[#This Row],[%]]</f>
        <v>24000000</v>
      </c>
      <c r="F11" s="17">
        <f>Tabla2[[#This Row],[Inversión]]/Tabla2[[#This Row],[Precio c/u]]</f>
        <v>10704.727921498661</v>
      </c>
    </row>
    <row r="12" spans="1:6" ht="15.75" x14ac:dyDescent="0.2">
      <c r="A12" s="3">
        <v>6</v>
      </c>
      <c r="B12" s="13" t="s">
        <v>17</v>
      </c>
      <c r="C12" s="14">
        <v>31060</v>
      </c>
      <c r="D12" s="15">
        <v>0.1</v>
      </c>
      <c r="E12" s="16">
        <f>$C$4*Tabla2[[#This Row],[%]]</f>
        <v>20000000</v>
      </c>
      <c r="F12" s="17">
        <f>Tabla2[[#This Row],[Inversión]]/Tabla2[[#This Row],[Precio c/u]]</f>
        <v>643.91500321957506</v>
      </c>
    </row>
    <row r="13" spans="1:6" ht="15.75" x14ac:dyDescent="0.2">
      <c r="A13" s="3">
        <v>7</v>
      </c>
      <c r="B13" s="13" t="s">
        <v>18</v>
      </c>
      <c r="C13" s="14">
        <v>32190</v>
      </c>
      <c r="D13" s="15">
        <v>7.0000000000000007E-2</v>
      </c>
      <c r="E13" s="16">
        <f>$C$4*Tabla2[[#This Row],[%]]</f>
        <v>14000000.000000002</v>
      </c>
      <c r="F13" s="17">
        <f>Tabla2[[#This Row],[Inversión]]/Tabla2[[#This Row],[Precio c/u]]</f>
        <v>434.91767629698671</v>
      </c>
    </row>
    <row r="14" spans="1:6" ht="15.75" x14ac:dyDescent="0.2">
      <c r="A14" s="3">
        <v>8</v>
      </c>
      <c r="B14" s="13" t="s">
        <v>13</v>
      </c>
      <c r="C14" s="14">
        <v>5795</v>
      </c>
      <c r="D14" s="15">
        <v>0.02</v>
      </c>
      <c r="E14" s="16">
        <f>$C$4*Tabla2[[#This Row],[%]]</f>
        <v>4000000</v>
      </c>
      <c r="F14" s="17">
        <f>Tabla2[[#This Row],[Inversión]]/Tabla2[[#This Row],[Precio c/u]]</f>
        <v>690.25021570319245</v>
      </c>
    </row>
    <row r="15" spans="1:6" ht="15.75" x14ac:dyDescent="0.2">
      <c r="A15" s="3">
        <v>9</v>
      </c>
      <c r="B15" s="13" t="s">
        <v>14</v>
      </c>
      <c r="C15" s="14">
        <v>4750</v>
      </c>
      <c r="D15" s="15">
        <v>0.09</v>
      </c>
      <c r="E15" s="16">
        <f>$C$4*Tabla2[[#This Row],[%]]</f>
        <v>18000000</v>
      </c>
      <c r="F15" s="17">
        <f>Tabla2[[#This Row],[Inversión]]/Tabla2[[#This Row],[Precio c/u]]</f>
        <v>3789.4736842105262</v>
      </c>
    </row>
    <row r="16" spans="1:6" ht="15.75" x14ac:dyDescent="0.2">
      <c r="A16" s="3">
        <v>10</v>
      </c>
      <c r="B16" s="13" t="s">
        <v>15</v>
      </c>
      <c r="C16" s="14">
        <v>4300</v>
      </c>
      <c r="D16" s="15">
        <v>0.1</v>
      </c>
      <c r="E16" s="16">
        <f>$C$4*Tabla2[[#This Row],[%]]</f>
        <v>20000000</v>
      </c>
      <c r="F16" s="17">
        <f>Tabla2[[#This Row],[Inversión]]/Tabla2[[#This Row],[Precio c/u]]</f>
        <v>4651.1627906976746</v>
      </c>
    </row>
    <row r="17" spans="1:7" x14ac:dyDescent="0.2">
      <c r="A17" s="8"/>
      <c r="B17" s="7"/>
      <c r="C17" s="3" t="s">
        <v>4</v>
      </c>
      <c r="D17" s="5">
        <f>SUM(D7:D16)</f>
        <v>1</v>
      </c>
      <c r="E17" s="6">
        <f>SUM(E7:E16)</f>
        <v>200000000</v>
      </c>
      <c r="F17" s="12"/>
      <c r="G17" s="7"/>
    </row>
  </sheetData>
  <mergeCells count="1">
    <mergeCell ref="B2:F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PORTAFOLIO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Muñoz</dc:creator>
  <cp:lastModifiedBy>Valentina Muñoz</cp:lastModifiedBy>
  <dcterms:created xsi:type="dcterms:W3CDTF">2021-01-26T05:15:59Z</dcterms:created>
  <dcterms:modified xsi:type="dcterms:W3CDTF">2021-01-27T19:43:01Z</dcterms:modified>
</cp:coreProperties>
</file>