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<sst xmlns="http://schemas.openxmlformats.org/spreadsheetml/2006/main" count="111" uniqueCount="58">
  <si>
    <t>Phase</t>
  </si>
  <si>
    <t>Week</t>
  </si>
  <si>
    <t>Task</t>
  </si>
  <si>
    <t>Description</t>
  </si>
  <si>
    <t>Expected Hours (For the Whole Phase)</t>
  </si>
  <si>
    <t xml:space="preserve">Expended Hours </t>
  </si>
  <si>
    <t>Lost Hours (For the Whole Phase)</t>
  </si>
  <si>
    <t>Reason For Lost Hours</t>
  </si>
  <si>
    <t>Overtime Hours (For the Whole Phase)</t>
  </si>
  <si>
    <t>Reason For Overtime</t>
  </si>
  <si>
    <t>Week/Phase Sub-Total and Project Final Total</t>
  </si>
  <si>
    <t>Prototype</t>
  </si>
  <si>
    <t>GitHub Management</t>
  </si>
  <si>
    <t>Handling conflicts and commitments to our team's GitHub Repository.</t>
  </si>
  <si>
    <t>Health Power-Up</t>
  </si>
  <si>
    <t>(Initial) Implementation of the Health Power-Up. The Player can collect this to restore their ship's health.</t>
  </si>
  <si>
    <t>Attending Meetings</t>
  </si>
  <si>
    <t>Meeting with other members of the team, to discuss what we intend to complete, for the current day/week.</t>
  </si>
  <si>
    <t>Player UI Placeholder</t>
  </si>
  <si>
    <t>For providing information to the Player (Ship's Health, Current Score, Active Weapon, Current Level etc.)</t>
  </si>
  <si>
    <t>Level 0 Implementation</t>
  </si>
  <si>
    <t>Basic implementation of the first level (splicing the sprite sheet, HUD display, basic Player logic etc.)</t>
  </si>
  <si>
    <t>N/A</t>
  </si>
  <si>
    <t>Issues in communication with merging our assets for the first level</t>
  </si>
  <si>
    <t>Resolving Scaling Issues</t>
  </si>
  <si>
    <t>Assets in the Unity project were at a far greater scale then they should have, this was set back to 1/100th of the values in 1.0.5 for version 1.0.6</t>
  </si>
  <si>
    <t>Helping With Publisher Prototype</t>
  </si>
  <si>
    <t>Helping Jack resolve issues with building the version of the project Prototype to show the publisher</t>
  </si>
  <si>
    <t>Not meeting reguarly due to team-member absence</t>
  </si>
  <si>
    <t>PHASE SUB-TOTAL</t>
  </si>
  <si>
    <t>Alpha</t>
  </si>
  <si>
    <t>Github Management</t>
  </si>
  <si>
    <t>Resolving issues with conflicts and commitments to our team's GitHub repository</t>
  </si>
  <si>
    <t xml:space="preserve">Not devoting enough time for the task </t>
  </si>
  <si>
    <t xml:space="preserve">Implement a banner-ad </t>
  </si>
  <si>
    <t>At the bottom of the screen, when the game is paused</t>
  </si>
  <si>
    <t>AdMob Implementation Alteration</t>
  </si>
  <si>
    <t>As per having to change the DeviceID for showing test adverts and altering the logic for when to show adverts</t>
  </si>
  <si>
    <t>Beta</t>
  </si>
  <si>
    <t>Plus 50% health power-up</t>
  </si>
  <si>
    <t>Plus 100% health power-up</t>
  </si>
  <si>
    <t>Double damage power-up</t>
  </si>
  <si>
    <t>Tempory inviciblity power-up</t>
  </si>
  <si>
    <t>Triple cash power-up</t>
  </si>
  <si>
    <t>0.3x reload speed power-up</t>
  </si>
  <si>
    <t>2.5x speed power-up</t>
  </si>
  <si>
    <t>Nuke power-up (clear all enemies on screen)</t>
  </si>
  <si>
    <t>Freeze all enemies power-up</t>
  </si>
  <si>
    <t>Double points power-up</t>
  </si>
  <si>
    <t>Plus 5, 20 and 100 cash power-up</t>
  </si>
  <si>
    <t>(FOR THE IMPLEMNTATION OF ALL POWER-UP ENTITIES)</t>
  </si>
  <si>
    <t xml:space="preserve">Ship Upgrades System </t>
  </si>
  <si>
    <t>For the Player to grant their ship greater health/speed, as well as for them to buy weapons (e.g. extra bullet, rocket) from</t>
  </si>
  <si>
    <t>Making sure that implementation is logical and consistant (for all types of power-up entities)</t>
  </si>
  <si>
    <t>The estimation for number of hours this task would take, would not match up to the number of hours it will actually take (not finished just yet)</t>
  </si>
  <si>
    <t>Group Meeting</t>
  </si>
  <si>
    <t>Power-Up Manager</t>
  </si>
  <si>
    <t>To spawn Power-Up Entities given certain settings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</si>
</sst>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6.0"/>
      <color rgb="FF00FF00"/>
    </font>
    <font/>
  </fonts>
  <fills count="2">
    <fill>
      <patternFill patternType="none"/>
    </fill>
    <fill>
      <patternFill patternType="lightGray"/>
    </fill>
  </fills>
  <borders count="23">
    <border/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thick">
        <color rgb="FF000000"/>
      </bottom>
    </border>
    <border>
      <right style="medium">
        <color rgb="FF000000"/>
      </right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double">
        <color rgb="FF000000"/>
      </right>
    </border>
    <border>
      <left style="medium">
        <color rgb="FF000000"/>
      </left>
      <right style="medium">
        <color rgb="FF000000"/>
      </right>
      <bottom style="double">
        <color rgb="FF000000"/>
      </bottom>
    </border>
    <border>
      <right style="medium">
        <color rgb="FF000000"/>
      </right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double">
        <color rgb="FF000000"/>
      </bottom>
    </border>
    <border>
      <left style="thin">
        <color rgb="FF000000"/>
      </left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bottom style="double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6" fillId="0" fontId="2" numFmtId="0" xfId="0" applyBorder="1" applyFont="1"/>
    <xf borderId="7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/>
    </xf>
    <xf borderId="8" fillId="0" fontId="2" numFmtId="0" xfId="0" applyAlignment="1" applyBorder="1" applyFont="1">
      <alignment horizontal="center" readingOrder="0" vertical="center"/>
    </xf>
    <xf borderId="9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 readingOrder="0"/>
    </xf>
    <xf borderId="5" fillId="0" fontId="2" numFmtId="0" xfId="0" applyBorder="1" applyFont="1"/>
    <xf borderId="4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10" fillId="0" fontId="2" numFmtId="0" xfId="0" applyAlignment="1" applyBorder="1" applyFont="1">
      <alignment horizontal="center" readingOrder="0"/>
    </xf>
    <xf borderId="10" fillId="0" fontId="2" numFmtId="0" xfId="0" applyAlignment="1" applyBorder="1" applyFont="1">
      <alignment readingOrder="0"/>
    </xf>
    <xf borderId="11" fillId="0" fontId="2" numFmtId="0" xfId="0" applyBorder="1" applyFont="1"/>
    <xf borderId="12" fillId="0" fontId="2" numFmtId="0" xfId="0" applyAlignment="1" applyBorder="1" applyFont="1">
      <alignment horizontal="center" readingOrder="0"/>
    </xf>
    <xf borderId="13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 readingOrder="0" vertical="center"/>
    </xf>
    <xf borderId="14" fillId="0" fontId="2" numFmtId="0" xfId="0" applyAlignment="1" applyBorder="1" applyFont="1">
      <alignment horizontal="center" readingOrder="0"/>
    </xf>
    <xf borderId="14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15" fillId="0" fontId="2" numFmtId="0" xfId="0" applyBorder="1" applyFont="1"/>
    <xf borderId="15" fillId="0" fontId="2" numFmtId="0" xfId="0" applyAlignment="1" applyBorder="1" applyFont="1">
      <alignment horizontal="center"/>
    </xf>
    <xf borderId="12" fillId="0" fontId="2" numFmtId="0" xfId="0" applyAlignment="1" applyBorder="1" applyFont="1">
      <alignment horizontal="center"/>
    </xf>
    <xf borderId="16" fillId="0" fontId="2" numFmtId="0" xfId="0" applyAlignment="1" applyBorder="1" applyFont="1">
      <alignment horizontal="center" readingOrder="0" vertical="center"/>
    </xf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9" fillId="0" fontId="2" numFmtId="0" xfId="0" applyAlignment="1" applyBorder="1" applyFont="1">
      <alignment horizontal="center"/>
    </xf>
    <xf borderId="20" fillId="0" fontId="2" numFmtId="0" xfId="0" applyAlignment="1" applyBorder="1" applyFont="1">
      <alignment horizontal="center"/>
    </xf>
    <xf borderId="14" fillId="0" fontId="2" numFmtId="0" xfId="0" applyBorder="1" applyFont="1"/>
    <xf borderId="21" fillId="0" fontId="2" numFmtId="0" xfId="0" applyAlignment="1" applyBorder="1" applyFont="1">
      <alignment horizontal="center" readingOrder="0"/>
    </xf>
    <xf borderId="22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38.29"/>
    <col customWidth="1" min="5" max="5" width="119.0"/>
    <col customWidth="1" min="6" max="6" width="56.14"/>
    <col customWidth="1" min="7" max="7" width="45.29"/>
    <col customWidth="1" min="8" max="8" width="49.14"/>
    <col customWidth="1" min="9" max="9" width="45.29"/>
    <col customWidth="1" min="10" max="10" width="55.71"/>
    <col customWidth="1" min="11" max="11" width="136.29"/>
    <col customWidth="1" min="12" max="12" width="65.86"/>
  </cols>
  <sheetData>
    <row r="2">
      <c r="B2" s="1" t="s">
        <v>0</v>
      </c>
      <c r="C2" s="1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</row>
    <row r="3">
      <c r="B3" s="3" t="s">
        <v>11</v>
      </c>
      <c r="C3" s="4">
        <v>1.0</v>
      </c>
      <c r="D3" s="5" t="s">
        <v>12</v>
      </c>
      <c r="E3" s="5" t="s">
        <v>13</v>
      </c>
      <c r="F3" s="5">
        <v>3.0</v>
      </c>
      <c r="G3" s="5">
        <v>0.75</v>
      </c>
      <c r="H3" s="6"/>
      <c r="I3" s="5"/>
      <c r="J3" s="5"/>
      <c r="K3" s="5"/>
      <c r="L3" s="6"/>
    </row>
    <row r="4">
      <c r="B4" s="7"/>
      <c r="C4" s="8"/>
      <c r="D4" s="5" t="s">
        <v>14</v>
      </c>
      <c r="E4" s="5" t="s">
        <v>15</v>
      </c>
      <c r="F4" s="5">
        <v>1.0</v>
      </c>
      <c r="G4" s="5">
        <v>0.5</v>
      </c>
      <c r="H4" s="6"/>
      <c r="I4" s="6"/>
      <c r="J4" s="6"/>
      <c r="K4" s="6"/>
      <c r="L4" s="6"/>
    </row>
    <row r="5">
      <c r="B5" s="7"/>
      <c r="C5" s="9"/>
      <c r="D5" s="5" t="s">
        <v>16</v>
      </c>
      <c r="E5" s="5" t="s">
        <v>17</v>
      </c>
      <c r="F5" s="10">
        <v>2.0</v>
      </c>
      <c r="G5" s="10">
        <v>1.0</v>
      </c>
      <c r="H5" s="11"/>
      <c r="I5" s="11"/>
      <c r="J5" s="11"/>
      <c r="K5" s="11"/>
      <c r="L5" s="11">
        <f> G3 + G4 + G5</f>
        <v>2.25</v>
      </c>
    </row>
    <row r="6">
      <c r="B6" s="7"/>
      <c r="C6" s="12">
        <v>2.0</v>
      </c>
      <c r="D6" s="13" t="s">
        <v>16</v>
      </c>
      <c r="E6" s="14" t="s">
        <v>17</v>
      </c>
      <c r="F6" s="5">
        <v>2.0</v>
      </c>
      <c r="G6" s="5">
        <v>0.3</v>
      </c>
      <c r="H6" s="6"/>
      <c r="I6" s="6"/>
      <c r="J6" s="6"/>
      <c r="K6" s="6"/>
      <c r="L6" s="6"/>
    </row>
    <row r="7">
      <c r="B7" s="7"/>
      <c r="C7" s="8"/>
      <c r="D7" s="5" t="s">
        <v>12</v>
      </c>
      <c r="E7" s="5" t="s">
        <v>13</v>
      </c>
      <c r="F7" s="5">
        <v>3.0</v>
      </c>
      <c r="G7" s="5">
        <v>0.33</v>
      </c>
      <c r="H7" s="6"/>
      <c r="I7" s="6"/>
      <c r="J7" s="6"/>
      <c r="K7" s="6"/>
      <c r="L7" s="6"/>
    </row>
    <row r="8">
      <c r="B8" s="7"/>
      <c r="C8" s="8"/>
      <c r="D8" s="5" t="s">
        <v>18</v>
      </c>
      <c r="E8" s="5" t="s">
        <v>19</v>
      </c>
      <c r="F8" s="5">
        <v>2.0</v>
      </c>
      <c r="G8" s="5">
        <v>0.75</v>
      </c>
      <c r="H8" s="6"/>
      <c r="I8" s="6"/>
      <c r="J8" s="6"/>
      <c r="K8" s="6"/>
      <c r="L8" s="15"/>
    </row>
    <row r="9">
      <c r="B9" s="7"/>
      <c r="C9" s="8"/>
      <c r="D9" s="16" t="s">
        <v>20</v>
      </c>
      <c r="E9" s="17" t="s">
        <v>21</v>
      </c>
      <c r="F9" s="16">
        <v>1.0</v>
      </c>
      <c r="G9" s="18">
        <v>1.25</v>
      </c>
      <c r="H9" s="18" t="s">
        <v>22</v>
      </c>
      <c r="I9" s="18" t="s">
        <v>22</v>
      </c>
      <c r="J9" s="18">
        <f>G9 - F9</f>
        <v>0.25</v>
      </c>
      <c r="K9" s="18" t="s">
        <v>23</v>
      </c>
      <c r="L9" s="19"/>
    </row>
    <row r="10">
      <c r="B10" s="7"/>
      <c r="C10" s="20"/>
      <c r="D10" s="21" t="s">
        <v>24</v>
      </c>
      <c r="E10" s="21" t="s">
        <v>25</v>
      </c>
      <c r="F10" s="21">
        <v>0.5</v>
      </c>
      <c r="G10" s="21">
        <v>0.5</v>
      </c>
      <c r="H10" s="21" t="s">
        <v>22</v>
      </c>
      <c r="I10" s="21" t="s">
        <v>22</v>
      </c>
      <c r="J10" s="21"/>
      <c r="K10" s="21" t="s">
        <v>22</v>
      </c>
      <c r="L10" s="22">
        <f>G6 + G7 + G8 + G9 + G10</f>
        <v>3.13</v>
      </c>
    </row>
    <row r="11">
      <c r="B11" s="7"/>
      <c r="C11" s="23">
        <v>3.0</v>
      </c>
      <c r="D11" s="5" t="s">
        <v>26</v>
      </c>
      <c r="E11" s="5" t="s">
        <v>27</v>
      </c>
      <c r="F11" s="5">
        <v>1.0</v>
      </c>
      <c r="G11" s="5">
        <v>1.0</v>
      </c>
      <c r="H11" s="5" t="s">
        <v>22</v>
      </c>
      <c r="I11" s="5" t="s">
        <v>22</v>
      </c>
      <c r="J11" s="5" t="s">
        <v>22</v>
      </c>
      <c r="K11" s="5" t="s">
        <v>22</v>
      </c>
      <c r="L11" s="6"/>
    </row>
    <row r="12">
      <c r="B12" s="7"/>
      <c r="C12" s="15"/>
      <c r="D12" s="24" t="s">
        <v>16</v>
      </c>
      <c r="E12" s="5" t="s">
        <v>17</v>
      </c>
      <c r="F12" s="10">
        <v>2.0</v>
      </c>
      <c r="G12" s="21">
        <v>0.5</v>
      </c>
      <c r="H12" s="24"/>
      <c r="I12" s="24" t="s">
        <v>28</v>
      </c>
      <c r="J12" s="24" t="s">
        <v>22</v>
      </c>
      <c r="K12" s="24" t="s">
        <v>22</v>
      </c>
      <c r="L12" s="25">
        <f> G11 + G12</f>
        <v>1.5</v>
      </c>
    </row>
    <row r="13">
      <c r="B13" s="7"/>
      <c r="C13" s="15"/>
      <c r="D13" s="6"/>
      <c r="E13" s="6"/>
      <c r="F13" s="6"/>
      <c r="G13" s="6"/>
      <c r="H13" s="6"/>
      <c r="I13" s="6"/>
      <c r="J13" s="6"/>
      <c r="K13" s="6"/>
      <c r="L13" s="6"/>
    </row>
    <row r="14">
      <c r="B14" s="7"/>
      <c r="C14" s="15"/>
      <c r="D14" s="6"/>
      <c r="E14" s="6"/>
      <c r="F14" s="6"/>
      <c r="G14" s="6"/>
      <c r="H14" s="6"/>
      <c r="I14" s="6"/>
      <c r="J14" s="6"/>
      <c r="K14" s="6"/>
      <c r="L14" s="6"/>
    </row>
    <row r="15">
      <c r="B15" s="7"/>
      <c r="C15" s="15"/>
      <c r="D15" s="6"/>
      <c r="E15" s="6"/>
      <c r="F15" s="6"/>
      <c r="G15" s="6"/>
      <c r="H15" s="6"/>
      <c r="I15" s="6"/>
      <c r="J15" s="6"/>
      <c r="K15" s="6"/>
      <c r="L15" s="6"/>
    </row>
    <row r="16">
      <c r="B16" s="7"/>
      <c r="C16" s="15"/>
      <c r="D16" s="6"/>
      <c r="E16" s="6"/>
      <c r="F16" s="6"/>
      <c r="G16" s="6"/>
      <c r="H16" s="6"/>
      <c r="I16" s="6"/>
      <c r="J16" s="6"/>
      <c r="K16" s="6"/>
      <c r="L16" s="6"/>
    </row>
    <row r="17">
      <c r="B17" s="7"/>
      <c r="C17" s="15"/>
      <c r="D17" s="6"/>
      <c r="E17" s="6"/>
      <c r="F17" s="6"/>
      <c r="G17" s="6"/>
      <c r="H17" s="6"/>
      <c r="I17" s="6"/>
      <c r="J17" s="6"/>
      <c r="K17" s="6"/>
      <c r="L17" s="6"/>
    </row>
    <row r="18">
      <c r="B18" s="7"/>
      <c r="C18" s="26"/>
      <c r="D18" s="6"/>
      <c r="E18" s="6"/>
      <c r="F18" s="6"/>
      <c r="G18" s="6"/>
      <c r="H18" s="6"/>
      <c r="I18" s="6"/>
      <c r="J18" s="6"/>
      <c r="K18" s="6"/>
      <c r="L18" s="6"/>
    </row>
    <row r="19">
      <c r="B19" s="7"/>
      <c r="C19" s="26"/>
      <c r="D19" s="6"/>
      <c r="E19" s="6"/>
      <c r="F19" s="6"/>
      <c r="G19" s="6"/>
      <c r="H19" s="6"/>
      <c r="I19" s="6"/>
      <c r="J19" s="6"/>
      <c r="K19" s="6"/>
      <c r="L19" s="5" t="s">
        <v>29</v>
      </c>
    </row>
    <row r="20">
      <c r="B20" s="27"/>
      <c r="C20" s="28"/>
      <c r="D20" s="29"/>
      <c r="E20" s="29"/>
      <c r="F20" s="29"/>
      <c r="G20" s="29"/>
      <c r="H20" s="29"/>
      <c r="I20" s="29"/>
      <c r="J20" s="29"/>
      <c r="K20" s="21"/>
      <c r="L20" s="29">
        <f>L12 + L10 + L5</f>
        <v>6.88</v>
      </c>
    </row>
    <row r="21">
      <c r="B21" s="30" t="s">
        <v>30</v>
      </c>
      <c r="C21" s="3">
        <v>4.0</v>
      </c>
      <c r="D21" s="5" t="s">
        <v>31</v>
      </c>
      <c r="E21" s="5" t="s">
        <v>32</v>
      </c>
      <c r="F21" s="5">
        <v>3.0</v>
      </c>
      <c r="G21" s="5">
        <v>1.5</v>
      </c>
      <c r="H21" s="6">
        <f t="shared" ref="H21:H23" si="1">F21 - G21</f>
        <v>1.5</v>
      </c>
      <c r="I21" s="5" t="s">
        <v>33</v>
      </c>
      <c r="J21" s="5" t="s">
        <v>22</v>
      </c>
      <c r="K21" s="6"/>
      <c r="L21" s="6"/>
    </row>
    <row r="22">
      <c r="B22" s="31"/>
      <c r="C22" s="32"/>
      <c r="D22" s="24" t="s">
        <v>34</v>
      </c>
      <c r="E22" s="24" t="s">
        <v>35</v>
      </c>
      <c r="F22" s="5">
        <v>3.0</v>
      </c>
      <c r="G22" s="5">
        <v>1.5</v>
      </c>
      <c r="H22" s="6">
        <f t="shared" si="1"/>
        <v>1.5</v>
      </c>
      <c r="I22" s="5" t="s">
        <v>33</v>
      </c>
      <c r="J22" s="5" t="s">
        <v>22</v>
      </c>
      <c r="K22" s="6"/>
      <c r="L22" s="5">
        <f> G22 + G21</f>
        <v>3</v>
      </c>
    </row>
    <row r="23">
      <c r="B23" s="31"/>
      <c r="C23" s="3">
        <v>5.0</v>
      </c>
      <c r="D23" s="5" t="s">
        <v>36</v>
      </c>
      <c r="E23" s="5" t="s">
        <v>37</v>
      </c>
      <c r="F23" s="5">
        <v>3.0</v>
      </c>
      <c r="G23" s="5">
        <v>0.5</v>
      </c>
      <c r="H23" s="6">
        <f t="shared" si="1"/>
        <v>2.5</v>
      </c>
      <c r="I23" s="5" t="s">
        <v>33</v>
      </c>
      <c r="J23" s="5" t="s">
        <v>22</v>
      </c>
      <c r="K23" s="5" t="s">
        <v>22</v>
      </c>
      <c r="L23" s="6">
        <f> G23</f>
        <v>0.5</v>
      </c>
    </row>
    <row r="24">
      <c r="B24" s="31"/>
      <c r="C24" s="7"/>
      <c r="D24" s="6"/>
      <c r="E24" s="6"/>
      <c r="F24" s="6"/>
      <c r="G24" s="6"/>
      <c r="H24" s="6"/>
      <c r="I24" s="6"/>
      <c r="J24" s="6"/>
      <c r="K24" s="6"/>
      <c r="L24" s="6"/>
    </row>
    <row r="25">
      <c r="B25" s="31"/>
      <c r="C25" s="7"/>
      <c r="D25" s="6"/>
      <c r="E25" s="6"/>
      <c r="F25" s="6"/>
      <c r="G25" s="6"/>
      <c r="H25" s="6"/>
      <c r="I25" s="6"/>
      <c r="J25" s="6"/>
      <c r="K25" s="6"/>
      <c r="L25" s="6"/>
    </row>
    <row r="26">
      <c r="B26" s="31"/>
      <c r="C26" s="7"/>
      <c r="D26" s="6"/>
      <c r="E26" s="6"/>
      <c r="F26" s="6"/>
      <c r="G26" s="6"/>
      <c r="H26" s="6"/>
      <c r="I26" s="6"/>
      <c r="J26" s="6"/>
      <c r="K26" s="6"/>
      <c r="L26" s="6"/>
    </row>
    <row r="27">
      <c r="B27" s="31"/>
      <c r="C27" s="32"/>
      <c r="D27" s="25"/>
      <c r="E27" s="25"/>
      <c r="F27" s="25"/>
      <c r="G27" s="25"/>
      <c r="H27" s="25"/>
      <c r="I27" s="25"/>
      <c r="J27" s="25"/>
      <c r="K27" s="25"/>
      <c r="L27" s="25"/>
    </row>
    <row r="28">
      <c r="B28" s="31"/>
      <c r="C28" s="26"/>
      <c r="D28" s="6"/>
      <c r="E28" s="6"/>
      <c r="F28" s="6"/>
      <c r="G28" s="6"/>
      <c r="H28" s="6"/>
      <c r="I28" s="6"/>
      <c r="J28" s="6"/>
      <c r="K28" s="6"/>
      <c r="L28" s="6"/>
    </row>
    <row r="29">
      <c r="B29" s="31"/>
      <c r="C29" s="26"/>
      <c r="D29" s="6"/>
      <c r="E29" s="6"/>
      <c r="F29" s="6"/>
      <c r="G29" s="6"/>
      <c r="H29" s="6"/>
      <c r="I29" s="6"/>
      <c r="J29" s="6"/>
      <c r="K29" s="6"/>
      <c r="L29" s="6"/>
    </row>
    <row r="30">
      <c r="B30" s="31"/>
      <c r="C30" s="26"/>
      <c r="D30" s="6"/>
      <c r="E30" s="6"/>
      <c r="F30" s="6"/>
      <c r="G30" s="6"/>
      <c r="H30" s="6"/>
      <c r="I30" s="6"/>
      <c r="J30" s="6"/>
      <c r="K30" s="6"/>
      <c r="L30" s="6"/>
    </row>
    <row r="31">
      <c r="B31" s="31"/>
      <c r="C31" s="26"/>
      <c r="D31" s="6"/>
      <c r="E31" s="6"/>
      <c r="F31" s="6"/>
      <c r="G31" s="6"/>
      <c r="H31" s="6"/>
      <c r="I31" s="6"/>
      <c r="J31" s="6"/>
      <c r="K31" s="6"/>
      <c r="L31" s="6"/>
    </row>
    <row r="32">
      <c r="B32" s="31"/>
      <c r="C32" s="26"/>
      <c r="D32" s="6"/>
      <c r="E32" s="6"/>
      <c r="F32" s="6"/>
      <c r="G32" s="6"/>
      <c r="H32" s="6"/>
      <c r="I32" s="6"/>
      <c r="J32" s="6"/>
      <c r="K32" s="6"/>
      <c r="L32" s="6"/>
    </row>
    <row r="33">
      <c r="B33" s="31"/>
      <c r="C33" s="26"/>
      <c r="D33" s="6"/>
      <c r="E33" s="6"/>
      <c r="F33" s="6"/>
      <c r="G33" s="6"/>
      <c r="H33" s="6"/>
      <c r="I33" s="6"/>
      <c r="J33" s="6"/>
      <c r="K33" s="6"/>
      <c r="L33" s="6"/>
    </row>
    <row r="34">
      <c r="B34" s="31"/>
      <c r="C34" s="26"/>
      <c r="D34" s="6"/>
      <c r="E34" s="6"/>
      <c r="F34" s="6"/>
      <c r="G34" s="6"/>
      <c r="H34" s="6"/>
      <c r="I34" s="6"/>
      <c r="J34" s="6"/>
      <c r="K34" s="6"/>
      <c r="L34" s="6"/>
    </row>
    <row r="35">
      <c r="B35" s="31"/>
      <c r="C35" s="26"/>
      <c r="D35" s="6"/>
      <c r="E35" s="6"/>
      <c r="F35" s="6"/>
      <c r="G35" s="6"/>
      <c r="H35" s="6"/>
      <c r="I35" s="6"/>
      <c r="J35" s="6"/>
      <c r="K35" s="6"/>
      <c r="L35" s="5" t="s">
        <v>29</v>
      </c>
    </row>
    <row r="36">
      <c r="B36" s="33"/>
      <c r="C36" s="34"/>
      <c r="D36" s="35"/>
      <c r="E36" s="35"/>
      <c r="F36" s="35"/>
      <c r="G36" s="35"/>
      <c r="H36" s="35"/>
      <c r="I36" s="35"/>
      <c r="J36" s="35"/>
      <c r="K36" s="35"/>
      <c r="L36" s="35">
        <f>L22 + L23</f>
        <v>3.5</v>
      </c>
    </row>
    <row r="37">
      <c r="B37" s="3" t="s">
        <v>38</v>
      </c>
      <c r="C37" s="23">
        <v>6.0</v>
      </c>
      <c r="D37" s="5" t="s">
        <v>39</v>
      </c>
      <c r="E37" s="6"/>
      <c r="F37" s="5">
        <v>2.0</v>
      </c>
      <c r="G37" s="5">
        <v>0.33</v>
      </c>
      <c r="H37" s="5" t="s">
        <v>22</v>
      </c>
      <c r="I37" s="5" t="s">
        <v>22</v>
      </c>
      <c r="J37" s="5"/>
      <c r="K37" s="6"/>
      <c r="L37" s="6"/>
    </row>
    <row r="38">
      <c r="B38" s="7"/>
      <c r="C38" s="15"/>
      <c r="D38" s="5" t="s">
        <v>40</v>
      </c>
      <c r="E38" s="6"/>
      <c r="F38" s="5">
        <v>2.0</v>
      </c>
      <c r="G38" s="5">
        <v>1.1666</v>
      </c>
      <c r="H38" s="5" t="s">
        <v>22</v>
      </c>
      <c r="I38" s="5" t="s">
        <v>22</v>
      </c>
      <c r="J38" s="5"/>
      <c r="K38" s="6"/>
      <c r="L38" s="6"/>
    </row>
    <row r="39">
      <c r="B39" s="7"/>
      <c r="C39" s="15"/>
      <c r="D39" s="5" t="s">
        <v>41</v>
      </c>
      <c r="E39" s="6"/>
      <c r="F39" s="5">
        <v>2.0</v>
      </c>
      <c r="G39" s="5">
        <v>0.2</v>
      </c>
      <c r="H39" s="5" t="s">
        <v>22</v>
      </c>
      <c r="I39" s="5" t="s">
        <v>22</v>
      </c>
      <c r="J39" s="5"/>
      <c r="K39" s="6"/>
      <c r="L39" s="6"/>
    </row>
    <row r="40">
      <c r="B40" s="7"/>
      <c r="C40" s="15"/>
      <c r="D40" s="5" t="s">
        <v>42</v>
      </c>
      <c r="E40" s="6"/>
      <c r="F40" s="5">
        <v>2.0</v>
      </c>
      <c r="G40" s="5">
        <v>0.2</v>
      </c>
      <c r="H40" s="5" t="s">
        <v>22</v>
      </c>
      <c r="I40" s="5" t="s">
        <v>22</v>
      </c>
      <c r="J40" s="5"/>
      <c r="K40" s="6"/>
      <c r="L40" s="6"/>
    </row>
    <row r="41">
      <c r="B41" s="7"/>
      <c r="C41" s="15"/>
      <c r="D41" s="5" t="s">
        <v>43</v>
      </c>
      <c r="E41" s="6"/>
      <c r="F41" s="5">
        <v>2.0</v>
      </c>
      <c r="G41" s="5">
        <v>0.2</v>
      </c>
      <c r="H41" s="5" t="s">
        <v>22</v>
      </c>
      <c r="I41" s="5" t="s">
        <v>22</v>
      </c>
      <c r="J41" s="5"/>
      <c r="K41" s="6"/>
      <c r="L41" s="6"/>
    </row>
    <row r="42">
      <c r="B42" s="7"/>
      <c r="C42" s="15"/>
      <c r="D42" s="5" t="s">
        <v>44</v>
      </c>
      <c r="E42" s="6"/>
      <c r="F42" s="5">
        <v>2.0</v>
      </c>
      <c r="G42" s="5">
        <v>0.411666</v>
      </c>
      <c r="H42" s="5" t="s">
        <v>22</v>
      </c>
      <c r="I42" s="5" t="s">
        <v>22</v>
      </c>
      <c r="J42" s="5"/>
      <c r="K42" s="6"/>
      <c r="L42" s="6"/>
    </row>
    <row r="43">
      <c r="B43" s="7"/>
      <c r="C43" s="15"/>
      <c r="D43" s="5" t="s">
        <v>45</v>
      </c>
      <c r="E43" s="6"/>
      <c r="F43" s="5">
        <v>2.0</v>
      </c>
      <c r="G43" s="5">
        <v>0.05</v>
      </c>
      <c r="H43" s="5" t="s">
        <v>22</v>
      </c>
      <c r="I43" s="5" t="s">
        <v>22</v>
      </c>
      <c r="J43" s="5"/>
      <c r="K43" s="6"/>
      <c r="L43" s="6"/>
    </row>
    <row r="44">
      <c r="B44" s="7"/>
      <c r="C44" s="15"/>
      <c r="D44" s="5" t="s">
        <v>46</v>
      </c>
      <c r="E44" s="6"/>
      <c r="F44" s="5">
        <v>2.0</v>
      </c>
      <c r="G44" s="5">
        <v>0.643</v>
      </c>
      <c r="H44" s="5" t="s">
        <v>22</v>
      </c>
      <c r="I44" s="5" t="s">
        <v>22</v>
      </c>
      <c r="J44" s="5"/>
      <c r="K44" s="6"/>
      <c r="L44" s="6"/>
    </row>
    <row r="45">
      <c r="B45" s="7"/>
      <c r="C45" s="15"/>
      <c r="D45" s="5" t="s">
        <v>47</v>
      </c>
      <c r="E45" s="6"/>
      <c r="F45" s="5">
        <v>2.0</v>
      </c>
      <c r="G45" s="5">
        <v>0.31</v>
      </c>
      <c r="H45" s="5" t="s">
        <v>22</v>
      </c>
      <c r="I45" s="5" t="s">
        <v>22</v>
      </c>
      <c r="J45" s="5"/>
      <c r="K45" s="6"/>
      <c r="L45" s="6"/>
    </row>
    <row r="46">
      <c r="B46" s="7"/>
      <c r="C46" s="15"/>
      <c r="D46" s="5" t="s">
        <v>48</v>
      </c>
      <c r="E46" s="6"/>
      <c r="F46" s="5">
        <v>2.0</v>
      </c>
      <c r="G46" s="5">
        <v>0.2</v>
      </c>
      <c r="H46" s="5" t="s">
        <v>22</v>
      </c>
      <c r="I46" s="5" t="s">
        <v>22</v>
      </c>
      <c r="J46" s="5"/>
      <c r="K46" s="6"/>
      <c r="L46" s="6"/>
    </row>
    <row r="47">
      <c r="B47" s="7"/>
      <c r="C47" s="15"/>
      <c r="D47" s="5" t="s">
        <v>49</v>
      </c>
      <c r="E47" s="6"/>
      <c r="F47" s="5">
        <v>2.0</v>
      </c>
      <c r="G47" s="5">
        <v>0.5</v>
      </c>
      <c r="H47" s="5" t="s">
        <v>22</v>
      </c>
      <c r="I47" s="5" t="s">
        <v>22</v>
      </c>
      <c r="J47" s="5" t="s">
        <v>50</v>
      </c>
      <c r="K47" s="5" t="s">
        <v>50</v>
      </c>
      <c r="L47" s="6"/>
    </row>
    <row r="48">
      <c r="B48" s="7"/>
      <c r="C48" s="36"/>
      <c r="D48" s="24" t="s">
        <v>51</v>
      </c>
      <c r="E48" s="24" t="s">
        <v>52</v>
      </c>
      <c r="F48" s="24">
        <v>2.0</v>
      </c>
      <c r="G48" s="37">
        <v>0.0</v>
      </c>
      <c r="H48" s="38" t="s">
        <v>22</v>
      </c>
      <c r="I48" s="38" t="s">
        <v>22</v>
      </c>
      <c r="J48" s="24">
        <f>(G37 + G38 + G39 + G40 + G41 + G42 + G43 + G44 + G45 + G46 + G47) - F37</f>
        <v>2.211266</v>
      </c>
      <c r="K48" s="24" t="s">
        <v>53</v>
      </c>
      <c r="L48" s="25">
        <f>G37 + G38 + G39 + G40 + G41 + G42 + G43 + G44 + G45 + G46 + G47</f>
        <v>4.211266</v>
      </c>
    </row>
    <row r="49">
      <c r="B49" s="7"/>
      <c r="C49" s="23">
        <v>7.0</v>
      </c>
      <c r="D49" s="5" t="s">
        <v>46</v>
      </c>
      <c r="E49" s="6"/>
      <c r="F49" s="6"/>
      <c r="G49" s="5">
        <v>0.333</v>
      </c>
      <c r="H49" s="6"/>
      <c r="I49" s="6"/>
      <c r="J49" s="6"/>
      <c r="K49" s="6"/>
      <c r="L49" s="6"/>
    </row>
    <row r="50">
      <c r="B50" s="7"/>
      <c r="C50" s="15"/>
      <c r="D50" s="17" t="s">
        <v>51</v>
      </c>
      <c r="E50" s="16" t="s">
        <v>52</v>
      </c>
      <c r="F50" s="5">
        <v>2.0</v>
      </c>
      <c r="G50" s="5">
        <v>3.0</v>
      </c>
      <c r="H50" s="5" t="s">
        <v>22</v>
      </c>
      <c r="I50" s="5" t="s">
        <v>22</v>
      </c>
      <c r="J50" s="6">
        <f>G50 - F50</f>
        <v>1</v>
      </c>
      <c r="K50" s="5" t="s">
        <v>54</v>
      </c>
      <c r="L50" s="6"/>
    </row>
    <row r="51">
      <c r="B51" s="7"/>
      <c r="C51" s="36"/>
      <c r="D51" s="24" t="s">
        <v>55</v>
      </c>
      <c r="E51" s="25"/>
      <c r="F51" s="24">
        <v>2.0</v>
      </c>
      <c r="G51" s="24">
        <v>0.5</v>
      </c>
      <c r="H51" s="25"/>
      <c r="I51" s="25"/>
      <c r="J51" s="25"/>
      <c r="K51" s="25"/>
      <c r="L51" s="25">
        <f>G49 + G50 + G51</f>
        <v>3.833</v>
      </c>
    </row>
    <row r="52">
      <c r="B52" s="7"/>
      <c r="C52" s="3">
        <v>8.0</v>
      </c>
      <c r="D52" s="5" t="s">
        <v>56</v>
      </c>
      <c r="E52" s="5" t="s">
        <v>57</v>
      </c>
      <c r="F52" s="5">
        <v>3.0</v>
      </c>
      <c r="G52" s="5">
        <v>0.8</v>
      </c>
      <c r="H52" s="6"/>
      <c r="I52" s="6"/>
      <c r="J52" s="6"/>
      <c r="K52" s="6"/>
      <c r="L52" s="6"/>
    </row>
    <row r="53">
      <c r="B53" s="7"/>
      <c r="C53" s="7"/>
      <c r="D53" s="6"/>
      <c r="E53" s="6"/>
      <c r="F53" s="6"/>
      <c r="G53" s="6"/>
      <c r="H53" s="6"/>
      <c r="I53" s="6"/>
      <c r="J53" s="6"/>
      <c r="K53" s="6"/>
      <c r="L53" s="6"/>
    </row>
    <row r="54">
      <c r="B54" s="7"/>
      <c r="C54" s="7"/>
      <c r="D54" s="6"/>
      <c r="E54" s="6"/>
      <c r="F54" s="6"/>
      <c r="G54" s="6"/>
      <c r="H54" s="6"/>
      <c r="I54" s="6"/>
      <c r="J54" s="6"/>
      <c r="K54" s="6"/>
      <c r="L54" s="6"/>
    </row>
    <row r="55">
      <c r="B55" s="7"/>
      <c r="C55" s="7"/>
      <c r="D55" s="6"/>
      <c r="E55" s="6"/>
      <c r="F55" s="6"/>
      <c r="G55" s="6"/>
      <c r="H55" s="6"/>
      <c r="I55" s="6"/>
      <c r="J55" s="6"/>
      <c r="K55" s="6"/>
      <c r="L55" s="6"/>
    </row>
    <row r="56">
      <c r="B56" s="32"/>
      <c r="C56" s="32"/>
      <c r="D56" s="6"/>
      <c r="E56" s="6"/>
      <c r="F56" s="6"/>
      <c r="G56" s="6"/>
      <c r="H56" s="6"/>
      <c r="I56" s="6"/>
      <c r="J56" s="6"/>
      <c r="K56" s="6"/>
      <c r="L56" s="6">
        <f>G52</f>
        <v>0.8</v>
      </c>
    </row>
    <row r="57">
      <c r="B57" s="26"/>
      <c r="C57" s="26"/>
      <c r="D57" s="6"/>
      <c r="E57" s="6"/>
      <c r="F57" s="6"/>
      <c r="G57" s="6"/>
      <c r="H57" s="6"/>
      <c r="I57" s="6"/>
      <c r="J57" s="6"/>
      <c r="K57" s="6"/>
      <c r="L57" s="6"/>
    </row>
    <row r="58">
      <c r="B58" s="26"/>
      <c r="C58" s="26"/>
      <c r="D58" s="6"/>
      <c r="E58" s="6"/>
      <c r="F58" s="6"/>
      <c r="G58" s="6"/>
      <c r="H58" s="6"/>
      <c r="I58" s="6"/>
      <c r="J58" s="6"/>
      <c r="K58" s="6"/>
      <c r="L58" s="6"/>
    </row>
    <row r="59">
      <c r="B59" s="26"/>
      <c r="C59" s="26"/>
      <c r="D59" s="6"/>
      <c r="E59" s="6"/>
      <c r="F59" s="6"/>
      <c r="G59" s="6"/>
      <c r="H59" s="6"/>
      <c r="I59" s="6"/>
      <c r="J59" s="6"/>
      <c r="K59" s="6"/>
      <c r="L59" s="6"/>
    </row>
    <row r="60">
      <c r="B60" s="26"/>
      <c r="C60" s="26"/>
      <c r="D60" s="6"/>
      <c r="E60" s="6"/>
      <c r="F60" s="6"/>
      <c r="G60" s="6"/>
      <c r="H60" s="6"/>
      <c r="I60" s="6"/>
      <c r="J60" s="6"/>
      <c r="K60" s="6"/>
      <c r="L60" s="6"/>
    </row>
    <row r="61">
      <c r="B61" s="26"/>
      <c r="C61" s="26"/>
      <c r="D61" s="6"/>
      <c r="E61" s="6"/>
      <c r="F61" s="6"/>
      <c r="G61" s="6"/>
      <c r="H61" s="6"/>
      <c r="I61" s="6"/>
      <c r="J61" s="6"/>
      <c r="K61" s="6"/>
      <c r="L61" s="6"/>
    </row>
    <row r="62">
      <c r="B62" s="26"/>
      <c r="C62" s="26"/>
      <c r="D62" s="6"/>
      <c r="E62" s="6"/>
      <c r="F62" s="6"/>
      <c r="G62" s="6"/>
      <c r="H62" s="6"/>
      <c r="I62" s="6"/>
      <c r="J62" s="6"/>
      <c r="K62" s="6"/>
      <c r="L62" s="6"/>
    </row>
    <row r="63">
      <c r="B63" s="26"/>
      <c r="C63" s="26"/>
      <c r="D63" s="6"/>
      <c r="E63" s="6"/>
      <c r="F63" s="6"/>
      <c r="G63" s="6"/>
      <c r="H63" s="6"/>
      <c r="I63" s="6"/>
      <c r="J63" s="6"/>
      <c r="K63" s="6"/>
      <c r="L63" s="6"/>
    </row>
    <row r="64">
      <c r="B64" s="26"/>
      <c r="C64" s="26"/>
      <c r="D64" s="6"/>
      <c r="E64" s="6"/>
      <c r="F64" s="6"/>
      <c r="G64" s="6"/>
      <c r="H64" s="6"/>
      <c r="I64" s="6"/>
      <c r="J64" s="6"/>
      <c r="K64" s="6"/>
      <c r="L64" s="6"/>
    </row>
    <row r="65">
      <c r="B65" s="26"/>
      <c r="C65" s="26"/>
      <c r="D65" s="6"/>
      <c r="E65" s="6"/>
      <c r="F65" s="6"/>
      <c r="G65" s="6"/>
      <c r="H65" s="6"/>
      <c r="I65" s="6"/>
      <c r="J65" s="6"/>
      <c r="K65" s="6"/>
      <c r="L65" s="6"/>
    </row>
    <row r="66">
      <c r="B66" s="34"/>
      <c r="C66" s="34"/>
      <c r="D66" s="35"/>
      <c r="E66" s="35"/>
      <c r="F66" s="35"/>
      <c r="G66" s="35"/>
      <c r="H66" s="35"/>
      <c r="I66" s="35"/>
      <c r="J66" s="35"/>
      <c r="K66" s="35"/>
      <c r="L66" s="35"/>
    </row>
  </sheetData>
  <mergeCells count="11">
    <mergeCell ref="C49:C51"/>
    <mergeCell ref="C37:C48"/>
    <mergeCell ref="B21:B36"/>
    <mergeCell ref="B37:B56"/>
    <mergeCell ref="C6:C10"/>
    <mergeCell ref="C11:C17"/>
    <mergeCell ref="C52:C56"/>
    <mergeCell ref="B3:B20"/>
    <mergeCell ref="C21:C22"/>
    <mergeCell ref="C23:C27"/>
    <mergeCell ref="C3:C5"/>
  </mergeCells>
  <drawing r:id="rId1"/>
</worksheet>
</file>