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okf\Dropbox\Halite\Halite 2\src\"/>
    </mc:Choice>
  </mc:AlternateContent>
  <bookViews>
    <workbookView xWindow="0" yWindow="0" windowWidth="17895" windowHeight="7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12" i="1"/>
  <c r="B14" i="1" s="1"/>
  <c r="B9" i="1"/>
  <c r="B13" i="1" l="1"/>
  <c r="C4" i="1"/>
  <c r="B4" i="1"/>
  <c r="G4" i="1"/>
  <c r="G2" i="1" l="1"/>
  <c r="G3" i="1" s="1"/>
</calcChain>
</file>

<file path=xl/sharedStrings.xml><?xml version="1.0" encoding="utf-8"?>
<sst xmlns="http://schemas.openxmlformats.org/spreadsheetml/2006/main" count="19" uniqueCount="18">
  <si>
    <t>x</t>
  </si>
  <si>
    <t>y</t>
  </si>
  <si>
    <t>distance</t>
  </si>
  <si>
    <t>radius</t>
  </si>
  <si>
    <t>distance -radius</t>
  </si>
  <si>
    <t>min distance</t>
  </si>
  <si>
    <t>Entity1</t>
  </si>
  <si>
    <t>Entity2</t>
  </si>
  <si>
    <t>Diff</t>
  </si>
  <si>
    <t>samples</t>
  </si>
  <si>
    <t>won</t>
  </si>
  <si>
    <t>lost</t>
  </si>
  <si>
    <t>lower bound</t>
  </si>
  <si>
    <t>upper bound</t>
  </si>
  <si>
    <t>average</t>
  </si>
  <si>
    <t>stddev</t>
  </si>
  <si>
    <t>score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</si>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</sst>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C20" sqref="C20"/>
    </sheetView>
  </sheetViews>
  <sheetFormatPr defaultRowHeight="15" x14ac:dyDescent="0.25"/>
  <cols>
    <col min="1" max="1" width="12.42578125" bestFit="1" customWidth="1"/>
    <col min="5" max="5" width="12" bestFit="1" customWidth="1"/>
    <col min="6" max="6" width="15.140625" bestFit="1" customWidth="1"/>
  </cols>
  <sheetData>
    <row r="1" spans="1:7" x14ac:dyDescent="0.25">
      <c r="B1" t="s">
        <v>0</v>
      </c>
      <c r="C1" t="s">
        <v>1</v>
      </c>
      <c r="D1" t="s">
        <v>3</v>
      </c>
    </row>
    <row r="2" spans="1:7" x14ac:dyDescent="0.25">
      <c r="A2" t="s">
        <v>6</v>
      </c>
      <c r="B2">
        <v>152.99</v>
      </c>
      <c r="C2">
        <v>87.06</v>
      </c>
      <c r="D2">
        <v>0.5</v>
      </c>
      <c r="F2" t="s">
        <v>2</v>
      </c>
      <c r="G2">
        <f>SQRT(B4+C4)</f>
        <v>3.2223749005973832</v>
      </c>
    </row>
    <row r="3" spans="1:7" x14ac:dyDescent="0.25">
      <c r="A3" t="s">
        <v>7</v>
      </c>
      <c r="B3">
        <v>154</v>
      </c>
      <c r="C3">
        <v>84</v>
      </c>
      <c r="D3">
        <v>0.5</v>
      </c>
      <c r="F3" t="s">
        <v>4</v>
      </c>
      <c r="G3">
        <f>G2-D2-D3</f>
        <v>2.2223749005973832</v>
      </c>
    </row>
    <row r="4" spans="1:7" x14ac:dyDescent="0.25">
      <c r="A4" t="s">
        <v>8</v>
      </c>
      <c r="B4">
        <f>(B3-B2)^2</f>
        <v>1.0200999999999816</v>
      </c>
      <c r="C4">
        <f>(C3-C2)^2</f>
        <v>9.3636000000000141</v>
      </c>
      <c r="F4" t="s">
        <v>5</v>
      </c>
      <c r="G4">
        <f>D2+D3</f>
        <v>1</v>
      </c>
    </row>
    <row r="7" spans="1:7" x14ac:dyDescent="0.25">
      <c r="A7" t="s">
        <v>9</v>
      </c>
      <c r="B7">
        <v>30</v>
      </c>
    </row>
    <row r="8" spans="1:7" x14ac:dyDescent="0.25">
      <c r="A8" t="s">
        <v>10</v>
      </c>
      <c r="B8">
        <v>18</v>
      </c>
    </row>
    <row r="9" spans="1:7" x14ac:dyDescent="0.25">
      <c r="A9" t="s">
        <v>11</v>
      </c>
      <c r="B9">
        <f>B7-B8</f>
        <v>12</v>
      </c>
    </row>
    <row r="10" spans="1:7" x14ac:dyDescent="0.25">
      <c r="A10" t="s">
        <v>15</v>
      </c>
      <c r="B10">
        <v>1.96</v>
      </c>
    </row>
    <row r="12" spans="1:7" x14ac:dyDescent="0.25">
      <c r="A12" t="s">
        <v>14</v>
      </c>
      <c r="B12">
        <f>B8/B7</f>
        <v>0.6</v>
      </c>
    </row>
    <row r="13" spans="1:7" x14ac:dyDescent="0.25">
      <c r="A13" t="s">
        <v>12</v>
      </c>
      <c r="B13">
        <f>B12-B10*SQRT(B12*(1-B12)/B7)</f>
        <v>0.42469227056401648</v>
      </c>
    </row>
    <row r="14" spans="1:7" x14ac:dyDescent="0.25">
      <c r="A14" t="s">
        <v>13</v>
      </c>
      <c r="B14">
        <f>B12+B10*SQRT(B12*(1-B12)/B7)</f>
        <v>0.77530772943598347</v>
      </c>
    </row>
    <row r="17" spans="1:2" x14ac:dyDescent="0.25">
      <c r="A17" t="s">
        <v>14</v>
      </c>
      <c r="B17">
        <v>47.56</v>
      </c>
    </row>
    <row r="18" spans="1:2" x14ac:dyDescent="0.25">
      <c r="A18" t="s">
        <v>17</v>
      </c>
      <c r="B18">
        <v>0.5</v>
      </c>
    </row>
    <row r="19" spans="1:2" x14ac:dyDescent="0.25">
      <c r="A19" t="s">
        <v>16</v>
      </c>
      <c r="B19">
        <f>B17-3*B18</f>
        <v>46.06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gorokf</dc:creator>
  <cp:lastModifiedBy>gorokf</cp:lastModifiedBy>
  <dcterms:created xsi:type="dcterms:W3CDTF">2017-11-11T22:10:56Z</dcterms:created>
  <dcterms:modified xsi:type="dcterms:W3CDTF">2017-12-04T04:18:43Z</dcterms:modified>
</cp:coreProperties>
</file>