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okf\Dropbox\Halite\Halite 3\Bot\"/>
    </mc:Choice>
  </mc:AlternateContent>
  <xr:revisionPtr revIDLastSave="0" documentId="13_ncr:1_{ACC407CA-5AAF-4F39-A9DB-AE8055DEC955}" xr6:coauthVersionLast="37" xr6:coauthVersionMax="37" xr10:uidLastSave="{00000000-0000-0000-0000-000000000000}"/>
  <bookViews>
    <workbookView xWindow="0" yWindow="0" windowWidth="28800" windowHeight="12225" activeTab="4" xr2:uid="{F13D037D-6704-4418-9065-8F1FE3A6AD60}"/>
  </bookViews>
  <sheets>
    <sheet name="Sheet1" sheetId="1" r:id="rId1"/>
    <sheet name="Stats" sheetId="3" r:id="rId2"/>
    <sheet name="Sheet4" sheetId="4" r:id="rId3"/>
    <sheet name="Sheet6" sheetId="6" r:id="rId4"/>
    <sheet name="48" sheetId="5" r:id="rId5"/>
    <sheet name="56" sheetId="7" r:id="rId6"/>
    <sheet name="Sheet8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3" i="5" l="1"/>
  <c r="O221" i="5"/>
  <c r="O220" i="5"/>
  <c r="O219" i="5"/>
  <c r="O218" i="5"/>
  <c r="O217" i="5"/>
  <c r="O216" i="5"/>
  <c r="O215" i="5"/>
  <c r="O214" i="5"/>
  <c r="O213" i="5"/>
  <c r="O212" i="5"/>
  <c r="O211" i="5"/>
  <c r="O210" i="5"/>
  <c r="O209" i="5"/>
  <c r="O208" i="5"/>
  <c r="O207" i="5"/>
  <c r="O206" i="5"/>
  <c r="O205" i="5"/>
  <c r="O204" i="5"/>
  <c r="O203" i="5"/>
  <c r="O222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K219" i="5"/>
  <c r="K220" i="5" s="1"/>
  <c r="K221" i="5" s="1"/>
  <c r="K222" i="5" s="1"/>
  <c r="K223" i="5" s="1"/>
  <c r="K205" i="5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04" i="5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E18" i="8" s="1"/>
  <c r="D18" i="8"/>
  <c r="B20" i="8"/>
  <c r="S13" i="8"/>
  <c r="E3" i="8"/>
  <c r="D3" i="8"/>
  <c r="C3" i="8"/>
  <c r="B4" i="8"/>
  <c r="E4" i="8" s="1"/>
  <c r="BB3" i="5"/>
  <c r="D120" i="7"/>
  <c r="E120" i="7" s="1"/>
  <c r="F120" i="7" s="1"/>
  <c r="G120" i="7" s="1"/>
  <c r="H120" i="7" s="1"/>
  <c r="I120" i="7" s="1"/>
  <c r="J120" i="7" s="1"/>
  <c r="K120" i="7" s="1"/>
  <c r="L120" i="7" s="1"/>
  <c r="M120" i="7" s="1"/>
  <c r="N120" i="7" s="1"/>
  <c r="O120" i="7" s="1"/>
  <c r="P120" i="7" s="1"/>
  <c r="Q120" i="7" s="1"/>
  <c r="R120" i="7" s="1"/>
  <c r="S120" i="7" s="1"/>
  <c r="T120" i="7" s="1"/>
  <c r="U120" i="7" s="1"/>
  <c r="V120" i="7" s="1"/>
  <c r="W120" i="7" s="1"/>
  <c r="X120" i="7" s="1"/>
  <c r="Y120" i="7" s="1"/>
  <c r="Z120" i="7" s="1"/>
  <c r="AA120" i="7" s="1"/>
  <c r="AB120" i="7" s="1"/>
  <c r="AC120" i="7" s="1"/>
  <c r="AD120" i="7" s="1"/>
  <c r="AE120" i="7" s="1"/>
  <c r="AF120" i="7" s="1"/>
  <c r="AG120" i="7" s="1"/>
  <c r="AH120" i="7" s="1"/>
  <c r="AI120" i="7" s="1"/>
  <c r="AJ120" i="7" s="1"/>
  <c r="AK120" i="7" s="1"/>
  <c r="AL120" i="7" s="1"/>
  <c r="AM120" i="7" s="1"/>
  <c r="AN120" i="7" s="1"/>
  <c r="AO120" i="7" s="1"/>
  <c r="AP120" i="7" s="1"/>
  <c r="AQ120" i="7" s="1"/>
  <c r="AR120" i="7" s="1"/>
  <c r="AS120" i="7" s="1"/>
  <c r="AT120" i="7" s="1"/>
  <c r="AU120" i="7" s="1"/>
  <c r="AV120" i="7" s="1"/>
  <c r="AW120" i="7" s="1"/>
  <c r="AX120" i="7" s="1"/>
  <c r="AY120" i="7" s="1"/>
  <c r="AZ120" i="7" s="1"/>
  <c r="BA120" i="7" s="1"/>
  <c r="BB120" i="7" s="1"/>
  <c r="BC120" i="7" s="1"/>
  <c r="BD120" i="7" s="1"/>
  <c r="BE120" i="7" s="1"/>
  <c r="BF120" i="7" s="1"/>
  <c r="D61" i="7"/>
  <c r="E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V61" i="7" s="1"/>
  <c r="W61" i="7" s="1"/>
  <c r="X61" i="7" s="1"/>
  <c r="Y61" i="7" s="1"/>
  <c r="Z61" i="7" s="1"/>
  <c r="AA61" i="7" s="1"/>
  <c r="AB61" i="7" s="1"/>
  <c r="AC61" i="7" s="1"/>
  <c r="AD61" i="7" s="1"/>
  <c r="AE61" i="7" s="1"/>
  <c r="AF61" i="7" s="1"/>
  <c r="AG61" i="7" s="1"/>
  <c r="AH61" i="7" s="1"/>
  <c r="AI61" i="7" s="1"/>
  <c r="AJ61" i="7" s="1"/>
  <c r="AK61" i="7" s="1"/>
  <c r="AL61" i="7" s="1"/>
  <c r="AM61" i="7" s="1"/>
  <c r="AN61" i="7" s="1"/>
  <c r="AO61" i="7" s="1"/>
  <c r="AP61" i="7" s="1"/>
  <c r="AQ61" i="7" s="1"/>
  <c r="AR61" i="7" s="1"/>
  <c r="AS61" i="7" s="1"/>
  <c r="AT61" i="7" s="1"/>
  <c r="AU61" i="7" s="1"/>
  <c r="AV61" i="7" s="1"/>
  <c r="AW61" i="7" s="1"/>
  <c r="AX61" i="7" s="1"/>
  <c r="AY61" i="7" s="1"/>
  <c r="AZ61" i="7" s="1"/>
  <c r="BA61" i="7" s="1"/>
  <c r="BB61" i="7" s="1"/>
  <c r="BC61" i="7" s="1"/>
  <c r="BD61" i="7" s="1"/>
  <c r="BE61" i="7" s="1"/>
  <c r="BF61" i="7" s="1"/>
  <c r="E2" i="7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D2" i="7"/>
  <c r="BA93" i="6"/>
  <c r="BA92" i="6"/>
  <c r="D88" i="6"/>
  <c r="E88" i="6" s="1"/>
  <c r="F88" i="6" s="1"/>
  <c r="G88" i="6" s="1"/>
  <c r="H88" i="6" s="1"/>
  <c r="I88" i="6" s="1"/>
  <c r="J88" i="6" s="1"/>
  <c r="K88" i="6" s="1"/>
  <c r="L88" i="6" s="1"/>
  <c r="M88" i="6" s="1"/>
  <c r="N88" i="6" s="1"/>
  <c r="O88" i="6" s="1"/>
  <c r="P88" i="6" s="1"/>
  <c r="Q88" i="6" s="1"/>
  <c r="R88" i="6" s="1"/>
  <c r="S88" i="6" s="1"/>
  <c r="T88" i="6" s="1"/>
  <c r="U88" i="6" s="1"/>
  <c r="V88" i="6" s="1"/>
  <c r="W88" i="6" s="1"/>
  <c r="X88" i="6" s="1"/>
  <c r="Y88" i="6" s="1"/>
  <c r="Z88" i="6" s="1"/>
  <c r="AA88" i="6" s="1"/>
  <c r="AB88" i="6" s="1"/>
  <c r="AC88" i="6" s="1"/>
  <c r="AD88" i="6" s="1"/>
  <c r="AE88" i="6" s="1"/>
  <c r="AF88" i="6" s="1"/>
  <c r="AG88" i="6" s="1"/>
  <c r="AH88" i="6" s="1"/>
  <c r="AI88" i="6" s="1"/>
  <c r="AJ88" i="6" s="1"/>
  <c r="AK88" i="6" s="1"/>
  <c r="AL88" i="6" s="1"/>
  <c r="AM88" i="6" s="1"/>
  <c r="AN88" i="6" s="1"/>
  <c r="AO88" i="6" s="1"/>
  <c r="AP88" i="6" s="1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D45" i="6"/>
  <c r="E45" i="6" s="1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R45" i="6" s="1"/>
  <c r="S45" i="6" s="1"/>
  <c r="T45" i="6" s="1"/>
  <c r="U45" i="6" s="1"/>
  <c r="V45" i="6" s="1"/>
  <c r="W45" i="6" s="1"/>
  <c r="X45" i="6" s="1"/>
  <c r="Y45" i="6" s="1"/>
  <c r="Z45" i="6" s="1"/>
  <c r="AA45" i="6" s="1"/>
  <c r="AB45" i="6" s="1"/>
  <c r="AC45" i="6" s="1"/>
  <c r="AD45" i="6" s="1"/>
  <c r="AE45" i="6" s="1"/>
  <c r="AF45" i="6" s="1"/>
  <c r="AG45" i="6" s="1"/>
  <c r="AH45" i="6" s="1"/>
  <c r="AI45" i="6" s="1"/>
  <c r="AJ45" i="6" s="1"/>
  <c r="AK45" i="6" s="1"/>
  <c r="AL45" i="6" s="1"/>
  <c r="AM45" i="6" s="1"/>
  <c r="AN45" i="6" s="1"/>
  <c r="AO45" i="6" s="1"/>
  <c r="AP45" i="6" s="1"/>
  <c r="E2" i="6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D2" i="6"/>
  <c r="H3" i="1"/>
  <c r="D52" i="5"/>
  <c r="E52" i="5" s="1"/>
  <c r="F52" i="5" s="1"/>
  <c r="G52" i="5" s="1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W52" i="5" s="1"/>
  <c r="X52" i="5" s="1"/>
  <c r="Y52" i="5" s="1"/>
  <c r="Z52" i="5" s="1"/>
  <c r="AA52" i="5" s="1"/>
  <c r="AB52" i="5" s="1"/>
  <c r="AC52" i="5" s="1"/>
  <c r="AD52" i="5" s="1"/>
  <c r="AE52" i="5" s="1"/>
  <c r="AF52" i="5" s="1"/>
  <c r="AG52" i="5" s="1"/>
  <c r="AH52" i="5" s="1"/>
  <c r="AI52" i="5" s="1"/>
  <c r="AJ52" i="5" s="1"/>
  <c r="AK52" i="5" s="1"/>
  <c r="AL52" i="5" s="1"/>
  <c r="AM52" i="5" s="1"/>
  <c r="AN52" i="5" s="1"/>
  <c r="AO52" i="5" s="1"/>
  <c r="AP52" i="5" s="1"/>
  <c r="AQ52" i="5" s="1"/>
  <c r="AR52" i="5" s="1"/>
  <c r="AS52" i="5" s="1"/>
  <c r="AT52" i="5" s="1"/>
  <c r="AU52" i="5" s="1"/>
  <c r="AV52" i="5" s="1"/>
  <c r="AW52" i="5" s="1"/>
  <c r="AX52" i="5" s="1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AX141" i="4"/>
  <c r="AW141" i="4"/>
  <c r="AV141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AX140" i="4"/>
  <c r="AW140" i="4"/>
  <c r="AV140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AX139" i="4"/>
  <c r="AW139" i="4"/>
  <c r="AV139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20" i="1"/>
  <c r="D138" i="4"/>
  <c r="E138" i="4" s="1"/>
  <c r="F138" i="4" s="1"/>
  <c r="G138" i="4" s="1"/>
  <c r="H138" i="4" s="1"/>
  <c r="I138" i="4" s="1"/>
  <c r="J138" i="4" s="1"/>
  <c r="K138" i="4" s="1"/>
  <c r="L138" i="4" s="1"/>
  <c r="M138" i="4" s="1"/>
  <c r="N138" i="4" s="1"/>
  <c r="O138" i="4" s="1"/>
  <c r="P138" i="4" s="1"/>
  <c r="Q138" i="4" s="1"/>
  <c r="R138" i="4" s="1"/>
  <c r="S138" i="4" s="1"/>
  <c r="T138" i="4" s="1"/>
  <c r="U138" i="4" s="1"/>
  <c r="V138" i="4" s="1"/>
  <c r="W138" i="4" s="1"/>
  <c r="X138" i="4" s="1"/>
  <c r="Y138" i="4" s="1"/>
  <c r="Z138" i="4" s="1"/>
  <c r="AA138" i="4" s="1"/>
  <c r="AB138" i="4" s="1"/>
  <c r="AC138" i="4" s="1"/>
  <c r="AD138" i="4" s="1"/>
  <c r="AE138" i="4" s="1"/>
  <c r="AF138" i="4" s="1"/>
  <c r="AG138" i="4" s="1"/>
  <c r="AH138" i="4" s="1"/>
  <c r="AI138" i="4" s="1"/>
  <c r="AJ138" i="4" s="1"/>
  <c r="AK138" i="4" s="1"/>
  <c r="AL138" i="4" s="1"/>
  <c r="AM138" i="4" s="1"/>
  <c r="AN138" i="4" s="1"/>
  <c r="AO138" i="4" s="1"/>
  <c r="AP138" i="4" s="1"/>
  <c r="AQ138" i="4" s="1"/>
  <c r="AR138" i="4" s="1"/>
  <c r="AS138" i="4" s="1"/>
  <c r="AT138" i="4" s="1"/>
  <c r="AU138" i="4" s="1"/>
  <c r="AV138" i="4" s="1"/>
  <c r="AW138" i="4" s="1"/>
  <c r="AX138" i="4" s="1"/>
  <c r="D88" i="4"/>
  <c r="E88" i="4" s="1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AG88" i="4" s="1"/>
  <c r="AH88" i="4" s="1"/>
  <c r="AI88" i="4" s="1"/>
  <c r="AJ88" i="4" s="1"/>
  <c r="AK88" i="4" s="1"/>
  <c r="AL88" i="4" s="1"/>
  <c r="AM88" i="4" s="1"/>
  <c r="AN88" i="4" s="1"/>
  <c r="AO88" i="4" s="1"/>
  <c r="AP88" i="4" s="1"/>
  <c r="AQ88" i="4" s="1"/>
  <c r="AR88" i="4" s="1"/>
  <c r="AS88" i="4" s="1"/>
  <c r="AT88" i="4" s="1"/>
  <c r="AU88" i="4" s="1"/>
  <c r="AV88" i="4" s="1"/>
  <c r="AW88" i="4" s="1"/>
  <c r="AX88" i="4" s="1"/>
  <c r="E37" i="4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AH37" i="4" s="1"/>
  <c r="AI37" i="4" s="1"/>
  <c r="AJ37" i="4" s="1"/>
  <c r="AK37" i="4" s="1"/>
  <c r="AL37" i="4" s="1"/>
  <c r="AM37" i="4" s="1"/>
  <c r="AN37" i="4" s="1"/>
  <c r="AO37" i="4" s="1"/>
  <c r="AP37" i="4" s="1"/>
  <c r="AQ37" i="4" s="1"/>
  <c r="AR37" i="4" s="1"/>
  <c r="AS37" i="4" s="1"/>
  <c r="AT37" i="4" s="1"/>
  <c r="AU37" i="4" s="1"/>
  <c r="AV37" i="4" s="1"/>
  <c r="AW37" i="4" s="1"/>
  <c r="AX37" i="4" s="1"/>
  <c r="D37" i="4"/>
  <c r="E18" i="1"/>
  <c r="E17" i="1"/>
  <c r="E15" i="1"/>
  <c r="B13" i="1"/>
  <c r="B15" i="1" s="1"/>
  <c r="B16" i="1" s="1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O27" i="3"/>
  <c r="AO25" i="3"/>
  <c r="E6" i="1"/>
  <c r="E5" i="1"/>
  <c r="E2" i="1"/>
  <c r="E175" i="3"/>
  <c r="D174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D37" i="3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AG37" i="3" s="1"/>
  <c r="AH37" i="3" s="1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D2" i="3"/>
  <c r="B6" i="1"/>
  <c r="B8" i="1" s="1"/>
  <c r="B3" i="1"/>
  <c r="B5" i="8" l="1"/>
  <c r="B21" i="8"/>
  <c r="C4" i="8"/>
  <c r="D4" i="8"/>
  <c r="E3" i="1"/>
  <c r="B7" i="1"/>
  <c r="B22" i="8" l="1"/>
  <c r="B6" i="8"/>
  <c r="E5" i="8"/>
  <c r="D5" i="8"/>
  <c r="C5" i="8"/>
  <c r="E4" i="1"/>
  <c r="B7" i="8" l="1"/>
  <c r="E6" i="8"/>
  <c r="D6" i="8"/>
  <c r="C6" i="8"/>
  <c r="B23" i="8"/>
  <c r="B24" i="8" l="1"/>
  <c r="B8" i="8"/>
  <c r="D7" i="8"/>
  <c r="E7" i="8"/>
  <c r="C7" i="8"/>
  <c r="B9" i="8" l="1"/>
  <c r="D8" i="8"/>
  <c r="E8" i="8"/>
  <c r="C8" i="8"/>
  <c r="B25" i="8"/>
  <c r="B26" i="8" l="1"/>
  <c r="B10" i="8"/>
  <c r="D9" i="8"/>
  <c r="C9" i="8"/>
  <c r="E9" i="8"/>
  <c r="B11" i="8" l="1"/>
  <c r="D10" i="8"/>
  <c r="C10" i="8"/>
  <c r="E10" i="8"/>
  <c r="B27" i="8"/>
  <c r="B28" i="8" l="1"/>
  <c r="B12" i="8"/>
  <c r="D11" i="8"/>
  <c r="C11" i="8"/>
  <c r="E11" i="8"/>
  <c r="B13" i="8" l="1"/>
  <c r="D12" i="8"/>
  <c r="C12" i="8"/>
  <c r="E12" i="8"/>
  <c r="B29" i="8"/>
  <c r="B30" i="8" l="1"/>
  <c r="E13" i="8"/>
  <c r="D13" i="8"/>
  <c r="C13" i="8"/>
  <c r="B31" i="8" l="1"/>
  <c r="B32" i="8" l="1"/>
  <c r="B33" i="8" l="1"/>
  <c r="B34" i="8" l="1"/>
  <c r="B35" i="8" l="1"/>
  <c r="B36" i="8" l="1"/>
  <c r="B37" i="8" l="1"/>
  <c r="B38" i="8" l="1"/>
  <c r="B39" i="8" l="1"/>
  <c r="B40" i="8" l="1"/>
  <c r="B41" i="8" l="1"/>
  <c r="B42" i="8" l="1"/>
  <c r="B43" i="8" l="1"/>
  <c r="B44" i="8" l="1"/>
  <c r="B45" i="8" l="1"/>
  <c r="B46" i="8" l="1"/>
  <c r="B47" i="8" l="1"/>
  <c r="B48" i="8" l="1"/>
  <c r="B49" i="8" l="1"/>
  <c r="B50" i="8" l="1"/>
  <c r="B51" i="8" l="1"/>
  <c r="B52" i="8" l="1"/>
  <c r="B53" i="8" l="1"/>
  <c r="B54" i="8" l="1"/>
  <c r="B55" i="8" l="1"/>
  <c r="B56" i="8" l="1"/>
  <c r="B57" i="8" l="1"/>
  <c r="B58" i="8" l="1"/>
  <c r="B59" i="8" l="1"/>
  <c r="B60" i="8" l="1"/>
  <c r="B61" i="8" l="1"/>
  <c r="B62" i="8" l="1"/>
  <c r="B63" i="8" l="1"/>
  <c r="B64" i="8" l="1"/>
  <c r="B65" i="8" l="1"/>
  <c r="B66" i="8" l="1"/>
  <c r="F18" i="8" l="1"/>
</calcChain>
</file>

<file path=xl/sharedStrings.xml><?xml version="1.0" encoding="utf-8"?>
<sst xmlns="http://schemas.openxmlformats.org/spreadsheetml/2006/main" count="3905" uniqueCount="63">
  <si>
    <t>|</t>
  </si>
  <si>
    <t>samples</t>
  </si>
  <si>
    <t>won</t>
  </si>
  <si>
    <t>lost</t>
  </si>
  <si>
    <t>stddev</t>
  </si>
  <si>
    <t>average</t>
  </si>
  <si>
    <t>lower bound</t>
  </si>
  <si>
    <t>upper bound</t>
  </si>
  <si>
    <t>r</t>
  </si>
  <si>
    <t>Grid Score Extract</t>
  </si>
  <si>
    <t>Gri d Score Move</t>
  </si>
  <si>
    <t>Total Score</t>
  </si>
  <si>
    <t>Grid Score Extract corrected</t>
  </si>
  <si>
    <t>Diff</t>
  </si>
  <si>
    <t>area</t>
  </si>
  <si>
    <t>decrease</t>
  </si>
  <si>
    <t>halite</t>
  </si>
  <si>
    <t>cargo 1m</t>
  </si>
  <si>
    <t>cargo 2m</t>
  </si>
  <si>
    <t>cargo 3m</t>
  </si>
  <si>
    <t>Total</t>
  </si>
  <si>
    <t>cargo 4m</t>
  </si>
  <si>
    <t>Dijkstra</t>
  </si>
  <si>
    <t>players</t>
  </si>
  <si>
    <t>halite/player</t>
  </si>
  <si>
    <t>ship roundtrips</t>
  </si>
  <si>
    <t>halite/player/rdtrp</t>
  </si>
  <si>
    <t>ships</t>
  </si>
  <si>
    <t>collected</t>
  </si>
  <si>
    <t>burned</t>
  </si>
  <si>
    <t>spent</t>
  </si>
  <si>
    <t>profit</t>
  </si>
  <si>
    <t>collected/ship</t>
  </si>
  <si>
    <t>collected/trip</t>
  </si>
  <si>
    <t>radius</t>
  </si>
  <si>
    <t>O</t>
  </si>
  <si>
    <t>X</t>
  </si>
  <si>
    <t>mu</t>
  </si>
  <si>
    <t>sigma</t>
  </si>
  <si>
    <t>score</t>
  </si>
  <si>
    <t>Score</t>
  </si>
  <si>
    <t>Distance</t>
  </si>
  <si>
    <t>Dropoff distance</t>
  </si>
  <si>
    <t>Halite</t>
  </si>
  <si>
    <t>Move</t>
  </si>
  <si>
    <t>dist</t>
  </si>
  <si>
    <t>quad</t>
  </si>
  <si>
    <t>mix</t>
  </si>
  <si>
    <t>cub</t>
  </si>
  <si>
    <t>func</t>
  </si>
  <si>
    <t>func2</t>
  </si>
  <si>
    <t>func3</t>
  </si>
  <si>
    <t>xmin</t>
  </si>
  <si>
    <t>xmid</t>
  </si>
  <si>
    <t>xmax</t>
  </si>
  <si>
    <t>ymin</t>
  </si>
  <si>
    <t>ymid</t>
  </si>
  <si>
    <t>ymax</t>
  </si>
  <si>
    <t>x</t>
  </si>
  <si>
    <t>min</t>
  </si>
  <si>
    <t>max</t>
  </si>
  <si>
    <t>asc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</si>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</sst>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70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3285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2" fontId="0" fillId="0" borderId="0" xfId="0" applyNumberFormat="1"/>
    <xf numFmtId="168" fontId="0" fillId="0" borderId="0" xfId="0" applyNumberFormat="1"/>
    <xf numFmtId="0" fontId="0" fillId="0" borderId="0" xfId="0" applyBorder="1"/>
    <xf numFmtId="10" fontId="0" fillId="0" borderId="0" xfId="1" applyNumberFormat="1" applyFont="1"/>
    <xf numFmtId="0" fontId="0" fillId="0" borderId="1" xfId="0" applyBorder="1"/>
    <xf numFmtId="0" fontId="0" fillId="2" borderId="0" xfId="0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" fontId="0" fillId="0" borderId="0" xfId="1" applyNumberFormat="1" applyFont="1"/>
    <xf numFmtId="0" fontId="4" fillId="0" borderId="0" xfId="0" applyFont="1"/>
    <xf numFmtId="2" fontId="4" fillId="0" borderId="1" xfId="0" applyNumberFormat="1" applyFont="1" applyBorder="1"/>
    <xf numFmtId="170" fontId="4" fillId="0" borderId="1" xfId="0" applyNumberFormat="1" applyFont="1" applyBorder="1"/>
    <xf numFmtId="170" fontId="4" fillId="0" borderId="0" xfId="0" applyNumberFormat="1" applyFont="1"/>
    <xf numFmtId="170" fontId="4" fillId="0" borderId="2" xfId="0" applyNumberFormat="1" applyFont="1" applyBorder="1"/>
    <xf numFmtId="170" fontId="4" fillId="0" borderId="0" xfId="0" applyNumberFormat="1" applyFont="1" applyBorder="1"/>
    <xf numFmtId="4" fontId="0" fillId="0" borderId="0" xfId="0" applyNumberForma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'48'!$L$202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'48'!$K$203:$K$223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cat>
          <c:val>
            <c:numRef>
              <c:f>'48'!$L$203:$L$223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F-48FC-AA35-C8D90F942E5F}"/>
            </c:ext>
          </c:extLst>
        </c:ser>
        <c:ser>
          <c:idx val="2"/>
          <c:order val="1"/>
          <c:tx>
            <c:strRef>
              <c:f>'48'!$M$202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'48'!$K$203:$K$223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cat>
          <c:val>
            <c:numRef>
              <c:f>'48'!$M$203:$M$223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F-48FC-AA35-C8D90F942E5F}"/>
            </c:ext>
          </c:extLst>
        </c:ser>
        <c:ser>
          <c:idx val="3"/>
          <c:order val="2"/>
          <c:tx>
            <c:strRef>
              <c:f>'48'!$N$202</c:f>
              <c:strCache>
                <c:ptCount val="1"/>
                <c:pt idx="0">
                  <c:v>asc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'48'!$K$203:$K$223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cat>
          <c:val>
            <c:numRef>
              <c:f>'48'!$N$203:$N$223</c:f>
              <c:numCache>
                <c:formatCode>General</c:formatCode>
                <c:ptCount val="2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0.19999999999999996</c:v>
                </c:pt>
                <c:pt idx="7">
                  <c:v>0.39999999999999991</c:v>
                </c:pt>
                <c:pt idx="8">
                  <c:v>0.59999999999999987</c:v>
                </c:pt>
                <c:pt idx="9">
                  <c:v>0.79999999999999982</c:v>
                </c:pt>
                <c:pt idx="10">
                  <c:v>0.99999999999999978</c:v>
                </c:pt>
                <c:pt idx="11">
                  <c:v>1.1999999999999997</c:v>
                </c:pt>
                <c:pt idx="12">
                  <c:v>1.4</c:v>
                </c:pt>
                <c:pt idx="13">
                  <c:v>1.6</c:v>
                </c:pt>
                <c:pt idx="14">
                  <c:v>1.8000000000000003</c:v>
                </c:pt>
                <c:pt idx="15">
                  <c:v>2.0000000000000004</c:v>
                </c:pt>
                <c:pt idx="16">
                  <c:v>2.2000000000000006</c:v>
                </c:pt>
                <c:pt idx="17">
                  <c:v>2.4000000000000008</c:v>
                </c:pt>
                <c:pt idx="18">
                  <c:v>2.600000000000001</c:v>
                </c:pt>
                <c:pt idx="19">
                  <c:v>2.8000000000000012</c:v>
                </c:pt>
                <c:pt idx="20">
                  <c:v>3.0000000000000009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F-48FC-AA35-C8D90F942E5F}"/>
            </c:ext>
          </c:extLst>
        </c:ser>
        <c:ser>
          <c:idx val="4"/>
          <c:order val="3"/>
          <c:tx>
            <c:strRef>
              <c:f>'48'!$O$202</c:f>
              <c:strCache>
                <c:ptCount val="1"/>
                <c:pt idx="0">
                  <c:v>desc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'48'!$K$203:$K$223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cat>
          <c:val>
            <c:numRef>
              <c:f>'48'!$O$203:$O$223</c:f>
              <c:numCache>
                <c:formatCode>General</c:formatCode>
                <c:ptCount val="21"/>
                <c:pt idx="0">
                  <c:v>3</c:v>
                </c:pt>
                <c:pt idx="1">
                  <c:v>2.8</c:v>
                </c:pt>
                <c:pt idx="2">
                  <c:v>2.6</c:v>
                </c:pt>
                <c:pt idx="3">
                  <c:v>2.4</c:v>
                </c:pt>
                <c:pt idx="4">
                  <c:v>2.2000000000000002</c:v>
                </c:pt>
                <c:pt idx="5">
                  <c:v>2</c:v>
                </c:pt>
                <c:pt idx="6">
                  <c:v>1.8</c:v>
                </c:pt>
                <c:pt idx="7">
                  <c:v>1.6</c:v>
                </c:pt>
                <c:pt idx="8">
                  <c:v>1.4000000000000001</c:v>
                </c:pt>
                <c:pt idx="9">
                  <c:v>1.2000000000000002</c:v>
                </c:pt>
                <c:pt idx="10">
                  <c:v>1.0000000000000002</c:v>
                </c:pt>
                <c:pt idx="11">
                  <c:v>0.80000000000000027</c:v>
                </c:pt>
                <c:pt idx="12">
                  <c:v>0.60000000000000009</c:v>
                </c:pt>
                <c:pt idx="13">
                  <c:v>0.39999999999999991</c:v>
                </c:pt>
                <c:pt idx="14">
                  <c:v>0.19999999999999973</c:v>
                </c:pt>
                <c:pt idx="15">
                  <c:v>0</c:v>
                </c:pt>
                <c:pt idx="16">
                  <c:v>-0.20000000000000062</c:v>
                </c:pt>
                <c:pt idx="17">
                  <c:v>-0.4000000000000008</c:v>
                </c:pt>
                <c:pt idx="18">
                  <c:v>-0.60000000000000098</c:v>
                </c:pt>
                <c:pt idx="19">
                  <c:v>-0.80000000000000115</c:v>
                </c:pt>
                <c:pt idx="20">
                  <c:v>-1.0000000000000009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FF-48FC-AA35-C8D90F942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558648"/>
        <c:axId val="747559632"/>
      </c:lineChart>
      <c:catAx>
        <c:axId val="74755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59632"/>
        <c:crosses val="autoZero"/>
        <c:auto val="1"/>
        <c:lblAlgn val="ctr"/>
        <c:lblOffset val="100"/>
        <c:noMultiLvlLbl val="0"/>
      </c:catAx>
      <c:valAx>
        <c:axId val="7475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5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Sheet8!$C$2</c:f>
              <c:strCache>
                <c:ptCount val="1"/>
                <c:pt idx="0">
                  <c:v>quad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Sheet8!$B$3:$B$13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Sheet8!$C$3:$C$13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7-46EE-921D-F839C2A69B06}"/>
            </c:ext>
          </c:extLst>
        </c:ser>
        <c:ser>
          <c:idx val="2"/>
          <c:order val="1"/>
          <c:tx>
            <c:strRef>
              <c:f>Sheet8!$D$2</c:f>
              <c:strCache>
                <c:ptCount val="1"/>
                <c:pt idx="0">
                  <c:v>cub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Sheet8!$B$3:$B$13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Sheet8!$D$3:$D$13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2.7</c:v>
                </c:pt>
                <c:pt idx="4">
                  <c:v>6.4</c:v>
                </c:pt>
                <c:pt idx="5">
                  <c:v>12.5</c:v>
                </c:pt>
                <c:pt idx="6">
                  <c:v>21.6</c:v>
                </c:pt>
                <c:pt idx="7">
                  <c:v>34.299999999999997</c:v>
                </c:pt>
                <c:pt idx="8">
                  <c:v>51.2</c:v>
                </c:pt>
                <c:pt idx="9">
                  <c:v>72.900000000000006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7-46EE-921D-F839C2A69B06}"/>
            </c:ext>
          </c:extLst>
        </c:ser>
        <c:ser>
          <c:idx val="3"/>
          <c:order val="2"/>
          <c:tx>
            <c:strRef>
              <c:f>Sheet8!$E$2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Sheet8!$B$3:$B$13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Sheet8!$E$3:$E$13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1.6</c:v>
                </c:pt>
                <c:pt idx="3">
                  <c:v>5.4</c:v>
                </c:pt>
                <c:pt idx="4">
                  <c:v>12.8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7-46EE-921D-F839C2A69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897872"/>
        <c:axId val="748900824"/>
      </c:lineChart>
      <c:catAx>
        <c:axId val="7488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00824"/>
        <c:crosses val="autoZero"/>
        <c:auto val="1"/>
        <c:lblAlgn val="ctr"/>
        <c:lblOffset val="100"/>
        <c:noMultiLvlLbl val="0"/>
      </c:catAx>
      <c:valAx>
        <c:axId val="74890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Sheet8!$C$17</c:f>
              <c:strCache>
                <c:ptCount val="1"/>
                <c:pt idx="0">
                  <c:v>func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Sheet8!$C$19:$C$66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9.2233261221353682E-2</c:v>
                </c:pt>
                <c:pt idx="11">
                  <c:v>0.2399821677840043</c:v>
                </c:pt>
                <c:pt idx="12">
                  <c:v>0.3354594726582017</c:v>
                </c:pt>
                <c:pt idx="13">
                  <c:v>0.40613519861861924</c:v>
                </c:pt>
                <c:pt idx="14">
                  <c:v>0.46227313364687483</c:v>
                </c:pt>
                <c:pt idx="15">
                  <c:v>0.50884560096056697</c:v>
                </c:pt>
                <c:pt idx="16">
                  <c:v>0.54864267418448165</c:v>
                </c:pt>
                <c:pt idx="17">
                  <c:v>0.58338766026078692</c:v>
                </c:pt>
                <c:pt idx="18">
                  <c:v>0.61421995516636607</c:v>
                </c:pt>
                <c:pt idx="19">
                  <c:v>0.64193227000546105</c:v>
                </c:pt>
                <c:pt idx="20">
                  <c:v>0.66709841672052628</c:v>
                </c:pt>
                <c:pt idx="21">
                  <c:v>0.6901471537927506</c:v>
                </c:pt>
                <c:pt idx="22">
                  <c:v>0.71140729983072248</c:v>
                </c:pt>
                <c:pt idx="23">
                  <c:v>0.73113656682343742</c:v>
                </c:pt>
                <c:pt idx="24">
                  <c:v>0.74954069109540167</c:v>
                </c:pt>
                <c:pt idx="25">
                  <c:v>0.76678653387814588</c:v>
                </c:pt>
                <c:pt idx="26">
                  <c:v>0.7830112978918472</c:v>
                </c:pt>
                <c:pt idx="27">
                  <c:v>0.7983291647328703</c:v>
                </c:pt>
                <c:pt idx="28">
                  <c:v>0.81283617347396531</c:v>
                </c:pt>
                <c:pt idx="29">
                  <c:v>0.82661387169763478</c:v>
                </c:pt>
                <c:pt idx="30">
                  <c:v>0.83973209193064757</c:v>
                </c:pt>
                <c:pt idx="31">
                  <c:v>0.85225109343734951</c:v>
                </c:pt>
                <c:pt idx="32">
                  <c:v>0.8642232358683315</c:v>
                </c:pt>
                <c:pt idx="33">
                  <c:v>0.87569430242882396</c:v>
                </c:pt>
                <c:pt idx="34">
                  <c:v>0.88670455711099894</c:v>
                </c:pt>
                <c:pt idx="35">
                  <c:v>0.89728959765805238</c:v>
                </c:pt>
                <c:pt idx="36">
                  <c:v>0.9074810498633844</c:v>
                </c:pt>
                <c:pt idx="37">
                  <c:v>0.91730713735519931</c:v>
                </c:pt>
                <c:pt idx="38">
                  <c:v>0.92679315273756946</c:v>
                </c:pt>
                <c:pt idx="39">
                  <c:v>0.93596184989708875</c:v>
                </c:pt>
                <c:pt idx="40">
                  <c:v>0.9448337727931817</c:v>
                </c:pt>
                <c:pt idx="41">
                  <c:v>0.95342753268630787</c:v>
                </c:pt>
                <c:pt idx="42">
                  <c:v>0.96176004321309017</c:v>
                </c:pt>
                <c:pt idx="43">
                  <c:v>0.96984672077325773</c:v>
                </c:pt>
                <c:pt idx="44">
                  <c:v>0.97770165619512683</c:v>
                </c:pt>
                <c:pt idx="45">
                  <c:v>0.98533776248224347</c:v>
                </c:pt>
                <c:pt idx="46">
                  <c:v>0.99276690253224964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3-4BA6-B640-1A78B9A9685B}"/>
            </c:ext>
          </c:extLst>
        </c:ser>
        <c:ser>
          <c:idx val="0"/>
          <c:order val="1"/>
          <c:tx>
            <c:strRef>
              <c:f>Sheet8!$D$17</c:f>
              <c:strCache>
                <c:ptCount val="1"/>
                <c:pt idx="0">
                  <c:v>func2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Sheet8!$D$19:$D$66</c:f>
              <c:numCache>
                <c:formatCode>General</c:formatCode>
                <c:ptCount val="48"/>
                <c:pt idx="0">
                  <c:v>0.99456153035233497</c:v>
                </c:pt>
                <c:pt idx="1">
                  <c:v>0.98900609544715556</c:v>
                </c:pt>
                <c:pt idx="2">
                  <c:v>0.98332855334669489</c:v>
                </c:pt>
                <c:pt idx="3">
                  <c:v>0.97752341540920817</c:v>
                </c:pt>
                <c:pt idx="4">
                  <c:v>0.97158481440142763</c:v>
                </c:pt>
                <c:pt idx="5">
                  <c:v>0.96550646885856073</c:v>
                </c:pt>
                <c:pt idx="6">
                  <c:v>0.95928164314913333</c:v>
                </c:pt>
                <c:pt idx="7">
                  <c:v>0.95290310260815003</c:v>
                </c:pt>
                <c:pt idx="8">
                  <c:v>0.94636306298919148</c:v>
                </c:pt>
                <c:pt idx="9">
                  <c:v>0.93965313334976708</c:v>
                </c:pt>
                <c:pt idx="10">
                  <c:v>0.93276425131883711</c:v>
                </c:pt>
                <c:pt idx="11">
                  <c:v>0.9256866094937517</c:v>
                </c:pt>
                <c:pt idx="12">
                  <c:v>0.91840957146671065</c:v>
                </c:pt>
                <c:pt idx="13">
                  <c:v>0.91092157567636711</c:v>
                </c:pt>
                <c:pt idx="14">
                  <c:v>0.90321002490295998</c:v>
                </c:pt>
                <c:pt idx="15">
                  <c:v>0.89526115875520684</c:v>
                </c:pt>
                <c:pt idx="16">
                  <c:v>0.8870599059075448</c:v>
                </c:pt>
                <c:pt idx="17">
                  <c:v>0.87858971210190184</c:v>
                </c:pt>
                <c:pt idx="18">
                  <c:v>0.86983233898173662</c:v>
                </c:pt>
                <c:pt idx="19">
                  <c:v>0.86076762761376746</c:v>
                </c:pt>
                <c:pt idx="20">
                  <c:v>0.85137321898750351</c:v>
                </c:pt>
                <c:pt idx="21">
                  <c:v>0.84162422174439833</c:v>
                </c:pt>
                <c:pt idx="22">
                  <c:v>0.83149281471005188</c:v>
                </c:pt>
                <c:pt idx="23">
                  <c:v>0.82094776824895865</c:v>
                </c:pt>
                <c:pt idx="24">
                  <c:v>0.80995386369611422</c:v>
                </c:pt>
                <c:pt idx="25">
                  <c:v>0.79847118365816694</c:v>
                </c:pt>
                <c:pt idx="26">
                  <c:v>0.78645423710751927</c:v>
                </c:pt>
                <c:pt idx="27">
                  <c:v>0.77385087085710869</c:v>
                </c:pt>
                <c:pt idx="28">
                  <c:v>0.76060090159872562</c:v>
                </c:pt>
                <c:pt idx="29">
                  <c:v>0.74663437774271035</c:v>
                </c:pt>
                <c:pt idx="30">
                  <c:v>0.73186934392532577</c:v>
                </c:pt>
                <c:pt idx="31">
                  <c:v>0.71620892700416539</c:v>
                </c:pt>
                <c:pt idx="32">
                  <c:v>0.6995374803508605</c:v>
                </c:pt>
                <c:pt idx="33">
                  <c:v>0.68171539586272611</c:v>
                </c:pt>
                <c:pt idx="34">
                  <c:v>0.66257198999335698</c:v>
                </c:pt>
                <c:pt idx="35">
                  <c:v>0.6418955364979172</c:v>
                </c:pt>
                <c:pt idx="36">
                  <c:v>0.61941895190712548</c:v>
                </c:pt>
                <c:pt idx="37">
                  <c:v>0.59479863910606734</c:v>
                </c:pt>
                <c:pt idx="38">
                  <c:v>0.56758214599166912</c:v>
                </c:pt>
                <c:pt idx="39">
                  <c:v>0.53715669525312404</c:v>
                </c:pt>
                <c:pt idx="40">
                  <c:v>0.50266316411168477</c:v>
                </c:pt>
                <c:pt idx="41">
                  <c:v>0.46284330474687585</c:v>
                </c:pt>
                <c:pt idx="42">
                  <c:v>0.41574640735502594</c:v>
                </c:pt>
                <c:pt idx="43">
                  <c:v>0.35810446350208269</c:v>
                </c:pt>
                <c:pt idx="44">
                  <c:v>0.28379107299583456</c:v>
                </c:pt>
                <c:pt idx="45">
                  <c:v>0.17905223175104135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53-4BA6-B640-1A78B9A9685B}"/>
            </c:ext>
          </c:extLst>
        </c:ser>
        <c:ser>
          <c:idx val="2"/>
          <c:order val="2"/>
          <c:tx>
            <c:strRef>
              <c:f>Sheet8!$E$17</c:f>
              <c:strCache>
                <c:ptCount val="1"/>
                <c:pt idx="0">
                  <c:v>func3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Sheet8!$E$19:$E$66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8.6031888849830693E-2</c:v>
                </c:pt>
                <c:pt idx="11">
                  <c:v>0.2221482792349356</c:v>
                </c:pt>
                <c:pt idx="12">
                  <c:v>0.30808919052846778</c:v>
                </c:pt>
                <c:pt idx="13">
                  <c:v>0.36995731506330698</c:v>
                </c:pt>
                <c:pt idx="14">
                  <c:v>0.41752972855316317</c:v>
                </c:pt>
                <c:pt idx="15">
                  <c:v>0.45554970234344677</c:v>
                </c:pt>
                <c:pt idx="16">
                  <c:v>0.48667891893895004</c:v>
                </c:pt>
                <c:pt idx="17">
                  <c:v>0.51255839647232693</c:v>
                </c:pt>
                <c:pt idx="18">
                  <c:v>0.5342683802516176</c:v>
                </c:pt>
                <c:pt idx="19">
                  <c:v>0.55255451714132109</c:v>
                </c:pt>
                <c:pt idx="20">
                  <c:v>0.56794972642482144</c:v>
                </c:pt>
                <c:pt idx="21">
                  <c:v>0.58084456119993533</c:v>
                </c:pt>
                <c:pt idx="22">
                  <c:v>0.59153005814152526</c:v>
                </c:pt>
                <c:pt idx="23">
                  <c:v>0.60022493281890654</c:v>
                </c:pt>
                <c:pt idx="24">
                  <c:v>0.60709337875017622</c:v>
                </c:pt>
                <c:pt idx="25">
                  <c:v>0.61225695131882629</c:v>
                </c:pt>
                <c:pt idx="26">
                  <c:v>0.61580255293010122</c:v>
                </c:pt>
                <c:pt idx="27">
                  <c:v>0.61778771935915988</c:v>
                </c:pt>
                <c:pt idx="28">
                  <c:v>0.61824392639635617</c:v>
                </c:pt>
                <c:pt idx="29">
                  <c:v>0.61717833372845621</c:v>
                </c:pt>
                <c:pt idx="30">
                  <c:v>0.61457417519432433</c:v>
                </c:pt>
                <c:pt idx="31">
                  <c:v>0.61038984116889083</c:v>
                </c:pt>
                <c:pt idx="32">
                  <c:v>0.60455654487999999</c:v>
                </c:pt>
                <c:pt idx="33">
                  <c:v>0.59697428803499952</c:v>
                </c:pt>
                <c:pt idx="34">
                  <c:v>0.58750560294121279</c:v>
                </c:pt>
                <c:pt idx="35">
                  <c:v>0.57596618768271579</c:v>
                </c:pt>
                <c:pt idx="36">
                  <c:v>0.56211096078195544</c:v>
                </c:pt>
                <c:pt idx="37">
                  <c:v>0.54561303694115493</c:v>
                </c:pt>
                <c:pt idx="38">
                  <c:v>0.52603124652117439</c:v>
                </c:pt>
                <c:pt idx="39">
                  <c:v>0.50275817417372071</c:v>
                </c:pt>
                <c:pt idx="40">
                  <c:v>0.47493313379180135</c:v>
                </c:pt>
                <c:pt idx="41">
                  <c:v>0.44128755006519071</c:v>
                </c:pt>
                <c:pt idx="42">
                  <c:v>0.39984828270345674</c:v>
                </c:pt>
                <c:pt idx="43">
                  <c:v>0.34730643962176166</c:v>
                </c:pt>
                <c:pt idx="44">
                  <c:v>0.27746300208141961</c:v>
                </c:pt>
                <c:pt idx="45">
                  <c:v>0.1764269254010232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53-4BA6-B640-1A78B9A96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524040"/>
        <c:axId val="795524368"/>
      </c:lineChart>
      <c:catAx>
        <c:axId val="79552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24368"/>
        <c:crosses val="autoZero"/>
        <c:auto val="1"/>
        <c:lblAlgn val="ctr"/>
        <c:lblOffset val="100"/>
        <c:noMultiLvlLbl val="0"/>
      </c:catAx>
      <c:valAx>
        <c:axId val="7955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2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167</xdr:row>
      <xdr:rowOff>187036</xdr:rowOff>
    </xdr:from>
    <xdr:to>
      <xdr:col>38</xdr:col>
      <xdr:colOff>51954</xdr:colOff>
      <xdr:row>199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023D1-B4D9-4C6E-9BAE-F8CC356CF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61911</xdr:rowOff>
    </xdr:from>
    <xdr:to>
      <xdr:col>16</xdr:col>
      <xdr:colOff>581025</xdr:colOff>
      <xdr:row>30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FA28B-A057-4E65-9532-5A9DBEFCA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27</xdr:row>
      <xdr:rowOff>176212</xdr:rowOff>
    </xdr:from>
    <xdr:to>
      <xdr:col>16</xdr:col>
      <xdr:colOff>0</xdr:colOff>
      <xdr:row>42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1E8158-71E8-41A4-BF88-06884C540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C583-649D-4DC8-9805-1B51D549E413}">
  <dimension ref="A1:H49"/>
  <sheetViews>
    <sheetView workbookViewId="0">
      <selection activeCell="H2" sqref="H2"/>
    </sheetView>
  </sheetViews>
  <sheetFormatPr defaultRowHeight="15" x14ac:dyDescent="0.25"/>
  <cols>
    <col min="1" max="1" width="18.140625" bestFit="1" customWidth="1"/>
    <col min="2" max="3" width="15.42578125" bestFit="1" customWidth="1"/>
    <col min="4" max="4" width="13.85546875" bestFit="1" customWidth="1"/>
  </cols>
  <sheetData>
    <row r="1" spans="1:8" x14ac:dyDescent="0.25">
      <c r="A1" t="s">
        <v>1</v>
      </c>
      <c r="B1">
        <v>15</v>
      </c>
      <c r="D1" t="s">
        <v>16</v>
      </c>
      <c r="E1">
        <v>482</v>
      </c>
      <c r="G1" t="s">
        <v>37</v>
      </c>
      <c r="H1">
        <v>73.02</v>
      </c>
    </row>
    <row r="2" spans="1:8" x14ac:dyDescent="0.25">
      <c r="A2" t="s">
        <v>2</v>
      </c>
      <c r="B2">
        <v>9</v>
      </c>
      <c r="D2" t="s">
        <v>17</v>
      </c>
      <c r="E2">
        <f>ROUNDUP(E1*0.25,0)</f>
        <v>121</v>
      </c>
      <c r="G2" t="s">
        <v>38</v>
      </c>
      <c r="H2">
        <v>0.5</v>
      </c>
    </row>
    <row r="3" spans="1:8" x14ac:dyDescent="0.25">
      <c r="A3" t="s">
        <v>3</v>
      </c>
      <c r="B3">
        <f>B1-B2</f>
        <v>6</v>
      </c>
      <c r="D3" t="s">
        <v>18</v>
      </c>
      <c r="E3">
        <f>ROUNDUP((E1-E2)*0.25,0)</f>
        <v>91</v>
      </c>
      <c r="G3" t="s">
        <v>39</v>
      </c>
      <c r="H3">
        <f>H1-3*H2</f>
        <v>71.52</v>
      </c>
    </row>
    <row r="4" spans="1:8" x14ac:dyDescent="0.25">
      <c r="A4" t="s">
        <v>4</v>
      </c>
      <c r="B4">
        <v>1.96</v>
      </c>
      <c r="D4" t="s">
        <v>19</v>
      </c>
      <c r="E4">
        <f>ROUNDUP((E1-E2-E3)*0.25,0)</f>
        <v>68</v>
      </c>
    </row>
    <row r="5" spans="1:8" x14ac:dyDescent="0.25">
      <c r="D5" t="s">
        <v>21</v>
      </c>
      <c r="E5">
        <f>ROUNDUP((E1-E2-E3-E4)*0.25,0)</f>
        <v>51</v>
      </c>
    </row>
    <row r="6" spans="1:8" x14ac:dyDescent="0.25">
      <c r="A6" t="s">
        <v>5</v>
      </c>
      <c r="B6" s="5">
        <f>B2/B1</f>
        <v>0.6</v>
      </c>
      <c r="D6" t="s">
        <v>20</v>
      </c>
      <c r="E6">
        <f>SUM(E2:E5)</f>
        <v>331</v>
      </c>
    </row>
    <row r="7" spans="1:8" x14ac:dyDescent="0.25">
      <c r="A7" t="s">
        <v>6</v>
      </c>
      <c r="B7" s="5">
        <f>B6-B4*SQRT(B6*(1-B6)/B1)</f>
        <v>0.35207743144279907</v>
      </c>
    </row>
    <row r="8" spans="1:8" x14ac:dyDescent="0.25">
      <c r="A8" t="s">
        <v>7</v>
      </c>
      <c r="B8" s="5">
        <f>B6+B4*SQRT(B6*(1-B6)/B1)</f>
        <v>0.84792256855720094</v>
      </c>
    </row>
    <row r="11" spans="1:8" x14ac:dyDescent="0.25">
      <c r="A11" t="s">
        <v>16</v>
      </c>
      <c r="B11" s="11">
        <v>139624</v>
      </c>
      <c r="D11" t="s">
        <v>27</v>
      </c>
      <c r="E11">
        <v>35</v>
      </c>
    </row>
    <row r="12" spans="1:8" x14ac:dyDescent="0.25">
      <c r="A12" t="s">
        <v>23</v>
      </c>
      <c r="B12">
        <v>4</v>
      </c>
      <c r="D12" t="s">
        <v>28</v>
      </c>
      <c r="E12">
        <v>142240</v>
      </c>
    </row>
    <row r="13" spans="1:8" x14ac:dyDescent="0.25">
      <c r="A13" t="s">
        <v>24</v>
      </c>
      <c r="B13">
        <f>B11/B12</f>
        <v>34906</v>
      </c>
      <c r="D13" t="s">
        <v>29</v>
      </c>
      <c r="E13">
        <v>25589</v>
      </c>
    </row>
    <row r="14" spans="1:8" x14ac:dyDescent="0.25">
      <c r="A14" t="s">
        <v>25</v>
      </c>
      <c r="B14">
        <v>5</v>
      </c>
      <c r="D14" t="s">
        <v>30</v>
      </c>
      <c r="E14">
        <v>45000</v>
      </c>
    </row>
    <row r="15" spans="1:8" x14ac:dyDescent="0.25">
      <c r="A15" t="s">
        <v>26</v>
      </c>
      <c r="B15">
        <f>B13/B14</f>
        <v>6981.2</v>
      </c>
      <c r="D15" t="s">
        <v>31</v>
      </c>
      <c r="E15">
        <f>E12-E13-E14+5000</f>
        <v>76651</v>
      </c>
    </row>
    <row r="16" spans="1:8" x14ac:dyDescent="0.25">
      <c r="A16" t="s">
        <v>27</v>
      </c>
      <c r="B16">
        <f>B15/900</f>
        <v>7.7568888888888887</v>
      </c>
    </row>
    <row r="17" spans="1:5" x14ac:dyDescent="0.25">
      <c r="D17" t="s">
        <v>32</v>
      </c>
      <c r="E17">
        <f>E12/E11</f>
        <v>4064</v>
      </c>
    </row>
    <row r="18" spans="1:5" x14ac:dyDescent="0.25">
      <c r="D18" t="s">
        <v>33</v>
      </c>
      <c r="E18">
        <f>E17/5</f>
        <v>812.8</v>
      </c>
    </row>
    <row r="19" spans="1:5" x14ac:dyDescent="0.25">
      <c r="A19" t="s">
        <v>34</v>
      </c>
      <c r="B19">
        <v>4</v>
      </c>
    </row>
    <row r="20" spans="1:5" x14ac:dyDescent="0.25">
      <c r="A20" t="s">
        <v>14</v>
      </c>
      <c r="B20">
        <f>2*B19*B19+2*B19+1</f>
        <v>41</v>
      </c>
    </row>
    <row r="46" spans="1:1" ht="18" x14ac:dyDescent="0.25">
      <c r="A46" s="1"/>
    </row>
    <row r="49" spans="3:3" ht="18" x14ac:dyDescent="0.25">
      <c r="C4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6BC5-0FA6-444C-BEBB-158EB68C6D83}">
  <dimension ref="A1:AO208"/>
  <sheetViews>
    <sheetView zoomScale="70" zoomScaleNormal="70" workbookViewId="0">
      <selection activeCell="AN13" sqref="AN13"/>
    </sheetView>
  </sheetViews>
  <sheetFormatPr defaultColWidth="5" defaultRowHeight="15" x14ac:dyDescent="0.25"/>
  <cols>
    <col min="1" max="1" width="3.85546875" bestFit="1" customWidth="1"/>
    <col min="2" max="2" width="2" bestFit="1" customWidth="1"/>
    <col min="3" max="3" width="5.7109375" customWidth="1"/>
    <col min="4" max="4" width="7.42578125" bestFit="1" customWidth="1"/>
    <col min="5" max="5" width="8.28515625" bestFit="1" customWidth="1"/>
    <col min="6" max="34" width="7.42578125" bestFit="1" customWidth="1"/>
    <col min="35" max="35" width="2" bestFit="1" customWidth="1"/>
    <col min="36" max="36" width="3.85546875" bestFit="1" customWidth="1"/>
  </cols>
  <sheetData>
    <row r="1" spans="1:36" x14ac:dyDescent="0.25">
      <c r="C1" t="s">
        <v>9</v>
      </c>
    </row>
    <row r="2" spans="1:36" x14ac:dyDescent="0.25">
      <c r="C2">
        <v>0</v>
      </c>
      <c r="D2">
        <f>C2+1</f>
        <v>1</v>
      </c>
      <c r="E2">
        <f t="shared" ref="E2:AH2" si="0">D2+1</f>
        <v>2</v>
      </c>
      <c r="F2">
        <f t="shared" si="0"/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  <c r="M2">
        <f t="shared" si="0"/>
        <v>10</v>
      </c>
      <c r="N2">
        <f t="shared" si="0"/>
        <v>11</v>
      </c>
      <c r="O2">
        <f t="shared" si="0"/>
        <v>12</v>
      </c>
      <c r="P2">
        <f t="shared" si="0"/>
        <v>13</v>
      </c>
      <c r="Q2">
        <f t="shared" si="0"/>
        <v>14</v>
      </c>
      <c r="R2">
        <f t="shared" si="0"/>
        <v>15</v>
      </c>
      <c r="S2">
        <f t="shared" si="0"/>
        <v>16</v>
      </c>
      <c r="T2">
        <f t="shared" si="0"/>
        <v>17</v>
      </c>
      <c r="U2">
        <f t="shared" si="0"/>
        <v>18</v>
      </c>
      <c r="V2">
        <f t="shared" si="0"/>
        <v>19</v>
      </c>
      <c r="W2">
        <f t="shared" si="0"/>
        <v>20</v>
      </c>
      <c r="X2">
        <f t="shared" si="0"/>
        <v>21</v>
      </c>
      <c r="Y2">
        <f t="shared" si="0"/>
        <v>22</v>
      </c>
      <c r="Z2">
        <f t="shared" si="0"/>
        <v>23</v>
      </c>
      <c r="AA2">
        <f t="shared" si="0"/>
        <v>24</v>
      </c>
      <c r="AB2">
        <f t="shared" si="0"/>
        <v>25</v>
      </c>
      <c r="AC2">
        <f t="shared" si="0"/>
        <v>26</v>
      </c>
      <c r="AD2">
        <f t="shared" si="0"/>
        <v>27</v>
      </c>
      <c r="AE2">
        <f t="shared" si="0"/>
        <v>28</v>
      </c>
      <c r="AF2">
        <f t="shared" si="0"/>
        <v>29</v>
      </c>
      <c r="AG2">
        <f t="shared" si="0"/>
        <v>30</v>
      </c>
      <c r="AH2">
        <f t="shared" si="0"/>
        <v>31</v>
      </c>
    </row>
    <row r="3" spans="1:36" x14ac:dyDescent="0.25">
      <c r="A3">
        <v>0</v>
      </c>
      <c r="B3" t="s">
        <v>0</v>
      </c>
      <c r="C3">
        <v>67.693877999999998</v>
      </c>
      <c r="D3">
        <v>60.816327000000001</v>
      </c>
      <c r="E3">
        <v>65.612245000000001</v>
      </c>
      <c r="F3">
        <v>65.387754999999999</v>
      </c>
      <c r="G3">
        <v>62.346938999999999</v>
      </c>
      <c r="H3">
        <v>66.428571000000005</v>
      </c>
      <c r="I3">
        <v>71.714286000000001</v>
      </c>
      <c r="J3">
        <v>77.795918</v>
      </c>
      <c r="K3">
        <v>92.836735000000004</v>
      </c>
      <c r="L3">
        <v>111.326531</v>
      </c>
      <c r="M3">
        <v>117.77551</v>
      </c>
      <c r="N3">
        <v>119.265306</v>
      </c>
      <c r="O3">
        <v>116.04081600000001</v>
      </c>
      <c r="P3">
        <v>111.285714</v>
      </c>
      <c r="Q3">
        <v>109.061224</v>
      </c>
      <c r="R3">
        <v>112.04081600000001</v>
      </c>
      <c r="S3">
        <v>112.04081600000001</v>
      </c>
      <c r="T3">
        <v>109.061224</v>
      </c>
      <c r="U3">
        <v>111.285714</v>
      </c>
      <c r="V3">
        <v>116.04081600000001</v>
      </c>
      <c r="W3">
        <v>119.265306</v>
      </c>
      <c r="X3">
        <v>117.77551</v>
      </c>
      <c r="Y3">
        <v>111.326531</v>
      </c>
      <c r="Z3">
        <v>92.836735000000004</v>
      </c>
      <c r="AA3">
        <v>77.795918</v>
      </c>
      <c r="AB3">
        <v>71.714286000000001</v>
      </c>
      <c r="AC3">
        <v>66.428571000000005</v>
      </c>
      <c r="AD3">
        <v>62.346938999999999</v>
      </c>
      <c r="AE3">
        <v>65.387754999999999</v>
      </c>
      <c r="AF3">
        <v>65.612245000000001</v>
      </c>
      <c r="AG3">
        <v>60.816327000000001</v>
      </c>
      <c r="AH3">
        <v>67.693877999999998</v>
      </c>
      <c r="AI3" t="s">
        <v>0</v>
      </c>
      <c r="AJ3">
        <v>0</v>
      </c>
    </row>
    <row r="4" spans="1:36" x14ac:dyDescent="0.25">
      <c r="A4">
        <v>1</v>
      </c>
      <c r="B4" t="s">
        <v>0</v>
      </c>
      <c r="C4">
        <v>92.836735000000004</v>
      </c>
      <c r="D4">
        <v>81.183672999999999</v>
      </c>
      <c r="E4">
        <v>82.918367000000003</v>
      </c>
      <c r="F4">
        <v>79.612245000000001</v>
      </c>
      <c r="G4">
        <v>72.102041</v>
      </c>
      <c r="H4">
        <v>71.714286000000001</v>
      </c>
      <c r="I4">
        <v>71.530612000000005</v>
      </c>
      <c r="J4">
        <v>76.489795999999998</v>
      </c>
      <c r="K4">
        <v>89.448980000000006</v>
      </c>
      <c r="L4">
        <v>102.673469</v>
      </c>
      <c r="M4">
        <v>105.020408</v>
      </c>
      <c r="N4">
        <v>106.44898000000001</v>
      </c>
      <c r="O4">
        <v>105.734694</v>
      </c>
      <c r="P4">
        <v>101.530612</v>
      </c>
      <c r="Q4">
        <v>97.551019999999994</v>
      </c>
      <c r="R4">
        <v>98.632653000000005</v>
      </c>
      <c r="S4">
        <v>98.632653000000005</v>
      </c>
      <c r="T4">
        <v>97.551019999999994</v>
      </c>
      <c r="U4">
        <v>101.530612</v>
      </c>
      <c r="V4">
        <v>105.734694</v>
      </c>
      <c r="W4">
        <v>106.44898000000001</v>
      </c>
      <c r="X4">
        <v>105.020408</v>
      </c>
      <c r="Y4">
        <v>102.673469</v>
      </c>
      <c r="Z4">
        <v>89.448980000000006</v>
      </c>
      <c r="AA4">
        <v>76.489795999999998</v>
      </c>
      <c r="AB4">
        <v>71.530612000000005</v>
      </c>
      <c r="AC4">
        <v>71.714286000000001</v>
      </c>
      <c r="AD4">
        <v>72.102041</v>
      </c>
      <c r="AE4">
        <v>79.612245000000001</v>
      </c>
      <c r="AF4">
        <v>82.918367000000003</v>
      </c>
      <c r="AG4">
        <v>81.183672999999999</v>
      </c>
      <c r="AH4">
        <v>92.836735000000004</v>
      </c>
      <c r="AI4" t="s">
        <v>0</v>
      </c>
      <c r="AJ4">
        <v>1</v>
      </c>
    </row>
    <row r="5" spans="1:36" x14ac:dyDescent="0.25">
      <c r="A5">
        <v>2</v>
      </c>
      <c r="B5" t="s">
        <v>0</v>
      </c>
      <c r="C5">
        <v>107.75510199999999</v>
      </c>
      <c r="D5">
        <v>94.367346999999995</v>
      </c>
      <c r="E5">
        <v>93.795918</v>
      </c>
      <c r="F5">
        <v>89.612245000000001</v>
      </c>
      <c r="G5">
        <v>80.632653000000005</v>
      </c>
      <c r="H5">
        <v>78.918367000000003</v>
      </c>
      <c r="I5">
        <v>74.163264999999996</v>
      </c>
      <c r="J5">
        <v>78.020408000000003</v>
      </c>
      <c r="K5">
        <v>86.714286000000001</v>
      </c>
      <c r="L5">
        <v>96.469387999999995</v>
      </c>
      <c r="M5">
        <v>95.938776000000004</v>
      </c>
      <c r="N5">
        <v>97.163264999999996</v>
      </c>
      <c r="O5">
        <v>101.591837</v>
      </c>
      <c r="P5">
        <v>102.04081600000001</v>
      </c>
      <c r="Q5">
        <v>96.591836999999998</v>
      </c>
      <c r="R5">
        <v>96.938776000000004</v>
      </c>
      <c r="S5">
        <v>96.938776000000004</v>
      </c>
      <c r="T5">
        <v>96.591836999999998</v>
      </c>
      <c r="U5">
        <v>102.04081600000001</v>
      </c>
      <c r="V5">
        <v>101.591837</v>
      </c>
      <c r="W5">
        <v>97.163264999999996</v>
      </c>
      <c r="X5">
        <v>95.938776000000004</v>
      </c>
      <c r="Y5">
        <v>96.469387999999995</v>
      </c>
      <c r="Z5">
        <v>86.714286000000001</v>
      </c>
      <c r="AA5">
        <v>78.020408000000003</v>
      </c>
      <c r="AB5">
        <v>74.163264999999996</v>
      </c>
      <c r="AC5">
        <v>78.918367000000003</v>
      </c>
      <c r="AD5">
        <v>80.632653000000005</v>
      </c>
      <c r="AE5">
        <v>89.612245000000001</v>
      </c>
      <c r="AF5">
        <v>93.795918</v>
      </c>
      <c r="AG5">
        <v>94.367346999999995</v>
      </c>
      <c r="AH5">
        <v>107.75510199999999</v>
      </c>
      <c r="AI5" t="s">
        <v>0</v>
      </c>
      <c r="AJ5">
        <v>2</v>
      </c>
    </row>
    <row r="6" spans="1:36" x14ac:dyDescent="0.25">
      <c r="A6">
        <v>3</v>
      </c>
      <c r="B6" t="s">
        <v>0</v>
      </c>
      <c r="C6">
        <v>112.75510199999999</v>
      </c>
      <c r="D6">
        <v>102.836735</v>
      </c>
      <c r="E6">
        <v>99.877550999999997</v>
      </c>
      <c r="F6">
        <v>93.183672999999999</v>
      </c>
      <c r="G6">
        <v>86.816327000000001</v>
      </c>
      <c r="H6">
        <v>88.346939000000006</v>
      </c>
      <c r="I6">
        <v>85.408163000000002</v>
      </c>
      <c r="J6">
        <v>88.938776000000004</v>
      </c>
      <c r="K6">
        <v>93.408163000000002</v>
      </c>
      <c r="L6">
        <v>99</v>
      </c>
      <c r="M6">
        <v>101.24489800000001</v>
      </c>
      <c r="N6">
        <v>103.57142899999999</v>
      </c>
      <c r="O6">
        <v>105.204082</v>
      </c>
      <c r="P6">
        <v>104.75510199999999</v>
      </c>
      <c r="Q6">
        <v>103.979592</v>
      </c>
      <c r="R6">
        <v>105.387755</v>
      </c>
      <c r="S6">
        <v>105.387755</v>
      </c>
      <c r="T6">
        <v>103.979592</v>
      </c>
      <c r="U6">
        <v>104.75510199999999</v>
      </c>
      <c r="V6">
        <v>105.204082</v>
      </c>
      <c r="W6">
        <v>103.57142899999999</v>
      </c>
      <c r="X6">
        <v>101.24489800000001</v>
      </c>
      <c r="Y6">
        <v>99</v>
      </c>
      <c r="Z6">
        <v>93.408163000000002</v>
      </c>
      <c r="AA6">
        <v>88.938776000000004</v>
      </c>
      <c r="AB6">
        <v>85.408163000000002</v>
      </c>
      <c r="AC6">
        <v>88.346939000000006</v>
      </c>
      <c r="AD6">
        <v>86.816327000000001</v>
      </c>
      <c r="AE6">
        <v>93.183672999999999</v>
      </c>
      <c r="AF6">
        <v>99.877550999999997</v>
      </c>
      <c r="AG6">
        <v>102.836735</v>
      </c>
      <c r="AH6">
        <v>112.75510199999999</v>
      </c>
      <c r="AI6" t="s">
        <v>0</v>
      </c>
      <c r="AJ6">
        <v>3</v>
      </c>
    </row>
    <row r="7" spans="1:36" x14ac:dyDescent="0.25">
      <c r="A7">
        <v>4</v>
      </c>
      <c r="B7" t="s">
        <v>0</v>
      </c>
      <c r="C7">
        <v>125.285714</v>
      </c>
      <c r="D7">
        <v>117.530612</v>
      </c>
      <c r="E7">
        <v>111.34693900000001</v>
      </c>
      <c r="F7">
        <v>101.489796</v>
      </c>
      <c r="G7">
        <v>94.224490000000003</v>
      </c>
      <c r="H7">
        <v>95.959183999999993</v>
      </c>
      <c r="I7">
        <v>91</v>
      </c>
      <c r="J7">
        <v>95.367346999999995</v>
      </c>
      <c r="K7">
        <v>95.510204000000002</v>
      </c>
      <c r="L7">
        <v>97.959183999999993</v>
      </c>
      <c r="M7">
        <v>101.55101999999999</v>
      </c>
      <c r="N7">
        <v>105.673469</v>
      </c>
      <c r="O7">
        <v>107.836735</v>
      </c>
      <c r="P7">
        <v>111.204082</v>
      </c>
      <c r="Q7">
        <v>110.591837</v>
      </c>
      <c r="R7">
        <v>111.897959</v>
      </c>
      <c r="S7">
        <v>111.897959</v>
      </c>
      <c r="T7">
        <v>110.591837</v>
      </c>
      <c r="U7">
        <v>111.204082</v>
      </c>
      <c r="V7">
        <v>107.836735</v>
      </c>
      <c r="W7">
        <v>105.673469</v>
      </c>
      <c r="X7">
        <v>101.55101999999999</v>
      </c>
      <c r="Y7">
        <v>97.959183999999993</v>
      </c>
      <c r="Z7">
        <v>95.510204000000002</v>
      </c>
      <c r="AA7">
        <v>95.367346999999995</v>
      </c>
      <c r="AB7">
        <v>91</v>
      </c>
      <c r="AC7">
        <v>95.959183999999993</v>
      </c>
      <c r="AD7">
        <v>94.224490000000003</v>
      </c>
      <c r="AE7">
        <v>101.489796</v>
      </c>
      <c r="AF7">
        <v>111.34693900000001</v>
      </c>
      <c r="AG7">
        <v>117.530612</v>
      </c>
      <c r="AH7">
        <v>125.285714</v>
      </c>
      <c r="AI7" t="s">
        <v>0</v>
      </c>
      <c r="AJ7">
        <v>4</v>
      </c>
    </row>
    <row r="8" spans="1:36" x14ac:dyDescent="0.25">
      <c r="A8">
        <v>5</v>
      </c>
      <c r="B8" t="s">
        <v>0</v>
      </c>
      <c r="C8">
        <v>128.10204100000001</v>
      </c>
      <c r="D8">
        <v>123.265306</v>
      </c>
      <c r="E8">
        <v>116.979592</v>
      </c>
      <c r="F8">
        <v>110.612245</v>
      </c>
      <c r="G8">
        <v>102.836735</v>
      </c>
      <c r="H8">
        <v>104.673469</v>
      </c>
      <c r="I8">
        <v>99.224490000000003</v>
      </c>
      <c r="J8">
        <v>102.081633</v>
      </c>
      <c r="K8">
        <v>103.020408</v>
      </c>
      <c r="L8">
        <v>107.673469</v>
      </c>
      <c r="M8">
        <v>106.918367</v>
      </c>
      <c r="N8">
        <v>114.102041</v>
      </c>
      <c r="O8">
        <v>119.510204</v>
      </c>
      <c r="P8">
        <v>127.34693900000001</v>
      </c>
      <c r="Q8">
        <v>130.53061199999999</v>
      </c>
      <c r="R8">
        <v>128.26530600000001</v>
      </c>
      <c r="S8">
        <v>128.26530600000001</v>
      </c>
      <c r="T8">
        <v>130.53061199999999</v>
      </c>
      <c r="U8">
        <v>127.34693900000001</v>
      </c>
      <c r="V8">
        <v>119.510204</v>
      </c>
      <c r="W8">
        <v>114.102041</v>
      </c>
      <c r="X8">
        <v>106.918367</v>
      </c>
      <c r="Y8">
        <v>107.673469</v>
      </c>
      <c r="Z8">
        <v>103.020408</v>
      </c>
      <c r="AA8">
        <v>102.081633</v>
      </c>
      <c r="AB8">
        <v>99.224490000000003</v>
      </c>
      <c r="AC8">
        <v>104.673469</v>
      </c>
      <c r="AD8">
        <v>102.836735</v>
      </c>
      <c r="AE8">
        <v>110.612245</v>
      </c>
      <c r="AF8">
        <v>116.979592</v>
      </c>
      <c r="AG8">
        <v>123.265306</v>
      </c>
      <c r="AH8">
        <v>128.10204100000001</v>
      </c>
      <c r="AI8" t="s">
        <v>0</v>
      </c>
      <c r="AJ8">
        <v>5</v>
      </c>
    </row>
    <row r="9" spans="1:36" x14ac:dyDescent="0.25">
      <c r="A9">
        <v>6</v>
      </c>
      <c r="B9" t="s">
        <v>0</v>
      </c>
      <c r="C9">
        <v>144.95918399999999</v>
      </c>
      <c r="D9">
        <v>137.48979600000001</v>
      </c>
      <c r="E9">
        <v>133.24489800000001</v>
      </c>
      <c r="F9">
        <v>125.85714299999999</v>
      </c>
      <c r="G9">
        <v>116.081633</v>
      </c>
      <c r="H9">
        <v>117.42857100000001</v>
      </c>
      <c r="I9">
        <v>109.122449</v>
      </c>
      <c r="J9">
        <v>110.95918399999999</v>
      </c>
      <c r="K9">
        <v>113.183673</v>
      </c>
      <c r="L9">
        <v>116.367347</v>
      </c>
      <c r="M9">
        <v>115.408163</v>
      </c>
      <c r="N9">
        <v>122.265306</v>
      </c>
      <c r="O9">
        <v>128.95918399999999</v>
      </c>
      <c r="P9">
        <v>138.48979600000001</v>
      </c>
      <c r="Q9">
        <v>141.51020399999999</v>
      </c>
      <c r="R9">
        <v>137.816327</v>
      </c>
      <c r="S9">
        <v>137.816327</v>
      </c>
      <c r="T9">
        <v>141.51020399999999</v>
      </c>
      <c r="U9">
        <v>138.48979600000001</v>
      </c>
      <c r="V9">
        <v>128.95918399999999</v>
      </c>
      <c r="W9">
        <v>122.265306</v>
      </c>
      <c r="X9">
        <v>115.408163</v>
      </c>
      <c r="Y9">
        <v>116.367347</v>
      </c>
      <c r="Z9">
        <v>113.183673</v>
      </c>
      <c r="AA9">
        <v>110.95918399999999</v>
      </c>
      <c r="AB9">
        <v>109.122449</v>
      </c>
      <c r="AC9">
        <v>117.42857100000001</v>
      </c>
      <c r="AD9">
        <v>116.081633</v>
      </c>
      <c r="AE9">
        <v>125.85714299999999</v>
      </c>
      <c r="AF9">
        <v>133.24489800000001</v>
      </c>
      <c r="AG9">
        <v>137.48979600000001</v>
      </c>
      <c r="AH9">
        <v>144.95918399999999</v>
      </c>
      <c r="AI9" t="s">
        <v>0</v>
      </c>
      <c r="AJ9">
        <v>6</v>
      </c>
    </row>
    <row r="10" spans="1:36" x14ac:dyDescent="0.25">
      <c r="A10">
        <v>7</v>
      </c>
      <c r="B10" t="s">
        <v>0</v>
      </c>
      <c r="C10">
        <v>146.93877599999999</v>
      </c>
      <c r="D10">
        <v>137.89795899999999</v>
      </c>
      <c r="E10">
        <v>134.71428599999999</v>
      </c>
      <c r="F10">
        <v>130.28571400000001</v>
      </c>
      <c r="G10">
        <v>125.469388</v>
      </c>
      <c r="H10">
        <v>129.08163300000001</v>
      </c>
      <c r="I10">
        <v>119.918367</v>
      </c>
      <c r="J10">
        <v>123.081633</v>
      </c>
      <c r="K10">
        <v>127.95918399999999</v>
      </c>
      <c r="L10">
        <v>131.26530600000001</v>
      </c>
      <c r="M10">
        <v>130.85714300000001</v>
      </c>
      <c r="N10">
        <v>136.22449</v>
      </c>
      <c r="O10">
        <v>139.77551</v>
      </c>
      <c r="P10">
        <v>147.04081600000001</v>
      </c>
      <c r="Q10">
        <v>150.69387800000001</v>
      </c>
      <c r="R10">
        <v>143.93877599999999</v>
      </c>
      <c r="S10">
        <v>143.93877599999999</v>
      </c>
      <c r="T10">
        <v>150.69387800000001</v>
      </c>
      <c r="U10">
        <v>147.04081600000001</v>
      </c>
      <c r="V10">
        <v>139.77551</v>
      </c>
      <c r="W10">
        <v>136.22449</v>
      </c>
      <c r="X10">
        <v>130.85714300000001</v>
      </c>
      <c r="Y10">
        <v>131.26530600000001</v>
      </c>
      <c r="Z10">
        <v>127.95918399999999</v>
      </c>
      <c r="AA10">
        <v>123.081633</v>
      </c>
      <c r="AB10">
        <v>119.918367</v>
      </c>
      <c r="AC10">
        <v>129.08163300000001</v>
      </c>
      <c r="AD10">
        <v>125.469388</v>
      </c>
      <c r="AE10">
        <v>130.28571400000001</v>
      </c>
      <c r="AF10">
        <v>134.71428599999999</v>
      </c>
      <c r="AG10">
        <v>137.89795899999999</v>
      </c>
      <c r="AH10">
        <v>146.93877599999999</v>
      </c>
      <c r="AI10" t="s">
        <v>0</v>
      </c>
      <c r="AJ10">
        <v>7</v>
      </c>
    </row>
    <row r="11" spans="1:36" x14ac:dyDescent="0.25">
      <c r="A11">
        <v>8</v>
      </c>
      <c r="B11" t="s">
        <v>0</v>
      </c>
      <c r="C11">
        <v>122.795918</v>
      </c>
      <c r="D11">
        <v>117.918367</v>
      </c>
      <c r="E11">
        <v>116.44898000000001</v>
      </c>
      <c r="F11">
        <v>119.102041</v>
      </c>
      <c r="G11">
        <v>121.387755</v>
      </c>
      <c r="H11">
        <v>130.08163300000001</v>
      </c>
      <c r="I11">
        <v>125.95918399999999</v>
      </c>
      <c r="J11">
        <v>129.816327</v>
      </c>
      <c r="K11">
        <v>136.30612199999999</v>
      </c>
      <c r="L11">
        <v>144.34693899999999</v>
      </c>
      <c r="M11">
        <v>149.32653099999999</v>
      </c>
      <c r="N11">
        <v>160.612245</v>
      </c>
      <c r="O11">
        <v>159.51020399999999</v>
      </c>
      <c r="P11">
        <v>165.204082</v>
      </c>
      <c r="Q11">
        <v>174.55101999999999</v>
      </c>
      <c r="R11">
        <v>170.77551</v>
      </c>
      <c r="S11">
        <v>170.77551</v>
      </c>
      <c r="T11">
        <v>174.55101999999999</v>
      </c>
      <c r="U11">
        <v>165.204082</v>
      </c>
      <c r="V11">
        <v>159.51020399999999</v>
      </c>
      <c r="W11">
        <v>160.612245</v>
      </c>
      <c r="X11">
        <v>149.32653099999999</v>
      </c>
      <c r="Y11">
        <v>144.34693899999999</v>
      </c>
      <c r="Z11">
        <v>136.30612199999999</v>
      </c>
      <c r="AA11">
        <v>129.816327</v>
      </c>
      <c r="AB11">
        <v>125.95918399999999</v>
      </c>
      <c r="AC11">
        <v>130.08163300000001</v>
      </c>
      <c r="AD11">
        <v>121.387755</v>
      </c>
      <c r="AE11">
        <v>119.102041</v>
      </c>
      <c r="AF11">
        <v>116.44898000000001</v>
      </c>
      <c r="AG11">
        <v>117.918367</v>
      </c>
      <c r="AH11">
        <v>122.795918</v>
      </c>
      <c r="AI11" t="s">
        <v>0</v>
      </c>
      <c r="AJ11">
        <v>8</v>
      </c>
    </row>
    <row r="12" spans="1:36" x14ac:dyDescent="0.25">
      <c r="A12">
        <v>9</v>
      </c>
      <c r="B12" t="s">
        <v>0</v>
      </c>
      <c r="C12">
        <v>109.102041</v>
      </c>
      <c r="D12">
        <v>105.836735</v>
      </c>
      <c r="E12">
        <v>106.24489800000001</v>
      </c>
      <c r="F12">
        <v>109.816327</v>
      </c>
      <c r="G12">
        <v>115.938776</v>
      </c>
      <c r="H12">
        <v>130.44898000000001</v>
      </c>
      <c r="I12">
        <v>132.30612199999999</v>
      </c>
      <c r="J12">
        <v>143.73469399999999</v>
      </c>
      <c r="K12">
        <v>157.183673</v>
      </c>
      <c r="L12">
        <v>175.91836699999999</v>
      </c>
      <c r="M12">
        <v>186.55101999999999</v>
      </c>
      <c r="N12">
        <v>202.65306100000001</v>
      </c>
      <c r="O12">
        <v>194.367347</v>
      </c>
      <c r="P12">
        <v>193.89795899999999</v>
      </c>
      <c r="Q12">
        <v>203.75510199999999</v>
      </c>
      <c r="R12">
        <v>198.67346900000001</v>
      </c>
      <c r="S12">
        <v>198.67346900000001</v>
      </c>
      <c r="T12">
        <v>203.75510199999999</v>
      </c>
      <c r="U12">
        <v>193.89795899999999</v>
      </c>
      <c r="V12">
        <v>194.367347</v>
      </c>
      <c r="W12">
        <v>202.65306100000001</v>
      </c>
      <c r="X12">
        <v>186.55101999999999</v>
      </c>
      <c r="Y12">
        <v>175.91836699999999</v>
      </c>
      <c r="Z12">
        <v>157.183673</v>
      </c>
      <c r="AA12">
        <v>143.73469399999999</v>
      </c>
      <c r="AB12">
        <v>132.30612199999999</v>
      </c>
      <c r="AC12">
        <v>130.44898000000001</v>
      </c>
      <c r="AD12">
        <v>115.938776</v>
      </c>
      <c r="AE12">
        <v>109.816327</v>
      </c>
      <c r="AF12">
        <v>106.24489800000001</v>
      </c>
      <c r="AG12">
        <v>105.836735</v>
      </c>
      <c r="AH12">
        <v>109.102041</v>
      </c>
      <c r="AI12" t="s">
        <v>0</v>
      </c>
      <c r="AJ12">
        <v>9</v>
      </c>
    </row>
    <row r="13" spans="1:36" x14ac:dyDescent="0.25">
      <c r="A13">
        <v>10</v>
      </c>
      <c r="B13" s="3" t="s">
        <v>0</v>
      </c>
      <c r="C13">
        <v>117.591837</v>
      </c>
      <c r="D13">
        <v>113.612245</v>
      </c>
      <c r="E13">
        <v>116.489796</v>
      </c>
      <c r="F13">
        <v>120.530612</v>
      </c>
      <c r="G13">
        <v>126.612245</v>
      </c>
      <c r="H13">
        <v>141.89795899999999</v>
      </c>
      <c r="I13">
        <v>146.591837</v>
      </c>
      <c r="J13">
        <v>161.46938800000001</v>
      </c>
      <c r="K13">
        <v>178.87755100000001</v>
      </c>
      <c r="L13">
        <v>202.06122400000001</v>
      </c>
      <c r="M13">
        <v>211.71428599999999</v>
      </c>
      <c r="N13">
        <v>223.89795899999999</v>
      </c>
      <c r="O13">
        <v>217.26530600000001</v>
      </c>
      <c r="P13">
        <v>215.204082</v>
      </c>
      <c r="Q13">
        <v>216.836735</v>
      </c>
      <c r="R13">
        <v>208.48979600000001</v>
      </c>
      <c r="S13">
        <v>208.48979600000001</v>
      </c>
      <c r="T13" s="4">
        <v>216.836735</v>
      </c>
      <c r="U13" s="4">
        <v>215.204082</v>
      </c>
      <c r="V13" s="4">
        <v>217.26530600000001</v>
      </c>
      <c r="W13" s="4">
        <v>223.89795899999999</v>
      </c>
      <c r="X13" s="4">
        <v>211.71428599999999</v>
      </c>
      <c r="Y13" s="4">
        <v>202.06122400000001</v>
      </c>
      <c r="Z13" s="4">
        <v>178.87755100000001</v>
      </c>
      <c r="AA13" s="4">
        <v>161.46938800000001</v>
      </c>
      <c r="AB13" s="4">
        <v>146.591837</v>
      </c>
      <c r="AC13" s="4">
        <v>141.89795899999999</v>
      </c>
      <c r="AD13" s="4">
        <v>126.612245</v>
      </c>
      <c r="AE13" s="4">
        <v>120.530612</v>
      </c>
      <c r="AF13" s="4">
        <v>116.489796</v>
      </c>
      <c r="AG13">
        <v>113.612245</v>
      </c>
      <c r="AH13">
        <v>117.591837</v>
      </c>
      <c r="AI13" t="s">
        <v>0</v>
      </c>
      <c r="AJ13">
        <v>10</v>
      </c>
    </row>
    <row r="14" spans="1:36" x14ac:dyDescent="0.25">
      <c r="A14">
        <v>11</v>
      </c>
      <c r="B14" t="s">
        <v>0</v>
      </c>
      <c r="C14">
        <v>126.979592</v>
      </c>
      <c r="D14">
        <v>125.285714</v>
      </c>
      <c r="E14">
        <v>133.836735</v>
      </c>
      <c r="F14">
        <v>139.77551</v>
      </c>
      <c r="G14" s="4">
        <v>146.22449</v>
      </c>
      <c r="H14" s="4">
        <v>162.51020399999999</v>
      </c>
      <c r="I14" s="4">
        <v>168.91836699999999</v>
      </c>
      <c r="J14" s="4">
        <v>185.795918</v>
      </c>
      <c r="K14" s="4">
        <v>203.48979600000001</v>
      </c>
      <c r="L14" s="4">
        <v>222.632653</v>
      </c>
      <c r="M14" s="4">
        <v>227.30612199999999</v>
      </c>
      <c r="N14" s="4">
        <v>235.020408</v>
      </c>
      <c r="O14" s="4">
        <v>227.77551</v>
      </c>
      <c r="P14" s="4">
        <v>222.30612199999999</v>
      </c>
      <c r="Q14" s="4">
        <v>219.591837</v>
      </c>
      <c r="R14" s="4">
        <v>207.26530600000001</v>
      </c>
      <c r="S14" s="4">
        <v>207.26530600000001</v>
      </c>
      <c r="T14" s="4">
        <v>219.591837</v>
      </c>
      <c r="U14" s="4">
        <v>222.30612199999999</v>
      </c>
      <c r="V14" s="4">
        <v>227.77551</v>
      </c>
      <c r="W14" s="4">
        <v>235.020408</v>
      </c>
      <c r="X14" s="4">
        <v>227.30612199999999</v>
      </c>
      <c r="Y14" s="4">
        <v>222.632653</v>
      </c>
      <c r="Z14" s="4">
        <v>203.48979600000001</v>
      </c>
      <c r="AA14" s="4">
        <v>185.795918</v>
      </c>
      <c r="AB14" s="4">
        <v>168.91836699999999</v>
      </c>
      <c r="AC14" s="4">
        <v>162.51020399999999</v>
      </c>
      <c r="AD14" s="4">
        <v>146.22449</v>
      </c>
      <c r="AE14" s="4">
        <v>139.77551</v>
      </c>
      <c r="AF14" s="4">
        <v>133.836735</v>
      </c>
      <c r="AG14">
        <v>125.285714</v>
      </c>
      <c r="AH14">
        <v>126.979592</v>
      </c>
      <c r="AI14" t="s">
        <v>0</v>
      </c>
      <c r="AJ14">
        <v>11</v>
      </c>
    </row>
    <row r="15" spans="1:36" x14ac:dyDescent="0.25">
      <c r="A15">
        <v>12</v>
      </c>
      <c r="B15" t="s">
        <v>0</v>
      </c>
      <c r="C15">
        <v>137.591837</v>
      </c>
      <c r="D15">
        <v>134.57142899999999</v>
      </c>
      <c r="E15">
        <v>145.387755</v>
      </c>
      <c r="F15">
        <v>149.91836699999999</v>
      </c>
      <c r="G15" s="4">
        <v>157.24489800000001</v>
      </c>
      <c r="H15" s="4">
        <v>175.32653099999999</v>
      </c>
      <c r="I15" s="4">
        <v>181.387755</v>
      </c>
      <c r="J15" s="4">
        <v>199.24489800000001</v>
      </c>
      <c r="K15" s="4">
        <v>218.14285699999999</v>
      </c>
      <c r="L15" s="4">
        <v>234.163265</v>
      </c>
      <c r="M15" s="4">
        <v>238.77551</v>
      </c>
      <c r="N15" s="4">
        <v>243.183673</v>
      </c>
      <c r="O15" s="4">
        <v>231.46938800000001</v>
      </c>
      <c r="P15" s="4">
        <v>222.55101999999999</v>
      </c>
      <c r="Q15" s="4">
        <v>214.91836699999999</v>
      </c>
      <c r="R15" s="4">
        <v>199.836735</v>
      </c>
      <c r="S15" s="4">
        <v>199.836735</v>
      </c>
      <c r="T15" s="4">
        <v>214.91836699999999</v>
      </c>
      <c r="U15" s="4">
        <v>222.55101999999999</v>
      </c>
      <c r="V15" s="4">
        <v>231.46938800000001</v>
      </c>
      <c r="W15" s="4">
        <v>243.183673</v>
      </c>
      <c r="X15" s="4">
        <v>238.77551</v>
      </c>
      <c r="Y15" s="4">
        <v>234.163265</v>
      </c>
      <c r="Z15" s="4">
        <v>218.14285699999999</v>
      </c>
      <c r="AA15" s="4">
        <v>199.24489800000001</v>
      </c>
      <c r="AB15" s="4">
        <v>181.387755</v>
      </c>
      <c r="AC15" s="4">
        <v>175.32653099999999</v>
      </c>
      <c r="AD15" s="4">
        <v>157.24489800000001</v>
      </c>
      <c r="AE15" s="4">
        <v>149.91836699999999</v>
      </c>
      <c r="AF15" s="4">
        <v>145.387755</v>
      </c>
      <c r="AG15">
        <v>134.57142899999999</v>
      </c>
      <c r="AH15">
        <v>137.591837</v>
      </c>
      <c r="AI15" t="s">
        <v>0</v>
      </c>
      <c r="AJ15">
        <v>12</v>
      </c>
    </row>
    <row r="16" spans="1:36" x14ac:dyDescent="0.25">
      <c r="A16">
        <v>13</v>
      </c>
      <c r="B16" t="s">
        <v>0</v>
      </c>
      <c r="C16">
        <v>141.632653</v>
      </c>
      <c r="D16">
        <v>145.14285699999999</v>
      </c>
      <c r="E16">
        <v>154.42857100000001</v>
      </c>
      <c r="F16">
        <v>162.163265</v>
      </c>
      <c r="G16" s="4">
        <v>171.591837</v>
      </c>
      <c r="H16" s="4">
        <v>185.183673</v>
      </c>
      <c r="I16" s="4">
        <v>195.26530600000001</v>
      </c>
      <c r="J16" s="4">
        <v>210.06122400000001</v>
      </c>
      <c r="K16" s="4">
        <v>226.836735</v>
      </c>
      <c r="L16" s="4">
        <v>239.979592</v>
      </c>
      <c r="M16" s="4">
        <v>242.795918</v>
      </c>
      <c r="N16" s="4">
        <v>243.95918399999999</v>
      </c>
      <c r="O16" s="4">
        <v>232.10204100000001</v>
      </c>
      <c r="P16" s="4">
        <v>220.46938800000001</v>
      </c>
      <c r="Q16" s="4">
        <v>210.04081600000001</v>
      </c>
      <c r="R16" s="4">
        <v>194.91836699999999</v>
      </c>
      <c r="S16" s="4">
        <v>194.91836699999999</v>
      </c>
      <c r="T16" s="4">
        <v>210.04081600000001</v>
      </c>
      <c r="U16" s="4">
        <v>220.46938800000001</v>
      </c>
      <c r="V16" s="4">
        <v>232.10204100000001</v>
      </c>
      <c r="W16" s="4">
        <v>243.95918399999999</v>
      </c>
      <c r="X16" s="4">
        <v>242.795918</v>
      </c>
      <c r="Y16" s="4">
        <v>239.979592</v>
      </c>
      <c r="Z16" s="4">
        <v>226.836735</v>
      </c>
      <c r="AA16" s="4">
        <v>210.06122400000001</v>
      </c>
      <c r="AB16" s="4">
        <v>195.26530600000001</v>
      </c>
      <c r="AC16" s="4">
        <v>185.183673</v>
      </c>
      <c r="AD16" s="4">
        <v>171.591837</v>
      </c>
      <c r="AE16" s="4">
        <v>162.163265</v>
      </c>
      <c r="AF16" s="4">
        <v>154.42857100000001</v>
      </c>
      <c r="AG16">
        <v>145.14285699999999</v>
      </c>
      <c r="AH16">
        <v>141.632653</v>
      </c>
      <c r="AI16" t="s">
        <v>0</v>
      </c>
      <c r="AJ16">
        <v>13</v>
      </c>
    </row>
    <row r="17" spans="1:41" x14ac:dyDescent="0.25">
      <c r="A17">
        <v>14</v>
      </c>
      <c r="B17" t="s">
        <v>0</v>
      </c>
      <c r="C17">
        <v>131.26530600000001</v>
      </c>
      <c r="D17">
        <v>140.30612199999999</v>
      </c>
      <c r="E17">
        <v>154.28571400000001</v>
      </c>
      <c r="F17">
        <v>164.632653</v>
      </c>
      <c r="G17" s="4">
        <v>173.183673</v>
      </c>
      <c r="H17" s="4">
        <v>186.65306100000001</v>
      </c>
      <c r="I17" s="4">
        <v>203.836735</v>
      </c>
      <c r="J17" s="4">
        <v>225.57142899999999</v>
      </c>
      <c r="K17" s="4">
        <v>239</v>
      </c>
      <c r="L17" s="4">
        <v>246.46938800000001</v>
      </c>
      <c r="M17" s="4">
        <v>245.55101999999999</v>
      </c>
      <c r="N17" s="4">
        <v>246.53061199999999</v>
      </c>
      <c r="O17" s="4">
        <v>235.12244899999999</v>
      </c>
      <c r="P17" s="4">
        <v>220.04081600000001</v>
      </c>
      <c r="Q17" s="4">
        <v>201.57142899999999</v>
      </c>
      <c r="R17" s="4">
        <v>187.408163</v>
      </c>
      <c r="S17" s="4">
        <v>187.408163</v>
      </c>
      <c r="T17" s="4">
        <v>201.57142899999999</v>
      </c>
      <c r="U17" s="4">
        <v>220.04081600000001</v>
      </c>
      <c r="V17" s="4">
        <v>235.12244899999999</v>
      </c>
      <c r="W17" s="4">
        <v>246.53061199999999</v>
      </c>
      <c r="X17" s="4">
        <v>245.55101999999999</v>
      </c>
      <c r="Y17" s="4">
        <v>246.46938800000001</v>
      </c>
      <c r="Z17" s="4">
        <v>239</v>
      </c>
      <c r="AA17" s="4">
        <v>225.57142899999999</v>
      </c>
      <c r="AB17" s="4">
        <v>203.836735</v>
      </c>
      <c r="AC17" s="4">
        <v>186.65306100000001</v>
      </c>
      <c r="AD17" s="4">
        <v>173.183673</v>
      </c>
      <c r="AE17" s="4">
        <v>164.632653</v>
      </c>
      <c r="AF17" s="4">
        <v>154.28571400000001</v>
      </c>
      <c r="AG17">
        <v>140.30612199999999</v>
      </c>
      <c r="AH17">
        <v>131.26530600000001</v>
      </c>
      <c r="AI17" t="s">
        <v>0</v>
      </c>
      <c r="AJ17">
        <v>14</v>
      </c>
    </row>
    <row r="18" spans="1:41" x14ac:dyDescent="0.25">
      <c r="A18">
        <v>15</v>
      </c>
      <c r="B18" t="s">
        <v>0</v>
      </c>
      <c r="C18">
        <v>130.73469399999999</v>
      </c>
      <c r="D18">
        <v>139.836735</v>
      </c>
      <c r="E18">
        <v>159.93877599999999</v>
      </c>
      <c r="F18">
        <v>175.91836699999999</v>
      </c>
      <c r="G18" s="4">
        <v>187.408163</v>
      </c>
      <c r="H18" s="4">
        <v>201.26530600000001</v>
      </c>
      <c r="I18" s="4">
        <v>218.32653099999999</v>
      </c>
      <c r="J18" s="4">
        <v>237.28571400000001</v>
      </c>
      <c r="K18" s="4">
        <v>249.71428599999999</v>
      </c>
      <c r="L18" s="4">
        <v>249.89795899999999</v>
      </c>
      <c r="M18" s="4">
        <v>241.26530600000001</v>
      </c>
      <c r="N18" s="4">
        <v>233.46938800000001</v>
      </c>
      <c r="O18" s="4">
        <v>222.14285699999999</v>
      </c>
      <c r="P18" s="4">
        <v>205.73469399999999</v>
      </c>
      <c r="Q18" s="4">
        <v>182.591837</v>
      </c>
      <c r="R18" s="4">
        <v>166.89795899999999</v>
      </c>
      <c r="S18" s="4">
        <v>166.89795899999999</v>
      </c>
      <c r="T18" s="4">
        <v>182.591837</v>
      </c>
      <c r="U18" s="4">
        <v>205.73469399999999</v>
      </c>
      <c r="V18" s="4">
        <v>222.14285699999999</v>
      </c>
      <c r="W18" s="4">
        <v>233.46938800000001</v>
      </c>
      <c r="X18" s="4">
        <v>241.26530600000001</v>
      </c>
      <c r="Y18" s="4">
        <v>249.89795899999999</v>
      </c>
      <c r="Z18" s="4">
        <v>249.71428599999999</v>
      </c>
      <c r="AA18" s="4">
        <v>237.28571400000001</v>
      </c>
      <c r="AB18" s="4">
        <v>218.32653099999999</v>
      </c>
      <c r="AC18" s="4">
        <v>201.26530600000001</v>
      </c>
      <c r="AD18" s="4">
        <v>187.408163</v>
      </c>
      <c r="AE18" s="4">
        <v>175.91836699999999</v>
      </c>
      <c r="AF18" s="4">
        <v>159.93877599999999</v>
      </c>
      <c r="AG18">
        <v>139.836735</v>
      </c>
      <c r="AH18">
        <v>130.73469399999999</v>
      </c>
      <c r="AI18" t="s">
        <v>0</v>
      </c>
      <c r="AJ18">
        <v>15</v>
      </c>
    </row>
    <row r="19" spans="1:41" x14ac:dyDescent="0.25">
      <c r="A19">
        <v>16</v>
      </c>
      <c r="B19" t="s">
        <v>0</v>
      </c>
      <c r="C19">
        <v>141.020408</v>
      </c>
      <c r="D19">
        <v>153.08163300000001</v>
      </c>
      <c r="E19">
        <v>173.979592</v>
      </c>
      <c r="F19">
        <v>194.65306100000001</v>
      </c>
      <c r="G19" s="4">
        <v>207.67346900000001</v>
      </c>
      <c r="H19" s="4">
        <v>218.979592</v>
      </c>
      <c r="I19" s="4">
        <v>235.57142899999999</v>
      </c>
      <c r="J19" s="4">
        <v>248.12244899999999</v>
      </c>
      <c r="K19" s="4">
        <v>252.183673</v>
      </c>
      <c r="L19" s="4">
        <v>239.408163</v>
      </c>
      <c r="M19" s="4">
        <v>220.28571400000001</v>
      </c>
      <c r="N19" s="4">
        <v>202.69387800000001</v>
      </c>
      <c r="O19" s="4">
        <v>191.816327</v>
      </c>
      <c r="P19" s="4">
        <v>174.91836699999999</v>
      </c>
      <c r="Q19" s="4">
        <v>148.14285699999999</v>
      </c>
      <c r="R19" s="4">
        <v>133.612245</v>
      </c>
      <c r="S19" s="4">
        <v>133.612245</v>
      </c>
      <c r="T19" s="4">
        <v>148.14285699999999</v>
      </c>
      <c r="U19" s="4">
        <v>174.91836699999999</v>
      </c>
      <c r="V19" s="4">
        <v>191.816327</v>
      </c>
      <c r="W19" s="4">
        <v>202.69387800000001</v>
      </c>
      <c r="X19" s="4">
        <v>220.28571400000001</v>
      </c>
      <c r="Y19" s="4">
        <v>239.408163</v>
      </c>
      <c r="Z19" s="4">
        <v>252.183673</v>
      </c>
      <c r="AA19" s="4">
        <v>248.12244899999999</v>
      </c>
      <c r="AB19" s="4">
        <v>235.57142899999999</v>
      </c>
      <c r="AC19" s="4">
        <v>218.979592</v>
      </c>
      <c r="AD19" s="4">
        <v>207.67346900000001</v>
      </c>
      <c r="AE19" s="4">
        <v>194.65306100000001</v>
      </c>
      <c r="AF19" s="4">
        <v>173.979592</v>
      </c>
      <c r="AG19">
        <v>153.08163300000001</v>
      </c>
      <c r="AH19">
        <v>141.020408</v>
      </c>
      <c r="AI19" t="s">
        <v>0</v>
      </c>
      <c r="AJ19">
        <v>16</v>
      </c>
    </row>
    <row r="20" spans="1:41" x14ac:dyDescent="0.25">
      <c r="A20">
        <v>17</v>
      </c>
      <c r="B20" t="s">
        <v>0</v>
      </c>
      <c r="C20">
        <v>139.91836699999999</v>
      </c>
      <c r="D20">
        <v>148.26530600000001</v>
      </c>
      <c r="E20">
        <v>170.204082</v>
      </c>
      <c r="F20">
        <v>200.77551</v>
      </c>
      <c r="G20" s="4">
        <v>216.836735</v>
      </c>
      <c r="H20" s="4">
        <v>227.10204100000001</v>
      </c>
      <c r="I20" s="4">
        <v>246.14285699999999</v>
      </c>
      <c r="J20" s="4">
        <v>265</v>
      </c>
      <c r="K20" s="4">
        <v>268.77551</v>
      </c>
      <c r="L20" s="4">
        <v>246.57142899999999</v>
      </c>
      <c r="M20" s="4">
        <v>217.26530600000001</v>
      </c>
      <c r="N20" s="7">
        <v>197.06122400000001</v>
      </c>
      <c r="O20" s="4">
        <v>181.53061199999999</v>
      </c>
      <c r="P20" s="4">
        <v>158.04081600000001</v>
      </c>
      <c r="Q20" s="4">
        <v>126.04081600000001</v>
      </c>
      <c r="R20" s="4">
        <v>112.897959</v>
      </c>
      <c r="S20" s="4">
        <v>112.897959</v>
      </c>
      <c r="T20" s="4">
        <v>126.04081600000001</v>
      </c>
      <c r="U20" s="4">
        <v>158.04081600000001</v>
      </c>
      <c r="V20" s="4">
        <v>181.53061199999999</v>
      </c>
      <c r="W20" s="4">
        <v>197.06122400000001</v>
      </c>
      <c r="X20" s="4">
        <v>217.26530600000001</v>
      </c>
      <c r="Y20" s="4">
        <v>246.57142899999999</v>
      </c>
      <c r="Z20" s="4">
        <v>268.77551</v>
      </c>
      <c r="AA20" s="4">
        <v>265</v>
      </c>
      <c r="AB20" s="4">
        <v>246.14285699999999</v>
      </c>
      <c r="AC20" s="4">
        <v>227.10204100000001</v>
      </c>
      <c r="AD20" s="4">
        <v>216.836735</v>
      </c>
      <c r="AE20" s="4">
        <v>200.77551</v>
      </c>
      <c r="AF20" s="4">
        <v>170.204082</v>
      </c>
      <c r="AG20">
        <v>148.26530600000001</v>
      </c>
      <c r="AH20">
        <v>139.91836699999999</v>
      </c>
      <c r="AI20" t="s">
        <v>0</v>
      </c>
      <c r="AJ20">
        <v>17</v>
      </c>
    </row>
    <row r="21" spans="1:41" x14ac:dyDescent="0.25">
      <c r="A21">
        <v>18</v>
      </c>
      <c r="B21" t="s">
        <v>0</v>
      </c>
      <c r="C21">
        <v>133.06122400000001</v>
      </c>
      <c r="D21">
        <v>135.30612199999999</v>
      </c>
      <c r="E21">
        <v>155.85714300000001</v>
      </c>
      <c r="F21">
        <v>194.69387800000001</v>
      </c>
      <c r="G21" s="4">
        <v>221.163265</v>
      </c>
      <c r="H21" s="4">
        <v>234.65306100000001</v>
      </c>
      <c r="I21" s="4">
        <v>254.367347</v>
      </c>
      <c r="J21" s="4">
        <v>273.65306099999998</v>
      </c>
      <c r="K21" s="4">
        <v>281.16326500000002</v>
      </c>
      <c r="L21" s="4">
        <v>259.48979600000001</v>
      </c>
      <c r="M21" s="4">
        <v>224.89795899999999</v>
      </c>
      <c r="N21" s="4">
        <v>199.816327</v>
      </c>
      <c r="O21" s="4">
        <v>181.632653</v>
      </c>
      <c r="P21" s="4">
        <v>156.53061199999999</v>
      </c>
      <c r="Q21" s="4">
        <v>127.408163</v>
      </c>
      <c r="R21" s="4">
        <v>115.163265</v>
      </c>
      <c r="S21" s="4">
        <v>115.163265</v>
      </c>
      <c r="T21" s="4">
        <v>127.408163</v>
      </c>
      <c r="U21" s="4">
        <v>156.53061199999999</v>
      </c>
      <c r="V21" s="4">
        <v>181.632653</v>
      </c>
      <c r="W21" s="4">
        <v>199.816327</v>
      </c>
      <c r="X21" s="4">
        <v>224.89795899999999</v>
      </c>
      <c r="Y21" s="4">
        <v>259.48979600000001</v>
      </c>
      <c r="Z21" s="4">
        <v>281.16326500000002</v>
      </c>
      <c r="AA21" s="4">
        <v>273.65306099999998</v>
      </c>
      <c r="AB21" s="4">
        <v>254.367347</v>
      </c>
      <c r="AC21" s="4">
        <v>234.65306100000001</v>
      </c>
      <c r="AD21" s="4">
        <v>221.163265</v>
      </c>
      <c r="AE21" s="4">
        <v>194.69387800000001</v>
      </c>
      <c r="AF21" s="4">
        <v>155.85714300000001</v>
      </c>
      <c r="AG21">
        <v>135.30612199999999</v>
      </c>
      <c r="AH21">
        <v>133.06122400000001</v>
      </c>
      <c r="AI21" t="s">
        <v>0</v>
      </c>
      <c r="AJ21">
        <v>18</v>
      </c>
    </row>
    <row r="22" spans="1:41" x14ac:dyDescent="0.25">
      <c r="A22">
        <v>19</v>
      </c>
      <c r="B22" t="s">
        <v>0</v>
      </c>
      <c r="C22">
        <v>125.24489800000001</v>
      </c>
      <c r="D22">
        <v>127.95918399999999</v>
      </c>
      <c r="E22">
        <v>148.591837</v>
      </c>
      <c r="F22">
        <v>196.22449</v>
      </c>
      <c r="G22" s="4">
        <v>230.163265</v>
      </c>
      <c r="H22" s="4">
        <v>247.53061199999999</v>
      </c>
      <c r="I22" s="4">
        <v>277.02040799999997</v>
      </c>
      <c r="J22" s="7">
        <v>300.95918399999999</v>
      </c>
      <c r="K22" s="4">
        <v>307.57142900000002</v>
      </c>
      <c r="L22" s="4">
        <v>283.24489799999998</v>
      </c>
      <c r="M22" s="4">
        <v>244.89795899999999</v>
      </c>
      <c r="N22" s="4">
        <v>218.67346900000001</v>
      </c>
      <c r="O22" s="4">
        <v>199.08163300000001</v>
      </c>
      <c r="P22" s="4">
        <v>167.10204100000001</v>
      </c>
      <c r="Q22" s="4">
        <v>138.591837</v>
      </c>
      <c r="R22" s="4">
        <v>131.85714300000001</v>
      </c>
      <c r="S22" s="4">
        <v>131.85714300000001</v>
      </c>
      <c r="T22" s="4">
        <v>138.591837</v>
      </c>
      <c r="U22" s="4">
        <v>167.10204100000001</v>
      </c>
      <c r="V22" s="4">
        <v>199.08163300000001</v>
      </c>
      <c r="W22" s="4">
        <v>218.67346900000001</v>
      </c>
      <c r="X22" s="4">
        <v>244.89795899999999</v>
      </c>
      <c r="Y22" s="4">
        <v>283.24489799999998</v>
      </c>
      <c r="Z22" s="7">
        <v>307.57142900000002</v>
      </c>
      <c r="AA22" s="4">
        <v>300.95918399999999</v>
      </c>
      <c r="AB22" s="4">
        <v>277.02040799999997</v>
      </c>
      <c r="AC22" s="4">
        <v>247.53061199999999</v>
      </c>
      <c r="AD22" s="4">
        <v>230.163265</v>
      </c>
      <c r="AE22" s="4">
        <v>196.22449</v>
      </c>
      <c r="AF22" s="4">
        <v>148.591837</v>
      </c>
      <c r="AG22">
        <v>127.95918399999999</v>
      </c>
      <c r="AH22">
        <v>125.24489800000001</v>
      </c>
      <c r="AI22" t="s">
        <v>0</v>
      </c>
      <c r="AJ22">
        <v>19</v>
      </c>
    </row>
    <row r="23" spans="1:41" x14ac:dyDescent="0.25">
      <c r="A23">
        <v>20</v>
      </c>
      <c r="B23" t="s">
        <v>0</v>
      </c>
      <c r="C23">
        <v>125.632653</v>
      </c>
      <c r="D23">
        <v>127.979592</v>
      </c>
      <c r="E23">
        <v>153.44898000000001</v>
      </c>
      <c r="F23">
        <v>203.32653099999999</v>
      </c>
      <c r="G23" s="4">
        <v>239.75510199999999</v>
      </c>
      <c r="H23" s="4">
        <v>274.46938799999998</v>
      </c>
      <c r="I23" s="4">
        <v>302.16326500000002</v>
      </c>
      <c r="J23" s="4">
        <v>334.89795900000001</v>
      </c>
      <c r="K23" s="4">
        <v>338.77551</v>
      </c>
      <c r="L23" s="4">
        <v>314.67346900000001</v>
      </c>
      <c r="M23" s="4">
        <v>271.95918399999999</v>
      </c>
      <c r="N23" s="4">
        <v>243.48979600000001</v>
      </c>
      <c r="O23" s="4">
        <v>211.163265</v>
      </c>
      <c r="P23" s="4">
        <v>178.408163</v>
      </c>
      <c r="Q23" s="4">
        <v>145.87755100000001</v>
      </c>
      <c r="R23" s="4">
        <v>138.26530600000001</v>
      </c>
      <c r="S23" s="4">
        <v>138.26530600000001</v>
      </c>
      <c r="T23" s="4">
        <v>145.87755100000001</v>
      </c>
      <c r="U23" s="4">
        <v>178.408163</v>
      </c>
      <c r="V23" s="4">
        <v>211.163265</v>
      </c>
      <c r="W23" s="4">
        <v>243.48979600000001</v>
      </c>
      <c r="X23" s="4">
        <v>271.95918399999999</v>
      </c>
      <c r="Y23" s="4">
        <v>314.67346900000001</v>
      </c>
      <c r="Z23" s="4">
        <v>338.77551</v>
      </c>
      <c r="AA23" s="4">
        <v>334.89795900000001</v>
      </c>
      <c r="AB23" s="4">
        <v>302.16326500000002</v>
      </c>
      <c r="AC23" s="4">
        <v>274.46938799999998</v>
      </c>
      <c r="AD23" s="4">
        <v>239.75510199999999</v>
      </c>
      <c r="AE23" s="4">
        <v>203.32653099999999</v>
      </c>
      <c r="AF23" s="4">
        <v>153.44898000000001</v>
      </c>
      <c r="AG23">
        <v>127.979592</v>
      </c>
      <c r="AH23">
        <v>125.632653</v>
      </c>
      <c r="AI23" t="s">
        <v>0</v>
      </c>
      <c r="AJ23">
        <v>20</v>
      </c>
    </row>
    <row r="24" spans="1:41" x14ac:dyDescent="0.25">
      <c r="A24">
        <v>21</v>
      </c>
      <c r="B24" t="s">
        <v>0</v>
      </c>
      <c r="C24">
        <v>135.10204100000001</v>
      </c>
      <c r="D24">
        <v>141.14285699999999</v>
      </c>
      <c r="E24">
        <v>164.12244899999999</v>
      </c>
      <c r="F24">
        <v>212.591837</v>
      </c>
      <c r="G24" s="4">
        <v>252.06122400000001</v>
      </c>
      <c r="H24" s="4">
        <v>300.34693900000002</v>
      </c>
      <c r="I24" s="4">
        <v>331</v>
      </c>
      <c r="J24" s="4">
        <v>359.93877600000002</v>
      </c>
      <c r="K24" s="4">
        <v>365.20408200000003</v>
      </c>
      <c r="L24" s="4">
        <v>344.10204099999999</v>
      </c>
      <c r="M24" s="4">
        <v>301.04081600000001</v>
      </c>
      <c r="N24" s="4">
        <v>267.632653</v>
      </c>
      <c r="O24" s="4">
        <v>224.55101999999999</v>
      </c>
      <c r="P24" s="4">
        <v>192.57142899999999</v>
      </c>
      <c r="Q24" s="4">
        <v>161.55101999999999</v>
      </c>
      <c r="R24" s="4">
        <v>149.46938800000001</v>
      </c>
      <c r="S24" s="4">
        <v>149.46938800000001</v>
      </c>
      <c r="T24" s="4">
        <v>161.55101999999999</v>
      </c>
      <c r="U24" s="4">
        <v>192.57142899999999</v>
      </c>
      <c r="V24" s="4">
        <v>224.55101999999999</v>
      </c>
      <c r="W24" s="4">
        <v>267.632653</v>
      </c>
      <c r="X24" s="4">
        <v>301.04081600000001</v>
      </c>
      <c r="Y24" s="4">
        <v>344.10204099999999</v>
      </c>
      <c r="Z24" s="4">
        <v>365.20408200000003</v>
      </c>
      <c r="AA24" s="4">
        <v>359.93877600000002</v>
      </c>
      <c r="AB24" s="4">
        <v>331</v>
      </c>
      <c r="AC24" s="4">
        <v>300.34693900000002</v>
      </c>
      <c r="AD24" s="4">
        <v>252.06122400000001</v>
      </c>
      <c r="AE24" s="4">
        <v>212.591837</v>
      </c>
      <c r="AF24" s="4">
        <v>164.12244899999999</v>
      </c>
      <c r="AG24">
        <v>141.14285699999999</v>
      </c>
      <c r="AH24">
        <v>135.10204100000001</v>
      </c>
      <c r="AI24" t="s">
        <v>0</v>
      </c>
      <c r="AJ24">
        <v>21</v>
      </c>
    </row>
    <row r="25" spans="1:41" x14ac:dyDescent="0.25">
      <c r="A25">
        <v>22</v>
      </c>
      <c r="B25" t="s">
        <v>0</v>
      </c>
      <c r="C25">
        <v>147.204082</v>
      </c>
      <c r="D25">
        <v>155.367347</v>
      </c>
      <c r="E25">
        <v>172.979592</v>
      </c>
      <c r="F25">
        <v>215.30612199999999</v>
      </c>
      <c r="G25" s="4">
        <v>252.612245</v>
      </c>
      <c r="H25" s="4">
        <v>298.367347</v>
      </c>
      <c r="I25" s="4">
        <v>332.44898000000001</v>
      </c>
      <c r="J25" s="4">
        <v>365.79591799999997</v>
      </c>
      <c r="K25" s="4">
        <v>369.32653099999999</v>
      </c>
      <c r="L25" s="4">
        <v>351.75510200000002</v>
      </c>
      <c r="M25" s="7">
        <v>311.97959200000003</v>
      </c>
      <c r="N25" s="4">
        <v>282.367347</v>
      </c>
      <c r="O25" s="4">
        <v>239.28571400000001</v>
      </c>
      <c r="P25" s="4">
        <v>206.04081600000001</v>
      </c>
      <c r="Q25" s="4">
        <v>174.10204100000001</v>
      </c>
      <c r="R25" s="4">
        <v>161.34693899999999</v>
      </c>
      <c r="S25" s="4">
        <v>161.34693899999999</v>
      </c>
      <c r="T25" s="4">
        <v>174.10204100000001</v>
      </c>
      <c r="U25" s="4">
        <v>206.04081600000001</v>
      </c>
      <c r="V25" s="4">
        <v>239.28571400000001</v>
      </c>
      <c r="W25" s="4">
        <v>282.367347</v>
      </c>
      <c r="X25" s="4">
        <v>311.97959200000003</v>
      </c>
      <c r="Y25" s="4">
        <v>351.75510200000002</v>
      </c>
      <c r="Z25" s="4">
        <v>369.32653099999999</v>
      </c>
      <c r="AA25" s="4">
        <v>365.79591799999997</v>
      </c>
      <c r="AB25" s="4">
        <v>332.44898000000001</v>
      </c>
      <c r="AC25" s="4">
        <v>298.367347</v>
      </c>
      <c r="AD25" s="4">
        <v>252.612245</v>
      </c>
      <c r="AE25" s="4">
        <v>215.30612199999999</v>
      </c>
      <c r="AF25" s="4">
        <v>172.979592</v>
      </c>
      <c r="AG25">
        <v>155.367347</v>
      </c>
      <c r="AH25">
        <v>147.204082</v>
      </c>
      <c r="AI25" t="s">
        <v>0</v>
      </c>
      <c r="AJ25">
        <v>22</v>
      </c>
      <c r="AO25">
        <f>60000/400</f>
        <v>150</v>
      </c>
    </row>
    <row r="26" spans="1:41" x14ac:dyDescent="0.25">
      <c r="A26">
        <v>23</v>
      </c>
      <c r="B26" t="s">
        <v>0</v>
      </c>
      <c r="C26">
        <v>152.77551</v>
      </c>
      <c r="D26">
        <v>155.14285699999999</v>
      </c>
      <c r="E26">
        <v>171.67346900000001</v>
      </c>
      <c r="F26">
        <v>208.48979600000001</v>
      </c>
      <c r="G26" s="4">
        <v>245.24489800000001</v>
      </c>
      <c r="H26" s="4">
        <v>289.95918399999999</v>
      </c>
      <c r="I26" s="4">
        <v>322.85714300000001</v>
      </c>
      <c r="J26" s="4">
        <v>358.51020399999999</v>
      </c>
      <c r="K26" s="4">
        <v>365.367347</v>
      </c>
      <c r="L26" s="4">
        <v>348.32653099999999</v>
      </c>
      <c r="M26" s="4">
        <v>314.55101999999999</v>
      </c>
      <c r="N26" s="4">
        <v>290.14285699999999</v>
      </c>
      <c r="O26" s="4">
        <v>248.67346900000001</v>
      </c>
      <c r="P26" s="4">
        <v>213.85714300000001</v>
      </c>
      <c r="Q26" s="4">
        <v>184.77551</v>
      </c>
      <c r="R26" s="4">
        <v>171.08163300000001</v>
      </c>
      <c r="S26" s="4">
        <v>171.08163300000001</v>
      </c>
      <c r="T26" s="4">
        <v>184.77551</v>
      </c>
      <c r="U26" s="4">
        <v>213.85714300000001</v>
      </c>
      <c r="V26" s="4">
        <v>248.67346900000001</v>
      </c>
      <c r="W26" s="4">
        <v>290.14285699999999</v>
      </c>
      <c r="X26" s="4">
        <v>314.55101999999999</v>
      </c>
      <c r="Y26" s="4">
        <v>348.32653099999999</v>
      </c>
      <c r="Z26" s="4">
        <v>365.367347</v>
      </c>
      <c r="AA26" s="4">
        <v>358.51020399999999</v>
      </c>
      <c r="AB26" s="4">
        <v>322.85714300000001</v>
      </c>
      <c r="AC26" s="4">
        <v>289.95918399999999</v>
      </c>
      <c r="AD26" s="4">
        <v>245.24489800000001</v>
      </c>
      <c r="AE26" s="4">
        <v>208.48979600000001</v>
      </c>
      <c r="AF26" s="4">
        <v>171.67346900000001</v>
      </c>
      <c r="AG26">
        <v>155.14285699999999</v>
      </c>
      <c r="AH26">
        <v>152.77551</v>
      </c>
      <c r="AI26" t="s">
        <v>0</v>
      </c>
      <c r="AJ26">
        <v>23</v>
      </c>
    </row>
    <row r="27" spans="1:41" x14ac:dyDescent="0.25">
      <c r="A27">
        <v>24</v>
      </c>
      <c r="B27" t="s">
        <v>0</v>
      </c>
      <c r="C27">
        <v>156.06122400000001</v>
      </c>
      <c r="D27">
        <v>159.06122400000001</v>
      </c>
      <c r="E27">
        <v>173.387755</v>
      </c>
      <c r="F27">
        <v>202.75510199999999</v>
      </c>
      <c r="G27" s="4">
        <v>233.836735</v>
      </c>
      <c r="H27" s="4">
        <v>276.26530600000001</v>
      </c>
      <c r="I27" s="4">
        <v>303.46938799999998</v>
      </c>
      <c r="J27" s="4">
        <v>332.02040799999997</v>
      </c>
      <c r="K27" s="4">
        <v>339</v>
      </c>
      <c r="L27" s="4">
        <v>330.816327</v>
      </c>
      <c r="M27" s="4">
        <v>306.93877600000002</v>
      </c>
      <c r="N27" s="4">
        <v>287.85714300000001</v>
      </c>
      <c r="O27" s="4">
        <v>252.77551</v>
      </c>
      <c r="P27" s="4">
        <v>227.26530600000001</v>
      </c>
      <c r="Q27" s="4">
        <v>205.71428599999999</v>
      </c>
      <c r="R27" s="4">
        <v>195.204082</v>
      </c>
      <c r="S27" s="4">
        <v>195.204082</v>
      </c>
      <c r="T27" s="4">
        <v>205.71428599999999</v>
      </c>
      <c r="U27" s="4">
        <v>227.26530600000001</v>
      </c>
      <c r="V27" s="4">
        <v>252.77551</v>
      </c>
      <c r="W27" s="4">
        <v>287.85714300000001</v>
      </c>
      <c r="X27" s="4">
        <v>306.93877600000002</v>
      </c>
      <c r="Y27" s="4">
        <v>330.816327</v>
      </c>
      <c r="Z27" s="4">
        <v>339</v>
      </c>
      <c r="AA27" s="4">
        <v>332.02040799999997</v>
      </c>
      <c r="AB27" s="4">
        <v>303.46938799999998</v>
      </c>
      <c r="AC27" s="4">
        <v>276.26530600000001</v>
      </c>
      <c r="AD27" s="4">
        <v>233.836735</v>
      </c>
      <c r="AE27" s="4">
        <v>202.75510199999999</v>
      </c>
      <c r="AF27" s="4">
        <v>173.387755</v>
      </c>
      <c r="AG27">
        <v>159.06122400000001</v>
      </c>
      <c r="AH27">
        <v>156.06122400000001</v>
      </c>
      <c r="AI27" t="s">
        <v>0</v>
      </c>
      <c r="AJ27">
        <v>24</v>
      </c>
      <c r="AO27">
        <f>60000/25/400</f>
        <v>6</v>
      </c>
    </row>
    <row r="28" spans="1:41" x14ac:dyDescent="0.25">
      <c r="A28">
        <v>25</v>
      </c>
      <c r="B28" t="s">
        <v>0</v>
      </c>
      <c r="C28">
        <v>163.408163</v>
      </c>
      <c r="D28">
        <v>166.28571400000001</v>
      </c>
      <c r="E28">
        <v>176.69387800000001</v>
      </c>
      <c r="F28">
        <v>196.367347</v>
      </c>
      <c r="G28" s="4">
        <v>214.612245</v>
      </c>
      <c r="H28" s="4">
        <v>252.979592</v>
      </c>
      <c r="I28" s="4">
        <v>278.95918399999999</v>
      </c>
      <c r="J28" s="4">
        <v>306.14285699999999</v>
      </c>
      <c r="K28" s="4">
        <v>314.816327</v>
      </c>
      <c r="L28" s="4">
        <v>314.30612200000002</v>
      </c>
      <c r="M28" s="4">
        <v>296.95918399999999</v>
      </c>
      <c r="N28" s="4">
        <v>284.85714300000001</v>
      </c>
      <c r="O28" s="4">
        <v>253.163265</v>
      </c>
      <c r="P28" s="4">
        <v>231.73469399999999</v>
      </c>
      <c r="Q28" s="4">
        <v>211.65306100000001</v>
      </c>
      <c r="R28" s="4">
        <v>203.632653</v>
      </c>
      <c r="S28" s="4">
        <v>203.632653</v>
      </c>
      <c r="T28" s="4">
        <v>211.65306100000001</v>
      </c>
      <c r="U28" s="4">
        <v>231.73469399999999</v>
      </c>
      <c r="V28" s="4">
        <v>253.163265</v>
      </c>
      <c r="W28" s="4">
        <v>284.85714300000001</v>
      </c>
      <c r="X28" s="4">
        <v>296.95918399999999</v>
      </c>
      <c r="Y28" s="4">
        <v>314.30612200000002</v>
      </c>
      <c r="Z28" s="4">
        <v>314.816327</v>
      </c>
      <c r="AA28" s="4">
        <v>306.14285699999999</v>
      </c>
      <c r="AB28" s="4">
        <v>278.95918399999999</v>
      </c>
      <c r="AC28" s="4">
        <v>252.979592</v>
      </c>
      <c r="AD28" s="4">
        <v>214.612245</v>
      </c>
      <c r="AE28" s="4">
        <v>196.367347</v>
      </c>
      <c r="AF28" s="4">
        <v>176.69387800000001</v>
      </c>
      <c r="AG28">
        <v>166.28571400000001</v>
      </c>
      <c r="AH28">
        <v>163.408163</v>
      </c>
      <c r="AI28" t="s">
        <v>0</v>
      </c>
      <c r="AJ28">
        <v>25</v>
      </c>
    </row>
    <row r="29" spans="1:41" x14ac:dyDescent="0.25">
      <c r="A29">
        <v>26</v>
      </c>
      <c r="B29" t="s">
        <v>0</v>
      </c>
      <c r="C29">
        <v>167.14285699999999</v>
      </c>
      <c r="D29">
        <v>167.795918</v>
      </c>
      <c r="E29">
        <v>175.10204100000001</v>
      </c>
      <c r="F29">
        <v>181.30612199999999</v>
      </c>
      <c r="G29" s="4">
        <v>190.26530600000001</v>
      </c>
      <c r="H29" s="4">
        <v>227.24489800000001</v>
      </c>
      <c r="I29" s="4">
        <v>245.48979600000001</v>
      </c>
      <c r="J29" s="4">
        <v>270.83673499999998</v>
      </c>
      <c r="K29" s="4">
        <v>280.93877600000002</v>
      </c>
      <c r="L29" s="4">
        <v>288.46938799999998</v>
      </c>
      <c r="M29" s="4">
        <v>279.591837</v>
      </c>
      <c r="N29" s="4">
        <v>267.69387799999998</v>
      </c>
      <c r="O29" s="4">
        <v>235.77551</v>
      </c>
      <c r="P29" s="4">
        <v>220.69387800000001</v>
      </c>
      <c r="Q29" s="4">
        <v>200.08163300000001</v>
      </c>
      <c r="R29" s="4">
        <v>191.71428599999999</v>
      </c>
      <c r="S29" s="4">
        <v>191.71428599999999</v>
      </c>
      <c r="T29" s="4">
        <v>200.08163300000001</v>
      </c>
      <c r="U29" s="4">
        <v>220.69387800000001</v>
      </c>
      <c r="V29" s="4">
        <v>235.77551</v>
      </c>
      <c r="W29" s="4">
        <v>267.69387799999998</v>
      </c>
      <c r="X29" s="4">
        <v>279.591837</v>
      </c>
      <c r="Y29" s="4">
        <v>288.46938799999998</v>
      </c>
      <c r="Z29" s="4">
        <v>280.93877600000002</v>
      </c>
      <c r="AA29" s="4">
        <v>270.83673499999998</v>
      </c>
      <c r="AB29" s="4">
        <v>245.48979600000001</v>
      </c>
      <c r="AC29" s="4">
        <v>227.24489800000001</v>
      </c>
      <c r="AD29" s="4">
        <v>190.26530600000001</v>
      </c>
      <c r="AE29" s="4">
        <v>181.30612199999999</v>
      </c>
      <c r="AF29" s="4">
        <v>175.10204100000001</v>
      </c>
      <c r="AG29">
        <v>167.795918</v>
      </c>
      <c r="AH29">
        <v>167.14285699999999</v>
      </c>
      <c r="AI29" t="s">
        <v>0</v>
      </c>
      <c r="AJ29">
        <v>26</v>
      </c>
    </row>
    <row r="30" spans="1:41" x14ac:dyDescent="0.25">
      <c r="A30">
        <v>27</v>
      </c>
      <c r="B30" t="s">
        <v>0</v>
      </c>
      <c r="C30">
        <v>148.612245</v>
      </c>
      <c r="D30">
        <v>146.30612199999999</v>
      </c>
      <c r="E30">
        <v>149.06122400000001</v>
      </c>
      <c r="F30">
        <v>151.591837</v>
      </c>
      <c r="G30" s="4">
        <v>157</v>
      </c>
      <c r="H30" s="4">
        <v>184.91836699999999</v>
      </c>
      <c r="I30" s="4">
        <v>203.48979600000001</v>
      </c>
      <c r="J30" s="4">
        <v>223.612245</v>
      </c>
      <c r="K30" s="4">
        <v>239.408163</v>
      </c>
      <c r="L30" s="4">
        <v>255.979592</v>
      </c>
      <c r="M30" s="4">
        <v>254.51020399999999</v>
      </c>
      <c r="N30" s="4">
        <v>249.020408</v>
      </c>
      <c r="O30" s="4">
        <v>224.48979600000001</v>
      </c>
      <c r="P30" s="4">
        <v>212.51020399999999</v>
      </c>
      <c r="Q30" s="4">
        <v>200.77551</v>
      </c>
      <c r="R30" s="4">
        <v>195.71428599999999</v>
      </c>
      <c r="S30" s="4">
        <v>195.71428599999999</v>
      </c>
      <c r="T30" s="4">
        <v>200.77551</v>
      </c>
      <c r="U30" s="4">
        <v>212.51020399999999</v>
      </c>
      <c r="V30" s="4">
        <v>224.48979600000001</v>
      </c>
      <c r="W30" s="4">
        <v>249.020408</v>
      </c>
      <c r="X30" s="4">
        <v>254.51020399999999</v>
      </c>
      <c r="Y30" s="4">
        <v>255.979592</v>
      </c>
      <c r="Z30" s="4">
        <v>239.408163</v>
      </c>
      <c r="AA30" s="4">
        <v>223.612245</v>
      </c>
      <c r="AB30" s="4">
        <v>203.48979600000001</v>
      </c>
      <c r="AC30" s="4">
        <v>184.91836699999999</v>
      </c>
      <c r="AD30" s="4">
        <v>157</v>
      </c>
      <c r="AE30" s="4">
        <v>151.591837</v>
      </c>
      <c r="AF30" s="4">
        <v>149.06122400000001</v>
      </c>
      <c r="AG30">
        <v>146.30612199999999</v>
      </c>
      <c r="AH30">
        <v>148.612245</v>
      </c>
      <c r="AI30" t="s">
        <v>0</v>
      </c>
      <c r="AJ30">
        <v>27</v>
      </c>
    </row>
    <row r="31" spans="1:41" x14ac:dyDescent="0.25">
      <c r="A31">
        <v>28</v>
      </c>
      <c r="B31" t="s">
        <v>0</v>
      </c>
      <c r="C31">
        <v>129.10204100000001</v>
      </c>
      <c r="D31">
        <v>122.489796</v>
      </c>
      <c r="E31">
        <v>125.734694</v>
      </c>
      <c r="F31">
        <v>129.020408</v>
      </c>
      <c r="G31">
        <v>130.816327</v>
      </c>
      <c r="H31">
        <v>144.34693899999999</v>
      </c>
      <c r="I31">
        <v>156.44898000000001</v>
      </c>
      <c r="J31">
        <v>173.836735</v>
      </c>
      <c r="K31">
        <v>190.30612199999999</v>
      </c>
      <c r="L31">
        <v>211.46938800000001</v>
      </c>
      <c r="M31">
        <v>212.387755</v>
      </c>
      <c r="N31">
        <v>213.06122400000001</v>
      </c>
      <c r="O31">
        <v>201.367347</v>
      </c>
      <c r="P31">
        <v>194.08163300000001</v>
      </c>
      <c r="Q31">
        <v>187.77551</v>
      </c>
      <c r="R31">
        <v>188.46938800000001</v>
      </c>
      <c r="S31">
        <v>188.46938800000001</v>
      </c>
      <c r="T31">
        <v>187.77551</v>
      </c>
      <c r="U31">
        <v>194.08163300000001</v>
      </c>
      <c r="V31">
        <v>201.367347</v>
      </c>
      <c r="W31">
        <v>213.06122400000001</v>
      </c>
      <c r="X31">
        <v>212.387755</v>
      </c>
      <c r="Y31">
        <v>211.46938800000001</v>
      </c>
      <c r="Z31">
        <v>190.30612199999999</v>
      </c>
      <c r="AA31">
        <v>173.836735</v>
      </c>
      <c r="AB31">
        <v>156.44898000000001</v>
      </c>
      <c r="AC31">
        <v>144.34693899999999</v>
      </c>
      <c r="AD31">
        <v>130.816327</v>
      </c>
      <c r="AE31">
        <v>129.020408</v>
      </c>
      <c r="AF31">
        <v>125.734694</v>
      </c>
      <c r="AG31">
        <v>122.489796</v>
      </c>
      <c r="AH31">
        <v>129.10204100000001</v>
      </c>
      <c r="AI31" t="s">
        <v>0</v>
      </c>
      <c r="AJ31">
        <v>28</v>
      </c>
    </row>
    <row r="32" spans="1:41" x14ac:dyDescent="0.25">
      <c r="A32">
        <v>29</v>
      </c>
      <c r="B32" t="s">
        <v>0</v>
      </c>
      <c r="C32">
        <v>102.85714299999999</v>
      </c>
      <c r="D32">
        <v>95.326531000000003</v>
      </c>
      <c r="E32">
        <v>100.897959</v>
      </c>
      <c r="F32">
        <v>106.530612</v>
      </c>
      <c r="G32">
        <v>106.816327</v>
      </c>
      <c r="H32">
        <v>118.24489800000001</v>
      </c>
      <c r="I32">
        <v>126.734694</v>
      </c>
      <c r="J32">
        <v>140.46938800000001</v>
      </c>
      <c r="K32">
        <v>157.89795899999999</v>
      </c>
      <c r="L32">
        <v>182.32653099999999</v>
      </c>
      <c r="M32">
        <v>183.91836699999999</v>
      </c>
      <c r="N32">
        <v>184.979592</v>
      </c>
      <c r="O32">
        <v>178.34693899999999</v>
      </c>
      <c r="P32">
        <v>174.32653099999999</v>
      </c>
      <c r="Q32">
        <v>170.632653</v>
      </c>
      <c r="R32">
        <v>173.55101999999999</v>
      </c>
      <c r="S32">
        <v>173.55101999999999</v>
      </c>
      <c r="T32">
        <v>170.632653</v>
      </c>
      <c r="U32">
        <v>174.32653099999999</v>
      </c>
      <c r="V32">
        <v>178.34693899999999</v>
      </c>
      <c r="W32">
        <v>184.979592</v>
      </c>
      <c r="X32">
        <v>183.91836699999999</v>
      </c>
      <c r="Y32">
        <v>182.32653099999999</v>
      </c>
      <c r="Z32">
        <v>157.89795899999999</v>
      </c>
      <c r="AA32">
        <v>140.46938800000001</v>
      </c>
      <c r="AB32">
        <v>126.734694</v>
      </c>
      <c r="AC32">
        <v>118.24489800000001</v>
      </c>
      <c r="AD32">
        <v>106.816327</v>
      </c>
      <c r="AE32">
        <v>106.530612</v>
      </c>
      <c r="AF32">
        <v>100.897959</v>
      </c>
      <c r="AG32">
        <v>95.326531000000003</v>
      </c>
      <c r="AH32">
        <v>102.85714299999999</v>
      </c>
      <c r="AI32" t="s">
        <v>0</v>
      </c>
      <c r="AJ32">
        <v>29</v>
      </c>
    </row>
    <row r="33" spans="1:36" x14ac:dyDescent="0.25">
      <c r="A33">
        <v>30</v>
      </c>
      <c r="B33" t="s">
        <v>0</v>
      </c>
      <c r="C33">
        <v>82.408163000000002</v>
      </c>
      <c r="D33">
        <v>76.979591999999997</v>
      </c>
      <c r="E33">
        <v>83.612245000000001</v>
      </c>
      <c r="F33">
        <v>89.775509999999997</v>
      </c>
      <c r="G33">
        <v>87.591836999999998</v>
      </c>
      <c r="H33">
        <v>94.714286000000001</v>
      </c>
      <c r="I33">
        <v>101.489796</v>
      </c>
      <c r="J33">
        <v>112.081633</v>
      </c>
      <c r="K33">
        <v>129.020408</v>
      </c>
      <c r="L33">
        <v>154.57142899999999</v>
      </c>
      <c r="M33">
        <v>157.22449</v>
      </c>
      <c r="N33">
        <v>156.204082</v>
      </c>
      <c r="O33">
        <v>153.183673</v>
      </c>
      <c r="P33">
        <v>152.89795899999999</v>
      </c>
      <c r="Q33">
        <v>149.14285699999999</v>
      </c>
      <c r="R33">
        <v>154.53061199999999</v>
      </c>
      <c r="S33">
        <v>154.53061199999999</v>
      </c>
      <c r="T33">
        <v>149.14285699999999</v>
      </c>
      <c r="U33">
        <v>152.89795899999999</v>
      </c>
      <c r="V33">
        <v>153.183673</v>
      </c>
      <c r="W33">
        <v>156.204082</v>
      </c>
      <c r="X33">
        <v>157.22449</v>
      </c>
      <c r="Y33">
        <v>154.57142899999999</v>
      </c>
      <c r="Z33">
        <v>129.020408</v>
      </c>
      <c r="AA33">
        <v>112.081633</v>
      </c>
      <c r="AB33">
        <v>101.489796</v>
      </c>
      <c r="AC33">
        <v>94.714286000000001</v>
      </c>
      <c r="AD33">
        <v>87.591836999999998</v>
      </c>
      <c r="AE33">
        <v>89.775509999999997</v>
      </c>
      <c r="AF33">
        <v>83.612245000000001</v>
      </c>
      <c r="AG33">
        <v>76.979591999999997</v>
      </c>
      <c r="AH33">
        <v>82.408163000000002</v>
      </c>
      <c r="AI33" t="s">
        <v>0</v>
      </c>
      <c r="AJ33">
        <v>30</v>
      </c>
    </row>
    <row r="34" spans="1:36" x14ac:dyDescent="0.25">
      <c r="A34">
        <v>31</v>
      </c>
      <c r="B34" t="s">
        <v>0</v>
      </c>
      <c r="C34">
        <v>68.714286000000001</v>
      </c>
      <c r="D34">
        <v>62.897959</v>
      </c>
      <c r="E34">
        <v>68.530612000000005</v>
      </c>
      <c r="F34">
        <v>71.408163000000002</v>
      </c>
      <c r="G34">
        <v>69.448980000000006</v>
      </c>
      <c r="H34">
        <v>75.244898000000006</v>
      </c>
      <c r="I34">
        <v>82.387754999999999</v>
      </c>
      <c r="J34">
        <v>92.408163000000002</v>
      </c>
      <c r="K34">
        <v>109.612245</v>
      </c>
      <c r="L34">
        <v>131.85714300000001</v>
      </c>
      <c r="M34">
        <v>135.30612199999999</v>
      </c>
      <c r="N34">
        <v>135.408163</v>
      </c>
      <c r="O34">
        <v>132.32653099999999</v>
      </c>
      <c r="P34">
        <v>129.34693899999999</v>
      </c>
      <c r="Q34">
        <v>127.367347</v>
      </c>
      <c r="R34">
        <v>130.30612199999999</v>
      </c>
      <c r="S34">
        <v>130.30612199999999</v>
      </c>
      <c r="T34">
        <v>127.367347</v>
      </c>
      <c r="U34">
        <v>129.34693899999999</v>
      </c>
      <c r="V34">
        <v>132.32653099999999</v>
      </c>
      <c r="W34">
        <v>135.408163</v>
      </c>
      <c r="X34">
        <v>135.30612199999999</v>
      </c>
      <c r="Y34">
        <v>131.85714300000001</v>
      </c>
      <c r="Z34">
        <v>109.612245</v>
      </c>
      <c r="AA34">
        <v>92.408163000000002</v>
      </c>
      <c r="AB34">
        <v>82.387754999999999</v>
      </c>
      <c r="AC34">
        <v>75.244898000000006</v>
      </c>
      <c r="AD34">
        <v>69.448980000000006</v>
      </c>
      <c r="AE34">
        <v>71.408163000000002</v>
      </c>
      <c r="AF34">
        <v>68.530612000000005</v>
      </c>
      <c r="AG34">
        <v>62.897959</v>
      </c>
      <c r="AH34">
        <v>68.714286000000001</v>
      </c>
      <c r="AI34" t="s">
        <v>0</v>
      </c>
      <c r="AJ34">
        <v>31</v>
      </c>
    </row>
    <row r="36" spans="1:36" x14ac:dyDescent="0.25">
      <c r="C36" t="s">
        <v>10</v>
      </c>
    </row>
    <row r="37" spans="1:36" x14ac:dyDescent="0.25">
      <c r="C37">
        <v>0</v>
      </c>
      <c r="D37">
        <f>C37+1</f>
        <v>1</v>
      </c>
      <c r="E37">
        <f t="shared" ref="E37:AH37" si="1">D37+1</f>
        <v>2</v>
      </c>
      <c r="F37">
        <f t="shared" si="1"/>
        <v>3</v>
      </c>
      <c r="G37">
        <f t="shared" si="1"/>
        <v>4</v>
      </c>
      <c r="H37">
        <f t="shared" si="1"/>
        <v>5</v>
      </c>
      <c r="I37">
        <f t="shared" si="1"/>
        <v>6</v>
      </c>
      <c r="J37">
        <f t="shared" si="1"/>
        <v>7</v>
      </c>
      <c r="K37">
        <f t="shared" si="1"/>
        <v>8</v>
      </c>
      <c r="L37">
        <f t="shared" si="1"/>
        <v>9</v>
      </c>
      <c r="M37">
        <f t="shared" si="1"/>
        <v>10</v>
      </c>
      <c r="N37">
        <f t="shared" si="1"/>
        <v>11</v>
      </c>
      <c r="O37">
        <f t="shared" si="1"/>
        <v>12</v>
      </c>
      <c r="P37">
        <f t="shared" si="1"/>
        <v>13</v>
      </c>
      <c r="Q37">
        <f t="shared" si="1"/>
        <v>14</v>
      </c>
      <c r="R37">
        <f t="shared" si="1"/>
        <v>15</v>
      </c>
      <c r="S37">
        <f t="shared" si="1"/>
        <v>16</v>
      </c>
      <c r="T37">
        <f t="shared" si="1"/>
        <v>17</v>
      </c>
      <c r="U37">
        <f t="shared" si="1"/>
        <v>18</v>
      </c>
      <c r="V37">
        <f t="shared" si="1"/>
        <v>19</v>
      </c>
      <c r="W37">
        <f t="shared" si="1"/>
        <v>20</v>
      </c>
      <c r="X37">
        <f t="shared" si="1"/>
        <v>21</v>
      </c>
      <c r="Y37">
        <f t="shared" si="1"/>
        <v>22</v>
      </c>
      <c r="Z37">
        <f t="shared" si="1"/>
        <v>23</v>
      </c>
      <c r="AA37">
        <f t="shared" si="1"/>
        <v>24</v>
      </c>
      <c r="AB37">
        <f t="shared" si="1"/>
        <v>25</v>
      </c>
      <c r="AC37">
        <f t="shared" si="1"/>
        <v>26</v>
      </c>
      <c r="AD37">
        <f t="shared" si="1"/>
        <v>27</v>
      </c>
      <c r="AE37">
        <f t="shared" si="1"/>
        <v>28</v>
      </c>
      <c r="AF37">
        <f t="shared" si="1"/>
        <v>29</v>
      </c>
      <c r="AG37">
        <f t="shared" si="1"/>
        <v>30</v>
      </c>
      <c r="AH37">
        <f t="shared" si="1"/>
        <v>31</v>
      </c>
    </row>
    <row r="38" spans="1:36" x14ac:dyDescent="0.25">
      <c r="A38">
        <v>0</v>
      </c>
      <c r="B38" t="s">
        <v>0</v>
      </c>
      <c r="C38">
        <v>23</v>
      </c>
      <c r="D38">
        <v>22</v>
      </c>
      <c r="E38">
        <v>21</v>
      </c>
      <c r="F38">
        <v>20</v>
      </c>
      <c r="G38">
        <v>19</v>
      </c>
      <c r="H38">
        <v>20</v>
      </c>
      <c r="I38">
        <v>19</v>
      </c>
      <c r="J38">
        <v>20</v>
      </c>
      <c r="K38">
        <v>21</v>
      </c>
      <c r="L38">
        <v>22</v>
      </c>
      <c r="M38">
        <v>23</v>
      </c>
      <c r="N38">
        <v>24</v>
      </c>
      <c r="O38">
        <v>25</v>
      </c>
      <c r="P38">
        <v>22</v>
      </c>
      <c r="Q38">
        <v>23</v>
      </c>
      <c r="R38">
        <v>24</v>
      </c>
      <c r="S38">
        <v>25</v>
      </c>
      <c r="T38">
        <v>26</v>
      </c>
      <c r="U38">
        <v>27</v>
      </c>
      <c r="V38">
        <v>40</v>
      </c>
      <c r="W38">
        <v>39</v>
      </c>
      <c r="X38">
        <v>38</v>
      </c>
      <c r="Y38">
        <v>37</v>
      </c>
      <c r="Z38">
        <v>36</v>
      </c>
      <c r="AA38">
        <v>35</v>
      </c>
      <c r="AB38">
        <v>30</v>
      </c>
      <c r="AC38">
        <v>29</v>
      </c>
      <c r="AD38">
        <v>28</v>
      </c>
      <c r="AE38">
        <v>27</v>
      </c>
      <c r="AF38">
        <v>26</v>
      </c>
      <c r="AG38">
        <v>25</v>
      </c>
      <c r="AH38">
        <v>24</v>
      </c>
      <c r="AI38" t="s">
        <v>0</v>
      </c>
      <c r="AJ38">
        <v>0</v>
      </c>
    </row>
    <row r="39" spans="1:36" x14ac:dyDescent="0.25">
      <c r="A39">
        <v>1</v>
      </c>
      <c r="B39" t="s">
        <v>0</v>
      </c>
      <c r="C39">
        <v>24</v>
      </c>
      <c r="D39">
        <v>23</v>
      </c>
      <c r="E39">
        <v>20</v>
      </c>
      <c r="F39">
        <v>19</v>
      </c>
      <c r="G39">
        <v>18</v>
      </c>
      <c r="H39">
        <v>19</v>
      </c>
      <c r="I39">
        <v>18</v>
      </c>
      <c r="J39">
        <v>19</v>
      </c>
      <c r="K39">
        <v>20</v>
      </c>
      <c r="L39">
        <v>21</v>
      </c>
      <c r="M39">
        <v>22</v>
      </c>
      <c r="N39">
        <v>23</v>
      </c>
      <c r="O39">
        <v>20</v>
      </c>
      <c r="P39">
        <v>21</v>
      </c>
      <c r="Q39">
        <v>22</v>
      </c>
      <c r="R39">
        <v>23</v>
      </c>
      <c r="S39">
        <v>24</v>
      </c>
      <c r="T39">
        <v>25</v>
      </c>
      <c r="U39">
        <v>40</v>
      </c>
      <c r="V39">
        <v>39</v>
      </c>
      <c r="W39">
        <v>38</v>
      </c>
      <c r="X39">
        <v>37</v>
      </c>
      <c r="Y39">
        <v>36</v>
      </c>
      <c r="Z39">
        <v>35</v>
      </c>
      <c r="AA39">
        <v>34</v>
      </c>
      <c r="AB39">
        <v>33</v>
      </c>
      <c r="AC39">
        <v>30</v>
      </c>
      <c r="AD39">
        <v>29</v>
      </c>
      <c r="AE39">
        <v>28</v>
      </c>
      <c r="AF39">
        <v>27</v>
      </c>
      <c r="AG39">
        <v>26</v>
      </c>
      <c r="AH39">
        <v>25</v>
      </c>
      <c r="AI39" t="s">
        <v>0</v>
      </c>
      <c r="AJ39">
        <v>1</v>
      </c>
    </row>
    <row r="40" spans="1:36" x14ac:dyDescent="0.25">
      <c r="A40">
        <v>2</v>
      </c>
      <c r="B40" t="s">
        <v>0</v>
      </c>
      <c r="C40">
        <v>25</v>
      </c>
      <c r="D40">
        <v>24</v>
      </c>
      <c r="E40">
        <v>19</v>
      </c>
      <c r="F40">
        <v>18</v>
      </c>
      <c r="G40">
        <v>17</v>
      </c>
      <c r="H40">
        <v>16</v>
      </c>
      <c r="I40">
        <v>17</v>
      </c>
      <c r="J40">
        <v>18</v>
      </c>
      <c r="K40">
        <v>19</v>
      </c>
      <c r="L40">
        <v>20</v>
      </c>
      <c r="M40">
        <v>23</v>
      </c>
      <c r="N40">
        <v>20</v>
      </c>
      <c r="O40">
        <v>19</v>
      </c>
      <c r="P40">
        <v>20</v>
      </c>
      <c r="Q40">
        <v>21</v>
      </c>
      <c r="R40">
        <v>22</v>
      </c>
      <c r="S40">
        <v>23</v>
      </c>
      <c r="T40">
        <v>24</v>
      </c>
      <c r="U40">
        <v>41</v>
      </c>
      <c r="V40">
        <v>40</v>
      </c>
      <c r="W40">
        <v>39</v>
      </c>
      <c r="X40">
        <v>38</v>
      </c>
      <c r="Y40">
        <v>35</v>
      </c>
      <c r="Z40">
        <v>34</v>
      </c>
      <c r="AA40">
        <v>33</v>
      </c>
      <c r="AB40">
        <v>32</v>
      </c>
      <c r="AC40">
        <v>31</v>
      </c>
      <c r="AD40">
        <v>30</v>
      </c>
      <c r="AE40">
        <v>31</v>
      </c>
      <c r="AF40">
        <v>28</v>
      </c>
      <c r="AG40">
        <v>27</v>
      </c>
      <c r="AH40">
        <v>26</v>
      </c>
      <c r="AI40" t="s">
        <v>0</v>
      </c>
      <c r="AJ40">
        <v>2</v>
      </c>
    </row>
    <row r="41" spans="1:36" x14ac:dyDescent="0.25">
      <c r="A41">
        <v>3</v>
      </c>
      <c r="B41" t="s">
        <v>0</v>
      </c>
      <c r="C41">
        <v>26</v>
      </c>
      <c r="D41">
        <v>25</v>
      </c>
      <c r="E41">
        <v>20</v>
      </c>
      <c r="F41">
        <v>17</v>
      </c>
      <c r="G41">
        <v>16</v>
      </c>
      <c r="H41">
        <v>15</v>
      </c>
      <c r="I41">
        <v>16</v>
      </c>
      <c r="J41">
        <v>17</v>
      </c>
      <c r="K41">
        <v>18</v>
      </c>
      <c r="L41">
        <v>15</v>
      </c>
      <c r="M41">
        <v>16</v>
      </c>
      <c r="N41">
        <v>17</v>
      </c>
      <c r="O41">
        <v>18</v>
      </c>
      <c r="P41">
        <v>19</v>
      </c>
      <c r="Q41">
        <v>20</v>
      </c>
      <c r="R41">
        <v>21</v>
      </c>
      <c r="S41">
        <v>22</v>
      </c>
      <c r="T41">
        <v>23</v>
      </c>
      <c r="U41">
        <v>24</v>
      </c>
      <c r="V41">
        <v>39</v>
      </c>
      <c r="W41">
        <v>38</v>
      </c>
      <c r="X41">
        <v>37</v>
      </c>
      <c r="Y41">
        <v>36</v>
      </c>
      <c r="Z41">
        <v>35</v>
      </c>
      <c r="AA41">
        <v>34</v>
      </c>
      <c r="AB41">
        <v>33</v>
      </c>
      <c r="AC41">
        <v>32</v>
      </c>
      <c r="AD41">
        <v>31</v>
      </c>
      <c r="AE41">
        <v>32</v>
      </c>
      <c r="AF41">
        <v>29</v>
      </c>
      <c r="AG41">
        <v>28</v>
      </c>
      <c r="AH41">
        <v>27</v>
      </c>
      <c r="AI41" t="s">
        <v>0</v>
      </c>
      <c r="AJ41">
        <v>3</v>
      </c>
    </row>
    <row r="42" spans="1:36" x14ac:dyDescent="0.25">
      <c r="A42">
        <v>4</v>
      </c>
      <c r="B42" t="s">
        <v>0</v>
      </c>
      <c r="C42">
        <v>19</v>
      </c>
      <c r="D42">
        <v>18</v>
      </c>
      <c r="E42">
        <v>17</v>
      </c>
      <c r="F42">
        <v>16</v>
      </c>
      <c r="G42">
        <v>15</v>
      </c>
      <c r="H42">
        <v>14</v>
      </c>
      <c r="I42">
        <v>13</v>
      </c>
      <c r="J42">
        <v>12</v>
      </c>
      <c r="K42">
        <v>13</v>
      </c>
      <c r="L42">
        <v>14</v>
      </c>
      <c r="M42">
        <v>15</v>
      </c>
      <c r="N42">
        <v>16</v>
      </c>
      <c r="O42">
        <v>17</v>
      </c>
      <c r="P42">
        <v>18</v>
      </c>
      <c r="Q42">
        <v>19</v>
      </c>
      <c r="R42">
        <v>20</v>
      </c>
      <c r="S42">
        <v>21</v>
      </c>
      <c r="T42">
        <v>22</v>
      </c>
      <c r="U42">
        <v>23</v>
      </c>
      <c r="V42">
        <v>40</v>
      </c>
      <c r="W42">
        <v>39</v>
      </c>
      <c r="X42">
        <v>38</v>
      </c>
      <c r="Y42">
        <v>37</v>
      </c>
      <c r="Z42">
        <v>36</v>
      </c>
      <c r="AA42">
        <v>35</v>
      </c>
      <c r="AB42">
        <v>34</v>
      </c>
      <c r="AC42">
        <v>33</v>
      </c>
      <c r="AD42">
        <v>32</v>
      </c>
      <c r="AE42">
        <v>33</v>
      </c>
      <c r="AF42">
        <v>34</v>
      </c>
      <c r="AG42">
        <v>29</v>
      </c>
      <c r="AH42">
        <v>20</v>
      </c>
      <c r="AI42" t="s">
        <v>0</v>
      </c>
      <c r="AJ42">
        <v>4</v>
      </c>
    </row>
    <row r="43" spans="1:36" x14ac:dyDescent="0.25">
      <c r="A43">
        <v>5</v>
      </c>
      <c r="B43" t="s">
        <v>0</v>
      </c>
      <c r="C43">
        <v>18</v>
      </c>
      <c r="D43">
        <v>17</v>
      </c>
      <c r="E43">
        <v>16</v>
      </c>
      <c r="F43">
        <v>15</v>
      </c>
      <c r="G43">
        <v>14</v>
      </c>
      <c r="H43">
        <v>13</v>
      </c>
      <c r="I43">
        <v>12</v>
      </c>
      <c r="J43">
        <v>11</v>
      </c>
      <c r="K43">
        <v>12</v>
      </c>
      <c r="L43">
        <v>13</v>
      </c>
      <c r="M43">
        <v>14</v>
      </c>
      <c r="N43">
        <v>15</v>
      </c>
      <c r="O43">
        <v>16</v>
      </c>
      <c r="P43">
        <v>17</v>
      </c>
      <c r="Q43">
        <v>18</v>
      </c>
      <c r="R43">
        <v>19</v>
      </c>
      <c r="S43">
        <v>22</v>
      </c>
      <c r="T43">
        <v>23</v>
      </c>
      <c r="U43">
        <v>24</v>
      </c>
      <c r="V43">
        <v>41</v>
      </c>
      <c r="W43">
        <v>40</v>
      </c>
      <c r="X43">
        <v>39</v>
      </c>
      <c r="Y43">
        <v>38</v>
      </c>
      <c r="Z43">
        <v>37</v>
      </c>
      <c r="AA43">
        <v>36</v>
      </c>
      <c r="AB43">
        <v>35</v>
      </c>
      <c r="AC43">
        <v>34</v>
      </c>
      <c r="AD43">
        <v>33</v>
      </c>
      <c r="AE43">
        <v>34</v>
      </c>
      <c r="AF43">
        <v>21</v>
      </c>
      <c r="AG43">
        <v>20</v>
      </c>
      <c r="AH43">
        <v>19</v>
      </c>
      <c r="AI43" t="s">
        <v>0</v>
      </c>
      <c r="AJ43">
        <v>5</v>
      </c>
    </row>
    <row r="44" spans="1:36" x14ac:dyDescent="0.25">
      <c r="A44">
        <v>6</v>
      </c>
      <c r="B44" t="s">
        <v>0</v>
      </c>
      <c r="C44">
        <v>17</v>
      </c>
      <c r="D44">
        <v>16</v>
      </c>
      <c r="E44">
        <v>15</v>
      </c>
      <c r="F44">
        <v>14</v>
      </c>
      <c r="G44">
        <v>13</v>
      </c>
      <c r="H44">
        <v>12</v>
      </c>
      <c r="I44">
        <v>11</v>
      </c>
      <c r="J44">
        <v>10</v>
      </c>
      <c r="K44">
        <v>11</v>
      </c>
      <c r="L44">
        <v>12</v>
      </c>
      <c r="M44">
        <v>13</v>
      </c>
      <c r="N44">
        <v>14</v>
      </c>
      <c r="O44">
        <v>15</v>
      </c>
      <c r="P44">
        <v>16</v>
      </c>
      <c r="Q44">
        <v>17</v>
      </c>
      <c r="R44">
        <v>18</v>
      </c>
      <c r="S44">
        <v>19</v>
      </c>
      <c r="T44">
        <v>20</v>
      </c>
      <c r="U44">
        <v>25</v>
      </c>
      <c r="V44">
        <v>42</v>
      </c>
      <c r="W44">
        <v>41</v>
      </c>
      <c r="X44">
        <v>40</v>
      </c>
      <c r="Y44">
        <v>39</v>
      </c>
      <c r="Z44">
        <v>38</v>
      </c>
      <c r="AA44">
        <v>37</v>
      </c>
      <c r="AB44">
        <v>36</v>
      </c>
      <c r="AC44">
        <v>35</v>
      </c>
      <c r="AD44">
        <v>34</v>
      </c>
      <c r="AE44">
        <v>21</v>
      </c>
      <c r="AF44">
        <v>20</v>
      </c>
      <c r="AG44">
        <v>19</v>
      </c>
      <c r="AH44">
        <v>18</v>
      </c>
      <c r="AI44" t="s">
        <v>0</v>
      </c>
      <c r="AJ44">
        <v>6</v>
      </c>
    </row>
    <row r="45" spans="1:36" x14ac:dyDescent="0.25">
      <c r="A45">
        <v>7</v>
      </c>
      <c r="B45" t="s">
        <v>0</v>
      </c>
      <c r="C45">
        <v>16</v>
      </c>
      <c r="D45">
        <v>15</v>
      </c>
      <c r="E45">
        <v>14</v>
      </c>
      <c r="F45">
        <v>13</v>
      </c>
      <c r="G45">
        <v>12</v>
      </c>
      <c r="H45">
        <v>11</v>
      </c>
      <c r="I45">
        <v>10</v>
      </c>
      <c r="J45">
        <v>9</v>
      </c>
      <c r="K45">
        <v>10</v>
      </c>
      <c r="L45">
        <v>11</v>
      </c>
      <c r="M45">
        <v>12</v>
      </c>
      <c r="N45">
        <v>13</v>
      </c>
      <c r="O45">
        <v>14</v>
      </c>
      <c r="P45">
        <v>15</v>
      </c>
      <c r="Q45">
        <v>16</v>
      </c>
      <c r="R45">
        <v>17</v>
      </c>
      <c r="S45">
        <v>18</v>
      </c>
      <c r="T45">
        <v>19</v>
      </c>
      <c r="U45">
        <v>20</v>
      </c>
      <c r="V45">
        <v>43</v>
      </c>
      <c r="W45">
        <v>44</v>
      </c>
      <c r="X45">
        <v>43</v>
      </c>
      <c r="Y45">
        <v>42</v>
      </c>
      <c r="Z45">
        <v>39</v>
      </c>
      <c r="AA45">
        <v>38</v>
      </c>
      <c r="AB45">
        <v>37</v>
      </c>
      <c r="AC45">
        <v>36</v>
      </c>
      <c r="AD45">
        <v>21</v>
      </c>
      <c r="AE45">
        <v>20</v>
      </c>
      <c r="AF45">
        <v>19</v>
      </c>
      <c r="AG45">
        <v>18</v>
      </c>
      <c r="AH45">
        <v>17</v>
      </c>
      <c r="AI45" t="s">
        <v>0</v>
      </c>
      <c r="AJ45">
        <v>7</v>
      </c>
    </row>
    <row r="46" spans="1:36" x14ac:dyDescent="0.25">
      <c r="A46">
        <v>8</v>
      </c>
      <c r="B46" t="s">
        <v>0</v>
      </c>
      <c r="C46">
        <v>15</v>
      </c>
      <c r="D46">
        <v>14</v>
      </c>
      <c r="E46">
        <v>13</v>
      </c>
      <c r="F46">
        <v>12</v>
      </c>
      <c r="G46">
        <v>11</v>
      </c>
      <c r="H46">
        <v>12</v>
      </c>
      <c r="I46">
        <v>9</v>
      </c>
      <c r="J46">
        <v>8</v>
      </c>
      <c r="K46">
        <v>9</v>
      </c>
      <c r="L46">
        <v>10</v>
      </c>
      <c r="M46">
        <v>11</v>
      </c>
      <c r="N46">
        <v>12</v>
      </c>
      <c r="O46">
        <v>13</v>
      </c>
      <c r="P46">
        <v>16</v>
      </c>
      <c r="Q46">
        <v>17</v>
      </c>
      <c r="R46">
        <v>18</v>
      </c>
      <c r="S46">
        <v>19</v>
      </c>
      <c r="T46">
        <v>20</v>
      </c>
      <c r="U46">
        <v>21</v>
      </c>
      <c r="V46">
        <v>44</v>
      </c>
      <c r="W46">
        <v>43</v>
      </c>
      <c r="X46">
        <v>42</v>
      </c>
      <c r="Y46">
        <v>41</v>
      </c>
      <c r="Z46">
        <v>40</v>
      </c>
      <c r="AA46">
        <v>39</v>
      </c>
      <c r="AB46">
        <v>22</v>
      </c>
      <c r="AC46">
        <v>21</v>
      </c>
      <c r="AD46">
        <v>20</v>
      </c>
      <c r="AE46">
        <v>19</v>
      </c>
      <c r="AF46">
        <v>18</v>
      </c>
      <c r="AG46">
        <v>17</v>
      </c>
      <c r="AH46">
        <v>16</v>
      </c>
      <c r="AI46" t="s">
        <v>0</v>
      </c>
      <c r="AJ46">
        <v>8</v>
      </c>
    </row>
    <row r="47" spans="1:36" x14ac:dyDescent="0.25">
      <c r="A47">
        <v>9</v>
      </c>
      <c r="B47" t="s">
        <v>0</v>
      </c>
      <c r="C47">
        <v>14</v>
      </c>
      <c r="D47">
        <v>15</v>
      </c>
      <c r="E47">
        <v>12</v>
      </c>
      <c r="F47">
        <v>11</v>
      </c>
      <c r="G47">
        <v>10</v>
      </c>
      <c r="H47">
        <v>9</v>
      </c>
      <c r="I47">
        <v>8</v>
      </c>
      <c r="J47">
        <v>7</v>
      </c>
      <c r="K47">
        <v>8</v>
      </c>
      <c r="L47">
        <v>9</v>
      </c>
      <c r="M47">
        <v>12</v>
      </c>
      <c r="N47">
        <v>13</v>
      </c>
      <c r="O47">
        <v>14</v>
      </c>
      <c r="P47">
        <v>15</v>
      </c>
      <c r="Q47">
        <v>16</v>
      </c>
      <c r="R47">
        <v>17</v>
      </c>
      <c r="S47">
        <v>14</v>
      </c>
      <c r="T47">
        <v>15</v>
      </c>
      <c r="U47">
        <v>16</v>
      </c>
      <c r="V47">
        <v>45</v>
      </c>
      <c r="W47">
        <v>44</v>
      </c>
      <c r="X47">
        <v>43</v>
      </c>
      <c r="Y47">
        <v>24</v>
      </c>
      <c r="Z47">
        <v>23</v>
      </c>
      <c r="AA47">
        <v>22</v>
      </c>
      <c r="AB47">
        <v>21</v>
      </c>
      <c r="AC47">
        <v>20</v>
      </c>
      <c r="AD47">
        <v>19</v>
      </c>
      <c r="AE47">
        <v>18</v>
      </c>
      <c r="AF47">
        <v>17</v>
      </c>
      <c r="AG47">
        <v>16</v>
      </c>
      <c r="AH47">
        <v>15</v>
      </c>
      <c r="AI47" t="s">
        <v>0</v>
      </c>
      <c r="AJ47">
        <v>9</v>
      </c>
    </row>
    <row r="48" spans="1:36" x14ac:dyDescent="0.25">
      <c r="A48">
        <v>10</v>
      </c>
      <c r="B48" s="3" t="s">
        <v>0</v>
      </c>
      <c r="C48">
        <v>13</v>
      </c>
      <c r="D48">
        <v>12</v>
      </c>
      <c r="E48">
        <v>11</v>
      </c>
      <c r="F48">
        <v>10</v>
      </c>
      <c r="G48">
        <v>9</v>
      </c>
      <c r="H48">
        <v>8</v>
      </c>
      <c r="I48">
        <v>7</v>
      </c>
      <c r="J48">
        <v>6</v>
      </c>
      <c r="K48">
        <v>7</v>
      </c>
      <c r="L48">
        <v>6</v>
      </c>
      <c r="M48">
        <v>7</v>
      </c>
      <c r="N48">
        <v>8</v>
      </c>
      <c r="O48">
        <v>9</v>
      </c>
      <c r="P48">
        <v>10</v>
      </c>
      <c r="Q48">
        <v>11</v>
      </c>
      <c r="R48">
        <v>12</v>
      </c>
      <c r="S48">
        <v>13</v>
      </c>
      <c r="T48" s="4">
        <v>14</v>
      </c>
      <c r="U48" s="4">
        <v>15</v>
      </c>
      <c r="V48" s="4">
        <v>16</v>
      </c>
      <c r="W48" s="4">
        <v>45</v>
      </c>
      <c r="X48" s="4">
        <v>44</v>
      </c>
      <c r="Y48" s="4">
        <v>23</v>
      </c>
      <c r="Z48" s="4">
        <v>22</v>
      </c>
      <c r="AA48" s="4">
        <v>21</v>
      </c>
      <c r="AB48" s="4">
        <v>20</v>
      </c>
      <c r="AC48" s="4">
        <v>19</v>
      </c>
      <c r="AD48" s="4">
        <v>18</v>
      </c>
      <c r="AE48" s="4">
        <v>17</v>
      </c>
      <c r="AF48" s="4">
        <v>16</v>
      </c>
      <c r="AG48">
        <v>15</v>
      </c>
      <c r="AH48">
        <v>14</v>
      </c>
      <c r="AI48" t="s">
        <v>0</v>
      </c>
      <c r="AJ48">
        <v>10</v>
      </c>
    </row>
    <row r="49" spans="1:36" x14ac:dyDescent="0.25">
      <c r="A49">
        <v>11</v>
      </c>
      <c r="B49" t="s">
        <v>0</v>
      </c>
      <c r="C49">
        <v>12</v>
      </c>
      <c r="D49">
        <v>11</v>
      </c>
      <c r="E49" s="4">
        <v>10</v>
      </c>
      <c r="F49" s="4">
        <v>9</v>
      </c>
      <c r="G49" s="4">
        <v>8</v>
      </c>
      <c r="H49" s="4">
        <v>7</v>
      </c>
      <c r="I49" s="4">
        <v>6</v>
      </c>
      <c r="J49" s="4">
        <v>5</v>
      </c>
      <c r="K49" s="4">
        <v>4</v>
      </c>
      <c r="L49" s="4">
        <v>5</v>
      </c>
      <c r="M49" s="4">
        <v>6</v>
      </c>
      <c r="N49" s="4">
        <v>7</v>
      </c>
      <c r="O49" s="4">
        <v>8</v>
      </c>
      <c r="P49" s="4">
        <v>9</v>
      </c>
      <c r="Q49" s="4">
        <v>10</v>
      </c>
      <c r="R49" s="4">
        <v>11</v>
      </c>
      <c r="S49" s="4">
        <v>12</v>
      </c>
      <c r="T49" s="4">
        <v>13</v>
      </c>
      <c r="U49" s="4">
        <v>18</v>
      </c>
      <c r="V49" s="4">
        <v>19</v>
      </c>
      <c r="W49" s="4">
        <v>46</v>
      </c>
      <c r="X49" s="4">
        <v>45</v>
      </c>
      <c r="Y49" s="4">
        <v>22</v>
      </c>
      <c r="Z49" s="4">
        <v>21</v>
      </c>
      <c r="AA49" s="4">
        <v>20</v>
      </c>
      <c r="AB49" s="4">
        <v>19</v>
      </c>
      <c r="AC49" s="4">
        <v>18</v>
      </c>
      <c r="AD49" s="4">
        <v>17</v>
      </c>
      <c r="AE49" s="4">
        <v>16</v>
      </c>
      <c r="AF49" s="4">
        <v>15</v>
      </c>
      <c r="AG49">
        <v>14</v>
      </c>
      <c r="AH49">
        <v>13</v>
      </c>
      <c r="AI49" t="s">
        <v>0</v>
      </c>
      <c r="AJ49">
        <v>11</v>
      </c>
    </row>
    <row r="50" spans="1:36" x14ac:dyDescent="0.25">
      <c r="A50">
        <v>12</v>
      </c>
      <c r="B50" t="s">
        <v>0</v>
      </c>
      <c r="C50">
        <v>11</v>
      </c>
      <c r="D50">
        <v>10</v>
      </c>
      <c r="E50" s="4">
        <v>9</v>
      </c>
      <c r="F50" s="4">
        <v>8</v>
      </c>
      <c r="G50" s="4">
        <v>7</v>
      </c>
      <c r="H50" s="4">
        <v>6</v>
      </c>
      <c r="I50" s="4">
        <v>5</v>
      </c>
      <c r="J50" s="4">
        <v>4</v>
      </c>
      <c r="K50" s="4">
        <v>3</v>
      </c>
      <c r="L50" s="4">
        <v>4</v>
      </c>
      <c r="M50" s="4">
        <v>5</v>
      </c>
      <c r="N50" s="4">
        <v>6</v>
      </c>
      <c r="O50" s="4">
        <v>7</v>
      </c>
      <c r="P50" s="4">
        <v>8</v>
      </c>
      <c r="Q50" s="4">
        <v>9</v>
      </c>
      <c r="R50" s="4">
        <v>10</v>
      </c>
      <c r="S50" s="4">
        <v>11</v>
      </c>
      <c r="T50" s="4">
        <v>16</v>
      </c>
      <c r="U50" s="4">
        <v>17</v>
      </c>
      <c r="V50" s="4">
        <v>18</v>
      </c>
      <c r="W50" s="4">
        <v>19</v>
      </c>
      <c r="X50" s="4">
        <v>22</v>
      </c>
      <c r="Y50" s="4">
        <v>21</v>
      </c>
      <c r="Z50" s="4">
        <v>20</v>
      </c>
      <c r="AA50" s="4">
        <v>19</v>
      </c>
      <c r="AB50" s="4">
        <v>18</v>
      </c>
      <c r="AC50" s="4">
        <v>17</v>
      </c>
      <c r="AD50" s="4">
        <v>16</v>
      </c>
      <c r="AE50" s="4">
        <v>15</v>
      </c>
      <c r="AF50" s="4">
        <v>14</v>
      </c>
      <c r="AG50">
        <v>13</v>
      </c>
      <c r="AH50">
        <v>12</v>
      </c>
      <c r="AI50" t="s">
        <v>0</v>
      </c>
      <c r="AJ50">
        <v>12</v>
      </c>
    </row>
    <row r="51" spans="1:36" x14ac:dyDescent="0.25">
      <c r="A51">
        <v>13</v>
      </c>
      <c r="B51" t="s">
        <v>0</v>
      </c>
      <c r="C51">
        <v>12</v>
      </c>
      <c r="D51">
        <v>11</v>
      </c>
      <c r="E51" s="4">
        <v>10</v>
      </c>
      <c r="F51" s="4">
        <v>9</v>
      </c>
      <c r="G51" s="4">
        <v>6</v>
      </c>
      <c r="H51" s="4">
        <v>5</v>
      </c>
      <c r="I51" s="4">
        <v>4</v>
      </c>
      <c r="J51" s="4">
        <v>3</v>
      </c>
      <c r="K51" s="4">
        <v>2</v>
      </c>
      <c r="L51" s="4">
        <v>3</v>
      </c>
      <c r="M51" s="4">
        <v>4</v>
      </c>
      <c r="N51" s="4">
        <v>5</v>
      </c>
      <c r="O51" s="4">
        <v>6</v>
      </c>
      <c r="P51" s="4">
        <v>7</v>
      </c>
      <c r="Q51" s="4">
        <v>8</v>
      </c>
      <c r="R51" s="4">
        <v>9</v>
      </c>
      <c r="S51" s="4">
        <v>14</v>
      </c>
      <c r="T51" s="4">
        <v>15</v>
      </c>
      <c r="U51" s="4">
        <v>16</v>
      </c>
      <c r="V51" s="4">
        <v>17</v>
      </c>
      <c r="W51" s="4">
        <v>18</v>
      </c>
      <c r="X51" s="4">
        <v>19</v>
      </c>
      <c r="Y51" s="4">
        <v>22</v>
      </c>
      <c r="Z51" s="4">
        <v>21</v>
      </c>
      <c r="AA51" s="4">
        <v>20</v>
      </c>
      <c r="AB51" s="4">
        <v>19</v>
      </c>
      <c r="AC51" s="4">
        <v>18</v>
      </c>
      <c r="AD51" s="4">
        <v>17</v>
      </c>
      <c r="AE51" s="4">
        <v>16</v>
      </c>
      <c r="AF51" s="4">
        <v>15</v>
      </c>
      <c r="AG51">
        <v>14</v>
      </c>
      <c r="AH51">
        <v>13</v>
      </c>
      <c r="AI51" t="s">
        <v>0</v>
      </c>
      <c r="AJ51">
        <v>13</v>
      </c>
    </row>
    <row r="52" spans="1:36" x14ac:dyDescent="0.25">
      <c r="A52">
        <v>14</v>
      </c>
      <c r="B52" t="s">
        <v>0</v>
      </c>
      <c r="C52">
        <v>9</v>
      </c>
      <c r="D52">
        <v>8</v>
      </c>
      <c r="E52" s="4">
        <v>7</v>
      </c>
      <c r="F52" s="4">
        <v>6</v>
      </c>
      <c r="G52" s="4">
        <v>5</v>
      </c>
      <c r="H52" s="4">
        <v>4</v>
      </c>
      <c r="I52" s="4">
        <v>3</v>
      </c>
      <c r="J52" s="4">
        <v>2</v>
      </c>
      <c r="K52" s="4">
        <v>1</v>
      </c>
      <c r="L52" s="4">
        <v>2</v>
      </c>
      <c r="M52" s="4">
        <v>3</v>
      </c>
      <c r="N52" s="4">
        <v>4</v>
      </c>
      <c r="O52" s="4">
        <v>5</v>
      </c>
      <c r="P52" s="4">
        <v>6</v>
      </c>
      <c r="Q52" s="4">
        <v>7</v>
      </c>
      <c r="R52" s="4">
        <v>8</v>
      </c>
      <c r="S52" s="4">
        <v>13</v>
      </c>
      <c r="T52" s="4">
        <v>14</v>
      </c>
      <c r="U52" s="4">
        <v>15</v>
      </c>
      <c r="V52" s="4">
        <v>16</v>
      </c>
      <c r="W52" s="4">
        <v>17</v>
      </c>
      <c r="X52" s="4">
        <v>18</v>
      </c>
      <c r="Y52" s="4">
        <v>19</v>
      </c>
      <c r="Z52" s="4">
        <v>22</v>
      </c>
      <c r="AA52" s="4">
        <v>21</v>
      </c>
      <c r="AB52" s="4">
        <v>20</v>
      </c>
      <c r="AC52" s="4">
        <v>19</v>
      </c>
      <c r="AD52" s="4">
        <v>18</v>
      </c>
      <c r="AE52" s="4">
        <v>17</v>
      </c>
      <c r="AF52" s="4">
        <v>16</v>
      </c>
      <c r="AG52">
        <v>15</v>
      </c>
      <c r="AH52">
        <v>10</v>
      </c>
      <c r="AI52" t="s">
        <v>0</v>
      </c>
      <c r="AJ52">
        <v>14</v>
      </c>
    </row>
    <row r="53" spans="1:36" x14ac:dyDescent="0.25">
      <c r="A53">
        <v>15</v>
      </c>
      <c r="B53" t="s">
        <v>0</v>
      </c>
      <c r="C53">
        <v>8</v>
      </c>
      <c r="D53">
        <v>7</v>
      </c>
      <c r="E53" s="4">
        <v>6</v>
      </c>
      <c r="F53" s="4">
        <v>5</v>
      </c>
      <c r="G53" s="4">
        <v>4</v>
      </c>
      <c r="H53" s="4">
        <v>3</v>
      </c>
      <c r="I53" s="4">
        <v>2</v>
      </c>
      <c r="J53" s="4">
        <v>1</v>
      </c>
      <c r="K53" s="4">
        <v>0</v>
      </c>
      <c r="L53" s="4">
        <v>1</v>
      </c>
      <c r="M53" s="4">
        <v>2</v>
      </c>
      <c r="N53" s="4">
        <v>3</v>
      </c>
      <c r="O53" s="4">
        <v>4</v>
      </c>
      <c r="P53" s="4">
        <v>5</v>
      </c>
      <c r="Q53" s="4">
        <v>6</v>
      </c>
      <c r="R53" s="4">
        <v>7</v>
      </c>
      <c r="S53" s="4">
        <v>12</v>
      </c>
      <c r="T53" s="4">
        <v>13</v>
      </c>
      <c r="U53" s="4">
        <v>14</v>
      </c>
      <c r="V53" s="4">
        <v>15</v>
      </c>
      <c r="W53" s="4">
        <v>16</v>
      </c>
      <c r="X53" s="4">
        <v>17</v>
      </c>
      <c r="Y53" s="4">
        <v>18</v>
      </c>
      <c r="Z53" s="4">
        <v>23</v>
      </c>
      <c r="AA53" s="4">
        <v>22</v>
      </c>
      <c r="AB53" s="4">
        <v>21</v>
      </c>
      <c r="AC53" s="4">
        <v>14</v>
      </c>
      <c r="AD53" s="4">
        <v>13</v>
      </c>
      <c r="AE53" s="4">
        <v>12</v>
      </c>
      <c r="AF53" s="4">
        <v>11</v>
      </c>
      <c r="AG53">
        <v>10</v>
      </c>
      <c r="AH53">
        <v>9</v>
      </c>
      <c r="AI53" t="s">
        <v>0</v>
      </c>
      <c r="AJ53">
        <v>15</v>
      </c>
    </row>
    <row r="54" spans="1:36" x14ac:dyDescent="0.25">
      <c r="A54">
        <v>16</v>
      </c>
      <c r="B54" t="s">
        <v>0</v>
      </c>
      <c r="C54">
        <v>9</v>
      </c>
      <c r="D54">
        <v>8</v>
      </c>
      <c r="E54" s="4">
        <v>7</v>
      </c>
      <c r="F54" s="4">
        <v>6</v>
      </c>
      <c r="G54" s="4">
        <v>5</v>
      </c>
      <c r="H54" s="4">
        <v>4</v>
      </c>
      <c r="I54" s="4">
        <v>3</v>
      </c>
      <c r="J54" s="4">
        <v>2</v>
      </c>
      <c r="K54" s="4">
        <v>1</v>
      </c>
      <c r="L54" s="4">
        <v>2</v>
      </c>
      <c r="M54" s="4">
        <v>3</v>
      </c>
      <c r="N54" s="4">
        <v>4</v>
      </c>
      <c r="O54" s="4">
        <v>5</v>
      </c>
      <c r="P54" s="4">
        <v>6</v>
      </c>
      <c r="Q54" s="4">
        <v>9</v>
      </c>
      <c r="R54" s="4">
        <v>10</v>
      </c>
      <c r="S54" s="4">
        <v>11</v>
      </c>
      <c r="T54" s="4">
        <v>12</v>
      </c>
      <c r="U54" s="4">
        <v>13</v>
      </c>
      <c r="V54" s="4">
        <v>14</v>
      </c>
      <c r="W54" s="4">
        <v>15</v>
      </c>
      <c r="X54" s="4">
        <v>16</v>
      </c>
      <c r="Y54" s="4">
        <v>17</v>
      </c>
      <c r="Z54" s="4">
        <v>18</v>
      </c>
      <c r="AA54" s="4">
        <v>23</v>
      </c>
      <c r="AB54" s="4">
        <v>22</v>
      </c>
      <c r="AC54" s="4">
        <v>17</v>
      </c>
      <c r="AD54" s="4">
        <v>16</v>
      </c>
      <c r="AE54" s="4">
        <v>13</v>
      </c>
      <c r="AF54" s="4">
        <v>12</v>
      </c>
      <c r="AG54">
        <v>11</v>
      </c>
      <c r="AH54">
        <v>10</v>
      </c>
      <c r="AI54" t="s">
        <v>0</v>
      </c>
      <c r="AJ54">
        <v>16</v>
      </c>
    </row>
    <row r="55" spans="1:36" x14ac:dyDescent="0.25">
      <c r="A55">
        <v>17</v>
      </c>
      <c r="B55" t="s">
        <v>0</v>
      </c>
      <c r="C55">
        <v>10</v>
      </c>
      <c r="D55">
        <v>9</v>
      </c>
      <c r="E55" s="4">
        <v>8</v>
      </c>
      <c r="F55" s="4">
        <v>7</v>
      </c>
      <c r="G55" s="4">
        <v>6</v>
      </c>
      <c r="H55" s="4">
        <v>5</v>
      </c>
      <c r="I55" s="4">
        <v>4</v>
      </c>
      <c r="J55" s="4">
        <v>3</v>
      </c>
      <c r="K55" s="4">
        <v>2</v>
      </c>
      <c r="L55" s="4">
        <v>3</v>
      </c>
      <c r="M55" s="4">
        <v>4</v>
      </c>
      <c r="N55" s="7">
        <v>5</v>
      </c>
      <c r="O55" s="4">
        <v>6</v>
      </c>
      <c r="P55" s="4">
        <v>7</v>
      </c>
      <c r="Q55" s="4">
        <v>8</v>
      </c>
      <c r="R55" s="4">
        <v>9</v>
      </c>
      <c r="S55" s="4">
        <v>10</v>
      </c>
      <c r="T55" s="4">
        <v>11</v>
      </c>
      <c r="U55" s="4">
        <v>12</v>
      </c>
      <c r="V55" s="4">
        <v>13</v>
      </c>
      <c r="W55" s="4">
        <v>14</v>
      </c>
      <c r="X55" s="4">
        <v>15</v>
      </c>
      <c r="Y55" s="4">
        <v>16</v>
      </c>
      <c r="Z55" s="4">
        <v>17</v>
      </c>
      <c r="AA55" s="4">
        <v>18</v>
      </c>
      <c r="AB55" s="4">
        <v>17</v>
      </c>
      <c r="AC55" s="4">
        <v>16</v>
      </c>
      <c r="AD55" s="4">
        <v>15</v>
      </c>
      <c r="AE55" s="4">
        <v>14</v>
      </c>
      <c r="AF55" s="4">
        <v>13</v>
      </c>
      <c r="AG55">
        <v>12</v>
      </c>
      <c r="AH55">
        <v>11</v>
      </c>
      <c r="AI55" t="s">
        <v>0</v>
      </c>
      <c r="AJ55">
        <v>17</v>
      </c>
    </row>
    <row r="56" spans="1:36" x14ac:dyDescent="0.25">
      <c r="A56">
        <v>18</v>
      </c>
      <c r="B56" t="s">
        <v>0</v>
      </c>
      <c r="C56">
        <v>11</v>
      </c>
      <c r="D56">
        <v>10</v>
      </c>
      <c r="E56" s="4">
        <v>9</v>
      </c>
      <c r="F56" s="4">
        <v>8</v>
      </c>
      <c r="G56" s="4">
        <v>7</v>
      </c>
      <c r="H56" s="4">
        <v>6</v>
      </c>
      <c r="I56" s="4">
        <v>5</v>
      </c>
      <c r="J56" s="4">
        <v>4</v>
      </c>
      <c r="K56" s="4">
        <v>3</v>
      </c>
      <c r="L56" s="4">
        <v>4</v>
      </c>
      <c r="M56" s="4">
        <v>5</v>
      </c>
      <c r="N56" s="4">
        <v>6</v>
      </c>
      <c r="O56" s="4">
        <v>7</v>
      </c>
      <c r="P56" s="4">
        <v>8</v>
      </c>
      <c r="Q56" s="4">
        <v>9</v>
      </c>
      <c r="R56" s="4">
        <v>10</v>
      </c>
      <c r="S56" s="4">
        <v>11</v>
      </c>
      <c r="T56" s="4">
        <v>12</v>
      </c>
      <c r="U56" s="4">
        <v>13</v>
      </c>
      <c r="V56" s="4">
        <v>14</v>
      </c>
      <c r="W56" s="4">
        <v>15</v>
      </c>
      <c r="X56" s="4">
        <v>16</v>
      </c>
      <c r="Y56" s="4">
        <v>17</v>
      </c>
      <c r="Z56" s="4">
        <v>18</v>
      </c>
      <c r="AA56" s="4">
        <v>19</v>
      </c>
      <c r="AB56" s="4">
        <v>18</v>
      </c>
      <c r="AC56" s="4">
        <v>17</v>
      </c>
      <c r="AD56" s="4">
        <v>16</v>
      </c>
      <c r="AE56" s="4">
        <v>15</v>
      </c>
      <c r="AF56" s="4">
        <v>14</v>
      </c>
      <c r="AG56">
        <v>13</v>
      </c>
      <c r="AH56">
        <v>12</v>
      </c>
      <c r="AI56" t="s">
        <v>0</v>
      </c>
      <c r="AJ56">
        <v>18</v>
      </c>
    </row>
    <row r="57" spans="1:36" x14ac:dyDescent="0.25">
      <c r="A57">
        <v>19</v>
      </c>
      <c r="B57" t="s">
        <v>0</v>
      </c>
      <c r="C57">
        <v>12</v>
      </c>
      <c r="D57">
        <v>11</v>
      </c>
      <c r="E57" s="4">
        <v>10</v>
      </c>
      <c r="F57" s="4">
        <v>9</v>
      </c>
      <c r="G57" s="4">
        <v>8</v>
      </c>
      <c r="H57" s="4">
        <v>7</v>
      </c>
      <c r="I57" s="4">
        <v>6</v>
      </c>
      <c r="J57" s="7">
        <v>5</v>
      </c>
      <c r="K57" s="4">
        <v>4</v>
      </c>
      <c r="L57" s="4">
        <v>5</v>
      </c>
      <c r="M57" s="4">
        <v>6</v>
      </c>
      <c r="N57" s="4">
        <v>7</v>
      </c>
      <c r="O57" s="4">
        <v>8</v>
      </c>
      <c r="P57" s="4">
        <v>9</v>
      </c>
      <c r="Q57" s="4">
        <v>10</v>
      </c>
      <c r="R57" s="4">
        <v>11</v>
      </c>
      <c r="S57" s="4">
        <v>12</v>
      </c>
      <c r="T57" s="4">
        <v>13</v>
      </c>
      <c r="U57" s="4">
        <v>14</v>
      </c>
      <c r="V57" s="4">
        <v>15</v>
      </c>
      <c r="W57" s="4">
        <v>16</v>
      </c>
      <c r="X57" s="4">
        <v>17</v>
      </c>
      <c r="Y57" s="4">
        <v>18</v>
      </c>
      <c r="Z57" s="7">
        <v>19</v>
      </c>
      <c r="AA57" s="4">
        <v>20</v>
      </c>
      <c r="AB57" s="4">
        <v>19</v>
      </c>
      <c r="AC57" s="4">
        <v>18</v>
      </c>
      <c r="AD57" s="4">
        <v>17</v>
      </c>
      <c r="AE57" s="4">
        <v>16</v>
      </c>
      <c r="AF57" s="4">
        <v>15</v>
      </c>
      <c r="AG57">
        <v>14</v>
      </c>
      <c r="AH57">
        <v>13</v>
      </c>
      <c r="AI57" t="s">
        <v>0</v>
      </c>
      <c r="AJ57">
        <v>19</v>
      </c>
    </row>
    <row r="58" spans="1:36" x14ac:dyDescent="0.25">
      <c r="A58">
        <v>20</v>
      </c>
      <c r="B58" t="s">
        <v>0</v>
      </c>
      <c r="C58">
        <v>13</v>
      </c>
      <c r="D58">
        <v>12</v>
      </c>
      <c r="E58" s="4">
        <v>11</v>
      </c>
      <c r="F58" s="4">
        <v>10</v>
      </c>
      <c r="G58" s="4">
        <v>9</v>
      </c>
      <c r="H58" s="4">
        <v>8</v>
      </c>
      <c r="I58" s="4">
        <v>7</v>
      </c>
      <c r="J58" s="4">
        <v>6</v>
      </c>
      <c r="K58" s="4">
        <v>5</v>
      </c>
      <c r="L58" s="4">
        <v>6</v>
      </c>
      <c r="M58" s="4">
        <v>7</v>
      </c>
      <c r="N58" s="4">
        <v>8</v>
      </c>
      <c r="O58" s="4">
        <v>9</v>
      </c>
      <c r="P58" s="4">
        <v>10</v>
      </c>
      <c r="Q58" s="4">
        <v>11</v>
      </c>
      <c r="R58" s="4">
        <v>12</v>
      </c>
      <c r="S58" s="4">
        <v>13</v>
      </c>
      <c r="T58" s="4">
        <v>14</v>
      </c>
      <c r="U58" s="4">
        <v>15</v>
      </c>
      <c r="V58" s="4">
        <v>16</v>
      </c>
      <c r="W58" s="4">
        <v>17</v>
      </c>
      <c r="X58" s="4">
        <v>18</v>
      </c>
      <c r="Y58" s="4">
        <v>19</v>
      </c>
      <c r="Z58" s="4">
        <v>20</v>
      </c>
      <c r="AA58" s="4">
        <v>21</v>
      </c>
      <c r="AB58" s="4">
        <v>20</v>
      </c>
      <c r="AC58" s="4">
        <v>19</v>
      </c>
      <c r="AD58" s="4">
        <v>18</v>
      </c>
      <c r="AE58" s="4">
        <v>17</v>
      </c>
      <c r="AF58" s="4">
        <v>16</v>
      </c>
      <c r="AG58">
        <v>15</v>
      </c>
      <c r="AH58">
        <v>14</v>
      </c>
      <c r="AI58" t="s">
        <v>0</v>
      </c>
      <c r="AJ58">
        <v>20</v>
      </c>
    </row>
    <row r="59" spans="1:36" x14ac:dyDescent="0.25">
      <c r="A59">
        <v>21</v>
      </c>
      <c r="B59" t="s">
        <v>0</v>
      </c>
      <c r="C59">
        <v>14</v>
      </c>
      <c r="D59">
        <v>13</v>
      </c>
      <c r="E59" s="4">
        <v>12</v>
      </c>
      <c r="F59" s="4">
        <v>11</v>
      </c>
      <c r="G59" s="4">
        <v>10</v>
      </c>
      <c r="H59" s="4">
        <v>11</v>
      </c>
      <c r="I59" s="4">
        <v>12</v>
      </c>
      <c r="J59" s="4">
        <v>7</v>
      </c>
      <c r="K59" s="4">
        <v>6</v>
      </c>
      <c r="L59" s="4">
        <v>7</v>
      </c>
      <c r="M59" s="4">
        <v>10</v>
      </c>
      <c r="N59" s="4">
        <v>9</v>
      </c>
      <c r="O59" s="4">
        <v>10</v>
      </c>
      <c r="P59" s="4">
        <v>11</v>
      </c>
      <c r="Q59" s="4">
        <v>12</v>
      </c>
      <c r="R59" s="4">
        <v>13</v>
      </c>
      <c r="S59" s="4">
        <v>14</v>
      </c>
      <c r="T59" s="4">
        <v>15</v>
      </c>
      <c r="U59" s="4">
        <v>16</v>
      </c>
      <c r="V59" s="4">
        <v>17</v>
      </c>
      <c r="W59" s="4">
        <v>18</v>
      </c>
      <c r="X59" s="4">
        <v>19</v>
      </c>
      <c r="Y59" s="4">
        <v>20</v>
      </c>
      <c r="Z59" s="4">
        <v>21</v>
      </c>
      <c r="AA59" s="4">
        <v>22</v>
      </c>
      <c r="AB59" s="4">
        <v>21</v>
      </c>
      <c r="AC59" s="4">
        <v>20</v>
      </c>
      <c r="AD59" s="4">
        <v>19</v>
      </c>
      <c r="AE59" s="4">
        <v>18</v>
      </c>
      <c r="AF59" s="4">
        <v>17</v>
      </c>
      <c r="AG59">
        <v>16</v>
      </c>
      <c r="AH59">
        <v>15</v>
      </c>
      <c r="AI59" t="s">
        <v>0</v>
      </c>
      <c r="AJ59">
        <v>21</v>
      </c>
    </row>
    <row r="60" spans="1:36" x14ac:dyDescent="0.25">
      <c r="A60">
        <v>22</v>
      </c>
      <c r="B60" t="s">
        <v>0</v>
      </c>
      <c r="C60">
        <v>15</v>
      </c>
      <c r="D60">
        <v>16</v>
      </c>
      <c r="E60" s="4">
        <v>13</v>
      </c>
      <c r="F60" s="4">
        <v>12</v>
      </c>
      <c r="G60" s="4">
        <v>11</v>
      </c>
      <c r="H60" s="4">
        <v>12</v>
      </c>
      <c r="I60" s="4">
        <v>13</v>
      </c>
      <c r="J60" s="4">
        <v>8</v>
      </c>
      <c r="K60" s="4">
        <v>7</v>
      </c>
      <c r="L60" s="4">
        <v>8</v>
      </c>
      <c r="M60" s="7">
        <v>11</v>
      </c>
      <c r="N60" s="4">
        <v>10</v>
      </c>
      <c r="O60" s="4">
        <v>11</v>
      </c>
      <c r="P60" s="4">
        <v>12</v>
      </c>
      <c r="Q60" s="4">
        <v>13</v>
      </c>
      <c r="R60" s="4">
        <v>14</v>
      </c>
      <c r="S60" s="4">
        <v>15</v>
      </c>
      <c r="T60" s="4">
        <v>16</v>
      </c>
      <c r="U60" s="4">
        <v>17</v>
      </c>
      <c r="V60" s="4">
        <v>18</v>
      </c>
      <c r="W60" s="4">
        <v>19</v>
      </c>
      <c r="X60" s="4">
        <v>20</v>
      </c>
      <c r="Y60" s="4">
        <v>21</v>
      </c>
      <c r="Z60" s="4">
        <v>22</v>
      </c>
      <c r="AA60" s="4">
        <v>23</v>
      </c>
      <c r="AB60" s="4">
        <v>22</v>
      </c>
      <c r="AC60" s="4">
        <v>21</v>
      </c>
      <c r="AD60" s="4">
        <v>20</v>
      </c>
      <c r="AE60" s="4">
        <v>19</v>
      </c>
      <c r="AF60" s="4">
        <v>18</v>
      </c>
      <c r="AG60">
        <v>17</v>
      </c>
      <c r="AH60">
        <v>16</v>
      </c>
      <c r="AI60" t="s">
        <v>0</v>
      </c>
      <c r="AJ60">
        <v>22</v>
      </c>
    </row>
    <row r="61" spans="1:36" x14ac:dyDescent="0.25">
      <c r="A61">
        <v>23</v>
      </c>
      <c r="B61" t="s">
        <v>0</v>
      </c>
      <c r="C61">
        <v>16</v>
      </c>
      <c r="D61">
        <v>17</v>
      </c>
      <c r="E61" s="4">
        <v>14</v>
      </c>
      <c r="F61" s="4">
        <v>13</v>
      </c>
      <c r="G61" s="4">
        <v>12</v>
      </c>
      <c r="H61" s="4">
        <v>13</v>
      </c>
      <c r="I61" s="4">
        <v>14</v>
      </c>
      <c r="J61" s="4">
        <v>9</v>
      </c>
      <c r="K61" s="4">
        <v>8</v>
      </c>
      <c r="L61" s="4">
        <v>9</v>
      </c>
      <c r="M61" s="4">
        <v>14</v>
      </c>
      <c r="N61" s="4">
        <v>13</v>
      </c>
      <c r="O61" s="4">
        <v>12</v>
      </c>
      <c r="P61" s="4">
        <v>13</v>
      </c>
      <c r="Q61" s="4">
        <v>14</v>
      </c>
      <c r="R61" s="4">
        <v>15</v>
      </c>
      <c r="S61" s="4">
        <v>16</v>
      </c>
      <c r="T61" s="4">
        <v>17</v>
      </c>
      <c r="U61" s="4">
        <v>18</v>
      </c>
      <c r="V61" s="4">
        <v>19</v>
      </c>
      <c r="W61" s="4">
        <v>20</v>
      </c>
      <c r="X61" s="4">
        <v>21</v>
      </c>
      <c r="Y61" s="4">
        <v>22</v>
      </c>
      <c r="Z61" s="4">
        <v>23</v>
      </c>
      <c r="AA61" s="4">
        <v>40</v>
      </c>
      <c r="AB61" s="4">
        <v>39</v>
      </c>
      <c r="AC61" s="4">
        <v>22</v>
      </c>
      <c r="AD61" s="4">
        <v>21</v>
      </c>
      <c r="AE61" s="4">
        <v>20</v>
      </c>
      <c r="AF61" s="4">
        <v>19</v>
      </c>
      <c r="AG61">
        <v>18</v>
      </c>
      <c r="AH61">
        <v>17</v>
      </c>
      <c r="AI61" t="s">
        <v>0</v>
      </c>
      <c r="AJ61">
        <v>23</v>
      </c>
    </row>
    <row r="62" spans="1:36" x14ac:dyDescent="0.25">
      <c r="A62">
        <v>24</v>
      </c>
      <c r="B62" t="s">
        <v>0</v>
      </c>
      <c r="C62">
        <v>17</v>
      </c>
      <c r="D62">
        <v>18</v>
      </c>
      <c r="E62" s="4">
        <v>19</v>
      </c>
      <c r="F62" s="4">
        <v>14</v>
      </c>
      <c r="G62" s="4">
        <v>27</v>
      </c>
      <c r="H62" s="4">
        <v>28</v>
      </c>
      <c r="I62" s="4">
        <v>29</v>
      </c>
      <c r="J62" s="4">
        <v>10</v>
      </c>
      <c r="K62" s="4">
        <v>9</v>
      </c>
      <c r="L62" s="4">
        <v>10</v>
      </c>
      <c r="M62" s="4">
        <v>15</v>
      </c>
      <c r="N62" s="4">
        <v>14</v>
      </c>
      <c r="O62" s="4">
        <v>13</v>
      </c>
      <c r="P62" s="4">
        <v>14</v>
      </c>
      <c r="Q62" s="4">
        <v>15</v>
      </c>
      <c r="R62" s="4">
        <v>16</v>
      </c>
      <c r="S62" s="4">
        <v>17</v>
      </c>
      <c r="T62" s="4">
        <v>18</v>
      </c>
      <c r="U62" s="4">
        <v>19</v>
      </c>
      <c r="V62" s="4">
        <v>20</v>
      </c>
      <c r="W62" s="4">
        <v>21</v>
      </c>
      <c r="X62" s="4">
        <v>22</v>
      </c>
      <c r="Y62" s="4">
        <v>23</v>
      </c>
      <c r="Z62" s="4">
        <v>40</v>
      </c>
      <c r="AA62" s="4">
        <v>39</v>
      </c>
      <c r="AB62" s="4">
        <v>38</v>
      </c>
      <c r="AC62" s="4">
        <v>37</v>
      </c>
      <c r="AD62" s="4">
        <v>36</v>
      </c>
      <c r="AE62" s="4">
        <v>21</v>
      </c>
      <c r="AF62" s="4">
        <v>20</v>
      </c>
      <c r="AG62">
        <v>19</v>
      </c>
      <c r="AH62">
        <v>18</v>
      </c>
      <c r="AI62" t="s">
        <v>0</v>
      </c>
      <c r="AJ62">
        <v>24</v>
      </c>
    </row>
    <row r="63" spans="1:36" x14ac:dyDescent="0.25">
      <c r="A63">
        <v>25</v>
      </c>
      <c r="B63" t="s">
        <v>0</v>
      </c>
      <c r="C63">
        <v>18</v>
      </c>
      <c r="D63">
        <v>19</v>
      </c>
      <c r="E63" s="4">
        <v>28</v>
      </c>
      <c r="F63" s="4">
        <v>27</v>
      </c>
      <c r="G63" s="4">
        <v>26</v>
      </c>
      <c r="H63" s="4">
        <v>27</v>
      </c>
      <c r="I63" s="4">
        <v>28</v>
      </c>
      <c r="J63" s="4">
        <v>29</v>
      </c>
      <c r="K63" s="4">
        <v>30</v>
      </c>
      <c r="L63" s="4">
        <v>17</v>
      </c>
      <c r="M63" s="4">
        <v>16</v>
      </c>
      <c r="N63" s="4">
        <v>15</v>
      </c>
      <c r="O63" s="4">
        <v>14</v>
      </c>
      <c r="P63" s="4">
        <v>15</v>
      </c>
      <c r="Q63" s="4">
        <v>16</v>
      </c>
      <c r="R63" s="4">
        <v>17</v>
      </c>
      <c r="S63" s="4">
        <v>18</v>
      </c>
      <c r="T63" s="4">
        <v>19</v>
      </c>
      <c r="U63" s="4">
        <v>20</v>
      </c>
      <c r="V63" s="4">
        <v>21</v>
      </c>
      <c r="W63" s="4">
        <v>22</v>
      </c>
      <c r="X63" s="4">
        <v>23</v>
      </c>
      <c r="Y63" s="4">
        <v>44</v>
      </c>
      <c r="Z63" s="4">
        <v>39</v>
      </c>
      <c r="AA63" s="4">
        <v>38</v>
      </c>
      <c r="AB63" s="4">
        <v>37</v>
      </c>
      <c r="AC63" s="4">
        <v>36</v>
      </c>
      <c r="AD63" s="4">
        <v>35</v>
      </c>
      <c r="AE63" s="4">
        <v>36</v>
      </c>
      <c r="AF63" s="4">
        <v>21</v>
      </c>
      <c r="AG63">
        <v>20</v>
      </c>
      <c r="AH63">
        <v>19</v>
      </c>
      <c r="AI63" t="s">
        <v>0</v>
      </c>
      <c r="AJ63">
        <v>25</v>
      </c>
    </row>
    <row r="64" spans="1:36" x14ac:dyDescent="0.25">
      <c r="A64">
        <v>26</v>
      </c>
      <c r="B64" t="s">
        <v>0</v>
      </c>
      <c r="C64">
        <v>29</v>
      </c>
      <c r="D64">
        <v>28</v>
      </c>
      <c r="E64">
        <v>27</v>
      </c>
      <c r="F64">
        <v>26</v>
      </c>
      <c r="G64" s="4">
        <v>25</v>
      </c>
      <c r="H64" s="4">
        <v>26</v>
      </c>
      <c r="I64" s="4">
        <v>27</v>
      </c>
      <c r="J64" s="4">
        <v>28</v>
      </c>
      <c r="K64" s="4">
        <v>29</v>
      </c>
      <c r="L64" s="4">
        <v>28</v>
      </c>
      <c r="M64" s="4">
        <v>17</v>
      </c>
      <c r="N64" s="4">
        <v>16</v>
      </c>
      <c r="O64" s="4">
        <v>15</v>
      </c>
      <c r="P64" s="4">
        <v>16</v>
      </c>
      <c r="Q64" s="4">
        <v>17</v>
      </c>
      <c r="R64" s="4">
        <v>18</v>
      </c>
      <c r="S64" s="4">
        <v>19</v>
      </c>
      <c r="T64" s="4">
        <v>20</v>
      </c>
      <c r="U64" s="4">
        <v>21</v>
      </c>
      <c r="V64" s="4">
        <v>22</v>
      </c>
      <c r="W64" s="4">
        <v>23</v>
      </c>
      <c r="X64" s="4">
        <v>44</v>
      </c>
      <c r="Y64" s="4">
        <v>43</v>
      </c>
      <c r="Z64" s="4">
        <v>38</v>
      </c>
      <c r="AA64" s="4">
        <v>37</v>
      </c>
      <c r="AB64" s="4">
        <v>36</v>
      </c>
      <c r="AC64" s="4">
        <v>35</v>
      </c>
      <c r="AD64" s="4">
        <v>34</v>
      </c>
      <c r="AE64" s="4">
        <v>35</v>
      </c>
      <c r="AF64" s="4">
        <v>32</v>
      </c>
      <c r="AG64">
        <v>33</v>
      </c>
      <c r="AH64">
        <v>34</v>
      </c>
      <c r="AI64" t="s">
        <v>0</v>
      </c>
      <c r="AJ64">
        <v>26</v>
      </c>
    </row>
    <row r="65" spans="1:36" x14ac:dyDescent="0.25">
      <c r="A65">
        <v>27</v>
      </c>
      <c r="B65" t="s">
        <v>0</v>
      </c>
      <c r="C65">
        <v>28</v>
      </c>
      <c r="D65">
        <v>27</v>
      </c>
      <c r="E65">
        <v>26</v>
      </c>
      <c r="F65">
        <v>25</v>
      </c>
      <c r="G65" s="4">
        <v>24</v>
      </c>
      <c r="H65" s="4">
        <v>25</v>
      </c>
      <c r="I65" s="4">
        <v>26</v>
      </c>
      <c r="J65" s="4">
        <v>27</v>
      </c>
      <c r="K65" s="4">
        <v>28</v>
      </c>
      <c r="L65" s="4">
        <v>27</v>
      </c>
      <c r="M65" s="4">
        <v>28</v>
      </c>
      <c r="N65" s="4">
        <v>17</v>
      </c>
      <c r="O65" s="4">
        <v>16</v>
      </c>
      <c r="P65" s="4">
        <v>17</v>
      </c>
      <c r="Q65" s="4">
        <v>18</v>
      </c>
      <c r="R65" s="4">
        <v>19</v>
      </c>
      <c r="S65" s="4">
        <v>30</v>
      </c>
      <c r="T65" s="4">
        <v>31</v>
      </c>
      <c r="U65" s="4">
        <v>22</v>
      </c>
      <c r="V65" s="4">
        <v>23</v>
      </c>
      <c r="W65" s="4">
        <v>44</v>
      </c>
      <c r="X65" s="4">
        <v>43</v>
      </c>
      <c r="Y65" s="4">
        <v>42</v>
      </c>
      <c r="Z65" s="4">
        <v>37</v>
      </c>
      <c r="AA65" s="4">
        <v>36</v>
      </c>
      <c r="AB65" s="4">
        <v>35</v>
      </c>
      <c r="AC65" s="4">
        <v>34</v>
      </c>
      <c r="AD65" s="4">
        <v>33</v>
      </c>
      <c r="AE65" s="4">
        <v>34</v>
      </c>
      <c r="AF65" s="4">
        <v>31</v>
      </c>
      <c r="AG65">
        <v>32</v>
      </c>
      <c r="AH65">
        <v>33</v>
      </c>
      <c r="AI65" t="s">
        <v>0</v>
      </c>
      <c r="AJ65">
        <v>27</v>
      </c>
    </row>
    <row r="66" spans="1:36" x14ac:dyDescent="0.25">
      <c r="A66">
        <v>28</v>
      </c>
      <c r="B66" t="s">
        <v>0</v>
      </c>
      <c r="C66">
        <v>27</v>
      </c>
      <c r="D66">
        <v>26</v>
      </c>
      <c r="E66">
        <v>25</v>
      </c>
      <c r="F66">
        <v>24</v>
      </c>
      <c r="G66">
        <v>23</v>
      </c>
      <c r="H66">
        <v>24</v>
      </c>
      <c r="I66">
        <v>25</v>
      </c>
      <c r="J66">
        <v>26</v>
      </c>
      <c r="K66">
        <v>27</v>
      </c>
      <c r="L66">
        <v>26</v>
      </c>
      <c r="M66">
        <v>27</v>
      </c>
      <c r="N66">
        <v>28</v>
      </c>
      <c r="O66">
        <v>29</v>
      </c>
      <c r="P66">
        <v>18</v>
      </c>
      <c r="Q66">
        <v>27</v>
      </c>
      <c r="R66">
        <v>28</v>
      </c>
      <c r="S66">
        <v>29</v>
      </c>
      <c r="T66">
        <v>30</v>
      </c>
      <c r="U66">
        <v>31</v>
      </c>
      <c r="V66">
        <v>44</v>
      </c>
      <c r="W66">
        <v>43</v>
      </c>
      <c r="X66">
        <v>42</v>
      </c>
      <c r="Y66">
        <v>41</v>
      </c>
      <c r="Z66">
        <v>36</v>
      </c>
      <c r="AA66">
        <v>35</v>
      </c>
      <c r="AB66">
        <v>34</v>
      </c>
      <c r="AC66">
        <v>33</v>
      </c>
      <c r="AD66">
        <v>32</v>
      </c>
      <c r="AE66">
        <v>33</v>
      </c>
      <c r="AF66">
        <v>30</v>
      </c>
      <c r="AG66">
        <v>31</v>
      </c>
      <c r="AH66">
        <v>32</v>
      </c>
      <c r="AI66" t="s">
        <v>0</v>
      </c>
      <c r="AJ66">
        <v>28</v>
      </c>
    </row>
    <row r="67" spans="1:36" x14ac:dyDescent="0.25">
      <c r="A67">
        <v>29</v>
      </c>
      <c r="B67" t="s">
        <v>0</v>
      </c>
      <c r="C67">
        <v>26</v>
      </c>
      <c r="D67">
        <v>25</v>
      </c>
      <c r="E67">
        <v>24</v>
      </c>
      <c r="F67">
        <v>23</v>
      </c>
      <c r="G67">
        <v>22</v>
      </c>
      <c r="H67">
        <v>23</v>
      </c>
      <c r="I67">
        <v>24</v>
      </c>
      <c r="J67">
        <v>25</v>
      </c>
      <c r="K67">
        <v>26</v>
      </c>
      <c r="L67">
        <v>25</v>
      </c>
      <c r="M67">
        <v>26</v>
      </c>
      <c r="N67">
        <v>27</v>
      </c>
      <c r="O67">
        <v>28</v>
      </c>
      <c r="P67">
        <v>27</v>
      </c>
      <c r="Q67">
        <v>26</v>
      </c>
      <c r="R67">
        <v>27</v>
      </c>
      <c r="S67">
        <v>28</v>
      </c>
      <c r="T67">
        <v>29</v>
      </c>
      <c r="U67">
        <v>30</v>
      </c>
      <c r="V67">
        <v>43</v>
      </c>
      <c r="W67">
        <v>42</v>
      </c>
      <c r="X67">
        <v>41</v>
      </c>
      <c r="Y67">
        <v>40</v>
      </c>
      <c r="Z67">
        <v>35</v>
      </c>
      <c r="AA67">
        <v>34</v>
      </c>
      <c r="AB67">
        <v>33</v>
      </c>
      <c r="AC67">
        <v>32</v>
      </c>
      <c r="AD67">
        <v>31</v>
      </c>
      <c r="AE67">
        <v>30</v>
      </c>
      <c r="AF67">
        <v>29</v>
      </c>
      <c r="AG67">
        <v>30</v>
      </c>
      <c r="AH67">
        <v>27</v>
      </c>
      <c r="AI67" t="s">
        <v>0</v>
      </c>
      <c r="AJ67">
        <v>29</v>
      </c>
    </row>
    <row r="68" spans="1:36" x14ac:dyDescent="0.25">
      <c r="A68">
        <v>30</v>
      </c>
      <c r="B68" t="s">
        <v>0</v>
      </c>
      <c r="C68">
        <v>25</v>
      </c>
      <c r="D68">
        <v>24</v>
      </c>
      <c r="E68">
        <v>23</v>
      </c>
      <c r="F68">
        <v>22</v>
      </c>
      <c r="G68">
        <v>21</v>
      </c>
      <c r="H68">
        <v>22</v>
      </c>
      <c r="I68">
        <v>23</v>
      </c>
      <c r="J68">
        <v>22</v>
      </c>
      <c r="K68">
        <v>23</v>
      </c>
      <c r="L68">
        <v>24</v>
      </c>
      <c r="M68">
        <v>25</v>
      </c>
      <c r="N68">
        <v>26</v>
      </c>
      <c r="O68">
        <v>27</v>
      </c>
      <c r="P68">
        <v>26</v>
      </c>
      <c r="Q68">
        <v>25</v>
      </c>
      <c r="R68">
        <v>26</v>
      </c>
      <c r="S68">
        <v>27</v>
      </c>
      <c r="T68">
        <v>28</v>
      </c>
      <c r="U68">
        <v>29</v>
      </c>
      <c r="V68">
        <v>42</v>
      </c>
      <c r="W68">
        <v>41</v>
      </c>
      <c r="X68">
        <v>40</v>
      </c>
      <c r="Y68">
        <v>39</v>
      </c>
      <c r="Z68">
        <v>38</v>
      </c>
      <c r="AA68">
        <v>37</v>
      </c>
      <c r="AB68">
        <v>32</v>
      </c>
      <c r="AC68">
        <v>31</v>
      </c>
      <c r="AD68">
        <v>30</v>
      </c>
      <c r="AE68">
        <v>29</v>
      </c>
      <c r="AF68">
        <v>28</v>
      </c>
      <c r="AG68">
        <v>27</v>
      </c>
      <c r="AH68">
        <v>26</v>
      </c>
      <c r="AI68" t="s">
        <v>0</v>
      </c>
      <c r="AJ68">
        <v>30</v>
      </c>
    </row>
    <row r="69" spans="1:36" x14ac:dyDescent="0.25">
      <c r="A69">
        <v>31</v>
      </c>
      <c r="B69" t="s">
        <v>0</v>
      </c>
      <c r="C69">
        <v>24</v>
      </c>
      <c r="D69">
        <v>25</v>
      </c>
      <c r="E69">
        <v>24</v>
      </c>
      <c r="F69">
        <v>21</v>
      </c>
      <c r="G69">
        <v>20</v>
      </c>
      <c r="H69">
        <v>21</v>
      </c>
      <c r="I69">
        <v>22</v>
      </c>
      <c r="J69">
        <v>21</v>
      </c>
      <c r="K69">
        <v>22</v>
      </c>
      <c r="L69">
        <v>23</v>
      </c>
      <c r="M69">
        <v>24</v>
      </c>
      <c r="N69">
        <v>25</v>
      </c>
      <c r="O69">
        <v>26</v>
      </c>
      <c r="P69">
        <v>25</v>
      </c>
      <c r="Q69">
        <v>24</v>
      </c>
      <c r="R69">
        <v>25</v>
      </c>
      <c r="S69">
        <v>26</v>
      </c>
      <c r="T69">
        <v>27</v>
      </c>
      <c r="U69">
        <v>28</v>
      </c>
      <c r="V69">
        <v>41</v>
      </c>
      <c r="W69">
        <v>40</v>
      </c>
      <c r="X69">
        <v>39</v>
      </c>
      <c r="Y69">
        <v>38</v>
      </c>
      <c r="Z69">
        <v>37</v>
      </c>
      <c r="AA69">
        <v>36</v>
      </c>
      <c r="AB69">
        <v>31</v>
      </c>
      <c r="AC69">
        <v>30</v>
      </c>
      <c r="AD69">
        <v>29</v>
      </c>
      <c r="AE69">
        <v>28</v>
      </c>
      <c r="AF69">
        <v>27</v>
      </c>
      <c r="AG69">
        <v>26</v>
      </c>
      <c r="AH69">
        <v>25</v>
      </c>
      <c r="AI69" t="s">
        <v>0</v>
      </c>
      <c r="AJ69">
        <v>31</v>
      </c>
    </row>
    <row r="71" spans="1:36" x14ac:dyDescent="0.25">
      <c r="C71" t="s">
        <v>11</v>
      </c>
    </row>
    <row r="72" spans="1:36" x14ac:dyDescent="0.25">
      <c r="A72">
        <v>0</v>
      </c>
      <c r="B72" t="s">
        <v>0</v>
      </c>
      <c r="C72">
        <v>-339</v>
      </c>
      <c r="D72">
        <v>-336.3</v>
      </c>
      <c r="E72">
        <v>-306.60000000000002</v>
      </c>
      <c r="F72">
        <v>-312.60000000000002</v>
      </c>
      <c r="G72">
        <v>-326.10000000000002</v>
      </c>
      <c r="H72">
        <v>-238.8</v>
      </c>
      <c r="I72">
        <v>-201.6</v>
      </c>
      <c r="J72">
        <v>-314.39999999999998</v>
      </c>
      <c r="K72">
        <v>-343.2</v>
      </c>
      <c r="L72">
        <v>-293.7</v>
      </c>
      <c r="M72">
        <v>-318</v>
      </c>
      <c r="N72">
        <v>-294.3</v>
      </c>
      <c r="O72">
        <v>-105.9</v>
      </c>
      <c r="P72">
        <v>-279.60000000000002</v>
      </c>
      <c r="Q72">
        <v>-379.2</v>
      </c>
      <c r="R72">
        <v>-379.2</v>
      </c>
      <c r="S72">
        <v>-382.2</v>
      </c>
      <c r="T72">
        <v>-385.2</v>
      </c>
      <c r="U72">
        <v>-290.10000000000002</v>
      </c>
      <c r="V72">
        <v>-125.4</v>
      </c>
      <c r="W72">
        <v>-313.8</v>
      </c>
      <c r="X72">
        <v>-337.5</v>
      </c>
      <c r="Y72">
        <v>-313.2</v>
      </c>
      <c r="Z72">
        <v>-362.7</v>
      </c>
      <c r="AA72">
        <v>-333.9</v>
      </c>
      <c r="AB72">
        <v>-221.1</v>
      </c>
      <c r="AC72">
        <v>-253.8</v>
      </c>
      <c r="AD72">
        <v>-341.1</v>
      </c>
      <c r="AE72">
        <v>-324.60000000000002</v>
      </c>
      <c r="AF72">
        <v>-311.10000000000002</v>
      </c>
      <c r="AG72">
        <v>-336.3</v>
      </c>
      <c r="AH72">
        <v>-339</v>
      </c>
      <c r="AI72" t="s">
        <v>0</v>
      </c>
      <c r="AJ72">
        <v>0</v>
      </c>
    </row>
    <row r="73" spans="1:36" x14ac:dyDescent="0.25">
      <c r="A73">
        <v>1</v>
      </c>
      <c r="B73" t="s">
        <v>0</v>
      </c>
      <c r="C73">
        <v>-301.2</v>
      </c>
      <c r="D73">
        <v>-302.10000000000002</v>
      </c>
      <c r="E73">
        <v>-285</v>
      </c>
      <c r="F73">
        <v>-309</v>
      </c>
      <c r="G73">
        <v>-326.10000000000002</v>
      </c>
      <c r="H73">
        <v>-243.3</v>
      </c>
      <c r="I73">
        <v>-302.39999999999998</v>
      </c>
      <c r="J73">
        <v>-288.89999999999998</v>
      </c>
      <c r="K73">
        <v>-342.3</v>
      </c>
      <c r="L73">
        <v>-292.8</v>
      </c>
      <c r="M73">
        <v>-307.2</v>
      </c>
      <c r="N73">
        <v>-308.39999999999998</v>
      </c>
      <c r="O73">
        <v>-261</v>
      </c>
      <c r="P73">
        <v>-271.5</v>
      </c>
      <c r="Q73">
        <v>-358.8</v>
      </c>
      <c r="R73">
        <v>-381.6</v>
      </c>
      <c r="S73">
        <v>-384.6</v>
      </c>
      <c r="T73">
        <v>-367.8</v>
      </c>
      <c r="U73">
        <v>-300</v>
      </c>
      <c r="V73">
        <v>-282</v>
      </c>
      <c r="W73">
        <v>-327.9</v>
      </c>
      <c r="X73">
        <v>-326.7</v>
      </c>
      <c r="Y73">
        <v>-312.3</v>
      </c>
      <c r="Z73">
        <v>-361.8</v>
      </c>
      <c r="AA73">
        <v>-308.39999999999998</v>
      </c>
      <c r="AB73">
        <v>-321.89999999999998</v>
      </c>
      <c r="AC73">
        <v>-258.3</v>
      </c>
      <c r="AD73">
        <v>-341.1</v>
      </c>
      <c r="AE73">
        <v>-324</v>
      </c>
      <c r="AF73">
        <v>-294</v>
      </c>
      <c r="AG73">
        <v>-302.10000000000002</v>
      </c>
      <c r="AH73">
        <v>-301.2</v>
      </c>
      <c r="AI73" t="s">
        <v>0</v>
      </c>
      <c r="AJ73">
        <v>1</v>
      </c>
    </row>
    <row r="74" spans="1:36" x14ac:dyDescent="0.25">
      <c r="A74">
        <v>2</v>
      </c>
      <c r="B74" t="s">
        <v>0</v>
      </c>
      <c r="C74">
        <v>-300</v>
      </c>
      <c r="D74">
        <v>-308.10000000000002</v>
      </c>
      <c r="E74">
        <v>-294.89999999999998</v>
      </c>
      <c r="F74">
        <v>-285.60000000000002</v>
      </c>
      <c r="G74">
        <v>-317.39999999999998</v>
      </c>
      <c r="H74">
        <v>-290.7</v>
      </c>
      <c r="I74">
        <v>-314.7</v>
      </c>
      <c r="J74">
        <v>-273.60000000000002</v>
      </c>
      <c r="K74">
        <v>-336.3</v>
      </c>
      <c r="L74">
        <v>-198.3</v>
      </c>
      <c r="M74">
        <v>-234.6</v>
      </c>
      <c r="N74">
        <v>-277.2</v>
      </c>
      <c r="O74">
        <v>-345.3</v>
      </c>
      <c r="P74">
        <v>-291.89999999999998</v>
      </c>
      <c r="Q74">
        <v>-265.2</v>
      </c>
      <c r="R74">
        <v>-344.4</v>
      </c>
      <c r="S74">
        <v>-351.9</v>
      </c>
      <c r="T74">
        <v>-293.7</v>
      </c>
      <c r="U74">
        <v>-332.4</v>
      </c>
      <c r="V74">
        <v>-384.3</v>
      </c>
      <c r="W74">
        <v>-298.2</v>
      </c>
      <c r="X74">
        <v>-254.1</v>
      </c>
      <c r="Y74">
        <v>-217.8</v>
      </c>
      <c r="Z74">
        <v>-355.8</v>
      </c>
      <c r="AA74">
        <v>-293.10000000000002</v>
      </c>
      <c r="AB74">
        <v>-334.2</v>
      </c>
      <c r="AC74">
        <v>-310.2</v>
      </c>
      <c r="AD74">
        <v>-333.9</v>
      </c>
      <c r="AE74">
        <v>-302.10000000000002</v>
      </c>
      <c r="AF74">
        <v>-306.89999999999998</v>
      </c>
      <c r="AG74">
        <v>-308.10000000000002</v>
      </c>
      <c r="AH74">
        <v>-300</v>
      </c>
      <c r="AI74" t="s">
        <v>0</v>
      </c>
      <c r="AJ74">
        <v>2</v>
      </c>
    </row>
    <row r="75" spans="1:36" x14ac:dyDescent="0.25">
      <c r="A75">
        <v>3</v>
      </c>
      <c r="B75" t="s">
        <v>0</v>
      </c>
      <c r="C75">
        <v>-177.9</v>
      </c>
      <c r="D75">
        <v>-248.4</v>
      </c>
      <c r="E75">
        <v>-183</v>
      </c>
      <c r="F75">
        <v>-185.1</v>
      </c>
      <c r="G75">
        <v>-314.10000000000002</v>
      </c>
      <c r="H75">
        <v>-294.3</v>
      </c>
      <c r="I75">
        <v>-269.10000000000002</v>
      </c>
      <c r="J75">
        <v>-306</v>
      </c>
      <c r="K75">
        <v>-295.2</v>
      </c>
      <c r="L75">
        <v>-277.8</v>
      </c>
      <c r="M75">
        <v>-282</v>
      </c>
      <c r="N75">
        <v>-322.5</v>
      </c>
      <c r="O75">
        <v>-271.5</v>
      </c>
      <c r="P75">
        <v>-293.10000000000002</v>
      </c>
      <c r="Q75">
        <v>-313.8</v>
      </c>
      <c r="R75">
        <v>-292.2</v>
      </c>
      <c r="S75">
        <v>-305.7</v>
      </c>
      <c r="T75">
        <v>-349.8</v>
      </c>
      <c r="U75">
        <v>-347.1</v>
      </c>
      <c r="V75">
        <v>-319.5</v>
      </c>
      <c r="W75">
        <v>-352.5</v>
      </c>
      <c r="X75">
        <v>-309</v>
      </c>
      <c r="Y75">
        <v>-304.8</v>
      </c>
      <c r="Z75">
        <v>-320.7</v>
      </c>
      <c r="AA75">
        <v>-331.5</v>
      </c>
      <c r="AB75">
        <v>-294.60000000000002</v>
      </c>
      <c r="AC75">
        <v>-319.8</v>
      </c>
      <c r="AD75">
        <v>-333.6</v>
      </c>
      <c r="AE75">
        <v>-204.6</v>
      </c>
      <c r="AF75">
        <v>-195</v>
      </c>
      <c r="AG75">
        <v>-248.4</v>
      </c>
      <c r="AH75">
        <v>-177.9</v>
      </c>
      <c r="AI75" t="s">
        <v>0</v>
      </c>
      <c r="AJ75">
        <v>3</v>
      </c>
    </row>
    <row r="76" spans="1:36" x14ac:dyDescent="0.25">
      <c r="A76">
        <v>4</v>
      </c>
      <c r="B76" t="s">
        <v>0</v>
      </c>
      <c r="C76">
        <v>13.5</v>
      </c>
      <c r="D76">
        <v>-186.3</v>
      </c>
      <c r="E76">
        <v>-47.4</v>
      </c>
      <c r="F76">
        <v>-215.7</v>
      </c>
      <c r="G76">
        <v>-285.3</v>
      </c>
      <c r="H76">
        <v>-274.8</v>
      </c>
      <c r="I76">
        <v>-200.4</v>
      </c>
      <c r="J76">
        <v>-196.2</v>
      </c>
      <c r="K76">
        <v>-213.6</v>
      </c>
      <c r="L76">
        <v>-208.8</v>
      </c>
      <c r="M76">
        <v>-147.6</v>
      </c>
      <c r="N76">
        <v>-238.8</v>
      </c>
      <c r="O76">
        <v>-320.10000000000002</v>
      </c>
      <c r="P76">
        <v>-326.39999999999998</v>
      </c>
      <c r="Q76">
        <v>-303</v>
      </c>
      <c r="R76">
        <v>-242.7</v>
      </c>
      <c r="S76">
        <v>-263.7</v>
      </c>
      <c r="T76">
        <v>-354</v>
      </c>
      <c r="U76">
        <v>-390.9</v>
      </c>
      <c r="V76">
        <v>-386.1</v>
      </c>
      <c r="W76">
        <v>-294.3</v>
      </c>
      <c r="X76">
        <v>-203.1</v>
      </c>
      <c r="Y76">
        <v>-265.8</v>
      </c>
      <c r="Z76">
        <v>-243.6</v>
      </c>
      <c r="AA76">
        <v>-239.7</v>
      </c>
      <c r="AB76">
        <v>-239.4</v>
      </c>
      <c r="AC76">
        <v>-310.8</v>
      </c>
      <c r="AD76">
        <v>-310.8</v>
      </c>
      <c r="AE76">
        <v>-241.2</v>
      </c>
      <c r="AF76">
        <v>-72.900000000000006</v>
      </c>
      <c r="AG76">
        <v>-202.8</v>
      </c>
      <c r="AH76">
        <v>4.5</v>
      </c>
      <c r="AI76" t="s">
        <v>0</v>
      </c>
      <c r="AJ76">
        <v>4</v>
      </c>
    </row>
    <row r="77" spans="1:36" x14ac:dyDescent="0.25">
      <c r="A77">
        <v>5</v>
      </c>
      <c r="B77" t="s">
        <v>0</v>
      </c>
      <c r="C77">
        <v>-177.9</v>
      </c>
      <c r="D77">
        <v>-214.5</v>
      </c>
      <c r="E77">
        <v>-114.3</v>
      </c>
      <c r="F77">
        <v>-193.8</v>
      </c>
      <c r="G77">
        <v>-195.6</v>
      </c>
      <c r="H77">
        <v>-259.2</v>
      </c>
      <c r="I77">
        <v>-174</v>
      </c>
      <c r="J77">
        <v>-245.1</v>
      </c>
      <c r="K77">
        <v>-144.9</v>
      </c>
      <c r="L77">
        <v>-216.3</v>
      </c>
      <c r="M77">
        <v>-186.9</v>
      </c>
      <c r="N77">
        <v>-219.9</v>
      </c>
      <c r="O77">
        <v>-233.4</v>
      </c>
      <c r="P77">
        <v>-247.2</v>
      </c>
      <c r="Q77">
        <v>-233.1</v>
      </c>
      <c r="R77">
        <v>-134.1</v>
      </c>
      <c r="S77">
        <v>-155.1</v>
      </c>
      <c r="T77">
        <v>-285.60000000000002</v>
      </c>
      <c r="U77">
        <v>-320.7</v>
      </c>
      <c r="V77">
        <v>-320.39999999999998</v>
      </c>
      <c r="W77">
        <v>-311.39999999999998</v>
      </c>
      <c r="X77">
        <v>-285.89999999999998</v>
      </c>
      <c r="Y77">
        <v>-307.8</v>
      </c>
      <c r="Z77">
        <v>-216.9</v>
      </c>
      <c r="AA77">
        <v>-320.10000000000002</v>
      </c>
      <c r="AB77">
        <v>-241.5</v>
      </c>
      <c r="AC77">
        <v>-308.7</v>
      </c>
      <c r="AD77">
        <v>-233.1</v>
      </c>
      <c r="AE77">
        <v>-253.8</v>
      </c>
      <c r="AF77">
        <v>-156.30000000000001</v>
      </c>
      <c r="AG77">
        <v>-238.5</v>
      </c>
      <c r="AH77">
        <v>-186.9</v>
      </c>
      <c r="AI77" t="s">
        <v>0</v>
      </c>
      <c r="AJ77">
        <v>5</v>
      </c>
    </row>
    <row r="78" spans="1:36" x14ac:dyDescent="0.25">
      <c r="A78">
        <v>6</v>
      </c>
      <c r="B78" t="s">
        <v>0</v>
      </c>
      <c r="C78">
        <v>-267</v>
      </c>
      <c r="D78">
        <v>-241.2</v>
      </c>
      <c r="E78">
        <v>-274.8</v>
      </c>
      <c r="F78">
        <v>-221.4</v>
      </c>
      <c r="G78">
        <v>-118.8</v>
      </c>
      <c r="H78">
        <v>-234.3</v>
      </c>
      <c r="I78">
        <v>-243</v>
      </c>
      <c r="J78">
        <v>-98.1</v>
      </c>
      <c r="K78">
        <v>-78.900000000000006</v>
      </c>
      <c r="L78">
        <v>-141.9</v>
      </c>
      <c r="M78">
        <v>-235.2</v>
      </c>
      <c r="N78">
        <v>-220.2</v>
      </c>
      <c r="O78">
        <v>-303.60000000000002</v>
      </c>
      <c r="P78">
        <v>-205.5</v>
      </c>
      <c r="Q78">
        <v>-117.6</v>
      </c>
      <c r="R78">
        <v>-281.7</v>
      </c>
      <c r="S78">
        <v>-299.7</v>
      </c>
      <c r="T78">
        <v>-192.6</v>
      </c>
      <c r="U78">
        <v>-312</v>
      </c>
      <c r="V78">
        <v>-411.6</v>
      </c>
      <c r="W78">
        <v>-344.7</v>
      </c>
      <c r="X78">
        <v>-367.2</v>
      </c>
      <c r="Y78">
        <v>-272.39999999999998</v>
      </c>
      <c r="Z78">
        <v>-191.4</v>
      </c>
      <c r="AA78">
        <v>-200.1</v>
      </c>
      <c r="AB78">
        <v>-328.5</v>
      </c>
      <c r="AC78">
        <v>-301.8</v>
      </c>
      <c r="AD78">
        <v>-181.8</v>
      </c>
      <c r="AE78">
        <v>-281.39999999999998</v>
      </c>
      <c r="AF78">
        <v>-316.8</v>
      </c>
      <c r="AG78">
        <v>-265.2</v>
      </c>
      <c r="AH78">
        <v>-276</v>
      </c>
      <c r="AI78" t="s">
        <v>0</v>
      </c>
      <c r="AJ78">
        <v>6</v>
      </c>
    </row>
    <row r="79" spans="1:36" x14ac:dyDescent="0.25">
      <c r="A79">
        <v>7</v>
      </c>
      <c r="B79" t="s">
        <v>0</v>
      </c>
      <c r="C79">
        <v>-261.60000000000002</v>
      </c>
      <c r="D79">
        <v>-181.8</v>
      </c>
      <c r="E79">
        <v>-194.4</v>
      </c>
      <c r="F79">
        <v>-221.7</v>
      </c>
      <c r="G79">
        <v>-109.5</v>
      </c>
      <c r="H79">
        <v>-220.5</v>
      </c>
      <c r="I79">
        <v>-227.7</v>
      </c>
      <c r="J79">
        <v>-225.6</v>
      </c>
      <c r="K79">
        <v>-143.69999999999999</v>
      </c>
      <c r="L79">
        <v>-242.1</v>
      </c>
      <c r="M79">
        <v>-160.19999999999999</v>
      </c>
      <c r="N79">
        <v>-259.5</v>
      </c>
      <c r="O79">
        <v>-206.7</v>
      </c>
      <c r="P79">
        <v>-237.3</v>
      </c>
      <c r="Q79">
        <v>-230.7</v>
      </c>
      <c r="R79">
        <v>-190.8</v>
      </c>
      <c r="S79">
        <v>-219.3</v>
      </c>
      <c r="T79">
        <v>-307.2</v>
      </c>
      <c r="U79">
        <v>-348.3</v>
      </c>
      <c r="V79">
        <v>-334.2</v>
      </c>
      <c r="W79">
        <v>-396</v>
      </c>
      <c r="X79">
        <v>-296.7</v>
      </c>
      <c r="Y79">
        <v>-378.6</v>
      </c>
      <c r="Z79">
        <v>-265.2</v>
      </c>
      <c r="AA79">
        <v>-344.1</v>
      </c>
      <c r="AB79">
        <v>-329.7</v>
      </c>
      <c r="AC79">
        <v>-306</v>
      </c>
      <c r="AD79">
        <v>-187.5</v>
      </c>
      <c r="AE79">
        <v>-283.2</v>
      </c>
      <c r="AF79">
        <v>-239.4</v>
      </c>
      <c r="AG79">
        <v>-210.3</v>
      </c>
      <c r="AH79">
        <v>-270.60000000000002</v>
      </c>
      <c r="AI79" t="s">
        <v>0</v>
      </c>
      <c r="AJ79">
        <v>7</v>
      </c>
    </row>
    <row r="80" spans="1:36" x14ac:dyDescent="0.25">
      <c r="A80">
        <v>8</v>
      </c>
      <c r="B80" t="s">
        <v>0</v>
      </c>
      <c r="C80">
        <v>-234.9</v>
      </c>
      <c r="D80">
        <v>-243</v>
      </c>
      <c r="E80">
        <v>-252.3</v>
      </c>
      <c r="F80">
        <v>-213</v>
      </c>
      <c r="G80">
        <v>-142.19999999999999</v>
      </c>
      <c r="H80">
        <v>-184.2</v>
      </c>
      <c r="I80">
        <v>-31.2</v>
      </c>
      <c r="J80">
        <v>-201.6</v>
      </c>
      <c r="K80">
        <v>-247.2</v>
      </c>
      <c r="L80">
        <v>-256.2</v>
      </c>
      <c r="M80">
        <v>-253.8</v>
      </c>
      <c r="N80">
        <v>-77.400000000000006</v>
      </c>
      <c r="O80">
        <v>-100.2</v>
      </c>
      <c r="P80">
        <v>-241.5</v>
      </c>
      <c r="Q80">
        <v>-183</v>
      </c>
      <c r="R80">
        <v>-213.9</v>
      </c>
      <c r="S80">
        <v>-240.9</v>
      </c>
      <c r="T80">
        <v>-247.5</v>
      </c>
      <c r="U80">
        <v>-343.5</v>
      </c>
      <c r="V80">
        <v>-236.7</v>
      </c>
      <c r="W80">
        <v>-213.9</v>
      </c>
      <c r="X80">
        <v>-390.3</v>
      </c>
      <c r="Y80">
        <v>-392.7</v>
      </c>
      <c r="Z80">
        <v>-383.7</v>
      </c>
      <c r="AA80">
        <v>-338.1</v>
      </c>
      <c r="AB80">
        <v>-166.2</v>
      </c>
      <c r="AC80">
        <v>-271.2</v>
      </c>
      <c r="AD80">
        <v>-229.2</v>
      </c>
      <c r="AE80">
        <v>-274.5</v>
      </c>
      <c r="AF80">
        <v>-297.3</v>
      </c>
      <c r="AG80">
        <v>-273</v>
      </c>
      <c r="AH80">
        <v>-245.4</v>
      </c>
      <c r="AI80" t="s">
        <v>0</v>
      </c>
      <c r="AJ80">
        <v>8</v>
      </c>
    </row>
    <row r="81" spans="1:36" x14ac:dyDescent="0.25">
      <c r="A81">
        <v>9</v>
      </c>
      <c r="B81" t="s">
        <v>0</v>
      </c>
      <c r="C81">
        <v>-148.5</v>
      </c>
      <c r="D81">
        <v>-188.1</v>
      </c>
      <c r="E81">
        <v>-69</v>
      </c>
      <c r="F81">
        <v>-171</v>
      </c>
      <c r="G81">
        <v>-191.1</v>
      </c>
      <c r="H81">
        <v>-44.7</v>
      </c>
      <c r="I81">
        <v>-167.7</v>
      </c>
      <c r="J81">
        <v>-178.8</v>
      </c>
      <c r="K81">
        <v>-194.4</v>
      </c>
      <c r="L81">
        <v>-83.4</v>
      </c>
      <c r="M81">
        <v>-153</v>
      </c>
      <c r="N81">
        <v>-106.2</v>
      </c>
      <c r="O81">
        <v>-212.1</v>
      </c>
      <c r="P81">
        <v>-239.4</v>
      </c>
      <c r="Q81">
        <v>-273.3</v>
      </c>
      <c r="R81">
        <v>-219.3</v>
      </c>
      <c r="S81">
        <v>-232.8</v>
      </c>
      <c r="T81">
        <v>-303.3</v>
      </c>
      <c r="U81">
        <v>-306.89999999999998</v>
      </c>
      <c r="V81">
        <v>-320.10000000000002</v>
      </c>
      <c r="W81">
        <v>-242.7</v>
      </c>
      <c r="X81">
        <v>-289.5</v>
      </c>
      <c r="Y81">
        <v>-221.4</v>
      </c>
      <c r="Z81">
        <v>-332.4</v>
      </c>
      <c r="AA81">
        <v>-316.8</v>
      </c>
      <c r="AB81">
        <v>-305.7</v>
      </c>
      <c r="AC81">
        <v>-149.69999999999999</v>
      </c>
      <c r="AD81">
        <v>-284.10000000000002</v>
      </c>
      <c r="AE81">
        <v>-250.5</v>
      </c>
      <c r="AF81">
        <v>-130.5</v>
      </c>
      <c r="AG81">
        <v>-204.6</v>
      </c>
      <c r="AH81">
        <v>-156</v>
      </c>
      <c r="AI81" t="s">
        <v>0</v>
      </c>
      <c r="AJ81">
        <v>9</v>
      </c>
    </row>
    <row r="82" spans="1:36" x14ac:dyDescent="0.25">
      <c r="A82">
        <v>10</v>
      </c>
      <c r="B82" t="s">
        <v>0</v>
      </c>
      <c r="C82">
        <v>-214.5</v>
      </c>
      <c r="D82">
        <v>-147.9</v>
      </c>
      <c r="E82">
        <v>25.5</v>
      </c>
      <c r="F82">
        <v>-150.6</v>
      </c>
      <c r="G82">
        <v>-162.9</v>
      </c>
      <c r="H82">
        <v>-124.5</v>
      </c>
      <c r="I82">
        <v>-145.19999999999999</v>
      </c>
      <c r="J82">
        <v>-98.4</v>
      </c>
      <c r="K82">
        <v>-81.3</v>
      </c>
      <c r="L82">
        <v>-126.6</v>
      </c>
      <c r="M82">
        <v>-216</v>
      </c>
      <c r="N82">
        <v>-97.8</v>
      </c>
      <c r="O82">
        <v>-189.3</v>
      </c>
      <c r="P82">
        <v>-267.89999999999998</v>
      </c>
      <c r="Q82">
        <v>-281.39999999999998</v>
      </c>
      <c r="R82">
        <v>-285.89999999999998</v>
      </c>
      <c r="S82">
        <v>-299.39999999999998</v>
      </c>
      <c r="T82">
        <v>-294.89999999999998</v>
      </c>
      <c r="U82">
        <v>-297.89999999999998</v>
      </c>
      <c r="V82">
        <v>-258.3</v>
      </c>
      <c r="W82">
        <v>-232.8</v>
      </c>
      <c r="X82">
        <v>-352.5</v>
      </c>
      <c r="Y82">
        <v>-264.60000000000002</v>
      </c>
      <c r="Z82">
        <v>-219.3</v>
      </c>
      <c r="AA82">
        <v>-236.4</v>
      </c>
      <c r="AB82">
        <v>-283.2</v>
      </c>
      <c r="AC82">
        <v>-235.5</v>
      </c>
      <c r="AD82">
        <v>-255.9</v>
      </c>
      <c r="AE82">
        <v>-224.1</v>
      </c>
      <c r="AF82">
        <v>-25.5</v>
      </c>
      <c r="AG82">
        <v>-161.4</v>
      </c>
      <c r="AH82">
        <v>-222</v>
      </c>
      <c r="AI82" t="s">
        <v>0</v>
      </c>
      <c r="AJ82">
        <v>10</v>
      </c>
    </row>
    <row r="83" spans="1:36" x14ac:dyDescent="0.25">
      <c r="A83">
        <v>11</v>
      </c>
      <c r="B83" t="s">
        <v>0</v>
      </c>
      <c r="C83">
        <v>-226.8</v>
      </c>
      <c r="D83">
        <v>-127.2</v>
      </c>
      <c r="E83">
        <v>-117.9</v>
      </c>
      <c r="F83">
        <v>-162</v>
      </c>
      <c r="G83">
        <v>-173.7</v>
      </c>
      <c r="H83">
        <v>-131.1</v>
      </c>
      <c r="I83">
        <v>-104.4</v>
      </c>
      <c r="J83">
        <v>-112.8</v>
      </c>
      <c r="K83">
        <v>81.599999999999994</v>
      </c>
      <c r="L83">
        <v>-93</v>
      </c>
      <c r="M83">
        <v>-111.3</v>
      </c>
      <c r="N83">
        <v>-131.1</v>
      </c>
      <c r="O83">
        <v>-78.599999999999994</v>
      </c>
      <c r="P83">
        <v>-87.3</v>
      </c>
      <c r="Q83">
        <v>-57.6</v>
      </c>
      <c r="R83">
        <v>-232.2</v>
      </c>
      <c r="S83">
        <v>-250.2</v>
      </c>
      <c r="T83">
        <v>-81.599999999999994</v>
      </c>
      <c r="U83">
        <v>-144.30000000000001</v>
      </c>
      <c r="V83">
        <v>-152.1</v>
      </c>
      <c r="W83">
        <v>-285.60000000000002</v>
      </c>
      <c r="X83">
        <v>-270.3</v>
      </c>
      <c r="Y83">
        <v>-258</v>
      </c>
      <c r="Z83">
        <v>-56.4</v>
      </c>
      <c r="AA83">
        <v>-250.8</v>
      </c>
      <c r="AB83">
        <v>-242.4</v>
      </c>
      <c r="AC83">
        <v>-245.1</v>
      </c>
      <c r="AD83">
        <v>-266.7</v>
      </c>
      <c r="AE83">
        <v>-234</v>
      </c>
      <c r="AF83">
        <v>-167.4</v>
      </c>
      <c r="AG83">
        <v>-152.69999999999999</v>
      </c>
      <c r="AH83">
        <v>-234.3</v>
      </c>
      <c r="AI83" t="s">
        <v>0</v>
      </c>
      <c r="AJ83">
        <v>11</v>
      </c>
    </row>
    <row r="84" spans="1:36" x14ac:dyDescent="0.25">
      <c r="A84">
        <v>12</v>
      </c>
      <c r="B84" t="s">
        <v>0</v>
      </c>
      <c r="C84">
        <v>-194.7</v>
      </c>
      <c r="D84">
        <v>-205.2</v>
      </c>
      <c r="E84">
        <v>-155.69999999999999</v>
      </c>
      <c r="F84">
        <v>-176.4</v>
      </c>
      <c r="G84">
        <v>-146.4</v>
      </c>
      <c r="H84">
        <v>-143.1</v>
      </c>
      <c r="I84">
        <v>-120.3</v>
      </c>
      <c r="J84">
        <v>-55.2</v>
      </c>
      <c r="K84">
        <v>185.4</v>
      </c>
      <c r="L84">
        <v>10.5</v>
      </c>
      <c r="M84">
        <v>132.9</v>
      </c>
      <c r="N84">
        <v>44.7</v>
      </c>
      <c r="O84">
        <v>270.3</v>
      </c>
      <c r="P84">
        <v>16.8</v>
      </c>
      <c r="Q84">
        <v>136.19999999999999</v>
      </c>
      <c r="R84">
        <v>-198.6</v>
      </c>
      <c r="S84">
        <v>-216.6</v>
      </c>
      <c r="T84">
        <v>106.2</v>
      </c>
      <c r="U84">
        <v>-40.200000000000003</v>
      </c>
      <c r="V84">
        <v>192.3</v>
      </c>
      <c r="W84">
        <v>-57.3</v>
      </c>
      <c r="X84">
        <v>-69.599999999999994</v>
      </c>
      <c r="Y84">
        <v>-192</v>
      </c>
      <c r="Z84">
        <v>-3.6</v>
      </c>
      <c r="AA84">
        <v>-199.2</v>
      </c>
      <c r="AB84">
        <v>-258.3</v>
      </c>
      <c r="AC84">
        <v>-258.60000000000002</v>
      </c>
      <c r="AD84">
        <v>-239.4</v>
      </c>
      <c r="AE84">
        <v>-248.4</v>
      </c>
      <c r="AF84">
        <v>-205.2</v>
      </c>
      <c r="AG84">
        <v>-233.7</v>
      </c>
      <c r="AH84">
        <v>-205.2</v>
      </c>
      <c r="AI84" t="s">
        <v>0</v>
      </c>
      <c r="AJ84">
        <v>12</v>
      </c>
    </row>
    <row r="85" spans="1:36" x14ac:dyDescent="0.25">
      <c r="A85">
        <v>13</v>
      </c>
      <c r="B85" t="s">
        <v>0</v>
      </c>
      <c r="C85">
        <v>-140.4</v>
      </c>
      <c r="D85">
        <v>-183.9</v>
      </c>
      <c r="E85">
        <v>-163.80000000000001</v>
      </c>
      <c r="F85">
        <v>-51.3</v>
      </c>
      <c r="G85">
        <v>-13.8</v>
      </c>
      <c r="H85">
        <v>-23.1</v>
      </c>
      <c r="I85">
        <v>-29.7</v>
      </c>
      <c r="J85">
        <v>95.7</v>
      </c>
      <c r="K85">
        <v>117.6</v>
      </c>
      <c r="L85">
        <v>148.19999999999999</v>
      </c>
      <c r="M85">
        <v>105</v>
      </c>
      <c r="N85">
        <v>14.4</v>
      </c>
      <c r="O85">
        <v>69.3</v>
      </c>
      <c r="P85">
        <v>-77.400000000000006</v>
      </c>
      <c r="Q85">
        <v>-131.1</v>
      </c>
      <c r="R85">
        <v>-70.8</v>
      </c>
      <c r="S85">
        <v>-88.8</v>
      </c>
      <c r="T85">
        <v>-161.1</v>
      </c>
      <c r="U85">
        <v>-134.4</v>
      </c>
      <c r="V85">
        <v>-8.6999999999999993</v>
      </c>
      <c r="W85">
        <v>-87.6</v>
      </c>
      <c r="X85">
        <v>-91.5</v>
      </c>
      <c r="Y85">
        <v>-130.80000000000001</v>
      </c>
      <c r="Z85">
        <v>-155.4</v>
      </c>
      <c r="AA85">
        <v>-114.3</v>
      </c>
      <c r="AB85">
        <v>-203.7</v>
      </c>
      <c r="AC85">
        <v>-161.1</v>
      </c>
      <c r="AD85">
        <v>-112.8</v>
      </c>
      <c r="AE85">
        <v>-123.3</v>
      </c>
      <c r="AF85">
        <v>-211.8</v>
      </c>
      <c r="AG85">
        <v>-212.4</v>
      </c>
      <c r="AH85">
        <v>-150.9</v>
      </c>
      <c r="AI85" t="s">
        <v>0</v>
      </c>
      <c r="AJ85">
        <v>13</v>
      </c>
    </row>
    <row r="86" spans="1:36" x14ac:dyDescent="0.25">
      <c r="A86">
        <v>14</v>
      </c>
      <c r="B86" t="s">
        <v>0</v>
      </c>
      <c r="C86">
        <v>-85.5</v>
      </c>
      <c r="D86">
        <v>-166.8</v>
      </c>
      <c r="E86">
        <v>-78.599999999999994</v>
      </c>
      <c r="F86">
        <v>-94.5</v>
      </c>
      <c r="G86">
        <v>143.1</v>
      </c>
      <c r="H86">
        <v>124.2</v>
      </c>
      <c r="I86">
        <v>147.6</v>
      </c>
      <c r="J86">
        <v>155.1</v>
      </c>
      <c r="K86">
        <v>283.8</v>
      </c>
      <c r="L86">
        <v>199.5</v>
      </c>
      <c r="M86">
        <v>315.60000000000002</v>
      </c>
      <c r="N86">
        <v>-13.8</v>
      </c>
      <c r="O86">
        <v>-85.2</v>
      </c>
      <c r="P86">
        <v>-144.6</v>
      </c>
      <c r="Q86">
        <v>-183</v>
      </c>
      <c r="R86">
        <v>-103.2</v>
      </c>
      <c r="S86">
        <v>-116.7</v>
      </c>
      <c r="T86">
        <v>-213</v>
      </c>
      <c r="U86">
        <v>-201.6</v>
      </c>
      <c r="V86">
        <v>-163.19999999999999</v>
      </c>
      <c r="W86">
        <v>-115.8</v>
      </c>
      <c r="X86">
        <v>113.1</v>
      </c>
      <c r="Y86">
        <v>-138</v>
      </c>
      <c r="Z86">
        <v>-91.2</v>
      </c>
      <c r="AA86">
        <v>-141.9</v>
      </c>
      <c r="AB86">
        <v>-95.4</v>
      </c>
      <c r="AC86">
        <v>-70.8</v>
      </c>
      <c r="AD86">
        <v>-20.399999999999999</v>
      </c>
      <c r="AE86">
        <v>-216</v>
      </c>
      <c r="AF86">
        <v>-152.1</v>
      </c>
      <c r="AG86">
        <v>-207.3</v>
      </c>
      <c r="AH86">
        <v>-103.5</v>
      </c>
      <c r="AI86" t="s">
        <v>0</v>
      </c>
      <c r="AJ86">
        <v>14</v>
      </c>
    </row>
    <row r="87" spans="1:36" x14ac:dyDescent="0.25">
      <c r="A87">
        <v>15</v>
      </c>
      <c r="B87" t="s">
        <v>0</v>
      </c>
      <c r="C87">
        <v>-156.9</v>
      </c>
      <c r="D87">
        <v>-144.9</v>
      </c>
      <c r="E87">
        <v>-88.2</v>
      </c>
      <c r="F87">
        <v>-27.9</v>
      </c>
      <c r="G87">
        <v>-8.1</v>
      </c>
      <c r="H87">
        <v>118.8</v>
      </c>
      <c r="I87">
        <v>97.2</v>
      </c>
      <c r="J87">
        <v>265.8</v>
      </c>
      <c r="K87">
        <v>497.7</v>
      </c>
      <c r="L87">
        <v>271.2</v>
      </c>
      <c r="M87">
        <v>293.10000000000002</v>
      </c>
      <c r="N87">
        <v>111.3</v>
      </c>
      <c r="O87">
        <v>30.6</v>
      </c>
      <c r="P87">
        <v>-153.30000000000001</v>
      </c>
      <c r="Q87">
        <v>-128.1</v>
      </c>
      <c r="R87">
        <v>-140.69999999999999</v>
      </c>
      <c r="S87">
        <v>-152.69999999999999</v>
      </c>
      <c r="T87">
        <v>-158.1</v>
      </c>
      <c r="U87">
        <v>-210.3</v>
      </c>
      <c r="V87">
        <v>-63.9</v>
      </c>
      <c r="W87">
        <v>-31.2</v>
      </c>
      <c r="X87">
        <v>33.6</v>
      </c>
      <c r="Y87">
        <v>-112.8</v>
      </c>
      <c r="Z87">
        <v>8.6999999999999993</v>
      </c>
      <c r="AA87">
        <v>-119.7</v>
      </c>
      <c r="AB87">
        <v>-222.3</v>
      </c>
      <c r="AC87">
        <v>-140.69999999999999</v>
      </c>
      <c r="AD87">
        <v>-200.1</v>
      </c>
      <c r="AE87">
        <v>-165.9</v>
      </c>
      <c r="AF87">
        <v>-176.7</v>
      </c>
      <c r="AG87">
        <v>-194.4</v>
      </c>
      <c r="AH87">
        <v>-173.4</v>
      </c>
      <c r="AI87" t="s">
        <v>0</v>
      </c>
      <c r="AJ87">
        <v>15</v>
      </c>
    </row>
    <row r="88" spans="1:36" x14ac:dyDescent="0.25">
      <c r="A88">
        <v>16</v>
      </c>
      <c r="B88" t="s">
        <v>0</v>
      </c>
      <c r="C88">
        <v>-121.5</v>
      </c>
      <c r="D88">
        <v>4.8</v>
      </c>
      <c r="E88">
        <v>-151.5</v>
      </c>
      <c r="F88">
        <v>119.4</v>
      </c>
      <c r="G88">
        <v>74.400000000000006</v>
      </c>
      <c r="H88">
        <v>169.2</v>
      </c>
      <c r="I88">
        <v>146.1</v>
      </c>
      <c r="J88">
        <v>387.9</v>
      </c>
      <c r="K88">
        <v>0</v>
      </c>
      <c r="L88">
        <v>419.4</v>
      </c>
      <c r="M88">
        <v>415.2</v>
      </c>
      <c r="N88">
        <v>115.2</v>
      </c>
      <c r="O88">
        <v>-128.1</v>
      </c>
      <c r="P88">
        <v>-19.8</v>
      </c>
      <c r="Q88">
        <v>-176.7</v>
      </c>
      <c r="R88">
        <v>-154.19999999999999</v>
      </c>
      <c r="S88">
        <v>-166.2</v>
      </c>
      <c r="T88">
        <v>-206.7</v>
      </c>
      <c r="U88">
        <v>-88.8</v>
      </c>
      <c r="V88">
        <v>-222.6</v>
      </c>
      <c r="W88">
        <v>-33.299999999999997</v>
      </c>
      <c r="X88">
        <v>143.69999999999999</v>
      </c>
      <c r="Y88">
        <v>-0.6</v>
      </c>
      <c r="Z88">
        <v>-489</v>
      </c>
      <c r="AA88">
        <v>-69.599999999999994</v>
      </c>
      <c r="AB88">
        <v>-212.4</v>
      </c>
      <c r="AC88">
        <v>-111.3</v>
      </c>
      <c r="AD88">
        <v>-126.6</v>
      </c>
      <c r="AE88">
        <v>-18.600000000000001</v>
      </c>
      <c r="AF88">
        <v>-228</v>
      </c>
      <c r="AG88">
        <v>-41.7</v>
      </c>
      <c r="AH88">
        <v>-132</v>
      </c>
      <c r="AI88" t="s">
        <v>0</v>
      </c>
      <c r="AJ88">
        <v>16</v>
      </c>
    </row>
    <row r="89" spans="1:36" x14ac:dyDescent="0.25">
      <c r="A89">
        <v>17</v>
      </c>
      <c r="B89" t="s">
        <v>0</v>
      </c>
      <c r="C89">
        <v>-183</v>
      </c>
      <c r="D89">
        <v>-138.30000000000001</v>
      </c>
      <c r="E89">
        <v>-108.6</v>
      </c>
      <c r="F89">
        <v>-94.8</v>
      </c>
      <c r="G89">
        <v>-42.6</v>
      </c>
      <c r="H89">
        <v>135.6</v>
      </c>
      <c r="I89">
        <v>165.6</v>
      </c>
      <c r="J89">
        <v>266.7</v>
      </c>
      <c r="K89">
        <v>433.8</v>
      </c>
      <c r="L89">
        <v>223.5</v>
      </c>
      <c r="M89">
        <v>285.3</v>
      </c>
      <c r="N89">
        <v>-47.1</v>
      </c>
      <c r="O89">
        <v>-113.4</v>
      </c>
      <c r="P89">
        <v>-149.4</v>
      </c>
      <c r="Q89">
        <v>-170.7</v>
      </c>
      <c r="R89">
        <v>-177.9</v>
      </c>
      <c r="S89">
        <v>-186.9</v>
      </c>
      <c r="T89">
        <v>-197.7</v>
      </c>
      <c r="U89">
        <v>-195.9</v>
      </c>
      <c r="V89">
        <v>-183.9</v>
      </c>
      <c r="W89">
        <v>-150.6</v>
      </c>
      <c r="X89">
        <v>93.3</v>
      </c>
      <c r="Y89">
        <v>-82.5</v>
      </c>
      <c r="Z89">
        <v>10.8</v>
      </c>
      <c r="AA89">
        <v>-100.8</v>
      </c>
      <c r="AB89">
        <v>-123.9</v>
      </c>
      <c r="AC89">
        <v>-65.400000000000006</v>
      </c>
      <c r="AD89">
        <v>-185.1</v>
      </c>
      <c r="AE89">
        <v>-198.3</v>
      </c>
      <c r="AF89">
        <v>-177.6</v>
      </c>
      <c r="AG89">
        <v>-174.3</v>
      </c>
      <c r="AH89">
        <v>-193.5</v>
      </c>
      <c r="AI89" t="s">
        <v>0</v>
      </c>
      <c r="AJ89">
        <v>17</v>
      </c>
    </row>
    <row r="90" spans="1:36" x14ac:dyDescent="0.25">
      <c r="A90">
        <v>18</v>
      </c>
      <c r="B90" t="s">
        <v>0</v>
      </c>
      <c r="C90">
        <v>-212.4</v>
      </c>
      <c r="D90">
        <v>-180.3</v>
      </c>
      <c r="E90">
        <v>-78.900000000000006</v>
      </c>
      <c r="F90">
        <v>-61.5</v>
      </c>
      <c r="G90">
        <v>-120</v>
      </c>
      <c r="H90">
        <v>106.8</v>
      </c>
      <c r="I90">
        <v>213.9</v>
      </c>
      <c r="J90">
        <v>128.69999999999999</v>
      </c>
      <c r="K90">
        <v>206.1</v>
      </c>
      <c r="L90">
        <v>75.599999999999994</v>
      </c>
      <c r="M90">
        <v>-7.2</v>
      </c>
      <c r="N90">
        <v>9</v>
      </c>
      <c r="O90">
        <v>-30</v>
      </c>
      <c r="P90">
        <v>-62.7</v>
      </c>
      <c r="Q90">
        <v>-185.1</v>
      </c>
      <c r="R90">
        <v>-170.1</v>
      </c>
      <c r="S90">
        <v>-180.6</v>
      </c>
      <c r="T90">
        <v>-212.1</v>
      </c>
      <c r="U90">
        <v>-106.2</v>
      </c>
      <c r="V90">
        <v>-115.5</v>
      </c>
      <c r="W90">
        <v>-129</v>
      </c>
      <c r="X90">
        <v>-197.7</v>
      </c>
      <c r="Y90">
        <v>-168.9</v>
      </c>
      <c r="Z90">
        <v>-114.9</v>
      </c>
      <c r="AA90">
        <v>-192.3</v>
      </c>
      <c r="AB90">
        <v>-42.6</v>
      </c>
      <c r="AC90">
        <v>-56.7</v>
      </c>
      <c r="AD90">
        <v>-256.5</v>
      </c>
      <c r="AE90">
        <v>-159</v>
      </c>
      <c r="AF90">
        <v>-129.9</v>
      </c>
      <c r="AG90">
        <v>-205.8</v>
      </c>
      <c r="AH90">
        <v>-219.9</v>
      </c>
      <c r="AI90" t="s">
        <v>0</v>
      </c>
      <c r="AJ90">
        <v>18</v>
      </c>
    </row>
    <row r="91" spans="1:36" x14ac:dyDescent="0.25">
      <c r="A91">
        <v>19</v>
      </c>
      <c r="B91" t="s">
        <v>0</v>
      </c>
      <c r="C91">
        <v>-120.9</v>
      </c>
      <c r="D91">
        <v>-149.4</v>
      </c>
      <c r="E91">
        <v>-163.80000000000001</v>
      </c>
      <c r="F91">
        <v>-25.8</v>
      </c>
      <c r="G91">
        <v>1.5</v>
      </c>
      <c r="H91">
        <v>-71.7</v>
      </c>
      <c r="I91">
        <v>163.5</v>
      </c>
      <c r="J91">
        <v>138.6</v>
      </c>
      <c r="K91">
        <v>200.7</v>
      </c>
      <c r="L91">
        <v>83.7</v>
      </c>
      <c r="M91">
        <v>108.9</v>
      </c>
      <c r="N91">
        <v>-57.9</v>
      </c>
      <c r="O91">
        <v>-108.3</v>
      </c>
      <c r="P91">
        <v>-111</v>
      </c>
      <c r="Q91">
        <v>-99</v>
      </c>
      <c r="R91">
        <v>-156</v>
      </c>
      <c r="S91">
        <v>-166.5</v>
      </c>
      <c r="T91">
        <v>-126</v>
      </c>
      <c r="U91">
        <v>-163.5</v>
      </c>
      <c r="V91">
        <v>-199.8</v>
      </c>
      <c r="W91">
        <v>-189.9</v>
      </c>
      <c r="X91">
        <v>-75.599999999999994</v>
      </c>
      <c r="Y91">
        <v>-160.80000000000001</v>
      </c>
      <c r="Z91">
        <v>-112.8</v>
      </c>
      <c r="AA91">
        <v>-177.9</v>
      </c>
      <c r="AB91">
        <v>-49.5</v>
      </c>
      <c r="AC91">
        <v>-223.2</v>
      </c>
      <c r="AD91">
        <v>-135</v>
      </c>
      <c r="AE91">
        <v>-105.3</v>
      </c>
      <c r="AF91">
        <v>-207.3</v>
      </c>
      <c r="AG91">
        <v>-174.9</v>
      </c>
      <c r="AH91">
        <v>-128.4</v>
      </c>
      <c r="AI91" t="s">
        <v>0</v>
      </c>
      <c r="AJ91">
        <v>19</v>
      </c>
    </row>
    <row r="92" spans="1:36" x14ac:dyDescent="0.25">
      <c r="A92">
        <v>20</v>
      </c>
      <c r="B92" t="s">
        <v>0</v>
      </c>
      <c r="C92">
        <v>-239.4</v>
      </c>
      <c r="D92">
        <v>-108.9</v>
      </c>
      <c r="E92">
        <v>-161.69999999999999</v>
      </c>
      <c r="F92">
        <v>-180.6</v>
      </c>
      <c r="G92">
        <v>-178.5</v>
      </c>
      <c r="H92">
        <v>49.8</v>
      </c>
      <c r="I92">
        <v>244.8</v>
      </c>
      <c r="J92">
        <v>106.8</v>
      </c>
      <c r="K92">
        <v>134.69999999999999</v>
      </c>
      <c r="L92">
        <v>270.3</v>
      </c>
      <c r="M92">
        <v>288.3</v>
      </c>
      <c r="N92">
        <v>-84.9</v>
      </c>
      <c r="O92">
        <v>-186.6</v>
      </c>
      <c r="P92">
        <v>-160.5</v>
      </c>
      <c r="Q92">
        <v>-187.2</v>
      </c>
      <c r="R92">
        <v>-209.4</v>
      </c>
      <c r="S92">
        <v>-218.4</v>
      </c>
      <c r="T92">
        <v>-211.2</v>
      </c>
      <c r="U92">
        <v>-211.5</v>
      </c>
      <c r="V92">
        <v>-261.60000000000002</v>
      </c>
      <c r="W92">
        <v>-186.9</v>
      </c>
      <c r="X92">
        <v>157.80000000000001</v>
      </c>
      <c r="Y92">
        <v>25.8</v>
      </c>
      <c r="Z92">
        <v>-178.8</v>
      </c>
      <c r="AA92">
        <v>-184.2</v>
      </c>
      <c r="AB92">
        <v>87.3</v>
      </c>
      <c r="AC92">
        <v>-50.7</v>
      </c>
      <c r="AD92">
        <v>-279</v>
      </c>
      <c r="AE92">
        <v>-255.6</v>
      </c>
      <c r="AF92">
        <v>-205.2</v>
      </c>
      <c r="AG92">
        <v>-134.4</v>
      </c>
      <c r="AH92">
        <v>-246.9</v>
      </c>
      <c r="AI92" t="s">
        <v>0</v>
      </c>
      <c r="AJ92">
        <v>20</v>
      </c>
    </row>
    <row r="93" spans="1:36" x14ac:dyDescent="0.25">
      <c r="A93">
        <v>21</v>
      </c>
      <c r="B93" t="s">
        <v>0</v>
      </c>
      <c r="C93">
        <v>-256.8</v>
      </c>
      <c r="D93">
        <v>-229.5</v>
      </c>
      <c r="E93">
        <v>-74.7</v>
      </c>
      <c r="F93">
        <v>-197.7</v>
      </c>
      <c r="G93">
        <v>-144.6</v>
      </c>
      <c r="H93">
        <v>-68.7</v>
      </c>
      <c r="I93">
        <v>175.8</v>
      </c>
      <c r="J93">
        <v>257.39999999999998</v>
      </c>
      <c r="K93">
        <v>56.4</v>
      </c>
      <c r="L93">
        <v>-3.6</v>
      </c>
      <c r="M93">
        <v>-29.1</v>
      </c>
      <c r="N93">
        <v>-76.8</v>
      </c>
      <c r="O93">
        <v>-154.19999999999999</v>
      </c>
      <c r="P93">
        <v>-184.5</v>
      </c>
      <c r="Q93">
        <v>-107.4</v>
      </c>
      <c r="R93">
        <v>-107.7</v>
      </c>
      <c r="S93">
        <v>-116.7</v>
      </c>
      <c r="T93">
        <v>-131.4</v>
      </c>
      <c r="U93">
        <v>-235.5</v>
      </c>
      <c r="V93">
        <v>-229.2</v>
      </c>
      <c r="W93">
        <v>-171.3</v>
      </c>
      <c r="X93">
        <v>-123.6</v>
      </c>
      <c r="Y93">
        <v>-150.6</v>
      </c>
      <c r="Z93">
        <v>-174.6</v>
      </c>
      <c r="AA93">
        <v>18.899999999999999</v>
      </c>
      <c r="AB93">
        <v>75.3</v>
      </c>
      <c r="AC93">
        <v>-169.2</v>
      </c>
      <c r="AD93">
        <v>-245.1</v>
      </c>
      <c r="AE93">
        <v>-272.7</v>
      </c>
      <c r="AF93">
        <v>-110.7</v>
      </c>
      <c r="AG93">
        <v>-235.5</v>
      </c>
      <c r="AH93">
        <v>-262.8</v>
      </c>
      <c r="AI93" t="s">
        <v>0</v>
      </c>
      <c r="AJ93">
        <v>21</v>
      </c>
    </row>
    <row r="94" spans="1:36" x14ac:dyDescent="0.25">
      <c r="A94">
        <v>22</v>
      </c>
      <c r="B94" t="s">
        <v>0</v>
      </c>
      <c r="C94">
        <v>-259.2</v>
      </c>
      <c r="D94">
        <v>-254.1</v>
      </c>
      <c r="E94">
        <v>-238.8</v>
      </c>
      <c r="F94">
        <v>-131.4</v>
      </c>
      <c r="G94">
        <v>-160.5</v>
      </c>
      <c r="H94">
        <v>-91.8</v>
      </c>
      <c r="I94">
        <v>187.8</v>
      </c>
      <c r="J94">
        <v>97.2</v>
      </c>
      <c r="K94">
        <v>20.399999999999999</v>
      </c>
      <c r="L94">
        <v>173.1</v>
      </c>
      <c r="M94">
        <v>58.2</v>
      </c>
      <c r="N94">
        <v>-50.7</v>
      </c>
      <c r="O94">
        <v>-189</v>
      </c>
      <c r="P94">
        <v>-36.299999999999997</v>
      </c>
      <c r="Q94">
        <v>27.6</v>
      </c>
      <c r="R94">
        <v>-129</v>
      </c>
      <c r="S94">
        <v>-138</v>
      </c>
      <c r="T94">
        <v>3.6</v>
      </c>
      <c r="U94">
        <v>-88.8</v>
      </c>
      <c r="V94">
        <v>-264</v>
      </c>
      <c r="W94">
        <v>-130.19999999999999</v>
      </c>
      <c r="X94">
        <v>-21.3</v>
      </c>
      <c r="Y94">
        <v>27.6</v>
      </c>
      <c r="Z94">
        <v>-210.6</v>
      </c>
      <c r="AA94">
        <v>-99.3</v>
      </c>
      <c r="AB94">
        <v>103.8</v>
      </c>
      <c r="AC94">
        <v>-175.8</v>
      </c>
      <c r="AD94">
        <v>-244.5</v>
      </c>
      <c r="AE94">
        <v>-183.9</v>
      </c>
      <c r="AF94">
        <v>-253.8</v>
      </c>
      <c r="AG94">
        <v>-260.10000000000002</v>
      </c>
      <c r="AH94">
        <v>-265.2</v>
      </c>
      <c r="AI94" t="s">
        <v>0</v>
      </c>
      <c r="AJ94">
        <v>22</v>
      </c>
    </row>
    <row r="95" spans="1:36" x14ac:dyDescent="0.25">
      <c r="A95">
        <v>23</v>
      </c>
      <c r="B95" t="s">
        <v>0</v>
      </c>
      <c r="C95">
        <v>-99.3</v>
      </c>
      <c r="D95">
        <v>-237.9</v>
      </c>
      <c r="E95">
        <v>-92.4</v>
      </c>
      <c r="F95">
        <v>-140.69999999999999</v>
      </c>
      <c r="G95">
        <v>55.8</v>
      </c>
      <c r="H95">
        <v>-14.7</v>
      </c>
      <c r="I95">
        <v>-4.2</v>
      </c>
      <c r="J95">
        <v>-30.6</v>
      </c>
      <c r="K95">
        <v>294.3</v>
      </c>
      <c r="L95">
        <v>-68.7</v>
      </c>
      <c r="M95">
        <v>121.2</v>
      </c>
      <c r="N95">
        <v>-15</v>
      </c>
      <c r="O95">
        <v>-150.6</v>
      </c>
      <c r="P95">
        <v>-134.69999999999999</v>
      </c>
      <c r="Q95">
        <v>-184.2</v>
      </c>
      <c r="R95">
        <v>-208.5</v>
      </c>
      <c r="S95">
        <v>-217.5</v>
      </c>
      <c r="T95">
        <v>-227.7</v>
      </c>
      <c r="U95">
        <v>-205.2</v>
      </c>
      <c r="V95">
        <v>-225.6</v>
      </c>
      <c r="W95">
        <v>-90</v>
      </c>
      <c r="X95">
        <v>46.2</v>
      </c>
      <c r="Y95">
        <v>-184.2</v>
      </c>
      <c r="Z95">
        <v>63.3</v>
      </c>
      <c r="AA95">
        <v>-188.1</v>
      </c>
      <c r="AB95">
        <v>-88.2</v>
      </c>
      <c r="AC95">
        <v>-98.7</v>
      </c>
      <c r="AD95">
        <v>-28.2</v>
      </c>
      <c r="AE95">
        <v>-193.2</v>
      </c>
      <c r="AF95">
        <v>-107.4</v>
      </c>
      <c r="AG95">
        <v>-243.9</v>
      </c>
      <c r="AH95">
        <v>-105.3</v>
      </c>
      <c r="AI95" t="s">
        <v>0</v>
      </c>
      <c r="AJ95">
        <v>23</v>
      </c>
    </row>
    <row r="96" spans="1:36" x14ac:dyDescent="0.25">
      <c r="A96">
        <v>24</v>
      </c>
      <c r="B96" t="s">
        <v>0</v>
      </c>
      <c r="C96">
        <v>-175.2</v>
      </c>
      <c r="D96">
        <v>-197.4</v>
      </c>
      <c r="E96">
        <v>-248.7</v>
      </c>
      <c r="F96">
        <v>-113.4</v>
      </c>
      <c r="G96">
        <v>-60.3</v>
      </c>
      <c r="H96">
        <v>-178.8</v>
      </c>
      <c r="I96">
        <v>-181.8</v>
      </c>
      <c r="J96">
        <v>-91.2</v>
      </c>
      <c r="K96">
        <v>364.8</v>
      </c>
      <c r="L96">
        <v>-8.1</v>
      </c>
      <c r="M96">
        <v>-26.7</v>
      </c>
      <c r="N96">
        <v>36.9</v>
      </c>
      <c r="O96">
        <v>-145.5</v>
      </c>
      <c r="P96">
        <v>-229.5</v>
      </c>
      <c r="Q96">
        <v>-261.60000000000002</v>
      </c>
      <c r="R96">
        <v>-127.8</v>
      </c>
      <c r="S96">
        <v>-145.80000000000001</v>
      </c>
      <c r="T96">
        <v>-314.10000000000002</v>
      </c>
      <c r="U96">
        <v>-301.5</v>
      </c>
      <c r="V96">
        <v>-220.5</v>
      </c>
      <c r="W96">
        <v>-38.1</v>
      </c>
      <c r="X96">
        <v>-101.7</v>
      </c>
      <c r="Y96">
        <v>-93.6</v>
      </c>
      <c r="Z96">
        <v>229.8</v>
      </c>
      <c r="AA96">
        <v>-145.19999999999999</v>
      </c>
      <c r="AB96">
        <v>-208.8</v>
      </c>
      <c r="AC96">
        <v>-235.8</v>
      </c>
      <c r="AD96">
        <v>-111.3</v>
      </c>
      <c r="AE96">
        <v>-153.9</v>
      </c>
      <c r="AF96">
        <v>-254.7</v>
      </c>
      <c r="AG96">
        <v>-203.4</v>
      </c>
      <c r="AH96">
        <v>-181.2</v>
      </c>
      <c r="AI96" t="s">
        <v>0</v>
      </c>
      <c r="AJ96">
        <v>24</v>
      </c>
    </row>
    <row r="97" spans="1:36" x14ac:dyDescent="0.25">
      <c r="A97">
        <v>25</v>
      </c>
      <c r="B97" t="s">
        <v>0</v>
      </c>
      <c r="C97">
        <v>-234.3</v>
      </c>
      <c r="D97">
        <v>-101.1</v>
      </c>
      <c r="E97">
        <v>-239.7</v>
      </c>
      <c r="F97">
        <v>-214.8</v>
      </c>
      <c r="G97">
        <v>-215.7</v>
      </c>
      <c r="H97">
        <v>-145.19999999999999</v>
      </c>
      <c r="I97">
        <v>-227.4</v>
      </c>
      <c r="J97">
        <v>-191.1</v>
      </c>
      <c r="K97">
        <v>-121.8</v>
      </c>
      <c r="L97">
        <v>-130.5</v>
      </c>
      <c r="M97">
        <v>-50.1</v>
      </c>
      <c r="N97">
        <v>-191.7</v>
      </c>
      <c r="O97">
        <v>-46.8</v>
      </c>
      <c r="P97">
        <v>-207.6</v>
      </c>
      <c r="Q97">
        <v>-135</v>
      </c>
      <c r="R97">
        <v>-238.5</v>
      </c>
      <c r="S97">
        <v>-256.5</v>
      </c>
      <c r="T97">
        <v>-187.5</v>
      </c>
      <c r="U97">
        <v>-279.60000000000002</v>
      </c>
      <c r="V97">
        <v>-121.8</v>
      </c>
      <c r="W97">
        <v>-266.7</v>
      </c>
      <c r="X97">
        <v>-125.1</v>
      </c>
      <c r="Y97">
        <v>-198</v>
      </c>
      <c r="Z97">
        <v>-136.80000000000001</v>
      </c>
      <c r="AA97">
        <v>-206.1</v>
      </c>
      <c r="AB97">
        <v>-242.4</v>
      </c>
      <c r="AC97">
        <v>-160.19999999999999</v>
      </c>
      <c r="AD97">
        <v>-230.7</v>
      </c>
      <c r="AE97">
        <v>-240.3</v>
      </c>
      <c r="AF97">
        <v>-245.7</v>
      </c>
      <c r="AG97">
        <v>-107.1</v>
      </c>
      <c r="AH97">
        <v>-240.3</v>
      </c>
      <c r="AI97" t="s">
        <v>0</v>
      </c>
      <c r="AJ97">
        <v>25</v>
      </c>
    </row>
    <row r="98" spans="1:36" x14ac:dyDescent="0.25">
      <c r="A98">
        <v>26</v>
      </c>
      <c r="B98" t="s">
        <v>0</v>
      </c>
      <c r="C98">
        <v>-269.39999999999998</v>
      </c>
      <c r="D98">
        <v>-281.7</v>
      </c>
      <c r="E98">
        <v>-128.4</v>
      </c>
      <c r="F98">
        <v>-187.8</v>
      </c>
      <c r="G98">
        <v>-238.2</v>
      </c>
      <c r="H98">
        <v>-247.2</v>
      </c>
      <c r="I98">
        <v>-286.5</v>
      </c>
      <c r="J98">
        <v>-152.69999999999999</v>
      </c>
      <c r="K98">
        <v>-169.5</v>
      </c>
      <c r="L98">
        <v>-113.1</v>
      </c>
      <c r="M98">
        <v>-72.900000000000006</v>
      </c>
      <c r="N98">
        <v>-195.9</v>
      </c>
      <c r="O98">
        <v>-270.89999999999998</v>
      </c>
      <c r="P98">
        <v>-225.9</v>
      </c>
      <c r="Q98">
        <v>-49.8</v>
      </c>
      <c r="R98">
        <v>-279.60000000000002</v>
      </c>
      <c r="S98">
        <v>-297.60000000000002</v>
      </c>
      <c r="T98">
        <v>-108.3</v>
      </c>
      <c r="U98">
        <v>-297.89999999999998</v>
      </c>
      <c r="V98">
        <v>-345.9</v>
      </c>
      <c r="W98">
        <v>-270.89999999999998</v>
      </c>
      <c r="X98">
        <v>-147.9</v>
      </c>
      <c r="Y98">
        <v>-132.6</v>
      </c>
      <c r="Z98">
        <v>-184.5</v>
      </c>
      <c r="AA98">
        <v>-167.7</v>
      </c>
      <c r="AB98">
        <v>-301.5</v>
      </c>
      <c r="AC98">
        <v>-262.2</v>
      </c>
      <c r="AD98">
        <v>-253.2</v>
      </c>
      <c r="AE98">
        <v>-202.8</v>
      </c>
      <c r="AF98">
        <v>-143.4</v>
      </c>
      <c r="AG98">
        <v>-287.7</v>
      </c>
      <c r="AH98">
        <v>-275.39999999999998</v>
      </c>
      <c r="AI98" t="s">
        <v>0</v>
      </c>
      <c r="AJ98">
        <v>26</v>
      </c>
    </row>
    <row r="99" spans="1:36" x14ac:dyDescent="0.25">
      <c r="A99">
        <v>27</v>
      </c>
      <c r="B99" t="s">
        <v>0</v>
      </c>
      <c r="C99">
        <v>-281.10000000000002</v>
      </c>
      <c r="D99">
        <v>-227.4</v>
      </c>
      <c r="E99">
        <v>-242.1</v>
      </c>
      <c r="F99">
        <v>-225</v>
      </c>
      <c r="G99">
        <v>-232.5</v>
      </c>
      <c r="H99">
        <v>-155.4</v>
      </c>
      <c r="I99">
        <v>-141.9</v>
      </c>
      <c r="J99">
        <v>-282.60000000000002</v>
      </c>
      <c r="K99">
        <v>-249.6</v>
      </c>
      <c r="L99">
        <v>-203.7</v>
      </c>
      <c r="M99">
        <v>-205.8</v>
      </c>
      <c r="N99">
        <v>-238.5</v>
      </c>
      <c r="O99">
        <v>-53.7</v>
      </c>
      <c r="P99">
        <v>-113.7</v>
      </c>
      <c r="Q99">
        <v>-292.2</v>
      </c>
      <c r="R99">
        <v>-207</v>
      </c>
      <c r="S99">
        <v>-225</v>
      </c>
      <c r="T99">
        <v>-347.7</v>
      </c>
      <c r="U99">
        <v>-185.7</v>
      </c>
      <c r="V99">
        <v>-128.69999999999999</v>
      </c>
      <c r="W99">
        <v>-300</v>
      </c>
      <c r="X99">
        <v>-225.3</v>
      </c>
      <c r="Y99">
        <v>-223.2</v>
      </c>
      <c r="Z99">
        <v>-264.60000000000002</v>
      </c>
      <c r="AA99">
        <v>-297.60000000000002</v>
      </c>
      <c r="AB99">
        <v>-156.9</v>
      </c>
      <c r="AC99">
        <v>-170.4</v>
      </c>
      <c r="AD99">
        <v>-247.5</v>
      </c>
      <c r="AE99">
        <v>-240</v>
      </c>
      <c r="AF99">
        <v>-257.10000000000002</v>
      </c>
      <c r="AG99">
        <v>-236.4</v>
      </c>
      <c r="AH99">
        <v>-290.10000000000002</v>
      </c>
      <c r="AI99" t="s">
        <v>0</v>
      </c>
      <c r="AJ99">
        <v>27</v>
      </c>
    </row>
    <row r="100" spans="1:36" x14ac:dyDescent="0.25">
      <c r="A100">
        <v>28</v>
      </c>
      <c r="B100" t="s">
        <v>0</v>
      </c>
      <c r="C100">
        <v>-114.9</v>
      </c>
      <c r="D100">
        <v>-222</v>
      </c>
      <c r="E100">
        <v>-225.9</v>
      </c>
      <c r="F100">
        <v>-299.10000000000002</v>
      </c>
      <c r="G100">
        <v>-319.2</v>
      </c>
      <c r="H100">
        <v>-237</v>
      </c>
      <c r="I100">
        <v>-66.3</v>
      </c>
      <c r="J100">
        <v>-217.8</v>
      </c>
      <c r="K100">
        <v>-257.7</v>
      </c>
      <c r="L100">
        <v>-289.8</v>
      </c>
      <c r="M100">
        <v>-268.8</v>
      </c>
      <c r="N100">
        <v>-292.2</v>
      </c>
      <c r="O100">
        <v>-117.6</v>
      </c>
      <c r="P100">
        <v>-261.60000000000002</v>
      </c>
      <c r="Q100">
        <v>-312.3</v>
      </c>
      <c r="R100">
        <v>-239.4</v>
      </c>
      <c r="S100">
        <v>-242.4</v>
      </c>
      <c r="T100">
        <v>-325.8</v>
      </c>
      <c r="U100">
        <v>-317.10000000000002</v>
      </c>
      <c r="V100">
        <v>-155.1</v>
      </c>
      <c r="W100">
        <v>-311.7</v>
      </c>
      <c r="X100">
        <v>-288.3</v>
      </c>
      <c r="Y100">
        <v>-309.3</v>
      </c>
      <c r="Z100">
        <v>-274.2</v>
      </c>
      <c r="AA100">
        <v>-232.8</v>
      </c>
      <c r="AB100">
        <v>-81.3</v>
      </c>
      <c r="AC100">
        <v>-252</v>
      </c>
      <c r="AD100">
        <v>-334.2</v>
      </c>
      <c r="AE100">
        <v>-314.10000000000002</v>
      </c>
      <c r="AF100">
        <v>-240.9</v>
      </c>
      <c r="AG100">
        <v>-231</v>
      </c>
      <c r="AH100">
        <v>-123.9</v>
      </c>
      <c r="AI100" t="s">
        <v>0</v>
      </c>
      <c r="AJ100">
        <v>28</v>
      </c>
    </row>
    <row r="101" spans="1:36" x14ac:dyDescent="0.25">
      <c r="A101">
        <v>29</v>
      </c>
      <c r="B101" t="s">
        <v>0</v>
      </c>
      <c r="C101">
        <v>-150</v>
      </c>
      <c r="D101">
        <v>-288.60000000000002</v>
      </c>
      <c r="E101">
        <v>-272.7</v>
      </c>
      <c r="F101">
        <v>-313.8</v>
      </c>
      <c r="G101">
        <v>-319.5</v>
      </c>
      <c r="H101">
        <v>-261.60000000000002</v>
      </c>
      <c r="I101">
        <v>-256.5</v>
      </c>
      <c r="J101">
        <v>-203.1</v>
      </c>
      <c r="K101">
        <v>-163.80000000000001</v>
      </c>
      <c r="L101">
        <v>-251.4</v>
      </c>
      <c r="M101">
        <v>-236.7</v>
      </c>
      <c r="N101">
        <v>-233.7</v>
      </c>
      <c r="O101">
        <v>-145.19999999999999</v>
      </c>
      <c r="P101">
        <v>-270.60000000000002</v>
      </c>
      <c r="Q101">
        <v>-346.2</v>
      </c>
      <c r="R101">
        <v>-314.10000000000002</v>
      </c>
      <c r="S101">
        <v>-317.10000000000002</v>
      </c>
      <c r="T101">
        <v>-352.2</v>
      </c>
      <c r="U101">
        <v>-278.10000000000002</v>
      </c>
      <c r="V101">
        <v>-164.7</v>
      </c>
      <c r="W101">
        <v>-253.2</v>
      </c>
      <c r="X101">
        <v>-256.2</v>
      </c>
      <c r="Y101">
        <v>-270.89999999999998</v>
      </c>
      <c r="Z101">
        <v>-178.8</v>
      </c>
      <c r="AA101">
        <v>-218.1</v>
      </c>
      <c r="AB101">
        <v>-271.5</v>
      </c>
      <c r="AC101">
        <v>-276.60000000000002</v>
      </c>
      <c r="AD101">
        <v>-334.5</v>
      </c>
      <c r="AE101">
        <v>-328.8</v>
      </c>
      <c r="AF101">
        <v>-281.7</v>
      </c>
      <c r="AG101">
        <v>-297.60000000000002</v>
      </c>
      <c r="AH101">
        <v>-151.5</v>
      </c>
      <c r="AI101" t="s">
        <v>0</v>
      </c>
      <c r="AJ101">
        <v>29</v>
      </c>
    </row>
    <row r="102" spans="1:36" x14ac:dyDescent="0.25">
      <c r="A102">
        <v>30</v>
      </c>
      <c r="B102" t="s">
        <v>0</v>
      </c>
      <c r="C102">
        <v>-247.2</v>
      </c>
      <c r="D102">
        <v>-247.5</v>
      </c>
      <c r="E102">
        <v>-322.5</v>
      </c>
      <c r="F102">
        <v>-313.2</v>
      </c>
      <c r="G102">
        <v>-325.8</v>
      </c>
      <c r="H102">
        <v>-207</v>
      </c>
      <c r="I102">
        <v>-249.6</v>
      </c>
      <c r="J102">
        <v>-287.10000000000002</v>
      </c>
      <c r="K102">
        <v>-143.4</v>
      </c>
      <c r="L102">
        <v>-252.9</v>
      </c>
      <c r="M102">
        <v>-290.7</v>
      </c>
      <c r="N102">
        <v>-202.5</v>
      </c>
      <c r="O102">
        <v>-86.7</v>
      </c>
      <c r="P102">
        <v>-216.9</v>
      </c>
      <c r="Q102">
        <v>-264.60000000000002</v>
      </c>
      <c r="R102">
        <v>-351.9</v>
      </c>
      <c r="S102">
        <v>-354.9</v>
      </c>
      <c r="T102">
        <v>-270.60000000000002</v>
      </c>
      <c r="U102">
        <v>-222.9</v>
      </c>
      <c r="V102">
        <v>-106.2</v>
      </c>
      <c r="W102">
        <v>-222</v>
      </c>
      <c r="X102">
        <v>-310.2</v>
      </c>
      <c r="Y102">
        <v>-272.39999999999998</v>
      </c>
      <c r="Z102">
        <v>-162.9</v>
      </c>
      <c r="AA102">
        <v>-306.60000000000002</v>
      </c>
      <c r="AB102">
        <v>-264.60000000000002</v>
      </c>
      <c r="AC102">
        <v>-222</v>
      </c>
      <c r="AD102">
        <v>-340.8</v>
      </c>
      <c r="AE102">
        <v>-326.7</v>
      </c>
      <c r="AF102">
        <v>-331.5</v>
      </c>
      <c r="AG102">
        <v>-253.5</v>
      </c>
      <c r="AH102">
        <v>-247.2</v>
      </c>
      <c r="AI102" t="s">
        <v>0</v>
      </c>
      <c r="AJ102">
        <v>30</v>
      </c>
    </row>
    <row r="103" spans="1:36" x14ac:dyDescent="0.25">
      <c r="A103">
        <v>31</v>
      </c>
      <c r="B103" t="s">
        <v>0</v>
      </c>
      <c r="C103">
        <v>-311.10000000000002</v>
      </c>
      <c r="D103">
        <v>-310.2</v>
      </c>
      <c r="E103">
        <v>-327.60000000000002</v>
      </c>
      <c r="F103">
        <v>-255.6</v>
      </c>
      <c r="G103">
        <v>-321.60000000000002</v>
      </c>
      <c r="H103">
        <v>-211.5</v>
      </c>
      <c r="I103">
        <v>-222.9</v>
      </c>
      <c r="J103">
        <v>-314.39999999999998</v>
      </c>
      <c r="K103">
        <v>-318</v>
      </c>
      <c r="L103">
        <v>-315.3</v>
      </c>
      <c r="M103">
        <v>-274.5</v>
      </c>
      <c r="N103">
        <v>-272.7</v>
      </c>
      <c r="O103">
        <v>-122.7</v>
      </c>
      <c r="P103">
        <v>-325.8</v>
      </c>
      <c r="Q103">
        <v>-361.5</v>
      </c>
      <c r="R103">
        <v>-361.5</v>
      </c>
      <c r="S103">
        <v>-364.5</v>
      </c>
      <c r="T103">
        <v>-367.5</v>
      </c>
      <c r="U103">
        <v>-331.8</v>
      </c>
      <c r="V103">
        <v>-142.19999999999999</v>
      </c>
      <c r="W103">
        <v>-292.2</v>
      </c>
      <c r="X103">
        <v>-294</v>
      </c>
      <c r="Y103">
        <v>-334.8</v>
      </c>
      <c r="Z103">
        <v>-337.5</v>
      </c>
      <c r="AA103">
        <v>-333.9</v>
      </c>
      <c r="AB103">
        <v>-237.9</v>
      </c>
      <c r="AC103">
        <v>-226.5</v>
      </c>
      <c r="AD103">
        <v>-336.6</v>
      </c>
      <c r="AE103">
        <v>-267.60000000000002</v>
      </c>
      <c r="AF103">
        <v>-333.6</v>
      </c>
      <c r="AG103">
        <v>-310.2</v>
      </c>
      <c r="AH103">
        <v>-311.10000000000002</v>
      </c>
      <c r="AI103" t="s">
        <v>0</v>
      </c>
      <c r="AJ103">
        <v>31</v>
      </c>
    </row>
    <row r="105" spans="1:36" x14ac:dyDescent="0.25">
      <c r="C105" t="s">
        <v>12</v>
      </c>
    </row>
    <row r="106" spans="1:36" x14ac:dyDescent="0.25">
      <c r="A106">
        <v>0</v>
      </c>
      <c r="B106" t="s">
        <v>0</v>
      </c>
      <c r="C106">
        <v>67.693877999999998</v>
      </c>
      <c r="D106">
        <v>60.816327000000001</v>
      </c>
      <c r="E106">
        <v>65.612245000000001</v>
      </c>
      <c r="F106">
        <v>65.387754999999999</v>
      </c>
      <c r="G106">
        <v>62.346938999999999</v>
      </c>
      <c r="H106">
        <v>66.428571000000005</v>
      </c>
      <c r="I106">
        <v>71.714286000000001</v>
      </c>
      <c r="J106">
        <v>77.795918</v>
      </c>
      <c r="K106">
        <v>92.836735000000004</v>
      </c>
      <c r="L106">
        <v>111.326531</v>
      </c>
      <c r="M106">
        <v>117.77551</v>
      </c>
      <c r="N106">
        <v>119.265306</v>
      </c>
      <c r="O106">
        <v>116.04081600000001</v>
      </c>
      <c r="P106">
        <v>111.285714</v>
      </c>
      <c r="Q106">
        <v>109.061224</v>
      </c>
      <c r="R106">
        <v>112.04081600000001</v>
      </c>
      <c r="S106">
        <v>112.04081600000001</v>
      </c>
      <c r="T106">
        <v>109.061224</v>
      </c>
      <c r="U106">
        <v>111.285714</v>
      </c>
      <c r="V106">
        <v>116.04081600000001</v>
      </c>
      <c r="W106">
        <v>119.265306</v>
      </c>
      <c r="X106">
        <v>117.77551</v>
      </c>
      <c r="Y106">
        <v>111.326531</v>
      </c>
      <c r="Z106">
        <v>92.836735000000004</v>
      </c>
      <c r="AA106">
        <v>77.795918</v>
      </c>
      <c r="AB106">
        <v>71.714286000000001</v>
      </c>
      <c r="AC106">
        <v>66.428571000000005</v>
      </c>
      <c r="AD106">
        <v>62.346938999999999</v>
      </c>
      <c r="AE106">
        <v>65.387754999999999</v>
      </c>
      <c r="AF106">
        <v>65.612245000000001</v>
      </c>
      <c r="AG106">
        <v>60.816327000000001</v>
      </c>
      <c r="AH106">
        <v>67.693877999999998</v>
      </c>
      <c r="AI106" t="s">
        <v>0</v>
      </c>
      <c r="AJ106">
        <v>0</v>
      </c>
    </row>
    <row r="107" spans="1:36" x14ac:dyDescent="0.25">
      <c r="A107">
        <v>1</v>
      </c>
      <c r="B107" t="s">
        <v>0</v>
      </c>
      <c r="C107">
        <v>92.836735000000004</v>
      </c>
      <c r="D107">
        <v>81.183672999999999</v>
      </c>
      <c r="E107">
        <v>82.918367000000003</v>
      </c>
      <c r="F107">
        <v>79.612245000000001</v>
      </c>
      <c r="G107">
        <v>72.102041</v>
      </c>
      <c r="H107">
        <v>71.714286000000001</v>
      </c>
      <c r="I107">
        <v>71.530612000000005</v>
      </c>
      <c r="J107">
        <v>76.489795999999998</v>
      </c>
      <c r="K107">
        <v>89.448980000000006</v>
      </c>
      <c r="L107">
        <v>102.673469</v>
      </c>
      <c r="M107">
        <v>105.020408</v>
      </c>
      <c r="N107">
        <v>106.44898000000001</v>
      </c>
      <c r="O107">
        <v>105.734694</v>
      </c>
      <c r="P107">
        <v>101.530612</v>
      </c>
      <c r="Q107">
        <v>97.551019999999994</v>
      </c>
      <c r="R107">
        <v>98.632653000000005</v>
      </c>
      <c r="S107">
        <v>98.632653000000005</v>
      </c>
      <c r="T107">
        <v>97.551019999999994</v>
      </c>
      <c r="U107">
        <v>101.530612</v>
      </c>
      <c r="V107">
        <v>105.734694</v>
      </c>
      <c r="W107">
        <v>106.44898000000001</v>
      </c>
      <c r="X107">
        <v>105.020408</v>
      </c>
      <c r="Y107">
        <v>102.673469</v>
      </c>
      <c r="Z107">
        <v>89.448980000000006</v>
      </c>
      <c r="AA107">
        <v>76.489795999999998</v>
      </c>
      <c r="AB107">
        <v>71.530612000000005</v>
      </c>
      <c r="AC107">
        <v>71.714286000000001</v>
      </c>
      <c r="AD107">
        <v>72.102041</v>
      </c>
      <c r="AE107">
        <v>79.612245000000001</v>
      </c>
      <c r="AF107">
        <v>82.918367000000003</v>
      </c>
      <c r="AG107">
        <v>81.183672999999999</v>
      </c>
      <c r="AH107">
        <v>92.836735000000004</v>
      </c>
      <c r="AI107" t="s">
        <v>0</v>
      </c>
      <c r="AJ107">
        <v>1</v>
      </c>
    </row>
    <row r="108" spans="1:36" x14ac:dyDescent="0.25">
      <c r="A108">
        <v>2</v>
      </c>
      <c r="B108" t="s">
        <v>0</v>
      </c>
      <c r="C108">
        <v>107.75510199999999</v>
      </c>
      <c r="D108">
        <v>94.367346999999995</v>
      </c>
      <c r="E108">
        <v>93.795918</v>
      </c>
      <c r="F108">
        <v>89.612245000000001</v>
      </c>
      <c r="G108">
        <v>80.632653000000005</v>
      </c>
      <c r="H108">
        <v>78.918367000000003</v>
      </c>
      <c r="I108">
        <v>74.163264999999996</v>
      </c>
      <c r="J108">
        <v>78.020408000000003</v>
      </c>
      <c r="K108">
        <v>86.714286000000001</v>
      </c>
      <c r="L108">
        <v>96.469387999999995</v>
      </c>
      <c r="M108">
        <v>95.938776000000004</v>
      </c>
      <c r="N108">
        <v>97.163264999999996</v>
      </c>
      <c r="O108">
        <v>101.591837</v>
      </c>
      <c r="P108">
        <v>102.04081600000001</v>
      </c>
      <c r="Q108">
        <v>96.591836999999998</v>
      </c>
      <c r="R108">
        <v>96.938776000000004</v>
      </c>
      <c r="S108">
        <v>96.938776000000004</v>
      </c>
      <c r="T108">
        <v>96.591836999999998</v>
      </c>
      <c r="U108">
        <v>102.04081600000001</v>
      </c>
      <c r="V108">
        <v>101.591837</v>
      </c>
      <c r="W108">
        <v>97.163264999999996</v>
      </c>
      <c r="X108">
        <v>95.938776000000004</v>
      </c>
      <c r="Y108">
        <v>96.469387999999995</v>
      </c>
      <c r="Z108">
        <v>86.714286000000001</v>
      </c>
      <c r="AA108">
        <v>78.020408000000003</v>
      </c>
      <c r="AB108">
        <v>74.163264999999996</v>
      </c>
      <c r="AC108">
        <v>78.918367000000003</v>
      </c>
      <c r="AD108">
        <v>80.632653000000005</v>
      </c>
      <c r="AE108">
        <v>89.612245000000001</v>
      </c>
      <c r="AF108">
        <v>93.795918</v>
      </c>
      <c r="AG108">
        <v>94.367346999999995</v>
      </c>
      <c r="AH108">
        <v>107.75510199999999</v>
      </c>
      <c r="AI108" t="s">
        <v>0</v>
      </c>
      <c r="AJ108">
        <v>2</v>
      </c>
    </row>
    <row r="109" spans="1:36" x14ac:dyDescent="0.25">
      <c r="A109">
        <v>3</v>
      </c>
      <c r="B109" t="s">
        <v>0</v>
      </c>
      <c r="C109">
        <v>112.75510199999999</v>
      </c>
      <c r="D109">
        <v>102.836735</v>
      </c>
      <c r="E109">
        <v>99.877550999999997</v>
      </c>
      <c r="F109">
        <v>93.183672999999999</v>
      </c>
      <c r="G109">
        <v>86.816327000000001</v>
      </c>
      <c r="H109">
        <v>88.346939000000006</v>
      </c>
      <c r="I109">
        <v>85.408163000000002</v>
      </c>
      <c r="J109">
        <v>88.938776000000004</v>
      </c>
      <c r="K109">
        <v>93.408163000000002</v>
      </c>
      <c r="L109">
        <v>99</v>
      </c>
      <c r="M109">
        <v>101.24489800000001</v>
      </c>
      <c r="N109">
        <v>103.57142899999999</v>
      </c>
      <c r="O109">
        <v>105.204082</v>
      </c>
      <c r="P109">
        <v>104.75510199999999</v>
      </c>
      <c r="Q109">
        <v>103.979592</v>
      </c>
      <c r="R109">
        <v>105.387755</v>
      </c>
      <c r="S109">
        <v>105.387755</v>
      </c>
      <c r="T109">
        <v>103.979592</v>
      </c>
      <c r="U109">
        <v>104.75510199999999</v>
      </c>
      <c r="V109">
        <v>105.204082</v>
      </c>
      <c r="W109">
        <v>103.57142899999999</v>
      </c>
      <c r="X109">
        <v>101.24489800000001</v>
      </c>
      <c r="Y109">
        <v>99</v>
      </c>
      <c r="Z109">
        <v>93.408163000000002</v>
      </c>
      <c r="AA109">
        <v>88.938776000000004</v>
      </c>
      <c r="AB109">
        <v>85.408163000000002</v>
      </c>
      <c r="AC109">
        <v>88.346939000000006</v>
      </c>
      <c r="AD109">
        <v>86.816327000000001</v>
      </c>
      <c r="AE109">
        <v>93.183672999999999</v>
      </c>
      <c r="AF109">
        <v>99.877550999999997</v>
      </c>
      <c r="AG109">
        <v>102.836735</v>
      </c>
      <c r="AH109">
        <v>112.75510199999999</v>
      </c>
      <c r="AI109" t="s">
        <v>0</v>
      </c>
      <c r="AJ109">
        <v>3</v>
      </c>
    </row>
    <row r="110" spans="1:36" x14ac:dyDescent="0.25">
      <c r="A110">
        <v>4</v>
      </c>
      <c r="B110" t="s">
        <v>0</v>
      </c>
      <c r="C110">
        <v>125.285714</v>
      </c>
      <c r="D110">
        <v>117.530612</v>
      </c>
      <c r="E110">
        <v>111.34693900000001</v>
      </c>
      <c r="F110">
        <v>101.489796</v>
      </c>
      <c r="G110">
        <v>94.224490000000003</v>
      </c>
      <c r="H110">
        <v>95.959183999999993</v>
      </c>
      <c r="I110">
        <v>91</v>
      </c>
      <c r="J110">
        <v>95.367346999999995</v>
      </c>
      <c r="K110">
        <v>95.510204000000002</v>
      </c>
      <c r="L110">
        <v>97.959183999999993</v>
      </c>
      <c r="M110">
        <v>101.55101999999999</v>
      </c>
      <c r="N110">
        <v>105.673469</v>
      </c>
      <c r="O110">
        <v>107.836735</v>
      </c>
      <c r="P110">
        <v>111.204082</v>
      </c>
      <c r="Q110">
        <v>110.591837</v>
      </c>
      <c r="R110">
        <v>111.897959</v>
      </c>
      <c r="S110">
        <v>111.897959</v>
      </c>
      <c r="T110">
        <v>110.591837</v>
      </c>
      <c r="U110">
        <v>111.204082</v>
      </c>
      <c r="V110">
        <v>107.836735</v>
      </c>
      <c r="W110">
        <v>105.673469</v>
      </c>
      <c r="X110">
        <v>101.55101999999999</v>
      </c>
      <c r="Y110">
        <v>97.959183999999993</v>
      </c>
      <c r="Z110">
        <v>95.510204000000002</v>
      </c>
      <c r="AA110">
        <v>95.367346999999995</v>
      </c>
      <c r="AB110">
        <v>91</v>
      </c>
      <c r="AC110">
        <v>95.959183999999993</v>
      </c>
      <c r="AD110">
        <v>94.224490000000003</v>
      </c>
      <c r="AE110">
        <v>101.489796</v>
      </c>
      <c r="AF110">
        <v>111.34693900000001</v>
      </c>
      <c r="AG110">
        <v>117.530612</v>
      </c>
      <c r="AH110">
        <v>125.285714</v>
      </c>
      <c r="AI110" t="s">
        <v>0</v>
      </c>
      <c r="AJ110">
        <v>4</v>
      </c>
    </row>
    <row r="111" spans="1:36" x14ac:dyDescent="0.25">
      <c r="A111">
        <v>5</v>
      </c>
      <c r="B111" t="s">
        <v>0</v>
      </c>
      <c r="C111">
        <v>128.10204100000001</v>
      </c>
      <c r="D111">
        <v>123.265306</v>
      </c>
      <c r="E111">
        <v>116.979592</v>
      </c>
      <c r="F111">
        <v>110.612245</v>
      </c>
      <c r="G111">
        <v>102.836735</v>
      </c>
      <c r="H111">
        <v>104.673469</v>
      </c>
      <c r="I111">
        <v>99.224490000000003</v>
      </c>
      <c r="J111">
        <v>102.081633</v>
      </c>
      <c r="K111">
        <v>103.020408</v>
      </c>
      <c r="L111">
        <v>107.673469</v>
      </c>
      <c r="M111">
        <v>106.918367</v>
      </c>
      <c r="N111">
        <v>114.102041</v>
      </c>
      <c r="O111">
        <v>119.510204</v>
      </c>
      <c r="P111">
        <v>127.34693900000001</v>
      </c>
      <c r="Q111">
        <v>130.53061199999999</v>
      </c>
      <c r="R111">
        <v>128.26530600000001</v>
      </c>
      <c r="S111">
        <v>128.26530600000001</v>
      </c>
      <c r="T111">
        <v>130.53061199999999</v>
      </c>
      <c r="U111">
        <v>127.34693900000001</v>
      </c>
      <c r="V111">
        <v>119.510204</v>
      </c>
      <c r="W111">
        <v>114.102041</v>
      </c>
      <c r="X111">
        <v>106.918367</v>
      </c>
      <c r="Y111">
        <v>107.673469</v>
      </c>
      <c r="Z111">
        <v>103.020408</v>
      </c>
      <c r="AA111">
        <v>102.081633</v>
      </c>
      <c r="AB111">
        <v>99.224490000000003</v>
      </c>
      <c r="AC111">
        <v>104.673469</v>
      </c>
      <c r="AD111">
        <v>102.836735</v>
      </c>
      <c r="AE111">
        <v>110.612245</v>
      </c>
      <c r="AF111">
        <v>116.979592</v>
      </c>
      <c r="AG111">
        <v>123.265306</v>
      </c>
      <c r="AH111">
        <v>128.10204100000001</v>
      </c>
      <c r="AI111" t="s">
        <v>0</v>
      </c>
      <c r="AJ111">
        <v>5</v>
      </c>
    </row>
    <row r="112" spans="1:36" x14ac:dyDescent="0.25">
      <c r="A112">
        <v>6</v>
      </c>
      <c r="B112" t="s">
        <v>0</v>
      </c>
      <c r="C112">
        <v>144.95918399999999</v>
      </c>
      <c r="D112">
        <v>137.48979600000001</v>
      </c>
      <c r="E112">
        <v>133.24489800000001</v>
      </c>
      <c r="F112">
        <v>125.85714299999999</v>
      </c>
      <c r="G112">
        <v>116.081633</v>
      </c>
      <c r="H112">
        <v>117.42857100000001</v>
      </c>
      <c r="I112">
        <v>109.122449</v>
      </c>
      <c r="J112">
        <v>110.95918399999999</v>
      </c>
      <c r="K112">
        <v>113.183673</v>
      </c>
      <c r="L112">
        <v>116.367347</v>
      </c>
      <c r="M112">
        <v>115.408163</v>
      </c>
      <c r="N112">
        <v>122.265306</v>
      </c>
      <c r="O112">
        <v>128.95918399999999</v>
      </c>
      <c r="P112">
        <v>138.48979600000001</v>
      </c>
      <c r="Q112">
        <v>141.51020399999999</v>
      </c>
      <c r="R112">
        <v>137.816327</v>
      </c>
      <c r="S112">
        <v>137.816327</v>
      </c>
      <c r="T112">
        <v>141.51020399999999</v>
      </c>
      <c r="U112">
        <v>138.48979600000001</v>
      </c>
      <c r="V112">
        <v>128.95918399999999</v>
      </c>
      <c r="W112">
        <v>122.265306</v>
      </c>
      <c r="X112">
        <v>115.408163</v>
      </c>
      <c r="Y112">
        <v>116.367347</v>
      </c>
      <c r="Z112">
        <v>113.183673</v>
      </c>
      <c r="AA112">
        <v>110.95918399999999</v>
      </c>
      <c r="AB112">
        <v>109.122449</v>
      </c>
      <c r="AC112">
        <v>117.42857100000001</v>
      </c>
      <c r="AD112">
        <v>116.081633</v>
      </c>
      <c r="AE112">
        <v>125.85714299999999</v>
      </c>
      <c r="AF112">
        <v>133.24489800000001</v>
      </c>
      <c r="AG112">
        <v>137.48979600000001</v>
      </c>
      <c r="AH112">
        <v>144.95918399999999</v>
      </c>
      <c r="AI112" t="s">
        <v>0</v>
      </c>
      <c r="AJ112">
        <v>6</v>
      </c>
    </row>
    <row r="113" spans="1:36" x14ac:dyDescent="0.25">
      <c r="A113">
        <v>7</v>
      </c>
      <c r="B113" t="s">
        <v>0</v>
      </c>
      <c r="C113">
        <v>146.93877599999999</v>
      </c>
      <c r="D113">
        <v>137.89795899999999</v>
      </c>
      <c r="E113">
        <v>134.71428599999999</v>
      </c>
      <c r="F113">
        <v>130.28571400000001</v>
      </c>
      <c r="G113">
        <v>125.469388</v>
      </c>
      <c r="H113">
        <v>129.08163300000001</v>
      </c>
      <c r="I113">
        <v>119.918367</v>
      </c>
      <c r="J113">
        <v>123.081633</v>
      </c>
      <c r="K113">
        <v>127.95918399999999</v>
      </c>
      <c r="L113">
        <v>131.26530600000001</v>
      </c>
      <c r="M113">
        <v>130.85714300000001</v>
      </c>
      <c r="N113">
        <v>136.22449</v>
      </c>
      <c r="O113">
        <v>139.77551</v>
      </c>
      <c r="P113">
        <v>147.04081600000001</v>
      </c>
      <c r="Q113">
        <v>150.69387800000001</v>
      </c>
      <c r="R113">
        <v>143.93877599999999</v>
      </c>
      <c r="S113">
        <v>143.93877599999999</v>
      </c>
      <c r="T113">
        <v>150.69387800000001</v>
      </c>
      <c r="U113">
        <v>147.04081600000001</v>
      </c>
      <c r="V113">
        <v>139.77551</v>
      </c>
      <c r="W113">
        <v>136.22449</v>
      </c>
      <c r="X113">
        <v>130.85714300000001</v>
      </c>
      <c r="Y113">
        <v>131.26530600000001</v>
      </c>
      <c r="Z113">
        <v>127.95918399999999</v>
      </c>
      <c r="AA113">
        <v>123.081633</v>
      </c>
      <c r="AB113">
        <v>119.918367</v>
      </c>
      <c r="AC113">
        <v>129.08163300000001</v>
      </c>
      <c r="AD113">
        <v>125.469388</v>
      </c>
      <c r="AE113">
        <v>130.28571400000001</v>
      </c>
      <c r="AF113">
        <v>134.71428599999999</v>
      </c>
      <c r="AG113">
        <v>137.89795899999999</v>
      </c>
      <c r="AH113">
        <v>146.93877599999999</v>
      </c>
      <c r="AI113" t="s">
        <v>0</v>
      </c>
      <c r="AJ113">
        <v>7</v>
      </c>
    </row>
    <row r="114" spans="1:36" x14ac:dyDescent="0.25">
      <c r="A114">
        <v>8</v>
      </c>
      <c r="B114" t="s">
        <v>0</v>
      </c>
      <c r="C114">
        <v>122.795918</v>
      </c>
      <c r="D114">
        <v>117.918367</v>
      </c>
      <c r="E114">
        <v>116.44898000000001</v>
      </c>
      <c r="F114">
        <v>119.102041</v>
      </c>
      <c r="G114">
        <v>121.387755</v>
      </c>
      <c r="H114">
        <v>130.08163300000001</v>
      </c>
      <c r="I114">
        <v>125.95918399999999</v>
      </c>
      <c r="J114">
        <v>129.816327</v>
      </c>
      <c r="K114">
        <v>136.30612199999999</v>
      </c>
      <c r="L114">
        <v>144.34693899999999</v>
      </c>
      <c r="M114">
        <v>149.32653099999999</v>
      </c>
      <c r="N114">
        <v>160.612245</v>
      </c>
      <c r="O114">
        <v>159.51020399999999</v>
      </c>
      <c r="P114">
        <v>165.204082</v>
      </c>
      <c r="Q114">
        <v>174.55101999999999</v>
      </c>
      <c r="R114">
        <v>170.77551</v>
      </c>
      <c r="S114">
        <v>170.77551</v>
      </c>
      <c r="T114">
        <v>174.55101999999999</v>
      </c>
      <c r="U114">
        <v>165.204082</v>
      </c>
      <c r="V114">
        <v>159.51020399999999</v>
      </c>
      <c r="W114">
        <v>160.612245</v>
      </c>
      <c r="X114">
        <v>149.32653099999999</v>
      </c>
      <c r="Y114">
        <v>144.34693899999999</v>
      </c>
      <c r="Z114">
        <v>136.30612199999999</v>
      </c>
      <c r="AA114">
        <v>129.816327</v>
      </c>
      <c r="AB114">
        <v>125.95918399999999</v>
      </c>
      <c r="AC114">
        <v>130.08163300000001</v>
      </c>
      <c r="AD114">
        <v>121.387755</v>
      </c>
      <c r="AE114">
        <v>119.102041</v>
      </c>
      <c r="AF114">
        <v>116.44898000000001</v>
      </c>
      <c r="AG114">
        <v>117.918367</v>
      </c>
      <c r="AH114">
        <v>122.795918</v>
      </c>
      <c r="AI114" t="s">
        <v>0</v>
      </c>
      <c r="AJ114">
        <v>8</v>
      </c>
    </row>
    <row r="115" spans="1:36" x14ac:dyDescent="0.25">
      <c r="A115">
        <v>9</v>
      </c>
      <c r="B115" t="s">
        <v>0</v>
      </c>
      <c r="C115">
        <v>109.102041</v>
      </c>
      <c r="D115">
        <v>105.836735</v>
      </c>
      <c r="E115">
        <v>106.24489800000001</v>
      </c>
      <c r="F115">
        <v>109.816327</v>
      </c>
      <c r="G115">
        <v>115.938776</v>
      </c>
      <c r="H115">
        <v>130.44898000000001</v>
      </c>
      <c r="I115">
        <v>132.30612199999999</v>
      </c>
      <c r="J115">
        <v>143.73469399999999</v>
      </c>
      <c r="K115">
        <v>157.183673</v>
      </c>
      <c r="L115">
        <v>175.91836699999999</v>
      </c>
      <c r="M115">
        <v>186.55101999999999</v>
      </c>
      <c r="N115">
        <v>202.65306100000001</v>
      </c>
      <c r="O115">
        <v>194.367347</v>
      </c>
      <c r="P115">
        <v>193.89795899999999</v>
      </c>
      <c r="Q115">
        <v>203.75510199999999</v>
      </c>
      <c r="R115">
        <v>198.67346900000001</v>
      </c>
      <c r="S115">
        <v>198.67346900000001</v>
      </c>
      <c r="T115">
        <v>203.75510199999999</v>
      </c>
      <c r="U115">
        <v>193.89795899999999</v>
      </c>
      <c r="V115">
        <v>194.367347</v>
      </c>
      <c r="W115">
        <v>202.65306100000001</v>
      </c>
      <c r="X115">
        <v>186.55101999999999</v>
      </c>
      <c r="Y115">
        <v>175.91836699999999</v>
      </c>
      <c r="Z115">
        <v>157.183673</v>
      </c>
      <c r="AA115">
        <v>143.73469399999999</v>
      </c>
      <c r="AB115">
        <v>132.30612199999999</v>
      </c>
      <c r="AC115">
        <v>130.44898000000001</v>
      </c>
      <c r="AD115">
        <v>115.938776</v>
      </c>
      <c r="AE115">
        <v>109.816327</v>
      </c>
      <c r="AF115">
        <v>106.24489800000001</v>
      </c>
      <c r="AG115">
        <v>105.836735</v>
      </c>
      <c r="AH115">
        <v>109.102041</v>
      </c>
      <c r="AI115" t="s">
        <v>0</v>
      </c>
      <c r="AJ115">
        <v>9</v>
      </c>
    </row>
    <row r="116" spans="1:36" x14ac:dyDescent="0.25">
      <c r="A116">
        <v>10</v>
      </c>
      <c r="B116" t="s">
        <v>0</v>
      </c>
      <c r="C116">
        <v>117.591837</v>
      </c>
      <c r="D116">
        <v>113.612245</v>
      </c>
      <c r="E116">
        <v>116.489796</v>
      </c>
      <c r="F116">
        <v>120.530612</v>
      </c>
      <c r="G116">
        <v>126.612245</v>
      </c>
      <c r="H116">
        <v>141.89795899999999</v>
      </c>
      <c r="I116">
        <v>146.591837</v>
      </c>
      <c r="J116">
        <v>161.46938800000001</v>
      </c>
      <c r="K116">
        <v>178.87755100000001</v>
      </c>
      <c r="L116">
        <v>202.06122400000001</v>
      </c>
      <c r="M116">
        <v>211.71428599999999</v>
      </c>
      <c r="N116">
        <v>223.89795899999999</v>
      </c>
      <c r="O116">
        <v>217.26530600000001</v>
      </c>
      <c r="P116">
        <v>215.204082</v>
      </c>
      <c r="Q116">
        <v>216.836735</v>
      </c>
      <c r="R116">
        <v>208.48979600000001</v>
      </c>
      <c r="S116">
        <v>208.48979600000001</v>
      </c>
      <c r="T116">
        <v>216.836735</v>
      </c>
      <c r="U116">
        <v>215.204082</v>
      </c>
      <c r="V116">
        <v>217.26530600000001</v>
      </c>
      <c r="W116">
        <v>223.89795899999999</v>
      </c>
      <c r="X116">
        <v>211.71428599999999</v>
      </c>
      <c r="Y116">
        <v>202.06122400000001</v>
      </c>
      <c r="Z116">
        <v>178.87755100000001</v>
      </c>
      <c r="AA116">
        <v>161.46938800000001</v>
      </c>
      <c r="AB116">
        <v>146.591837</v>
      </c>
      <c r="AC116">
        <v>141.89795899999999</v>
      </c>
      <c r="AD116">
        <v>126.612245</v>
      </c>
      <c r="AE116">
        <v>120.530612</v>
      </c>
      <c r="AF116">
        <v>116.489796</v>
      </c>
      <c r="AG116">
        <v>113.612245</v>
      </c>
      <c r="AH116">
        <v>117.591837</v>
      </c>
      <c r="AI116" t="s">
        <v>0</v>
      </c>
      <c r="AJ116">
        <v>10</v>
      </c>
    </row>
    <row r="117" spans="1:36" x14ac:dyDescent="0.25">
      <c r="A117">
        <v>11</v>
      </c>
      <c r="B117" t="s">
        <v>0</v>
      </c>
      <c r="C117">
        <v>126.979592</v>
      </c>
      <c r="D117">
        <v>125.285714</v>
      </c>
      <c r="E117">
        <v>133.836735</v>
      </c>
      <c r="F117">
        <v>139.77551</v>
      </c>
      <c r="G117">
        <v>147.77551</v>
      </c>
      <c r="H117">
        <v>168.87755100000001</v>
      </c>
      <c r="I117">
        <v>178.51020399999999</v>
      </c>
      <c r="J117">
        <v>200.30612199999999</v>
      </c>
      <c r="K117">
        <v>218</v>
      </c>
      <c r="L117">
        <v>237.14285699999999</v>
      </c>
      <c r="M117">
        <v>241.816327</v>
      </c>
      <c r="N117">
        <v>247.979592</v>
      </c>
      <c r="O117">
        <v>235.91836699999999</v>
      </c>
      <c r="P117">
        <v>227.22449</v>
      </c>
      <c r="Q117">
        <v>219.591837</v>
      </c>
      <c r="R117">
        <v>207.26530600000001</v>
      </c>
      <c r="S117">
        <v>207.26530600000001</v>
      </c>
      <c r="T117">
        <v>219.591837</v>
      </c>
      <c r="U117">
        <v>227.22449</v>
      </c>
      <c r="V117">
        <v>235.91836699999999</v>
      </c>
      <c r="W117">
        <v>247.979592</v>
      </c>
      <c r="X117">
        <v>241.816327</v>
      </c>
      <c r="Y117">
        <v>237.14285699999999</v>
      </c>
      <c r="Z117">
        <v>218</v>
      </c>
      <c r="AA117">
        <v>200.30612199999999</v>
      </c>
      <c r="AB117">
        <v>178.51020399999999</v>
      </c>
      <c r="AC117">
        <v>168.87755100000001</v>
      </c>
      <c r="AD117">
        <v>147.77551</v>
      </c>
      <c r="AE117">
        <v>139.77551</v>
      </c>
      <c r="AF117">
        <v>133.836735</v>
      </c>
      <c r="AG117">
        <v>125.285714</v>
      </c>
      <c r="AH117">
        <v>126.979592</v>
      </c>
      <c r="AI117" t="s">
        <v>0</v>
      </c>
      <c r="AJ117">
        <v>11</v>
      </c>
    </row>
    <row r="118" spans="1:36" x14ac:dyDescent="0.25">
      <c r="A118">
        <v>12</v>
      </c>
      <c r="B118" t="s">
        <v>0</v>
      </c>
      <c r="C118">
        <v>137.591837</v>
      </c>
      <c r="D118">
        <v>134.57142899999999</v>
      </c>
      <c r="E118">
        <v>145.387755</v>
      </c>
      <c r="F118">
        <v>149.91836699999999</v>
      </c>
      <c r="G118">
        <v>163.14285699999999</v>
      </c>
      <c r="H118">
        <v>193.77551</v>
      </c>
      <c r="I118">
        <v>208.34693899999999</v>
      </c>
      <c r="J118">
        <v>236.612245</v>
      </c>
      <c r="K118">
        <v>255.51020399999999</v>
      </c>
      <c r="L118">
        <v>271.53061200000002</v>
      </c>
      <c r="M118">
        <v>276.14285699999999</v>
      </c>
      <c r="N118">
        <v>274.65306099999998</v>
      </c>
      <c r="O118">
        <v>250.387755</v>
      </c>
      <c r="P118">
        <v>232.95918399999999</v>
      </c>
      <c r="Q118">
        <v>214.91836699999999</v>
      </c>
      <c r="R118">
        <v>199.836735</v>
      </c>
      <c r="S118">
        <v>199.836735</v>
      </c>
      <c r="T118">
        <v>214.91836699999999</v>
      </c>
      <c r="U118">
        <v>232.95918399999999</v>
      </c>
      <c r="V118">
        <v>250.387755</v>
      </c>
      <c r="W118">
        <v>274.65306099999998</v>
      </c>
      <c r="X118">
        <v>276.14285699999999</v>
      </c>
      <c r="Y118">
        <v>271.53061200000002</v>
      </c>
      <c r="Z118">
        <v>255.51020399999999</v>
      </c>
      <c r="AA118">
        <v>236.612245</v>
      </c>
      <c r="AB118">
        <v>208.34693899999999</v>
      </c>
      <c r="AC118">
        <v>193.77551</v>
      </c>
      <c r="AD118">
        <v>163.14285699999999</v>
      </c>
      <c r="AE118">
        <v>149.91836699999999</v>
      </c>
      <c r="AF118">
        <v>145.387755</v>
      </c>
      <c r="AG118">
        <v>134.57142899999999</v>
      </c>
      <c r="AH118">
        <v>137.591837</v>
      </c>
      <c r="AI118" t="s">
        <v>0</v>
      </c>
      <c r="AJ118">
        <v>12</v>
      </c>
    </row>
    <row r="119" spans="1:36" x14ac:dyDescent="0.25">
      <c r="A119">
        <v>13</v>
      </c>
      <c r="B119" t="s">
        <v>0</v>
      </c>
      <c r="C119">
        <v>141.632653</v>
      </c>
      <c r="D119">
        <v>145.14285699999999</v>
      </c>
      <c r="E119">
        <v>154.42857100000001</v>
      </c>
      <c r="F119">
        <v>162.163265</v>
      </c>
      <c r="G119">
        <v>182.591837</v>
      </c>
      <c r="H119">
        <v>208.73469399999999</v>
      </c>
      <c r="I119">
        <v>231.51020399999999</v>
      </c>
      <c r="J119">
        <v>241.130413</v>
      </c>
      <c r="K119">
        <v>257.90592299999997</v>
      </c>
      <c r="L119">
        <v>271.04878000000002</v>
      </c>
      <c r="M119">
        <v>295.816327</v>
      </c>
      <c r="N119">
        <v>285.97959200000003</v>
      </c>
      <c r="O119">
        <v>261.57142900000002</v>
      </c>
      <c r="P119">
        <v>237.24489800000001</v>
      </c>
      <c r="Q119">
        <v>210.04081600000001</v>
      </c>
      <c r="R119">
        <v>194.91836699999999</v>
      </c>
      <c r="S119">
        <v>194.91836699999999</v>
      </c>
      <c r="T119">
        <v>210.04081600000001</v>
      </c>
      <c r="U119">
        <v>237.24489800000001</v>
      </c>
      <c r="V119">
        <v>261.57142900000002</v>
      </c>
      <c r="W119">
        <v>285.97959200000003</v>
      </c>
      <c r="X119">
        <v>295.816327</v>
      </c>
      <c r="Y119">
        <v>293</v>
      </c>
      <c r="Z119">
        <v>279.85714300000001</v>
      </c>
      <c r="AA119">
        <v>263.08163300000001</v>
      </c>
      <c r="AB119">
        <v>231.51020399999999</v>
      </c>
      <c r="AC119">
        <v>208.73469399999999</v>
      </c>
      <c r="AD119">
        <v>182.591837</v>
      </c>
      <c r="AE119">
        <v>162.163265</v>
      </c>
      <c r="AF119">
        <v>154.42857100000001</v>
      </c>
      <c r="AG119">
        <v>145.14285699999999</v>
      </c>
      <c r="AH119">
        <v>141.632653</v>
      </c>
      <c r="AI119" t="s">
        <v>0</v>
      </c>
      <c r="AJ119">
        <v>13</v>
      </c>
    </row>
    <row r="120" spans="1:36" x14ac:dyDescent="0.25">
      <c r="A120">
        <v>14</v>
      </c>
      <c r="B120" t="s">
        <v>0</v>
      </c>
      <c r="C120">
        <v>131.26530600000001</v>
      </c>
      <c r="D120">
        <v>140.30612199999999</v>
      </c>
      <c r="E120">
        <v>154.28571400000001</v>
      </c>
      <c r="F120">
        <v>166.14285699999999</v>
      </c>
      <c r="G120">
        <v>190.836735</v>
      </c>
      <c r="H120">
        <v>223.612245</v>
      </c>
      <c r="I120">
        <v>231.53857600000001</v>
      </c>
      <c r="J120">
        <v>270.04878000000002</v>
      </c>
      <c r="K120">
        <v>283.477352</v>
      </c>
      <c r="L120">
        <v>290.94673999999998</v>
      </c>
      <c r="M120">
        <v>288.518168</v>
      </c>
      <c r="N120">
        <v>295.30612200000002</v>
      </c>
      <c r="O120">
        <v>264.591837</v>
      </c>
      <c r="P120">
        <v>236.816327</v>
      </c>
      <c r="Q120">
        <v>201.57142899999999</v>
      </c>
      <c r="R120">
        <v>187.408163</v>
      </c>
      <c r="S120">
        <v>187.408163</v>
      </c>
      <c r="T120">
        <v>201.57142899999999</v>
      </c>
      <c r="U120">
        <v>236.816327</v>
      </c>
      <c r="V120">
        <v>264.591837</v>
      </c>
      <c r="W120">
        <v>295.30612200000002</v>
      </c>
      <c r="X120">
        <v>310.46938799999998</v>
      </c>
      <c r="Y120">
        <v>312.89795900000001</v>
      </c>
      <c r="Z120">
        <v>305.42857099999998</v>
      </c>
      <c r="AA120">
        <v>292</v>
      </c>
      <c r="AB120">
        <v>253.48979600000001</v>
      </c>
      <c r="AC120">
        <v>223.612245</v>
      </c>
      <c r="AD120">
        <v>190.836735</v>
      </c>
      <c r="AE120">
        <v>166.14285699999999</v>
      </c>
      <c r="AF120">
        <v>154.28571400000001</v>
      </c>
      <c r="AG120">
        <v>140.30612199999999</v>
      </c>
      <c r="AH120">
        <v>131.26530600000001</v>
      </c>
      <c r="AI120" t="s">
        <v>0</v>
      </c>
      <c r="AJ120">
        <v>14</v>
      </c>
    </row>
    <row r="121" spans="1:36" x14ac:dyDescent="0.25">
      <c r="A121">
        <v>15</v>
      </c>
      <c r="B121" t="s">
        <v>0</v>
      </c>
      <c r="C121">
        <v>130.73469399999999</v>
      </c>
      <c r="D121">
        <v>139.836735</v>
      </c>
      <c r="E121">
        <v>159.93877599999999</v>
      </c>
      <c r="F121">
        <v>177.42857100000001</v>
      </c>
      <c r="G121">
        <v>205.06122400000001</v>
      </c>
      <c r="H121">
        <v>216.27327</v>
      </c>
      <c r="I121">
        <v>246.02837199999999</v>
      </c>
      <c r="J121">
        <v>281.76306599999998</v>
      </c>
      <c r="K121">
        <v>294.19163800000001</v>
      </c>
      <c r="L121">
        <v>294.37531100000001</v>
      </c>
      <c r="M121">
        <v>284.23245400000002</v>
      </c>
      <c r="N121">
        <v>260.293678</v>
      </c>
      <c r="O121">
        <v>251.612245</v>
      </c>
      <c r="P121">
        <v>222.51020399999999</v>
      </c>
      <c r="Q121">
        <v>182.591837</v>
      </c>
      <c r="R121">
        <v>166.89795899999999</v>
      </c>
      <c r="S121">
        <v>166.89795899999999</v>
      </c>
      <c r="T121">
        <v>182.591837</v>
      </c>
      <c r="U121">
        <v>222.51020399999999</v>
      </c>
      <c r="V121">
        <v>251.612245</v>
      </c>
      <c r="W121">
        <v>282.24489799999998</v>
      </c>
      <c r="X121">
        <v>306.183673</v>
      </c>
      <c r="Y121">
        <v>316.32653099999999</v>
      </c>
      <c r="Z121">
        <v>316.14285699999999</v>
      </c>
      <c r="AA121">
        <v>303.71428600000002</v>
      </c>
      <c r="AB121">
        <v>267.97959200000003</v>
      </c>
      <c r="AC121">
        <v>238.22449</v>
      </c>
      <c r="AD121">
        <v>205.06122400000001</v>
      </c>
      <c r="AE121">
        <v>177.42857100000001</v>
      </c>
      <c r="AF121">
        <v>159.93877599999999</v>
      </c>
      <c r="AG121">
        <v>139.836735</v>
      </c>
      <c r="AH121">
        <v>130.73469399999999</v>
      </c>
      <c r="AI121" t="s">
        <v>0</v>
      </c>
      <c r="AJ121">
        <v>15</v>
      </c>
    </row>
    <row r="122" spans="1:36" x14ac:dyDescent="0.25">
      <c r="A122">
        <v>16</v>
      </c>
      <c r="B122" t="s">
        <v>0</v>
      </c>
      <c r="C122">
        <v>141.020408</v>
      </c>
      <c r="D122">
        <v>153.08163300000001</v>
      </c>
      <c r="E122">
        <v>173.979592</v>
      </c>
      <c r="F122">
        <v>196.163265</v>
      </c>
      <c r="G122">
        <v>203.37531100000001</v>
      </c>
      <c r="H122">
        <v>233.98755600000001</v>
      </c>
      <c r="I122">
        <v>263.27327000000002</v>
      </c>
      <c r="J122">
        <v>292.59980100000001</v>
      </c>
      <c r="K122">
        <v>296.661025</v>
      </c>
      <c r="L122">
        <v>283.885515</v>
      </c>
      <c r="M122">
        <v>263.25286199999999</v>
      </c>
      <c r="N122">
        <v>229.518168</v>
      </c>
      <c r="O122">
        <v>199.334495</v>
      </c>
      <c r="P122">
        <v>191.69387800000001</v>
      </c>
      <c r="Q122">
        <v>148.14285699999999</v>
      </c>
      <c r="R122">
        <v>133.612245</v>
      </c>
      <c r="S122">
        <v>133.612245</v>
      </c>
      <c r="T122">
        <v>148.14285699999999</v>
      </c>
      <c r="U122">
        <v>191.69387800000001</v>
      </c>
      <c r="V122">
        <v>221.28571400000001</v>
      </c>
      <c r="W122">
        <v>251.46938800000001</v>
      </c>
      <c r="X122">
        <v>285.20408200000003</v>
      </c>
      <c r="Y122">
        <v>305.83673499999998</v>
      </c>
      <c r="Z122">
        <v>318.61224499999997</v>
      </c>
      <c r="AA122">
        <v>314.55101999999999</v>
      </c>
      <c r="AB122">
        <v>285.22449</v>
      </c>
      <c r="AC122">
        <v>255.93877599999999</v>
      </c>
      <c r="AD122">
        <v>225.32653099999999</v>
      </c>
      <c r="AE122">
        <v>196.163265</v>
      </c>
      <c r="AF122">
        <v>173.979592</v>
      </c>
      <c r="AG122">
        <v>153.08163300000001</v>
      </c>
      <c r="AH122">
        <v>141.020408</v>
      </c>
      <c r="AI122" t="s">
        <v>0</v>
      </c>
      <c r="AJ122">
        <v>16</v>
      </c>
    </row>
    <row r="123" spans="1:36" x14ac:dyDescent="0.25">
      <c r="A123">
        <v>17</v>
      </c>
      <c r="B123" t="s">
        <v>0</v>
      </c>
      <c r="C123">
        <v>139.91836699999999</v>
      </c>
      <c r="D123">
        <v>148.26530600000001</v>
      </c>
      <c r="E123">
        <v>170.204082</v>
      </c>
      <c r="F123">
        <v>202.28571400000001</v>
      </c>
      <c r="G123">
        <v>234.48979600000001</v>
      </c>
      <c r="H123">
        <v>242.110005</v>
      </c>
      <c r="I123">
        <v>273.84469899999999</v>
      </c>
      <c r="J123">
        <v>309.477352</v>
      </c>
      <c r="K123">
        <v>313.25286199999999</v>
      </c>
      <c r="L123">
        <v>291.04878000000002</v>
      </c>
      <c r="M123">
        <v>260.23245400000002</v>
      </c>
      <c r="N123">
        <v>223.885515</v>
      </c>
      <c r="O123">
        <v>211</v>
      </c>
      <c r="P123">
        <v>174.816327</v>
      </c>
      <c r="Q123">
        <v>126.04081600000001</v>
      </c>
      <c r="R123">
        <v>112.897959</v>
      </c>
      <c r="S123">
        <v>112.897959</v>
      </c>
      <c r="T123">
        <v>126.04081600000001</v>
      </c>
      <c r="U123">
        <v>174.816327</v>
      </c>
      <c r="V123">
        <v>211</v>
      </c>
      <c r="W123">
        <v>245.836735</v>
      </c>
      <c r="X123">
        <v>282.183673</v>
      </c>
      <c r="Y123">
        <v>313</v>
      </c>
      <c r="Z123">
        <v>335.20408200000003</v>
      </c>
      <c r="AA123">
        <v>331.42857099999998</v>
      </c>
      <c r="AB123">
        <v>295.79591799999997</v>
      </c>
      <c r="AC123">
        <v>264.06122399999998</v>
      </c>
      <c r="AD123">
        <v>234.48979600000001</v>
      </c>
      <c r="AE123">
        <v>202.28571400000001</v>
      </c>
      <c r="AF123">
        <v>170.204082</v>
      </c>
      <c r="AG123">
        <v>148.26530600000001</v>
      </c>
      <c r="AH123">
        <v>139.91836699999999</v>
      </c>
      <c r="AI123" t="s">
        <v>0</v>
      </c>
      <c r="AJ123">
        <v>17</v>
      </c>
    </row>
    <row r="124" spans="1:36" x14ac:dyDescent="0.25">
      <c r="A124">
        <v>18</v>
      </c>
      <c r="B124" t="s">
        <v>0</v>
      </c>
      <c r="C124">
        <v>133.06122400000001</v>
      </c>
      <c r="D124">
        <v>135.30612199999999</v>
      </c>
      <c r="E124">
        <v>155.85714300000001</v>
      </c>
      <c r="F124">
        <v>196.204082</v>
      </c>
      <c r="G124">
        <v>237.26530600000001</v>
      </c>
      <c r="H124">
        <v>265.24489799999998</v>
      </c>
      <c r="I124">
        <v>272.477352</v>
      </c>
      <c r="J124">
        <v>303.62020899999999</v>
      </c>
      <c r="K124">
        <v>311.13041299999998</v>
      </c>
      <c r="L124">
        <v>289.45694400000002</v>
      </c>
      <c r="M124">
        <v>253.35490300000001</v>
      </c>
      <c r="N124">
        <v>235.632653</v>
      </c>
      <c r="O124">
        <v>202.95918399999999</v>
      </c>
      <c r="P124">
        <v>168.387755</v>
      </c>
      <c r="Q124">
        <v>127.408163</v>
      </c>
      <c r="R124">
        <v>115.163265</v>
      </c>
      <c r="S124">
        <v>115.163265</v>
      </c>
      <c r="T124">
        <v>127.408163</v>
      </c>
      <c r="U124">
        <v>168.387755</v>
      </c>
      <c r="V124">
        <v>202.95918399999999</v>
      </c>
      <c r="W124">
        <v>235.632653</v>
      </c>
      <c r="X124">
        <v>275.30612200000002</v>
      </c>
      <c r="Y124">
        <v>311.408163</v>
      </c>
      <c r="Z124">
        <v>333.08163300000001</v>
      </c>
      <c r="AA124">
        <v>325.57142900000002</v>
      </c>
      <c r="AB124">
        <v>294.42857099999998</v>
      </c>
      <c r="AC124">
        <v>265.24489799999998</v>
      </c>
      <c r="AD124">
        <v>237.26530600000001</v>
      </c>
      <c r="AE124">
        <v>196.204082</v>
      </c>
      <c r="AF124">
        <v>155.85714300000001</v>
      </c>
      <c r="AG124">
        <v>135.30612199999999</v>
      </c>
      <c r="AH124">
        <v>133.06122400000001</v>
      </c>
      <c r="AI124" t="s">
        <v>0</v>
      </c>
      <c r="AJ124">
        <v>18</v>
      </c>
    </row>
    <row r="125" spans="1:36" x14ac:dyDescent="0.25">
      <c r="A125">
        <v>19</v>
      </c>
      <c r="B125" t="s">
        <v>0</v>
      </c>
      <c r="C125">
        <v>125.24489800000001</v>
      </c>
      <c r="D125">
        <v>127.95918399999999</v>
      </c>
      <c r="E125">
        <v>148.591837</v>
      </c>
      <c r="F125">
        <v>197.73469399999999</v>
      </c>
      <c r="G125">
        <v>241.91836699999999</v>
      </c>
      <c r="H125">
        <v>266.04081600000001</v>
      </c>
      <c r="I125">
        <v>299.71428600000002</v>
      </c>
      <c r="J125">
        <v>308.06918899999999</v>
      </c>
      <c r="K125">
        <v>314.68143400000002</v>
      </c>
      <c r="L125">
        <v>290.35490299999998</v>
      </c>
      <c r="M125">
        <v>272.44898000000001</v>
      </c>
      <c r="N125">
        <v>235.979592</v>
      </c>
      <c r="O125">
        <v>209.632653</v>
      </c>
      <c r="P125">
        <v>173.46938800000001</v>
      </c>
      <c r="Q125">
        <v>138.591837</v>
      </c>
      <c r="R125">
        <v>131.85714300000001</v>
      </c>
      <c r="S125">
        <v>131.85714300000001</v>
      </c>
      <c r="T125">
        <v>138.591837</v>
      </c>
      <c r="U125">
        <v>173.46938800000001</v>
      </c>
      <c r="V125">
        <v>209.632653</v>
      </c>
      <c r="W125">
        <v>235.979592</v>
      </c>
      <c r="X125">
        <v>272.44898000000001</v>
      </c>
      <c r="Y125">
        <v>312.30612200000002</v>
      </c>
      <c r="Z125">
        <v>336.632653</v>
      </c>
      <c r="AA125">
        <v>330.02040799999997</v>
      </c>
      <c r="AB125">
        <v>299.71428600000002</v>
      </c>
      <c r="AC125">
        <v>266.04081600000001</v>
      </c>
      <c r="AD125">
        <v>241.91836699999999</v>
      </c>
      <c r="AE125">
        <v>197.73469399999999</v>
      </c>
      <c r="AF125">
        <v>148.591837</v>
      </c>
      <c r="AG125">
        <v>127.95918399999999</v>
      </c>
      <c r="AH125">
        <v>125.24489800000001</v>
      </c>
      <c r="AI125" t="s">
        <v>0</v>
      </c>
      <c r="AJ125">
        <v>19</v>
      </c>
    </row>
    <row r="126" spans="1:36" x14ac:dyDescent="0.25">
      <c r="A126">
        <v>20</v>
      </c>
      <c r="B126" t="s">
        <v>0</v>
      </c>
      <c r="C126">
        <v>125.632653</v>
      </c>
      <c r="D126">
        <v>127.979592</v>
      </c>
      <c r="E126">
        <v>153.44898000000001</v>
      </c>
      <c r="F126">
        <v>204.836735</v>
      </c>
      <c r="G126">
        <v>246.408163</v>
      </c>
      <c r="H126">
        <v>287.87755099999998</v>
      </c>
      <c r="I126">
        <v>315.57142900000002</v>
      </c>
      <c r="J126">
        <v>348.30612200000002</v>
      </c>
      <c r="K126">
        <v>330.23245400000002</v>
      </c>
      <c r="L126">
        <v>328.08163300000001</v>
      </c>
      <c r="M126">
        <v>283.85714300000001</v>
      </c>
      <c r="N126">
        <v>250.24489800000001</v>
      </c>
      <c r="O126">
        <v>211.163265</v>
      </c>
      <c r="P126">
        <v>178.408163</v>
      </c>
      <c r="Q126">
        <v>145.87755100000001</v>
      </c>
      <c r="R126">
        <v>138.26530600000001</v>
      </c>
      <c r="S126">
        <v>138.26530600000001</v>
      </c>
      <c r="T126">
        <v>145.87755100000001</v>
      </c>
      <c r="U126">
        <v>178.408163</v>
      </c>
      <c r="V126">
        <v>211.163265</v>
      </c>
      <c r="W126">
        <v>250.24489800000001</v>
      </c>
      <c r="X126">
        <v>283.85714300000001</v>
      </c>
      <c r="Y126">
        <v>328.08163300000001</v>
      </c>
      <c r="Z126">
        <v>352.183673</v>
      </c>
      <c r="AA126">
        <v>348.30612200000002</v>
      </c>
      <c r="AB126">
        <v>315.57142900000002</v>
      </c>
      <c r="AC126">
        <v>287.87755099999998</v>
      </c>
      <c r="AD126">
        <v>246.408163</v>
      </c>
      <c r="AE126">
        <v>204.836735</v>
      </c>
      <c r="AF126">
        <v>153.44898000000001</v>
      </c>
      <c r="AG126">
        <v>127.979592</v>
      </c>
      <c r="AH126">
        <v>125.632653</v>
      </c>
      <c r="AI126" t="s">
        <v>0</v>
      </c>
      <c r="AJ126">
        <v>20</v>
      </c>
    </row>
    <row r="127" spans="1:36" x14ac:dyDescent="0.25">
      <c r="A127">
        <v>21</v>
      </c>
      <c r="B127" t="s">
        <v>0</v>
      </c>
      <c r="C127">
        <v>135.10204100000001</v>
      </c>
      <c r="D127">
        <v>141.14285699999999</v>
      </c>
      <c r="E127">
        <v>164.12244899999999</v>
      </c>
      <c r="F127">
        <v>212.591837</v>
      </c>
      <c r="G127">
        <v>252.06122400000001</v>
      </c>
      <c r="H127">
        <v>300.34693900000002</v>
      </c>
      <c r="I127">
        <v>331</v>
      </c>
      <c r="J127">
        <v>359.93877600000002</v>
      </c>
      <c r="K127">
        <v>365.20408200000003</v>
      </c>
      <c r="L127">
        <v>344.10204099999999</v>
      </c>
      <c r="M127">
        <v>301.04081600000001</v>
      </c>
      <c r="N127">
        <v>267.632653</v>
      </c>
      <c r="O127">
        <v>224.55101999999999</v>
      </c>
      <c r="P127">
        <v>192.57142899999999</v>
      </c>
      <c r="Q127">
        <v>161.55101999999999</v>
      </c>
      <c r="R127">
        <v>149.46938800000001</v>
      </c>
      <c r="S127">
        <v>149.46938800000001</v>
      </c>
      <c r="T127">
        <v>161.55101999999999</v>
      </c>
      <c r="U127">
        <v>192.57142899999999</v>
      </c>
      <c r="V127">
        <v>224.55101999999999</v>
      </c>
      <c r="W127">
        <v>267.632653</v>
      </c>
      <c r="X127">
        <v>301.04081600000001</v>
      </c>
      <c r="Y127">
        <v>344.10204099999999</v>
      </c>
      <c r="Z127">
        <v>365.20408200000003</v>
      </c>
      <c r="AA127">
        <v>359.93877600000002</v>
      </c>
      <c r="AB127">
        <v>331</v>
      </c>
      <c r="AC127">
        <v>300.34693900000002</v>
      </c>
      <c r="AD127">
        <v>252.06122400000001</v>
      </c>
      <c r="AE127">
        <v>212.591837</v>
      </c>
      <c r="AF127">
        <v>164.12244899999999</v>
      </c>
      <c r="AG127">
        <v>141.14285699999999</v>
      </c>
      <c r="AH127">
        <v>135.10204100000001</v>
      </c>
      <c r="AI127" t="s">
        <v>0</v>
      </c>
      <c r="AJ127">
        <v>21</v>
      </c>
    </row>
    <row r="128" spans="1:36" x14ac:dyDescent="0.25">
      <c r="A128">
        <v>22</v>
      </c>
      <c r="B128" t="s">
        <v>0</v>
      </c>
      <c r="C128">
        <v>147.204082</v>
      </c>
      <c r="D128">
        <v>155.367347</v>
      </c>
      <c r="E128">
        <v>172.979592</v>
      </c>
      <c r="F128">
        <v>215.30612199999999</v>
      </c>
      <c r="G128">
        <v>252.612245</v>
      </c>
      <c r="H128">
        <v>298.367347</v>
      </c>
      <c r="I128">
        <v>332.44898000000001</v>
      </c>
      <c r="J128">
        <v>365.79591799999997</v>
      </c>
      <c r="K128">
        <v>369.32653099999999</v>
      </c>
      <c r="L128">
        <v>351.75510200000002</v>
      </c>
      <c r="M128">
        <v>311.97959200000003</v>
      </c>
      <c r="N128">
        <v>282.367347</v>
      </c>
      <c r="O128">
        <v>239.28571400000001</v>
      </c>
      <c r="P128">
        <v>206.04081600000001</v>
      </c>
      <c r="Q128">
        <v>174.10204100000001</v>
      </c>
      <c r="R128">
        <v>161.34693899999999</v>
      </c>
      <c r="S128">
        <v>161.34693899999999</v>
      </c>
      <c r="T128">
        <v>174.10204100000001</v>
      </c>
      <c r="U128">
        <v>206.04081600000001</v>
      </c>
      <c r="V128">
        <v>239.28571400000001</v>
      </c>
      <c r="W128">
        <v>282.367347</v>
      </c>
      <c r="X128">
        <v>311.97959200000003</v>
      </c>
      <c r="Y128">
        <v>351.75510200000002</v>
      </c>
      <c r="Z128">
        <v>369.32653099999999</v>
      </c>
      <c r="AA128">
        <v>365.79591799999997</v>
      </c>
      <c r="AB128">
        <v>332.44898000000001</v>
      </c>
      <c r="AC128">
        <v>298.367347</v>
      </c>
      <c r="AD128">
        <v>252.612245</v>
      </c>
      <c r="AE128">
        <v>215.30612199999999</v>
      </c>
      <c r="AF128">
        <v>172.979592</v>
      </c>
      <c r="AG128">
        <v>155.367347</v>
      </c>
      <c r="AH128">
        <v>147.204082</v>
      </c>
      <c r="AI128" t="s">
        <v>0</v>
      </c>
      <c r="AJ128">
        <v>22</v>
      </c>
    </row>
    <row r="129" spans="1:36" x14ac:dyDescent="0.25">
      <c r="A129">
        <v>23</v>
      </c>
      <c r="B129" t="s">
        <v>0</v>
      </c>
      <c r="C129">
        <v>152.77551</v>
      </c>
      <c r="D129">
        <v>155.14285699999999</v>
      </c>
      <c r="E129">
        <v>171.67346900000001</v>
      </c>
      <c r="F129">
        <v>208.48979600000001</v>
      </c>
      <c r="G129">
        <v>245.24489800000001</v>
      </c>
      <c r="H129">
        <v>289.95918399999999</v>
      </c>
      <c r="I129">
        <v>322.85714300000001</v>
      </c>
      <c r="J129">
        <v>358.51020399999999</v>
      </c>
      <c r="K129">
        <v>365.367347</v>
      </c>
      <c r="L129">
        <v>348.32653099999999</v>
      </c>
      <c r="M129">
        <v>314.55101999999999</v>
      </c>
      <c r="N129">
        <v>290.14285699999999</v>
      </c>
      <c r="O129">
        <v>248.67346900000001</v>
      </c>
      <c r="P129">
        <v>213.85714300000001</v>
      </c>
      <c r="Q129">
        <v>184.77551</v>
      </c>
      <c r="R129">
        <v>171.08163300000001</v>
      </c>
      <c r="S129">
        <v>171.08163300000001</v>
      </c>
      <c r="T129">
        <v>184.77551</v>
      </c>
      <c r="U129">
        <v>213.85714300000001</v>
      </c>
      <c r="V129">
        <v>248.67346900000001</v>
      </c>
      <c r="W129">
        <v>290.14285699999999</v>
      </c>
      <c r="X129">
        <v>314.55101999999999</v>
      </c>
      <c r="Y129">
        <v>348.32653099999999</v>
      </c>
      <c r="Z129">
        <v>365.367347</v>
      </c>
      <c r="AA129">
        <v>358.51020399999999</v>
      </c>
      <c r="AB129">
        <v>322.85714300000001</v>
      </c>
      <c r="AC129">
        <v>289.95918399999999</v>
      </c>
      <c r="AD129">
        <v>245.24489800000001</v>
      </c>
      <c r="AE129">
        <v>208.48979600000001</v>
      </c>
      <c r="AF129">
        <v>171.67346900000001</v>
      </c>
      <c r="AG129">
        <v>155.14285699999999</v>
      </c>
      <c r="AH129">
        <v>152.77551</v>
      </c>
      <c r="AI129" t="s">
        <v>0</v>
      </c>
      <c r="AJ129">
        <v>23</v>
      </c>
    </row>
    <row r="130" spans="1:36" x14ac:dyDescent="0.25">
      <c r="A130">
        <v>24</v>
      </c>
      <c r="B130" t="s">
        <v>0</v>
      </c>
      <c r="C130">
        <v>156.06122400000001</v>
      </c>
      <c r="D130">
        <v>159.06122400000001</v>
      </c>
      <c r="E130">
        <v>173.387755</v>
      </c>
      <c r="F130">
        <v>202.75510199999999</v>
      </c>
      <c r="G130">
        <v>233.836735</v>
      </c>
      <c r="H130">
        <v>276.26530600000001</v>
      </c>
      <c r="I130">
        <v>303.46938799999998</v>
      </c>
      <c r="J130">
        <v>332.02040799999997</v>
      </c>
      <c r="K130">
        <v>339</v>
      </c>
      <c r="L130">
        <v>330.816327</v>
      </c>
      <c r="M130">
        <v>306.93877600000002</v>
      </c>
      <c r="N130">
        <v>287.85714300000001</v>
      </c>
      <c r="O130">
        <v>252.77551</v>
      </c>
      <c r="P130">
        <v>227.26530600000001</v>
      </c>
      <c r="Q130">
        <v>205.71428599999999</v>
      </c>
      <c r="R130">
        <v>195.204082</v>
      </c>
      <c r="S130">
        <v>195.204082</v>
      </c>
      <c r="T130">
        <v>205.71428599999999</v>
      </c>
      <c r="U130">
        <v>227.26530600000001</v>
      </c>
      <c r="V130">
        <v>252.77551</v>
      </c>
      <c r="W130">
        <v>287.85714300000001</v>
      </c>
      <c r="X130">
        <v>306.93877600000002</v>
      </c>
      <c r="Y130">
        <v>330.816327</v>
      </c>
      <c r="Z130">
        <v>339</v>
      </c>
      <c r="AA130">
        <v>332.02040799999997</v>
      </c>
      <c r="AB130">
        <v>303.46938799999998</v>
      </c>
      <c r="AC130">
        <v>276.26530600000001</v>
      </c>
      <c r="AD130">
        <v>233.836735</v>
      </c>
      <c r="AE130">
        <v>202.75510199999999</v>
      </c>
      <c r="AF130">
        <v>173.387755</v>
      </c>
      <c r="AG130">
        <v>159.06122400000001</v>
      </c>
      <c r="AH130">
        <v>156.06122400000001</v>
      </c>
      <c r="AI130" t="s">
        <v>0</v>
      </c>
      <c r="AJ130">
        <v>24</v>
      </c>
    </row>
    <row r="131" spans="1:36" x14ac:dyDescent="0.25">
      <c r="A131">
        <v>25</v>
      </c>
      <c r="B131" t="s">
        <v>0</v>
      </c>
      <c r="C131">
        <v>163.408163</v>
      </c>
      <c r="D131">
        <v>166.28571400000001</v>
      </c>
      <c r="E131">
        <v>176.69387800000001</v>
      </c>
      <c r="F131">
        <v>196.367347</v>
      </c>
      <c r="G131">
        <v>214.612245</v>
      </c>
      <c r="H131">
        <v>252.979592</v>
      </c>
      <c r="I131">
        <v>278.95918399999999</v>
      </c>
      <c r="J131">
        <v>306.14285699999999</v>
      </c>
      <c r="K131">
        <v>314.816327</v>
      </c>
      <c r="L131">
        <v>314.30612200000002</v>
      </c>
      <c r="M131">
        <v>296.95918399999999</v>
      </c>
      <c r="N131">
        <v>284.85714300000001</v>
      </c>
      <c r="O131">
        <v>253.163265</v>
      </c>
      <c r="P131">
        <v>231.73469399999999</v>
      </c>
      <c r="Q131">
        <v>211.65306100000001</v>
      </c>
      <c r="R131">
        <v>203.632653</v>
      </c>
      <c r="S131">
        <v>203.632653</v>
      </c>
      <c r="T131">
        <v>211.65306100000001</v>
      </c>
      <c r="U131">
        <v>231.73469399999999</v>
      </c>
      <c r="V131">
        <v>253.163265</v>
      </c>
      <c r="W131">
        <v>284.85714300000001</v>
      </c>
      <c r="X131">
        <v>296.95918399999999</v>
      </c>
      <c r="Y131">
        <v>314.30612200000002</v>
      </c>
      <c r="Z131">
        <v>314.816327</v>
      </c>
      <c r="AA131">
        <v>306.14285699999999</v>
      </c>
      <c r="AB131">
        <v>278.95918399999999</v>
      </c>
      <c r="AC131">
        <v>252.979592</v>
      </c>
      <c r="AD131">
        <v>214.612245</v>
      </c>
      <c r="AE131">
        <v>196.367347</v>
      </c>
      <c r="AF131">
        <v>176.69387800000001</v>
      </c>
      <c r="AG131">
        <v>166.28571400000001</v>
      </c>
      <c r="AH131">
        <v>163.408163</v>
      </c>
      <c r="AI131" t="s">
        <v>0</v>
      </c>
      <c r="AJ131">
        <v>25</v>
      </c>
    </row>
    <row r="132" spans="1:36" x14ac:dyDescent="0.25">
      <c r="A132">
        <v>26</v>
      </c>
      <c r="B132" t="s">
        <v>0</v>
      </c>
      <c r="C132">
        <v>167.14285699999999</v>
      </c>
      <c r="D132">
        <v>167.795918</v>
      </c>
      <c r="E132">
        <v>175.10204100000001</v>
      </c>
      <c r="F132">
        <v>181.30612199999999</v>
      </c>
      <c r="G132">
        <v>190.26530600000001</v>
      </c>
      <c r="H132">
        <v>227.24489800000001</v>
      </c>
      <c r="I132">
        <v>245.48979600000001</v>
      </c>
      <c r="J132">
        <v>270.83673499999998</v>
      </c>
      <c r="K132">
        <v>280.93877600000002</v>
      </c>
      <c r="L132">
        <v>288.46938799999998</v>
      </c>
      <c r="M132">
        <v>279.591837</v>
      </c>
      <c r="N132">
        <v>267.69387799999998</v>
      </c>
      <c r="O132">
        <v>235.77551</v>
      </c>
      <c r="P132">
        <v>220.69387800000001</v>
      </c>
      <c r="Q132">
        <v>200.08163300000001</v>
      </c>
      <c r="R132">
        <v>191.71428599999999</v>
      </c>
      <c r="S132">
        <v>191.71428599999999</v>
      </c>
      <c r="T132">
        <v>200.08163300000001</v>
      </c>
      <c r="U132">
        <v>220.69387800000001</v>
      </c>
      <c r="V132">
        <v>235.77551</v>
      </c>
      <c r="W132">
        <v>267.69387799999998</v>
      </c>
      <c r="X132">
        <v>279.591837</v>
      </c>
      <c r="Y132">
        <v>288.46938799999998</v>
      </c>
      <c r="Z132">
        <v>280.93877600000002</v>
      </c>
      <c r="AA132">
        <v>270.83673499999998</v>
      </c>
      <c r="AB132">
        <v>245.48979600000001</v>
      </c>
      <c r="AC132">
        <v>227.24489800000001</v>
      </c>
      <c r="AD132">
        <v>190.26530600000001</v>
      </c>
      <c r="AE132">
        <v>181.30612199999999</v>
      </c>
      <c r="AF132">
        <v>175.10204100000001</v>
      </c>
      <c r="AG132">
        <v>167.795918</v>
      </c>
      <c r="AH132">
        <v>167.14285699999999</v>
      </c>
      <c r="AI132" t="s">
        <v>0</v>
      </c>
      <c r="AJ132">
        <v>26</v>
      </c>
    </row>
    <row r="133" spans="1:36" x14ac:dyDescent="0.25">
      <c r="A133">
        <v>27</v>
      </c>
      <c r="B133" t="s">
        <v>0</v>
      </c>
      <c r="C133">
        <v>148.612245</v>
      </c>
      <c r="D133">
        <v>146.30612199999999</v>
      </c>
      <c r="E133">
        <v>149.06122400000001</v>
      </c>
      <c r="F133">
        <v>151.591837</v>
      </c>
      <c r="G133">
        <v>157</v>
      </c>
      <c r="H133">
        <v>184.91836699999999</v>
      </c>
      <c r="I133">
        <v>203.48979600000001</v>
      </c>
      <c r="J133">
        <v>223.612245</v>
      </c>
      <c r="K133">
        <v>239.408163</v>
      </c>
      <c r="L133">
        <v>255.979592</v>
      </c>
      <c r="M133">
        <v>254.51020399999999</v>
      </c>
      <c r="N133">
        <v>249.020408</v>
      </c>
      <c r="O133">
        <v>224.48979600000001</v>
      </c>
      <c r="P133">
        <v>212.51020399999999</v>
      </c>
      <c r="Q133">
        <v>200.77551</v>
      </c>
      <c r="R133">
        <v>195.71428599999999</v>
      </c>
      <c r="S133">
        <v>195.71428599999999</v>
      </c>
      <c r="T133">
        <v>200.77551</v>
      </c>
      <c r="U133">
        <v>212.51020399999999</v>
      </c>
      <c r="V133">
        <v>224.48979600000001</v>
      </c>
      <c r="W133">
        <v>249.020408</v>
      </c>
      <c r="X133">
        <v>254.51020399999999</v>
      </c>
      <c r="Y133">
        <v>255.979592</v>
      </c>
      <c r="Z133">
        <v>239.408163</v>
      </c>
      <c r="AA133">
        <v>223.612245</v>
      </c>
      <c r="AB133">
        <v>203.48979600000001</v>
      </c>
      <c r="AC133">
        <v>184.91836699999999</v>
      </c>
      <c r="AD133">
        <v>157</v>
      </c>
      <c r="AE133">
        <v>151.591837</v>
      </c>
      <c r="AF133">
        <v>149.06122400000001</v>
      </c>
      <c r="AG133">
        <v>146.30612199999999</v>
      </c>
      <c r="AH133">
        <v>148.612245</v>
      </c>
      <c r="AI133" t="s">
        <v>0</v>
      </c>
      <c r="AJ133">
        <v>27</v>
      </c>
    </row>
    <row r="134" spans="1:36" x14ac:dyDescent="0.25">
      <c r="A134">
        <v>28</v>
      </c>
      <c r="B134" t="s">
        <v>0</v>
      </c>
      <c r="C134">
        <v>129.10204100000001</v>
      </c>
      <c r="D134">
        <v>122.489796</v>
      </c>
      <c r="E134">
        <v>125.734694</v>
      </c>
      <c r="F134">
        <v>129.020408</v>
      </c>
      <c r="G134">
        <v>130.816327</v>
      </c>
      <c r="H134">
        <v>144.34693899999999</v>
      </c>
      <c r="I134">
        <v>156.44898000000001</v>
      </c>
      <c r="J134">
        <v>173.836735</v>
      </c>
      <c r="K134">
        <v>190.30612199999999</v>
      </c>
      <c r="L134">
        <v>211.46938800000001</v>
      </c>
      <c r="M134">
        <v>212.387755</v>
      </c>
      <c r="N134">
        <v>213.06122400000001</v>
      </c>
      <c r="O134">
        <v>201.367347</v>
      </c>
      <c r="P134">
        <v>194.08163300000001</v>
      </c>
      <c r="Q134">
        <v>187.77551</v>
      </c>
      <c r="R134">
        <v>188.46938800000001</v>
      </c>
      <c r="S134">
        <v>188.46938800000001</v>
      </c>
      <c r="T134">
        <v>187.77551</v>
      </c>
      <c r="U134">
        <v>194.08163300000001</v>
      </c>
      <c r="V134">
        <v>201.367347</v>
      </c>
      <c r="W134">
        <v>213.06122400000001</v>
      </c>
      <c r="X134">
        <v>212.387755</v>
      </c>
      <c r="Y134">
        <v>211.46938800000001</v>
      </c>
      <c r="Z134">
        <v>190.30612199999999</v>
      </c>
      <c r="AA134">
        <v>173.836735</v>
      </c>
      <c r="AB134">
        <v>156.44898000000001</v>
      </c>
      <c r="AC134">
        <v>144.34693899999999</v>
      </c>
      <c r="AD134">
        <v>130.816327</v>
      </c>
      <c r="AE134">
        <v>129.020408</v>
      </c>
      <c r="AF134">
        <v>125.734694</v>
      </c>
      <c r="AG134">
        <v>122.489796</v>
      </c>
      <c r="AH134">
        <v>129.10204100000001</v>
      </c>
      <c r="AI134" t="s">
        <v>0</v>
      </c>
      <c r="AJ134">
        <v>28</v>
      </c>
    </row>
    <row r="135" spans="1:36" x14ac:dyDescent="0.25">
      <c r="A135">
        <v>29</v>
      </c>
      <c r="B135" t="s">
        <v>0</v>
      </c>
      <c r="C135">
        <v>102.85714299999999</v>
      </c>
      <c r="D135">
        <v>95.326531000000003</v>
      </c>
      <c r="E135">
        <v>100.897959</v>
      </c>
      <c r="F135">
        <v>106.530612</v>
      </c>
      <c r="G135">
        <v>106.816327</v>
      </c>
      <c r="H135">
        <v>118.24489800000001</v>
      </c>
      <c r="I135">
        <v>126.734694</v>
      </c>
      <c r="J135">
        <v>140.46938800000001</v>
      </c>
      <c r="K135">
        <v>157.89795899999999</v>
      </c>
      <c r="L135">
        <v>182.32653099999999</v>
      </c>
      <c r="M135">
        <v>183.91836699999999</v>
      </c>
      <c r="N135">
        <v>184.979592</v>
      </c>
      <c r="O135">
        <v>178.34693899999999</v>
      </c>
      <c r="P135">
        <v>174.32653099999999</v>
      </c>
      <c r="Q135">
        <v>170.632653</v>
      </c>
      <c r="R135">
        <v>173.55101999999999</v>
      </c>
      <c r="S135">
        <v>173.55101999999999</v>
      </c>
      <c r="T135">
        <v>170.632653</v>
      </c>
      <c r="U135">
        <v>174.32653099999999</v>
      </c>
      <c r="V135">
        <v>178.34693899999999</v>
      </c>
      <c r="W135">
        <v>184.979592</v>
      </c>
      <c r="X135">
        <v>183.91836699999999</v>
      </c>
      <c r="Y135">
        <v>182.32653099999999</v>
      </c>
      <c r="Z135">
        <v>157.89795899999999</v>
      </c>
      <c r="AA135">
        <v>140.46938800000001</v>
      </c>
      <c r="AB135">
        <v>126.734694</v>
      </c>
      <c r="AC135">
        <v>118.24489800000001</v>
      </c>
      <c r="AD135">
        <v>106.816327</v>
      </c>
      <c r="AE135">
        <v>106.530612</v>
      </c>
      <c r="AF135">
        <v>100.897959</v>
      </c>
      <c r="AG135">
        <v>95.326531000000003</v>
      </c>
      <c r="AH135">
        <v>102.85714299999999</v>
      </c>
      <c r="AI135" t="s">
        <v>0</v>
      </c>
      <c r="AJ135">
        <v>29</v>
      </c>
    </row>
    <row r="136" spans="1:36" x14ac:dyDescent="0.25">
      <c r="A136">
        <v>30</v>
      </c>
      <c r="B136" t="s">
        <v>0</v>
      </c>
      <c r="C136">
        <v>82.408163000000002</v>
      </c>
      <c r="D136">
        <v>76.979591999999997</v>
      </c>
      <c r="E136">
        <v>83.612245000000001</v>
      </c>
      <c r="F136">
        <v>89.775509999999997</v>
      </c>
      <c r="G136">
        <v>87.591836999999998</v>
      </c>
      <c r="H136">
        <v>94.714286000000001</v>
      </c>
      <c r="I136">
        <v>101.489796</v>
      </c>
      <c r="J136">
        <v>112.081633</v>
      </c>
      <c r="K136">
        <v>129.020408</v>
      </c>
      <c r="L136">
        <v>154.57142899999999</v>
      </c>
      <c r="M136">
        <v>157.22449</v>
      </c>
      <c r="N136">
        <v>156.204082</v>
      </c>
      <c r="O136">
        <v>153.183673</v>
      </c>
      <c r="P136">
        <v>152.89795899999999</v>
      </c>
      <c r="Q136">
        <v>149.14285699999999</v>
      </c>
      <c r="R136">
        <v>154.53061199999999</v>
      </c>
      <c r="S136">
        <v>154.53061199999999</v>
      </c>
      <c r="T136">
        <v>149.14285699999999</v>
      </c>
      <c r="U136">
        <v>152.89795899999999</v>
      </c>
      <c r="V136">
        <v>153.183673</v>
      </c>
      <c r="W136">
        <v>156.204082</v>
      </c>
      <c r="X136">
        <v>157.22449</v>
      </c>
      <c r="Y136">
        <v>154.57142899999999</v>
      </c>
      <c r="Z136">
        <v>129.020408</v>
      </c>
      <c r="AA136">
        <v>112.081633</v>
      </c>
      <c r="AB136">
        <v>101.489796</v>
      </c>
      <c r="AC136">
        <v>94.714286000000001</v>
      </c>
      <c r="AD136">
        <v>87.591836999999998</v>
      </c>
      <c r="AE136">
        <v>89.775509999999997</v>
      </c>
      <c r="AF136">
        <v>83.612245000000001</v>
      </c>
      <c r="AG136">
        <v>76.979591999999997</v>
      </c>
      <c r="AH136">
        <v>82.408163000000002</v>
      </c>
      <c r="AI136" t="s">
        <v>0</v>
      </c>
      <c r="AJ136">
        <v>30</v>
      </c>
    </row>
    <row r="137" spans="1:36" x14ac:dyDescent="0.25">
      <c r="A137">
        <v>31</v>
      </c>
      <c r="B137" t="s">
        <v>0</v>
      </c>
      <c r="C137">
        <v>68.714286000000001</v>
      </c>
      <c r="D137">
        <v>62.897959</v>
      </c>
      <c r="E137">
        <v>68.530612000000005</v>
      </c>
      <c r="F137">
        <v>71.408163000000002</v>
      </c>
      <c r="G137">
        <v>69.448980000000006</v>
      </c>
      <c r="H137">
        <v>75.244898000000006</v>
      </c>
      <c r="I137">
        <v>82.387754999999999</v>
      </c>
      <c r="J137">
        <v>92.408163000000002</v>
      </c>
      <c r="K137">
        <v>109.612245</v>
      </c>
      <c r="L137">
        <v>131.85714300000001</v>
      </c>
      <c r="M137">
        <v>135.30612199999999</v>
      </c>
      <c r="N137">
        <v>135.408163</v>
      </c>
      <c r="O137">
        <v>132.32653099999999</v>
      </c>
      <c r="P137">
        <v>129.34693899999999</v>
      </c>
      <c r="Q137">
        <v>127.367347</v>
      </c>
      <c r="R137">
        <v>130.30612199999999</v>
      </c>
      <c r="S137">
        <v>130.30612199999999</v>
      </c>
      <c r="T137">
        <v>127.367347</v>
      </c>
      <c r="U137">
        <v>129.34693899999999</v>
      </c>
      <c r="V137">
        <v>132.32653099999999</v>
      </c>
      <c r="W137">
        <v>135.408163</v>
      </c>
      <c r="X137">
        <v>135.30612199999999</v>
      </c>
      <c r="Y137">
        <v>131.85714300000001</v>
      </c>
      <c r="Z137">
        <v>109.612245</v>
      </c>
      <c r="AA137">
        <v>92.408163000000002</v>
      </c>
      <c r="AB137">
        <v>82.387754999999999</v>
      </c>
      <c r="AC137">
        <v>75.244898000000006</v>
      </c>
      <c r="AD137">
        <v>69.448980000000006</v>
      </c>
      <c r="AE137">
        <v>71.408163000000002</v>
      </c>
      <c r="AF137">
        <v>68.530612000000005</v>
      </c>
      <c r="AG137">
        <v>62.897959</v>
      </c>
      <c r="AH137">
        <v>68.714286000000001</v>
      </c>
      <c r="AI137" t="s">
        <v>0</v>
      </c>
      <c r="AJ137">
        <v>31</v>
      </c>
    </row>
    <row r="138" spans="1:36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6" x14ac:dyDescent="0.25">
      <c r="C139" s="2" t="s">
        <v>13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6" x14ac:dyDescent="0.25">
      <c r="C140" s="2">
        <f>C3-C106</f>
        <v>0</v>
      </c>
      <c r="D140" s="2">
        <f t="shared" ref="D140:AH148" si="2">D3-D106</f>
        <v>0</v>
      </c>
      <c r="E140" s="2">
        <f t="shared" si="2"/>
        <v>0</v>
      </c>
      <c r="F140" s="2">
        <f t="shared" si="2"/>
        <v>0</v>
      </c>
      <c r="G140" s="2">
        <f t="shared" si="2"/>
        <v>0</v>
      </c>
      <c r="H140" s="2">
        <f t="shared" si="2"/>
        <v>0</v>
      </c>
      <c r="I140" s="2">
        <f t="shared" si="2"/>
        <v>0</v>
      </c>
      <c r="J140" s="2">
        <f t="shared" si="2"/>
        <v>0</v>
      </c>
      <c r="K140" s="2">
        <f t="shared" si="2"/>
        <v>0</v>
      </c>
      <c r="L140" s="2">
        <f t="shared" si="2"/>
        <v>0</v>
      </c>
      <c r="M140" s="2">
        <f t="shared" si="2"/>
        <v>0</v>
      </c>
      <c r="N140" s="2">
        <f t="shared" si="2"/>
        <v>0</v>
      </c>
      <c r="O140" s="2">
        <f t="shared" si="2"/>
        <v>0</v>
      </c>
      <c r="P140" s="2">
        <f t="shared" si="2"/>
        <v>0</v>
      </c>
      <c r="Q140" s="2">
        <f t="shared" si="2"/>
        <v>0</v>
      </c>
      <c r="R140" s="2">
        <f t="shared" si="2"/>
        <v>0</v>
      </c>
      <c r="S140" s="2">
        <f t="shared" si="2"/>
        <v>0</v>
      </c>
      <c r="T140" s="2">
        <f t="shared" si="2"/>
        <v>0</v>
      </c>
      <c r="U140" s="2">
        <f t="shared" si="2"/>
        <v>0</v>
      </c>
      <c r="V140" s="2">
        <f t="shared" si="2"/>
        <v>0</v>
      </c>
      <c r="W140" s="2">
        <f t="shared" si="2"/>
        <v>0</v>
      </c>
      <c r="X140" s="2">
        <f t="shared" si="2"/>
        <v>0</v>
      </c>
      <c r="Y140" s="2">
        <f t="shared" si="2"/>
        <v>0</v>
      </c>
      <c r="Z140" s="2">
        <f t="shared" si="2"/>
        <v>0</v>
      </c>
      <c r="AA140" s="2">
        <f t="shared" si="2"/>
        <v>0</v>
      </c>
      <c r="AB140" s="2">
        <f t="shared" si="2"/>
        <v>0</v>
      </c>
      <c r="AC140" s="2">
        <f t="shared" si="2"/>
        <v>0</v>
      </c>
      <c r="AD140" s="2">
        <f t="shared" si="2"/>
        <v>0</v>
      </c>
      <c r="AE140" s="2">
        <f t="shared" si="2"/>
        <v>0</v>
      </c>
      <c r="AF140" s="2">
        <f t="shared" si="2"/>
        <v>0</v>
      </c>
      <c r="AG140" s="2">
        <f t="shared" si="2"/>
        <v>0</v>
      </c>
      <c r="AH140" s="2">
        <f t="shared" si="2"/>
        <v>0</v>
      </c>
    </row>
    <row r="141" spans="1:36" x14ac:dyDescent="0.25">
      <c r="C141" s="2">
        <f t="shared" ref="C141:R177" si="3">C4-C107</f>
        <v>0</v>
      </c>
      <c r="D141" s="2">
        <f t="shared" si="3"/>
        <v>0</v>
      </c>
      <c r="E141" s="2">
        <f t="shared" si="3"/>
        <v>0</v>
      </c>
      <c r="F141" s="2">
        <f t="shared" si="3"/>
        <v>0</v>
      </c>
      <c r="G141" s="2">
        <f t="shared" si="3"/>
        <v>0</v>
      </c>
      <c r="H141" s="2">
        <f t="shared" si="3"/>
        <v>0</v>
      </c>
      <c r="I141" s="2">
        <f t="shared" si="3"/>
        <v>0</v>
      </c>
      <c r="J141" s="2">
        <f t="shared" si="3"/>
        <v>0</v>
      </c>
      <c r="K141" s="2">
        <f t="shared" si="3"/>
        <v>0</v>
      </c>
      <c r="L141" s="2">
        <f t="shared" si="3"/>
        <v>0</v>
      </c>
      <c r="M141" s="2">
        <f t="shared" si="3"/>
        <v>0</v>
      </c>
      <c r="N141" s="2">
        <f t="shared" si="3"/>
        <v>0</v>
      </c>
      <c r="O141" s="2">
        <f t="shared" si="3"/>
        <v>0</v>
      </c>
      <c r="P141" s="2">
        <f t="shared" si="3"/>
        <v>0</v>
      </c>
      <c r="Q141" s="2">
        <f t="shared" si="3"/>
        <v>0</v>
      </c>
      <c r="R141" s="2">
        <f t="shared" si="3"/>
        <v>0</v>
      </c>
      <c r="S141" s="2">
        <f t="shared" si="2"/>
        <v>0</v>
      </c>
      <c r="T141" s="2">
        <f t="shared" si="2"/>
        <v>0</v>
      </c>
      <c r="U141" s="2">
        <f t="shared" si="2"/>
        <v>0</v>
      </c>
      <c r="V141" s="2">
        <f t="shared" si="2"/>
        <v>0</v>
      </c>
      <c r="W141" s="2">
        <f t="shared" si="2"/>
        <v>0</v>
      </c>
      <c r="X141" s="2">
        <f t="shared" si="2"/>
        <v>0</v>
      </c>
      <c r="Y141" s="2">
        <f t="shared" si="2"/>
        <v>0</v>
      </c>
      <c r="Z141" s="2">
        <f t="shared" si="2"/>
        <v>0</v>
      </c>
      <c r="AA141" s="2">
        <f t="shared" si="2"/>
        <v>0</v>
      </c>
      <c r="AB141" s="2">
        <f t="shared" si="2"/>
        <v>0</v>
      </c>
      <c r="AC141" s="2">
        <f t="shared" si="2"/>
        <v>0</v>
      </c>
      <c r="AD141" s="2">
        <f t="shared" si="2"/>
        <v>0</v>
      </c>
      <c r="AE141" s="2">
        <f t="shared" si="2"/>
        <v>0</v>
      </c>
      <c r="AF141" s="2">
        <f t="shared" si="2"/>
        <v>0</v>
      </c>
      <c r="AG141" s="2">
        <f t="shared" si="2"/>
        <v>0</v>
      </c>
      <c r="AH141" s="2">
        <f t="shared" si="2"/>
        <v>0</v>
      </c>
    </row>
    <row r="142" spans="1:36" x14ac:dyDescent="0.25">
      <c r="C142" s="2">
        <f t="shared" si="3"/>
        <v>0</v>
      </c>
      <c r="D142" s="2">
        <f t="shared" si="2"/>
        <v>0</v>
      </c>
      <c r="E142" s="2">
        <f t="shared" si="2"/>
        <v>0</v>
      </c>
      <c r="F142" s="2">
        <f t="shared" si="2"/>
        <v>0</v>
      </c>
      <c r="G142" s="2">
        <f t="shared" si="2"/>
        <v>0</v>
      </c>
      <c r="H142" s="2">
        <f t="shared" si="2"/>
        <v>0</v>
      </c>
      <c r="I142" s="2">
        <f t="shared" si="2"/>
        <v>0</v>
      </c>
      <c r="J142" s="2">
        <f t="shared" si="2"/>
        <v>0</v>
      </c>
      <c r="K142" s="2">
        <f t="shared" si="2"/>
        <v>0</v>
      </c>
      <c r="L142" s="2">
        <f t="shared" si="2"/>
        <v>0</v>
      </c>
      <c r="M142" s="2">
        <f t="shared" si="2"/>
        <v>0</v>
      </c>
      <c r="N142" s="2">
        <f t="shared" si="2"/>
        <v>0</v>
      </c>
      <c r="O142" s="2">
        <f t="shared" si="2"/>
        <v>0</v>
      </c>
      <c r="P142" s="2">
        <f t="shared" si="2"/>
        <v>0</v>
      </c>
      <c r="Q142" s="2">
        <f t="shared" si="2"/>
        <v>0</v>
      </c>
      <c r="R142" s="2">
        <f t="shared" si="2"/>
        <v>0</v>
      </c>
      <c r="S142" s="2">
        <f t="shared" si="2"/>
        <v>0</v>
      </c>
      <c r="T142" s="2">
        <f t="shared" si="2"/>
        <v>0</v>
      </c>
      <c r="U142" s="2">
        <f t="shared" si="2"/>
        <v>0</v>
      </c>
      <c r="V142" s="2">
        <f t="shared" si="2"/>
        <v>0</v>
      </c>
      <c r="W142" s="2">
        <f t="shared" si="2"/>
        <v>0</v>
      </c>
      <c r="X142" s="2">
        <f t="shared" si="2"/>
        <v>0</v>
      </c>
      <c r="Y142" s="2">
        <f t="shared" si="2"/>
        <v>0</v>
      </c>
      <c r="Z142" s="2">
        <f t="shared" si="2"/>
        <v>0</v>
      </c>
      <c r="AA142" s="2">
        <f t="shared" si="2"/>
        <v>0</v>
      </c>
      <c r="AB142" s="2">
        <f t="shared" si="2"/>
        <v>0</v>
      </c>
      <c r="AC142" s="2">
        <f t="shared" si="2"/>
        <v>0</v>
      </c>
      <c r="AD142" s="2">
        <f t="shared" si="2"/>
        <v>0</v>
      </c>
      <c r="AE142" s="2">
        <f t="shared" si="2"/>
        <v>0</v>
      </c>
      <c r="AF142" s="2">
        <f t="shared" si="2"/>
        <v>0</v>
      </c>
      <c r="AG142" s="2">
        <f t="shared" si="2"/>
        <v>0</v>
      </c>
      <c r="AH142" s="2">
        <f t="shared" si="2"/>
        <v>0</v>
      </c>
    </row>
    <row r="143" spans="1:36" x14ac:dyDescent="0.25">
      <c r="C143" s="2">
        <f t="shared" si="3"/>
        <v>0</v>
      </c>
      <c r="D143" s="2">
        <f t="shared" si="2"/>
        <v>0</v>
      </c>
      <c r="E143" s="2">
        <f t="shared" si="2"/>
        <v>0</v>
      </c>
      <c r="F143" s="2">
        <f t="shared" si="2"/>
        <v>0</v>
      </c>
      <c r="G143" s="2">
        <f t="shared" si="2"/>
        <v>0</v>
      </c>
      <c r="H143" s="2">
        <f t="shared" si="2"/>
        <v>0</v>
      </c>
      <c r="I143" s="2">
        <f t="shared" si="2"/>
        <v>0</v>
      </c>
      <c r="J143" s="2">
        <f t="shared" si="2"/>
        <v>0</v>
      </c>
      <c r="K143" s="2">
        <f t="shared" si="2"/>
        <v>0</v>
      </c>
      <c r="L143" s="2">
        <f t="shared" si="2"/>
        <v>0</v>
      </c>
      <c r="M143" s="2">
        <f t="shared" si="2"/>
        <v>0</v>
      </c>
      <c r="N143" s="2">
        <f t="shared" si="2"/>
        <v>0</v>
      </c>
      <c r="O143" s="2">
        <f t="shared" si="2"/>
        <v>0</v>
      </c>
      <c r="P143" s="2">
        <f t="shared" si="2"/>
        <v>0</v>
      </c>
      <c r="Q143" s="2">
        <f t="shared" si="2"/>
        <v>0</v>
      </c>
      <c r="R143" s="2">
        <f t="shared" si="2"/>
        <v>0</v>
      </c>
      <c r="S143" s="2">
        <f t="shared" si="2"/>
        <v>0</v>
      </c>
      <c r="T143" s="2">
        <f t="shared" si="2"/>
        <v>0</v>
      </c>
      <c r="U143" s="2">
        <f t="shared" si="2"/>
        <v>0</v>
      </c>
      <c r="V143" s="2">
        <f t="shared" si="2"/>
        <v>0</v>
      </c>
      <c r="W143" s="2">
        <f t="shared" si="2"/>
        <v>0</v>
      </c>
      <c r="X143" s="2">
        <f t="shared" si="2"/>
        <v>0</v>
      </c>
      <c r="Y143" s="2">
        <f t="shared" si="2"/>
        <v>0</v>
      </c>
      <c r="Z143" s="2">
        <f t="shared" si="2"/>
        <v>0</v>
      </c>
      <c r="AA143" s="2">
        <f t="shared" si="2"/>
        <v>0</v>
      </c>
      <c r="AB143" s="2">
        <f t="shared" si="2"/>
        <v>0</v>
      </c>
      <c r="AC143" s="2">
        <f t="shared" si="2"/>
        <v>0</v>
      </c>
      <c r="AD143" s="2">
        <f t="shared" si="2"/>
        <v>0</v>
      </c>
      <c r="AE143" s="2">
        <f t="shared" si="2"/>
        <v>0</v>
      </c>
      <c r="AF143" s="2">
        <f t="shared" si="2"/>
        <v>0</v>
      </c>
      <c r="AG143" s="2">
        <f t="shared" si="2"/>
        <v>0</v>
      </c>
      <c r="AH143" s="2">
        <f t="shared" si="2"/>
        <v>0</v>
      </c>
    </row>
    <row r="144" spans="1:36" x14ac:dyDescent="0.25">
      <c r="C144" s="2">
        <f t="shared" si="3"/>
        <v>0</v>
      </c>
      <c r="D144" s="2">
        <f t="shared" si="2"/>
        <v>0</v>
      </c>
      <c r="E144" s="2">
        <f t="shared" si="2"/>
        <v>0</v>
      </c>
      <c r="F144" s="2">
        <f t="shared" si="2"/>
        <v>0</v>
      </c>
      <c r="G144" s="2">
        <f t="shared" si="2"/>
        <v>0</v>
      </c>
      <c r="H144" s="2">
        <f t="shared" si="2"/>
        <v>0</v>
      </c>
      <c r="I144" s="2">
        <f t="shared" si="2"/>
        <v>0</v>
      </c>
      <c r="J144" s="2">
        <f t="shared" si="2"/>
        <v>0</v>
      </c>
      <c r="K144" s="2">
        <f t="shared" si="2"/>
        <v>0</v>
      </c>
      <c r="L144" s="2">
        <f t="shared" si="2"/>
        <v>0</v>
      </c>
      <c r="M144" s="2">
        <f t="shared" si="2"/>
        <v>0</v>
      </c>
      <c r="N144" s="2">
        <f t="shared" si="2"/>
        <v>0</v>
      </c>
      <c r="O144" s="2">
        <f t="shared" si="2"/>
        <v>0</v>
      </c>
      <c r="P144" s="2">
        <f t="shared" si="2"/>
        <v>0</v>
      </c>
      <c r="Q144" s="2">
        <f t="shared" si="2"/>
        <v>0</v>
      </c>
      <c r="R144" s="2">
        <f t="shared" si="2"/>
        <v>0</v>
      </c>
      <c r="S144" s="2">
        <f t="shared" si="2"/>
        <v>0</v>
      </c>
      <c r="T144" s="2">
        <f t="shared" si="2"/>
        <v>0</v>
      </c>
      <c r="U144" s="2">
        <f t="shared" si="2"/>
        <v>0</v>
      </c>
      <c r="V144" s="2">
        <f t="shared" si="2"/>
        <v>0</v>
      </c>
      <c r="W144" s="2">
        <f t="shared" si="2"/>
        <v>0</v>
      </c>
      <c r="X144" s="2">
        <f t="shared" si="2"/>
        <v>0</v>
      </c>
      <c r="Y144" s="2">
        <f t="shared" si="2"/>
        <v>0</v>
      </c>
      <c r="Z144" s="2">
        <f t="shared" si="2"/>
        <v>0</v>
      </c>
      <c r="AA144" s="2">
        <f t="shared" si="2"/>
        <v>0</v>
      </c>
      <c r="AB144" s="2">
        <f t="shared" si="2"/>
        <v>0</v>
      </c>
      <c r="AC144" s="2">
        <f t="shared" si="2"/>
        <v>0</v>
      </c>
      <c r="AD144" s="2">
        <f t="shared" si="2"/>
        <v>0</v>
      </c>
      <c r="AE144" s="2">
        <f t="shared" si="2"/>
        <v>0</v>
      </c>
      <c r="AF144" s="2">
        <f t="shared" si="2"/>
        <v>0</v>
      </c>
      <c r="AG144" s="2">
        <f t="shared" si="2"/>
        <v>0</v>
      </c>
      <c r="AH144" s="2">
        <f t="shared" si="2"/>
        <v>0</v>
      </c>
    </row>
    <row r="145" spans="3:34" x14ac:dyDescent="0.25">
      <c r="C145" s="2">
        <f t="shared" si="3"/>
        <v>0</v>
      </c>
      <c r="D145" s="2">
        <f t="shared" si="2"/>
        <v>0</v>
      </c>
      <c r="E145" s="2">
        <f t="shared" si="2"/>
        <v>0</v>
      </c>
      <c r="F145" s="2">
        <f t="shared" si="2"/>
        <v>0</v>
      </c>
      <c r="G145" s="2">
        <f t="shared" si="2"/>
        <v>0</v>
      </c>
      <c r="H145" s="2">
        <f t="shared" si="2"/>
        <v>0</v>
      </c>
      <c r="I145" s="2">
        <f t="shared" si="2"/>
        <v>0</v>
      </c>
      <c r="J145" s="2">
        <f t="shared" si="2"/>
        <v>0</v>
      </c>
      <c r="K145" s="2">
        <f t="shared" si="2"/>
        <v>0</v>
      </c>
      <c r="L145" s="2">
        <f t="shared" si="2"/>
        <v>0</v>
      </c>
      <c r="M145" s="2">
        <f t="shared" si="2"/>
        <v>0</v>
      </c>
      <c r="N145" s="2">
        <f t="shared" si="2"/>
        <v>0</v>
      </c>
      <c r="O145" s="2">
        <f t="shared" si="2"/>
        <v>0</v>
      </c>
      <c r="P145" s="2">
        <f t="shared" si="2"/>
        <v>0</v>
      </c>
      <c r="Q145" s="2">
        <f t="shared" si="2"/>
        <v>0</v>
      </c>
      <c r="R145" s="2">
        <f t="shared" si="2"/>
        <v>0</v>
      </c>
      <c r="S145" s="2">
        <f t="shared" si="2"/>
        <v>0</v>
      </c>
      <c r="T145" s="2">
        <f t="shared" si="2"/>
        <v>0</v>
      </c>
      <c r="U145" s="2">
        <f t="shared" si="2"/>
        <v>0</v>
      </c>
      <c r="V145" s="2">
        <f t="shared" si="2"/>
        <v>0</v>
      </c>
      <c r="W145" s="2">
        <f t="shared" si="2"/>
        <v>0</v>
      </c>
      <c r="X145" s="2">
        <f t="shared" si="2"/>
        <v>0</v>
      </c>
      <c r="Y145" s="2">
        <f t="shared" si="2"/>
        <v>0</v>
      </c>
      <c r="Z145" s="2">
        <f t="shared" si="2"/>
        <v>0</v>
      </c>
      <c r="AA145" s="2">
        <f t="shared" si="2"/>
        <v>0</v>
      </c>
      <c r="AB145" s="2">
        <f t="shared" si="2"/>
        <v>0</v>
      </c>
      <c r="AC145" s="2">
        <f t="shared" si="2"/>
        <v>0</v>
      </c>
      <c r="AD145" s="2">
        <f t="shared" si="2"/>
        <v>0</v>
      </c>
      <c r="AE145" s="2">
        <f t="shared" si="2"/>
        <v>0</v>
      </c>
      <c r="AF145" s="2">
        <f t="shared" si="2"/>
        <v>0</v>
      </c>
      <c r="AG145" s="2">
        <f t="shared" si="2"/>
        <v>0</v>
      </c>
      <c r="AH145" s="2">
        <f t="shared" si="2"/>
        <v>0</v>
      </c>
    </row>
    <row r="146" spans="3:34" x14ac:dyDescent="0.25">
      <c r="C146" s="2">
        <f t="shared" si="3"/>
        <v>0</v>
      </c>
      <c r="D146" s="2">
        <f t="shared" si="2"/>
        <v>0</v>
      </c>
      <c r="E146" s="2">
        <f t="shared" si="2"/>
        <v>0</v>
      </c>
      <c r="F146" s="2">
        <f t="shared" si="2"/>
        <v>0</v>
      </c>
      <c r="G146" s="2">
        <f t="shared" si="2"/>
        <v>0</v>
      </c>
      <c r="H146" s="2">
        <f t="shared" si="2"/>
        <v>0</v>
      </c>
      <c r="I146" s="2">
        <f t="shared" si="2"/>
        <v>0</v>
      </c>
      <c r="J146" s="2">
        <f t="shared" si="2"/>
        <v>0</v>
      </c>
      <c r="K146" s="2">
        <f t="shared" si="2"/>
        <v>0</v>
      </c>
      <c r="L146" s="2">
        <f t="shared" si="2"/>
        <v>0</v>
      </c>
      <c r="M146" s="2">
        <f t="shared" si="2"/>
        <v>0</v>
      </c>
      <c r="N146" s="2">
        <f t="shared" si="2"/>
        <v>0</v>
      </c>
      <c r="O146" s="2">
        <f t="shared" si="2"/>
        <v>0</v>
      </c>
      <c r="P146" s="2">
        <f t="shared" si="2"/>
        <v>0</v>
      </c>
      <c r="Q146" s="2">
        <f t="shared" si="2"/>
        <v>0</v>
      </c>
      <c r="R146" s="2">
        <f t="shared" si="2"/>
        <v>0</v>
      </c>
      <c r="S146" s="2">
        <f t="shared" si="2"/>
        <v>0</v>
      </c>
      <c r="T146" s="2">
        <f t="shared" si="2"/>
        <v>0</v>
      </c>
      <c r="U146" s="2">
        <f t="shared" si="2"/>
        <v>0</v>
      </c>
      <c r="V146" s="2">
        <f t="shared" si="2"/>
        <v>0</v>
      </c>
      <c r="W146" s="2">
        <f t="shared" si="2"/>
        <v>0</v>
      </c>
      <c r="X146" s="2">
        <f t="shared" si="2"/>
        <v>0</v>
      </c>
      <c r="Y146" s="2">
        <f t="shared" si="2"/>
        <v>0</v>
      </c>
      <c r="Z146" s="2">
        <f t="shared" si="2"/>
        <v>0</v>
      </c>
      <c r="AA146" s="2">
        <f t="shared" si="2"/>
        <v>0</v>
      </c>
      <c r="AB146" s="2">
        <f t="shared" si="2"/>
        <v>0</v>
      </c>
      <c r="AC146" s="2">
        <f t="shared" si="2"/>
        <v>0</v>
      </c>
      <c r="AD146" s="2">
        <f t="shared" si="2"/>
        <v>0</v>
      </c>
      <c r="AE146" s="2">
        <f t="shared" si="2"/>
        <v>0</v>
      </c>
      <c r="AF146" s="2">
        <f t="shared" si="2"/>
        <v>0</v>
      </c>
      <c r="AG146" s="2">
        <f t="shared" si="2"/>
        <v>0</v>
      </c>
      <c r="AH146" s="2">
        <f t="shared" si="2"/>
        <v>0</v>
      </c>
    </row>
    <row r="147" spans="3:34" x14ac:dyDescent="0.25">
      <c r="C147" s="2">
        <f t="shared" si="3"/>
        <v>0</v>
      </c>
      <c r="D147" s="2">
        <f t="shared" si="2"/>
        <v>0</v>
      </c>
      <c r="E147" s="2">
        <f t="shared" si="2"/>
        <v>0</v>
      </c>
      <c r="F147" s="2">
        <f t="shared" si="2"/>
        <v>0</v>
      </c>
      <c r="G147" s="2">
        <f t="shared" si="2"/>
        <v>0</v>
      </c>
      <c r="H147" s="2">
        <f t="shared" si="2"/>
        <v>0</v>
      </c>
      <c r="I147" s="2">
        <f t="shared" si="2"/>
        <v>0</v>
      </c>
      <c r="J147" s="2">
        <f t="shared" si="2"/>
        <v>0</v>
      </c>
      <c r="K147" s="2">
        <f t="shared" si="2"/>
        <v>0</v>
      </c>
      <c r="L147" s="2">
        <f t="shared" si="2"/>
        <v>0</v>
      </c>
      <c r="M147" s="2">
        <f t="shared" si="2"/>
        <v>0</v>
      </c>
      <c r="N147" s="2">
        <f t="shared" si="2"/>
        <v>0</v>
      </c>
      <c r="O147" s="2">
        <f t="shared" si="2"/>
        <v>0</v>
      </c>
      <c r="P147" s="2">
        <f t="shared" si="2"/>
        <v>0</v>
      </c>
      <c r="Q147" s="2">
        <f t="shared" si="2"/>
        <v>0</v>
      </c>
      <c r="R147" s="2">
        <f t="shared" si="2"/>
        <v>0</v>
      </c>
      <c r="S147" s="2">
        <f t="shared" si="2"/>
        <v>0</v>
      </c>
      <c r="T147" s="2">
        <f t="shared" si="2"/>
        <v>0</v>
      </c>
      <c r="U147" s="2">
        <f t="shared" si="2"/>
        <v>0</v>
      </c>
      <c r="V147" s="2">
        <f t="shared" si="2"/>
        <v>0</v>
      </c>
      <c r="W147" s="2">
        <f t="shared" si="2"/>
        <v>0</v>
      </c>
      <c r="X147" s="2">
        <f t="shared" si="2"/>
        <v>0</v>
      </c>
      <c r="Y147" s="2">
        <f t="shared" si="2"/>
        <v>0</v>
      </c>
      <c r="Z147" s="2">
        <f t="shared" si="2"/>
        <v>0</v>
      </c>
      <c r="AA147" s="2">
        <f t="shared" si="2"/>
        <v>0</v>
      </c>
      <c r="AB147" s="2">
        <f t="shared" si="2"/>
        <v>0</v>
      </c>
      <c r="AC147" s="2">
        <f t="shared" si="2"/>
        <v>0</v>
      </c>
      <c r="AD147" s="2">
        <f t="shared" si="2"/>
        <v>0</v>
      </c>
      <c r="AE147" s="2">
        <f t="shared" si="2"/>
        <v>0</v>
      </c>
      <c r="AF147" s="2">
        <f t="shared" si="2"/>
        <v>0</v>
      </c>
      <c r="AG147" s="2">
        <f t="shared" si="2"/>
        <v>0</v>
      </c>
      <c r="AH147" s="2">
        <f t="shared" si="2"/>
        <v>0</v>
      </c>
    </row>
    <row r="148" spans="3:34" x14ac:dyDescent="0.25">
      <c r="C148" s="2">
        <f t="shared" si="3"/>
        <v>0</v>
      </c>
      <c r="D148" s="2">
        <f t="shared" si="2"/>
        <v>0</v>
      </c>
      <c r="E148" s="2">
        <f t="shared" si="2"/>
        <v>0</v>
      </c>
      <c r="F148" s="2">
        <f t="shared" si="2"/>
        <v>0</v>
      </c>
      <c r="G148" s="2">
        <f t="shared" si="2"/>
        <v>0</v>
      </c>
      <c r="H148" s="2">
        <f t="shared" si="2"/>
        <v>0</v>
      </c>
      <c r="I148" s="2">
        <f t="shared" si="2"/>
        <v>0</v>
      </c>
      <c r="J148" s="2">
        <f t="shared" si="2"/>
        <v>0</v>
      </c>
      <c r="K148" s="2">
        <f t="shared" si="2"/>
        <v>0</v>
      </c>
      <c r="L148" s="2">
        <f t="shared" si="2"/>
        <v>0</v>
      </c>
      <c r="M148" s="2">
        <f t="shared" si="2"/>
        <v>0</v>
      </c>
      <c r="N148" s="2">
        <f t="shared" si="2"/>
        <v>0</v>
      </c>
      <c r="O148" s="2">
        <f t="shared" si="2"/>
        <v>0</v>
      </c>
      <c r="P148" s="2">
        <f t="shared" si="2"/>
        <v>0</v>
      </c>
      <c r="Q148" s="2">
        <f t="shared" si="2"/>
        <v>0</v>
      </c>
      <c r="R148" s="2">
        <f t="shared" si="2"/>
        <v>0</v>
      </c>
      <c r="S148" s="2">
        <f t="shared" si="2"/>
        <v>0</v>
      </c>
      <c r="T148" s="2">
        <f t="shared" si="2"/>
        <v>0</v>
      </c>
      <c r="U148" s="2">
        <f t="shared" si="2"/>
        <v>0</v>
      </c>
      <c r="V148" s="2">
        <f t="shared" si="2"/>
        <v>0</v>
      </c>
      <c r="W148" s="2">
        <f t="shared" si="2"/>
        <v>0</v>
      </c>
      <c r="X148" s="2">
        <f t="shared" si="2"/>
        <v>0</v>
      </c>
      <c r="Y148" s="2">
        <f t="shared" si="2"/>
        <v>0</v>
      </c>
      <c r="Z148" s="2">
        <f t="shared" ref="D148:AH156" si="4">Z11-Z114</f>
        <v>0</v>
      </c>
      <c r="AA148" s="2">
        <f t="shared" si="4"/>
        <v>0</v>
      </c>
      <c r="AB148" s="2">
        <f t="shared" si="4"/>
        <v>0</v>
      </c>
      <c r="AC148" s="2">
        <f t="shared" si="4"/>
        <v>0</v>
      </c>
      <c r="AD148" s="2">
        <f t="shared" si="4"/>
        <v>0</v>
      </c>
      <c r="AE148" s="2">
        <f t="shared" si="4"/>
        <v>0</v>
      </c>
      <c r="AF148" s="2">
        <f t="shared" si="4"/>
        <v>0</v>
      </c>
      <c r="AG148" s="2">
        <f t="shared" si="4"/>
        <v>0</v>
      </c>
      <c r="AH148" s="2">
        <f t="shared" si="4"/>
        <v>0</v>
      </c>
    </row>
    <row r="149" spans="3:34" x14ac:dyDescent="0.25">
      <c r="C149" s="2">
        <f t="shared" si="3"/>
        <v>0</v>
      </c>
      <c r="D149" s="2">
        <f t="shared" si="4"/>
        <v>0</v>
      </c>
      <c r="E149" s="2">
        <f t="shared" si="4"/>
        <v>0</v>
      </c>
      <c r="F149" s="2">
        <f t="shared" si="4"/>
        <v>0</v>
      </c>
      <c r="G149" s="2">
        <f t="shared" si="4"/>
        <v>0</v>
      </c>
      <c r="H149" s="2">
        <f t="shared" si="4"/>
        <v>0</v>
      </c>
      <c r="I149" s="2">
        <f t="shared" si="4"/>
        <v>0</v>
      </c>
      <c r="J149" s="2">
        <f t="shared" si="4"/>
        <v>0</v>
      </c>
      <c r="K149" s="2">
        <f t="shared" si="4"/>
        <v>0</v>
      </c>
      <c r="L149" s="2">
        <f t="shared" si="4"/>
        <v>0</v>
      </c>
      <c r="M149" s="2">
        <f t="shared" si="4"/>
        <v>0</v>
      </c>
      <c r="N149" s="2">
        <f t="shared" si="4"/>
        <v>0</v>
      </c>
      <c r="O149" s="2">
        <f t="shared" si="4"/>
        <v>0</v>
      </c>
      <c r="P149" s="2">
        <f t="shared" si="4"/>
        <v>0</v>
      </c>
      <c r="Q149" s="2">
        <f t="shared" si="4"/>
        <v>0</v>
      </c>
      <c r="R149" s="2">
        <f t="shared" si="4"/>
        <v>0</v>
      </c>
      <c r="S149" s="2">
        <f t="shared" si="4"/>
        <v>0</v>
      </c>
      <c r="T149" s="2">
        <f t="shared" si="4"/>
        <v>0</v>
      </c>
      <c r="U149" s="2">
        <f t="shared" si="4"/>
        <v>0</v>
      </c>
      <c r="V149" s="2">
        <f t="shared" si="4"/>
        <v>0</v>
      </c>
      <c r="W149" s="2">
        <f t="shared" si="4"/>
        <v>0</v>
      </c>
      <c r="X149" s="2">
        <f t="shared" si="4"/>
        <v>0</v>
      </c>
      <c r="Y149" s="2">
        <f t="shared" si="4"/>
        <v>0</v>
      </c>
      <c r="Z149" s="2">
        <f t="shared" si="4"/>
        <v>0</v>
      </c>
      <c r="AA149" s="2">
        <f t="shared" si="4"/>
        <v>0</v>
      </c>
      <c r="AB149" s="2">
        <f t="shared" si="4"/>
        <v>0</v>
      </c>
      <c r="AC149" s="2">
        <f t="shared" si="4"/>
        <v>0</v>
      </c>
      <c r="AD149" s="2">
        <f t="shared" si="4"/>
        <v>0</v>
      </c>
      <c r="AE149" s="2">
        <f t="shared" si="4"/>
        <v>0</v>
      </c>
      <c r="AF149" s="2">
        <f t="shared" si="4"/>
        <v>0</v>
      </c>
      <c r="AG149" s="2">
        <f t="shared" si="4"/>
        <v>0</v>
      </c>
      <c r="AH149" s="2">
        <f t="shared" si="4"/>
        <v>0</v>
      </c>
    </row>
    <row r="150" spans="3:34" x14ac:dyDescent="0.25">
      <c r="C150" s="2">
        <f t="shared" si="3"/>
        <v>0</v>
      </c>
      <c r="D150" s="2">
        <f t="shared" si="4"/>
        <v>0</v>
      </c>
      <c r="E150" s="2">
        <f t="shared" si="4"/>
        <v>0</v>
      </c>
      <c r="F150" s="2">
        <f t="shared" si="4"/>
        <v>0</v>
      </c>
      <c r="G150" s="2">
        <f t="shared" si="4"/>
        <v>0</v>
      </c>
      <c r="H150" s="2">
        <f t="shared" si="4"/>
        <v>0</v>
      </c>
      <c r="I150" s="2">
        <f t="shared" si="4"/>
        <v>0</v>
      </c>
      <c r="J150" s="2">
        <f t="shared" si="4"/>
        <v>0</v>
      </c>
      <c r="K150" s="2">
        <f t="shared" si="4"/>
        <v>0</v>
      </c>
      <c r="L150" s="2">
        <f t="shared" si="4"/>
        <v>0</v>
      </c>
      <c r="M150" s="2">
        <f t="shared" si="4"/>
        <v>0</v>
      </c>
      <c r="N150" s="2">
        <f t="shared" si="4"/>
        <v>0</v>
      </c>
      <c r="O150" s="2">
        <f t="shared" si="4"/>
        <v>0</v>
      </c>
      <c r="P150" s="2">
        <f t="shared" si="4"/>
        <v>0</v>
      </c>
      <c r="Q150" s="2">
        <f t="shared" si="4"/>
        <v>0</v>
      </c>
      <c r="R150" s="2">
        <f t="shared" si="4"/>
        <v>0</v>
      </c>
      <c r="S150" s="2">
        <f t="shared" si="4"/>
        <v>0</v>
      </c>
      <c r="T150" s="2">
        <f t="shared" si="4"/>
        <v>0</v>
      </c>
      <c r="U150" s="2">
        <f t="shared" si="4"/>
        <v>0</v>
      </c>
      <c r="V150" s="2">
        <f t="shared" si="4"/>
        <v>0</v>
      </c>
      <c r="W150" s="2">
        <f t="shared" si="4"/>
        <v>0</v>
      </c>
      <c r="X150" s="2">
        <f t="shared" si="4"/>
        <v>0</v>
      </c>
      <c r="Y150" s="2">
        <f t="shared" si="4"/>
        <v>0</v>
      </c>
      <c r="Z150" s="2">
        <f t="shared" si="4"/>
        <v>0</v>
      </c>
      <c r="AA150" s="2">
        <f t="shared" si="4"/>
        <v>0</v>
      </c>
      <c r="AB150" s="2">
        <f t="shared" si="4"/>
        <v>0</v>
      </c>
      <c r="AC150" s="2">
        <f t="shared" si="4"/>
        <v>0</v>
      </c>
      <c r="AD150" s="2">
        <f t="shared" si="4"/>
        <v>0</v>
      </c>
      <c r="AE150" s="2">
        <f t="shared" si="4"/>
        <v>0</v>
      </c>
      <c r="AF150" s="2">
        <f t="shared" si="4"/>
        <v>0</v>
      </c>
      <c r="AG150" s="2">
        <f t="shared" si="4"/>
        <v>0</v>
      </c>
      <c r="AH150" s="2">
        <f t="shared" si="4"/>
        <v>0</v>
      </c>
    </row>
    <row r="151" spans="3:34" x14ac:dyDescent="0.25">
      <c r="C151" s="2">
        <f t="shared" si="3"/>
        <v>0</v>
      </c>
      <c r="D151" s="2">
        <f t="shared" si="4"/>
        <v>0</v>
      </c>
      <c r="E151" s="2">
        <f t="shared" si="4"/>
        <v>0</v>
      </c>
      <c r="F151" s="2">
        <f t="shared" si="4"/>
        <v>0</v>
      </c>
      <c r="G151" s="2">
        <f t="shared" si="4"/>
        <v>-1.5510199999999941</v>
      </c>
      <c r="H151" s="2">
        <f t="shared" si="4"/>
        <v>-6.3673470000000236</v>
      </c>
      <c r="I151" s="2">
        <f t="shared" si="4"/>
        <v>-9.5918369999999982</v>
      </c>
      <c r="J151" s="2">
        <f t="shared" si="4"/>
        <v>-14.510203999999987</v>
      </c>
      <c r="K151" s="2">
        <f t="shared" si="4"/>
        <v>-14.510203999999987</v>
      </c>
      <c r="L151" s="2">
        <f t="shared" si="4"/>
        <v>-14.510203999999987</v>
      </c>
      <c r="M151" s="2">
        <f t="shared" si="4"/>
        <v>-14.510205000000013</v>
      </c>
      <c r="N151" s="2">
        <f t="shared" si="4"/>
        <v>-12.959183999999993</v>
      </c>
      <c r="O151" s="2">
        <f t="shared" si="4"/>
        <v>-8.1428569999999922</v>
      </c>
      <c r="P151" s="2">
        <f t="shared" si="4"/>
        <v>-4.9183680000000152</v>
      </c>
      <c r="Q151" s="2">
        <f t="shared" si="4"/>
        <v>0</v>
      </c>
      <c r="R151" s="2">
        <f t="shared" si="4"/>
        <v>0</v>
      </c>
      <c r="S151" s="2">
        <f t="shared" si="4"/>
        <v>0</v>
      </c>
      <c r="T151" s="2">
        <f t="shared" si="4"/>
        <v>0</v>
      </c>
      <c r="U151" s="2">
        <f t="shared" si="4"/>
        <v>-4.9183680000000152</v>
      </c>
      <c r="V151" s="2">
        <f t="shared" si="4"/>
        <v>-8.1428569999999922</v>
      </c>
      <c r="W151" s="2">
        <f t="shared" si="4"/>
        <v>-12.959183999999993</v>
      </c>
      <c r="X151" s="2">
        <f t="shared" si="4"/>
        <v>-14.510205000000013</v>
      </c>
      <c r="Y151" s="2">
        <f t="shared" si="4"/>
        <v>-14.510203999999987</v>
      </c>
      <c r="Z151" s="2">
        <f t="shared" si="4"/>
        <v>-14.510203999999987</v>
      </c>
      <c r="AA151" s="2">
        <f t="shared" si="4"/>
        <v>-14.510203999999987</v>
      </c>
      <c r="AB151" s="2">
        <f t="shared" si="4"/>
        <v>-9.5918369999999982</v>
      </c>
      <c r="AC151" s="2">
        <f t="shared" si="4"/>
        <v>-6.3673470000000236</v>
      </c>
      <c r="AD151" s="2">
        <f t="shared" si="4"/>
        <v>-1.5510199999999941</v>
      </c>
      <c r="AE151" s="2">
        <f t="shared" si="4"/>
        <v>0</v>
      </c>
      <c r="AF151" s="2">
        <f t="shared" si="4"/>
        <v>0</v>
      </c>
      <c r="AG151" s="2">
        <f t="shared" si="4"/>
        <v>0</v>
      </c>
      <c r="AH151" s="2">
        <f t="shared" si="4"/>
        <v>0</v>
      </c>
    </row>
    <row r="152" spans="3:34" x14ac:dyDescent="0.25">
      <c r="C152" s="2">
        <f t="shared" si="3"/>
        <v>0</v>
      </c>
      <c r="D152" s="2">
        <f t="shared" si="4"/>
        <v>0</v>
      </c>
      <c r="E152" s="2">
        <f t="shared" si="4"/>
        <v>0</v>
      </c>
      <c r="F152" s="2">
        <f t="shared" si="4"/>
        <v>0</v>
      </c>
      <c r="G152" s="2">
        <f t="shared" si="4"/>
        <v>-5.897958999999986</v>
      </c>
      <c r="H152" s="2">
        <f t="shared" si="4"/>
        <v>-18.448979000000008</v>
      </c>
      <c r="I152" s="2">
        <f t="shared" si="4"/>
        <v>-26.959183999999993</v>
      </c>
      <c r="J152" s="2">
        <f t="shared" si="4"/>
        <v>-37.367346999999995</v>
      </c>
      <c r="K152" s="2">
        <f t="shared" si="4"/>
        <v>-37.367346999999995</v>
      </c>
      <c r="L152" s="2">
        <f t="shared" si="4"/>
        <v>-37.367347000000024</v>
      </c>
      <c r="M152" s="2">
        <f t="shared" si="4"/>
        <v>-37.367346999999995</v>
      </c>
      <c r="N152" s="2">
        <f t="shared" si="4"/>
        <v>-31.469387999999981</v>
      </c>
      <c r="O152" s="2">
        <f t="shared" si="4"/>
        <v>-18.918366999999989</v>
      </c>
      <c r="P152" s="2">
        <f t="shared" si="4"/>
        <v>-10.408163999999999</v>
      </c>
      <c r="Q152" s="2">
        <f t="shared" si="4"/>
        <v>0</v>
      </c>
      <c r="R152" s="2">
        <f t="shared" si="4"/>
        <v>0</v>
      </c>
      <c r="S152" s="2">
        <f t="shared" si="4"/>
        <v>0</v>
      </c>
      <c r="T152" s="2">
        <f t="shared" si="4"/>
        <v>0</v>
      </c>
      <c r="U152" s="2">
        <f t="shared" si="4"/>
        <v>-10.408163999999999</v>
      </c>
      <c r="V152" s="2">
        <f t="shared" si="4"/>
        <v>-18.918366999999989</v>
      </c>
      <c r="W152" s="2">
        <f t="shared" si="4"/>
        <v>-31.469387999999981</v>
      </c>
      <c r="X152" s="2">
        <f t="shared" si="4"/>
        <v>-37.367346999999995</v>
      </c>
      <c r="Y152" s="2">
        <f t="shared" si="4"/>
        <v>-37.367347000000024</v>
      </c>
      <c r="Z152" s="2">
        <f t="shared" si="4"/>
        <v>-37.367346999999995</v>
      </c>
      <c r="AA152" s="2">
        <f t="shared" si="4"/>
        <v>-37.367346999999995</v>
      </c>
      <c r="AB152" s="2">
        <f t="shared" si="4"/>
        <v>-26.959183999999993</v>
      </c>
      <c r="AC152" s="2">
        <f t="shared" si="4"/>
        <v>-18.448979000000008</v>
      </c>
      <c r="AD152" s="2">
        <f t="shared" si="4"/>
        <v>-5.897958999999986</v>
      </c>
      <c r="AE152" s="2">
        <f t="shared" si="4"/>
        <v>0</v>
      </c>
      <c r="AF152" s="2">
        <f t="shared" si="4"/>
        <v>0</v>
      </c>
      <c r="AG152" s="2">
        <f t="shared" si="4"/>
        <v>0</v>
      </c>
      <c r="AH152" s="2">
        <f t="shared" si="4"/>
        <v>0</v>
      </c>
    </row>
    <row r="153" spans="3:34" x14ac:dyDescent="0.25">
      <c r="C153" s="2">
        <f t="shared" si="3"/>
        <v>0</v>
      </c>
      <c r="D153" s="2">
        <f t="shared" si="4"/>
        <v>0</v>
      </c>
      <c r="E153" s="2">
        <f t="shared" si="4"/>
        <v>0</v>
      </c>
      <c r="F153" s="2">
        <f t="shared" si="4"/>
        <v>0</v>
      </c>
      <c r="G153" s="2">
        <f t="shared" si="4"/>
        <v>-11</v>
      </c>
      <c r="H153" s="2">
        <f t="shared" si="4"/>
        <v>-23.551020999999992</v>
      </c>
      <c r="I153" s="2">
        <f t="shared" si="4"/>
        <v>-36.244897999999978</v>
      </c>
      <c r="J153" s="2">
        <f t="shared" si="4"/>
        <v>-31.069188999999994</v>
      </c>
      <c r="K153" s="2">
        <f t="shared" si="4"/>
        <v>-31.069187999999968</v>
      </c>
      <c r="L153" s="2">
        <f t="shared" si="4"/>
        <v>-31.069188000000025</v>
      </c>
      <c r="M153" s="2">
        <f t="shared" si="4"/>
        <v>-53.020409000000001</v>
      </c>
      <c r="N153" s="2">
        <f t="shared" si="4"/>
        <v>-42.020408000000032</v>
      </c>
      <c r="O153" s="2">
        <f t="shared" si="4"/>
        <v>-29.469388000000009</v>
      </c>
      <c r="P153" s="2">
        <f t="shared" si="4"/>
        <v>-16.775509999999997</v>
      </c>
      <c r="Q153" s="2">
        <f t="shared" si="4"/>
        <v>0</v>
      </c>
      <c r="R153" s="2">
        <f t="shared" si="4"/>
        <v>0</v>
      </c>
      <c r="S153" s="2">
        <f t="shared" si="4"/>
        <v>0</v>
      </c>
      <c r="T153" s="2">
        <f t="shared" si="4"/>
        <v>0</v>
      </c>
      <c r="U153" s="2">
        <f t="shared" si="4"/>
        <v>-16.775509999999997</v>
      </c>
      <c r="V153" s="2">
        <f t="shared" si="4"/>
        <v>-29.469388000000009</v>
      </c>
      <c r="W153" s="2">
        <f t="shared" si="4"/>
        <v>-42.020408000000032</v>
      </c>
      <c r="X153" s="2">
        <f t="shared" si="4"/>
        <v>-53.020409000000001</v>
      </c>
      <c r="Y153" s="2">
        <f t="shared" si="4"/>
        <v>-53.020408000000003</v>
      </c>
      <c r="Z153" s="2">
        <f t="shared" si="4"/>
        <v>-53.020408000000003</v>
      </c>
      <c r="AA153" s="2">
        <f t="shared" si="4"/>
        <v>-53.020409000000001</v>
      </c>
      <c r="AB153" s="2">
        <f t="shared" si="4"/>
        <v>-36.244897999999978</v>
      </c>
      <c r="AC153" s="2">
        <f t="shared" si="4"/>
        <v>-23.551020999999992</v>
      </c>
      <c r="AD153" s="2">
        <f t="shared" si="4"/>
        <v>-11</v>
      </c>
      <c r="AE153" s="2">
        <f t="shared" si="4"/>
        <v>0</v>
      </c>
      <c r="AF153" s="2">
        <f t="shared" si="4"/>
        <v>0</v>
      </c>
      <c r="AG153" s="2">
        <f t="shared" si="4"/>
        <v>0</v>
      </c>
      <c r="AH153" s="2">
        <f t="shared" si="4"/>
        <v>0</v>
      </c>
    </row>
    <row r="154" spans="3:34" x14ac:dyDescent="0.25">
      <c r="C154" s="2">
        <f t="shared" si="3"/>
        <v>0</v>
      </c>
      <c r="D154" s="2">
        <f t="shared" si="4"/>
        <v>0</v>
      </c>
      <c r="E154" s="2">
        <f t="shared" si="4"/>
        <v>0</v>
      </c>
      <c r="F154" s="2">
        <f t="shared" si="4"/>
        <v>-1.5102039999999874</v>
      </c>
      <c r="G154" s="2">
        <f t="shared" si="4"/>
        <v>-17.653062000000006</v>
      </c>
      <c r="H154" s="2">
        <f t="shared" si="4"/>
        <v>-36.959183999999993</v>
      </c>
      <c r="I154" s="2">
        <f t="shared" si="4"/>
        <v>-27.701841000000002</v>
      </c>
      <c r="J154" s="2">
        <f t="shared" si="4"/>
        <v>-44.477351000000027</v>
      </c>
      <c r="K154" s="2">
        <f t="shared" si="4"/>
        <v>-44.477351999999996</v>
      </c>
      <c r="L154" s="2">
        <f t="shared" si="4"/>
        <v>-44.477351999999968</v>
      </c>
      <c r="M154" s="2">
        <f t="shared" si="4"/>
        <v>-42.967148000000009</v>
      </c>
      <c r="N154" s="2">
        <f t="shared" si="4"/>
        <v>-48.775510000000025</v>
      </c>
      <c r="O154" s="2">
        <f t="shared" si="4"/>
        <v>-29.469388000000009</v>
      </c>
      <c r="P154" s="2">
        <f t="shared" si="4"/>
        <v>-16.775510999999995</v>
      </c>
      <c r="Q154" s="2">
        <f t="shared" si="4"/>
        <v>0</v>
      </c>
      <c r="R154" s="2">
        <f t="shared" si="4"/>
        <v>0</v>
      </c>
      <c r="S154" s="2">
        <f t="shared" si="4"/>
        <v>0</v>
      </c>
      <c r="T154" s="2">
        <f t="shared" si="4"/>
        <v>0</v>
      </c>
      <c r="U154" s="2">
        <f t="shared" si="4"/>
        <v>-16.775510999999995</v>
      </c>
      <c r="V154" s="2">
        <f t="shared" si="4"/>
        <v>-29.469388000000009</v>
      </c>
      <c r="W154" s="2">
        <f t="shared" si="4"/>
        <v>-48.775510000000025</v>
      </c>
      <c r="X154" s="2">
        <f t="shared" si="4"/>
        <v>-64.918367999999987</v>
      </c>
      <c r="Y154" s="2">
        <f t="shared" si="4"/>
        <v>-66.428571000000005</v>
      </c>
      <c r="Z154" s="2">
        <f t="shared" si="4"/>
        <v>-66.428570999999977</v>
      </c>
      <c r="AA154" s="2">
        <f t="shared" si="4"/>
        <v>-66.428571000000005</v>
      </c>
      <c r="AB154" s="2">
        <f t="shared" si="4"/>
        <v>-49.653061000000008</v>
      </c>
      <c r="AC154" s="2">
        <f t="shared" si="4"/>
        <v>-36.959183999999993</v>
      </c>
      <c r="AD154" s="2">
        <f t="shared" si="4"/>
        <v>-17.653062000000006</v>
      </c>
      <c r="AE154" s="2">
        <f t="shared" si="4"/>
        <v>-1.5102039999999874</v>
      </c>
      <c r="AF154" s="2">
        <f t="shared" si="4"/>
        <v>0</v>
      </c>
      <c r="AG154" s="2">
        <f t="shared" si="4"/>
        <v>0</v>
      </c>
      <c r="AH154" s="2">
        <f t="shared" si="4"/>
        <v>0</v>
      </c>
    </row>
    <row r="155" spans="3:34" x14ac:dyDescent="0.25">
      <c r="C155" s="2">
        <f t="shared" si="3"/>
        <v>0</v>
      </c>
      <c r="D155" s="2">
        <f t="shared" si="4"/>
        <v>0</v>
      </c>
      <c r="E155" s="2">
        <f t="shared" si="4"/>
        <v>0</v>
      </c>
      <c r="F155" s="2">
        <f t="shared" si="4"/>
        <v>-1.5102040000000159</v>
      </c>
      <c r="G155" s="2">
        <f t="shared" si="4"/>
        <v>-17.653061000000008</v>
      </c>
      <c r="H155" s="2">
        <f t="shared" si="4"/>
        <v>-15.007963999999987</v>
      </c>
      <c r="I155" s="2">
        <f t="shared" si="4"/>
        <v>-27.701841000000002</v>
      </c>
      <c r="J155" s="2">
        <f t="shared" si="4"/>
        <v>-44.477351999999968</v>
      </c>
      <c r="K155" s="2">
        <f t="shared" si="4"/>
        <v>-44.477352000000025</v>
      </c>
      <c r="L155" s="2">
        <f t="shared" si="4"/>
        <v>-44.477352000000025</v>
      </c>
      <c r="M155" s="2">
        <f t="shared" si="4"/>
        <v>-42.967148000000009</v>
      </c>
      <c r="N155" s="2">
        <f t="shared" si="4"/>
        <v>-26.824289999999991</v>
      </c>
      <c r="O155" s="2">
        <f t="shared" si="4"/>
        <v>-29.469388000000009</v>
      </c>
      <c r="P155" s="2">
        <f t="shared" si="4"/>
        <v>-16.775509999999997</v>
      </c>
      <c r="Q155" s="2">
        <f t="shared" si="4"/>
        <v>0</v>
      </c>
      <c r="R155" s="2">
        <f t="shared" si="4"/>
        <v>0</v>
      </c>
      <c r="S155" s="2">
        <f t="shared" si="4"/>
        <v>0</v>
      </c>
      <c r="T155" s="2">
        <f t="shared" si="4"/>
        <v>0</v>
      </c>
      <c r="U155" s="2">
        <f t="shared" si="4"/>
        <v>-16.775509999999997</v>
      </c>
      <c r="V155" s="2">
        <f t="shared" si="4"/>
        <v>-29.469388000000009</v>
      </c>
      <c r="W155" s="2">
        <f t="shared" si="4"/>
        <v>-48.775509999999969</v>
      </c>
      <c r="X155" s="2">
        <f t="shared" si="4"/>
        <v>-64.918366999999989</v>
      </c>
      <c r="Y155" s="2">
        <f t="shared" si="4"/>
        <v>-66.428572000000003</v>
      </c>
      <c r="Z155" s="2">
        <f t="shared" si="4"/>
        <v>-66.428571000000005</v>
      </c>
      <c r="AA155" s="2">
        <f t="shared" si="4"/>
        <v>-66.428572000000003</v>
      </c>
      <c r="AB155" s="2">
        <f t="shared" si="4"/>
        <v>-49.653061000000037</v>
      </c>
      <c r="AC155" s="2">
        <f t="shared" si="4"/>
        <v>-36.959183999999993</v>
      </c>
      <c r="AD155" s="2">
        <f t="shared" si="4"/>
        <v>-17.653061000000008</v>
      </c>
      <c r="AE155" s="2">
        <f t="shared" si="4"/>
        <v>-1.5102040000000159</v>
      </c>
      <c r="AF155" s="2">
        <f t="shared" si="4"/>
        <v>0</v>
      </c>
      <c r="AG155" s="2">
        <f t="shared" si="4"/>
        <v>0</v>
      </c>
      <c r="AH155" s="2">
        <f t="shared" si="4"/>
        <v>0</v>
      </c>
    </row>
    <row r="156" spans="3:34" x14ac:dyDescent="0.25">
      <c r="C156" s="2">
        <f t="shared" si="3"/>
        <v>0</v>
      </c>
      <c r="D156" s="2">
        <f t="shared" si="4"/>
        <v>0</v>
      </c>
      <c r="E156" s="2">
        <f t="shared" si="4"/>
        <v>0</v>
      </c>
      <c r="F156" s="2">
        <f t="shared" si="4"/>
        <v>-1.5102039999999874</v>
      </c>
      <c r="G156" s="2">
        <f t="shared" si="4"/>
        <v>4.2981580000000008</v>
      </c>
      <c r="H156" s="2">
        <f t="shared" si="4"/>
        <v>-15.007964000000015</v>
      </c>
      <c r="I156" s="2">
        <f t="shared" si="4"/>
        <v>-27.70184100000003</v>
      </c>
      <c r="J156" s="2">
        <f t="shared" si="4"/>
        <v>-44.477352000000025</v>
      </c>
      <c r="K156" s="2">
        <f t="shared" si="4"/>
        <v>-44.477351999999996</v>
      </c>
      <c r="L156" s="2">
        <f t="shared" si="4"/>
        <v>-44.477351999999996</v>
      </c>
      <c r="M156" s="2">
        <f t="shared" si="4"/>
        <v>-42.96714799999998</v>
      </c>
      <c r="N156" s="2">
        <f t="shared" si="4"/>
        <v>-26.824289999999991</v>
      </c>
      <c r="O156" s="2">
        <f t="shared" si="4"/>
        <v>-7.5181680000000028</v>
      </c>
      <c r="P156" s="2">
        <f t="shared" si="4"/>
        <v>-16.775511000000023</v>
      </c>
      <c r="Q156" s="2">
        <f t="shared" si="4"/>
        <v>0</v>
      </c>
      <c r="R156" s="2">
        <f t="shared" si="4"/>
        <v>0</v>
      </c>
      <c r="S156" s="2">
        <f t="shared" si="4"/>
        <v>0</v>
      </c>
      <c r="T156" s="2">
        <f t="shared" si="4"/>
        <v>0</v>
      </c>
      <c r="U156" s="2">
        <f t="shared" si="4"/>
        <v>-16.775511000000023</v>
      </c>
      <c r="V156" s="2">
        <f t="shared" si="4"/>
        <v>-29.469387000000012</v>
      </c>
      <c r="W156" s="2">
        <f t="shared" si="4"/>
        <v>-48.775509999999997</v>
      </c>
      <c r="X156" s="2">
        <f t="shared" si="4"/>
        <v>-64.918368000000015</v>
      </c>
      <c r="Y156" s="2">
        <f t="shared" si="4"/>
        <v>-66.428571999999974</v>
      </c>
      <c r="Z156" s="2">
        <f t="shared" si="4"/>
        <v>-66.428571999999974</v>
      </c>
      <c r="AA156" s="2">
        <f t="shared" si="4"/>
        <v>-66.428571000000005</v>
      </c>
      <c r="AB156" s="2">
        <f t="shared" si="4"/>
        <v>-49.653061000000008</v>
      </c>
      <c r="AC156" s="2">
        <f t="shared" si="4"/>
        <v>-36.959183999999993</v>
      </c>
      <c r="AD156" s="2">
        <f t="shared" si="4"/>
        <v>-17.653061999999977</v>
      </c>
      <c r="AE156" s="2">
        <f t="shared" si="4"/>
        <v>-1.5102039999999874</v>
      </c>
      <c r="AF156" s="2">
        <f t="shared" si="4"/>
        <v>0</v>
      </c>
      <c r="AG156" s="2">
        <f t="shared" ref="D156:AH165" si="5">AG19-AG122</f>
        <v>0</v>
      </c>
      <c r="AH156" s="2">
        <f t="shared" si="5"/>
        <v>0</v>
      </c>
    </row>
    <row r="157" spans="3:34" x14ac:dyDescent="0.25">
      <c r="C157" s="2">
        <f t="shared" si="3"/>
        <v>0</v>
      </c>
      <c r="D157" s="2">
        <f t="shared" si="5"/>
        <v>0</v>
      </c>
      <c r="E157" s="2">
        <f t="shared" si="5"/>
        <v>0</v>
      </c>
      <c r="F157" s="2">
        <f t="shared" si="5"/>
        <v>-1.5102040000000159</v>
      </c>
      <c r="G157" s="2">
        <f t="shared" si="5"/>
        <v>-17.653061000000008</v>
      </c>
      <c r="H157" s="2">
        <f t="shared" si="5"/>
        <v>-15.007963999999987</v>
      </c>
      <c r="I157" s="2">
        <f t="shared" si="5"/>
        <v>-27.701841999999999</v>
      </c>
      <c r="J157" s="2">
        <f t="shared" si="5"/>
        <v>-44.477351999999996</v>
      </c>
      <c r="K157" s="2">
        <f t="shared" si="5"/>
        <v>-44.477351999999996</v>
      </c>
      <c r="L157" s="2">
        <f t="shared" si="5"/>
        <v>-44.477351000000027</v>
      </c>
      <c r="M157" s="2">
        <f t="shared" si="5"/>
        <v>-42.967148000000009</v>
      </c>
      <c r="N157" s="2">
        <f t="shared" si="5"/>
        <v>-26.824290999999988</v>
      </c>
      <c r="O157" s="2">
        <f t="shared" si="5"/>
        <v>-29.469388000000009</v>
      </c>
      <c r="P157" s="2">
        <f t="shared" si="5"/>
        <v>-16.775510999999995</v>
      </c>
      <c r="Q157" s="2">
        <f t="shared" si="5"/>
        <v>0</v>
      </c>
      <c r="R157" s="2">
        <f t="shared" si="5"/>
        <v>0</v>
      </c>
      <c r="S157" s="2">
        <f t="shared" si="5"/>
        <v>0</v>
      </c>
      <c r="T157" s="2">
        <f t="shared" si="5"/>
        <v>0</v>
      </c>
      <c r="U157" s="2">
        <f t="shared" si="5"/>
        <v>-16.775510999999995</v>
      </c>
      <c r="V157" s="2">
        <f t="shared" si="5"/>
        <v>-29.469388000000009</v>
      </c>
      <c r="W157" s="2">
        <f t="shared" si="5"/>
        <v>-48.775510999999995</v>
      </c>
      <c r="X157" s="2">
        <f t="shared" si="5"/>
        <v>-64.918366999999989</v>
      </c>
      <c r="Y157" s="2">
        <f t="shared" si="5"/>
        <v>-66.428571000000005</v>
      </c>
      <c r="Z157" s="2">
        <f t="shared" si="5"/>
        <v>-66.428572000000031</v>
      </c>
      <c r="AA157" s="2">
        <f t="shared" si="5"/>
        <v>-66.428570999999977</v>
      </c>
      <c r="AB157" s="2">
        <f t="shared" si="5"/>
        <v>-49.65306099999998</v>
      </c>
      <c r="AC157" s="2">
        <f t="shared" si="5"/>
        <v>-36.959182999999967</v>
      </c>
      <c r="AD157" s="2">
        <f t="shared" si="5"/>
        <v>-17.653061000000008</v>
      </c>
      <c r="AE157" s="2">
        <f t="shared" si="5"/>
        <v>-1.5102040000000159</v>
      </c>
      <c r="AF157" s="2">
        <f t="shared" si="5"/>
        <v>0</v>
      </c>
      <c r="AG157" s="2">
        <f t="shared" si="5"/>
        <v>0</v>
      </c>
      <c r="AH157" s="2">
        <f t="shared" si="5"/>
        <v>0</v>
      </c>
    </row>
    <row r="158" spans="3:34" x14ac:dyDescent="0.25">
      <c r="C158" s="2">
        <f t="shared" si="3"/>
        <v>0</v>
      </c>
      <c r="D158" s="2">
        <f t="shared" si="5"/>
        <v>0</v>
      </c>
      <c r="E158" s="2">
        <f t="shared" si="5"/>
        <v>0</v>
      </c>
      <c r="F158" s="2">
        <f t="shared" si="5"/>
        <v>-1.5102039999999874</v>
      </c>
      <c r="G158" s="2">
        <f t="shared" si="5"/>
        <v>-16.102041000000014</v>
      </c>
      <c r="H158" s="2">
        <f t="shared" si="5"/>
        <v>-30.59183699999997</v>
      </c>
      <c r="I158" s="2">
        <f t="shared" si="5"/>
        <v>-18.110005000000001</v>
      </c>
      <c r="J158" s="2">
        <f t="shared" si="5"/>
        <v>-29.967148000000009</v>
      </c>
      <c r="K158" s="2">
        <f t="shared" si="5"/>
        <v>-29.967147999999952</v>
      </c>
      <c r="L158" s="2">
        <f t="shared" si="5"/>
        <v>-29.967148000000009</v>
      </c>
      <c r="M158" s="2">
        <f t="shared" si="5"/>
        <v>-28.456944000000021</v>
      </c>
      <c r="N158" s="2">
        <f t="shared" si="5"/>
        <v>-35.816326000000004</v>
      </c>
      <c r="O158" s="2">
        <f t="shared" si="5"/>
        <v>-21.326530999999989</v>
      </c>
      <c r="P158" s="2">
        <f t="shared" si="5"/>
        <v>-11.857143000000008</v>
      </c>
      <c r="Q158" s="2">
        <f t="shared" si="5"/>
        <v>0</v>
      </c>
      <c r="R158" s="2">
        <f t="shared" si="5"/>
        <v>0</v>
      </c>
      <c r="S158" s="2">
        <f t="shared" si="5"/>
        <v>0</v>
      </c>
      <c r="T158" s="2">
        <f t="shared" si="5"/>
        <v>0</v>
      </c>
      <c r="U158" s="2">
        <f t="shared" si="5"/>
        <v>-11.857143000000008</v>
      </c>
      <c r="V158" s="2">
        <f t="shared" si="5"/>
        <v>-21.326530999999989</v>
      </c>
      <c r="W158" s="2">
        <f t="shared" si="5"/>
        <v>-35.816326000000004</v>
      </c>
      <c r="X158" s="2">
        <f t="shared" si="5"/>
        <v>-50.40816300000003</v>
      </c>
      <c r="Y158" s="2">
        <f t="shared" si="5"/>
        <v>-51.918366999999989</v>
      </c>
      <c r="Z158" s="2">
        <f t="shared" si="5"/>
        <v>-51.918367999999987</v>
      </c>
      <c r="AA158" s="2">
        <f t="shared" si="5"/>
        <v>-51.918368000000044</v>
      </c>
      <c r="AB158" s="2">
        <f t="shared" si="5"/>
        <v>-40.061223999999982</v>
      </c>
      <c r="AC158" s="2">
        <f t="shared" si="5"/>
        <v>-30.59183699999997</v>
      </c>
      <c r="AD158" s="2">
        <f t="shared" si="5"/>
        <v>-16.102041000000014</v>
      </c>
      <c r="AE158" s="2">
        <f t="shared" si="5"/>
        <v>-1.5102039999999874</v>
      </c>
      <c r="AF158" s="2">
        <f t="shared" si="5"/>
        <v>0</v>
      </c>
      <c r="AG158" s="2">
        <f t="shared" si="5"/>
        <v>0</v>
      </c>
      <c r="AH158" s="2">
        <f t="shared" si="5"/>
        <v>0</v>
      </c>
    </row>
    <row r="159" spans="3:34" x14ac:dyDescent="0.25">
      <c r="C159" s="2">
        <f t="shared" si="3"/>
        <v>0</v>
      </c>
      <c r="D159" s="2">
        <f t="shared" si="5"/>
        <v>0</v>
      </c>
      <c r="E159" s="2">
        <f t="shared" si="5"/>
        <v>0</v>
      </c>
      <c r="F159" s="2">
        <f t="shared" si="5"/>
        <v>-1.5102039999999874</v>
      </c>
      <c r="G159" s="2">
        <f t="shared" si="5"/>
        <v>-11.755101999999994</v>
      </c>
      <c r="H159" s="2">
        <f t="shared" si="5"/>
        <v>-18.510204000000016</v>
      </c>
      <c r="I159" s="2">
        <f t="shared" si="5"/>
        <v>-22.693878000000041</v>
      </c>
      <c r="J159" s="2">
        <f t="shared" si="5"/>
        <v>-7.110005000000001</v>
      </c>
      <c r="K159" s="2">
        <f t="shared" si="5"/>
        <v>-7.110005000000001</v>
      </c>
      <c r="L159" s="2">
        <f t="shared" si="5"/>
        <v>-7.110005000000001</v>
      </c>
      <c r="M159" s="2">
        <f t="shared" si="5"/>
        <v>-27.55102100000002</v>
      </c>
      <c r="N159" s="2">
        <f t="shared" si="5"/>
        <v>-17.306122999999985</v>
      </c>
      <c r="O159" s="2">
        <f t="shared" si="5"/>
        <v>-10.551019999999994</v>
      </c>
      <c r="P159" s="2">
        <f t="shared" si="5"/>
        <v>-6.3673469999999952</v>
      </c>
      <c r="Q159" s="2">
        <f t="shared" si="5"/>
        <v>0</v>
      </c>
      <c r="R159" s="2">
        <f t="shared" si="5"/>
        <v>0</v>
      </c>
      <c r="S159" s="2">
        <f t="shared" si="5"/>
        <v>0</v>
      </c>
      <c r="T159" s="2">
        <f t="shared" si="5"/>
        <v>0</v>
      </c>
      <c r="U159" s="2">
        <f t="shared" si="5"/>
        <v>-6.3673469999999952</v>
      </c>
      <c r="V159" s="2">
        <f t="shared" si="5"/>
        <v>-10.551019999999994</v>
      </c>
      <c r="W159" s="2">
        <f t="shared" si="5"/>
        <v>-17.306122999999985</v>
      </c>
      <c r="X159" s="2">
        <f t="shared" si="5"/>
        <v>-27.55102100000002</v>
      </c>
      <c r="Y159" s="2">
        <f t="shared" si="5"/>
        <v>-29.061224000000038</v>
      </c>
      <c r="Z159" s="2">
        <f t="shared" si="5"/>
        <v>-29.061223999999982</v>
      </c>
      <c r="AA159" s="2">
        <f t="shared" si="5"/>
        <v>-29.061223999999982</v>
      </c>
      <c r="AB159" s="2">
        <f t="shared" si="5"/>
        <v>-22.693878000000041</v>
      </c>
      <c r="AC159" s="2">
        <f t="shared" si="5"/>
        <v>-18.510204000000016</v>
      </c>
      <c r="AD159" s="2">
        <f t="shared" si="5"/>
        <v>-11.755101999999994</v>
      </c>
      <c r="AE159" s="2">
        <f t="shared" si="5"/>
        <v>-1.5102039999999874</v>
      </c>
      <c r="AF159" s="2">
        <f t="shared" si="5"/>
        <v>0</v>
      </c>
      <c r="AG159" s="2">
        <f t="shared" si="5"/>
        <v>0</v>
      </c>
      <c r="AH159" s="2">
        <f t="shared" si="5"/>
        <v>0</v>
      </c>
    </row>
    <row r="160" spans="3:34" x14ac:dyDescent="0.25">
      <c r="C160" s="2">
        <f t="shared" si="3"/>
        <v>0</v>
      </c>
      <c r="D160" s="2">
        <f t="shared" si="5"/>
        <v>0</v>
      </c>
      <c r="E160" s="2">
        <f t="shared" si="5"/>
        <v>0</v>
      </c>
      <c r="F160" s="2">
        <f t="shared" si="5"/>
        <v>-1.5102040000000159</v>
      </c>
      <c r="G160" s="2">
        <f t="shared" si="5"/>
        <v>-6.6530610000000081</v>
      </c>
      <c r="H160" s="2">
        <f t="shared" si="5"/>
        <v>-13.408163000000002</v>
      </c>
      <c r="I160" s="2">
        <f t="shared" si="5"/>
        <v>-13.408163999999999</v>
      </c>
      <c r="J160" s="2">
        <f t="shared" si="5"/>
        <v>-13.408163000000002</v>
      </c>
      <c r="K160" s="2">
        <f t="shared" si="5"/>
        <v>8.5430559999999787</v>
      </c>
      <c r="L160" s="2">
        <f t="shared" si="5"/>
        <v>-13.408163999999999</v>
      </c>
      <c r="M160" s="2">
        <f t="shared" si="5"/>
        <v>-11.897959000000014</v>
      </c>
      <c r="N160" s="2">
        <f t="shared" si="5"/>
        <v>-6.7551019999999937</v>
      </c>
      <c r="O160" s="2">
        <f t="shared" si="5"/>
        <v>0</v>
      </c>
      <c r="P160" s="2">
        <f t="shared" si="5"/>
        <v>0</v>
      </c>
      <c r="Q160" s="2">
        <f t="shared" si="5"/>
        <v>0</v>
      </c>
      <c r="R160" s="2">
        <f t="shared" si="5"/>
        <v>0</v>
      </c>
      <c r="S160" s="2">
        <f t="shared" si="5"/>
        <v>0</v>
      </c>
      <c r="T160" s="2">
        <f t="shared" si="5"/>
        <v>0</v>
      </c>
      <c r="U160" s="2">
        <f t="shared" si="5"/>
        <v>0</v>
      </c>
      <c r="V160" s="2">
        <f t="shared" si="5"/>
        <v>0</v>
      </c>
      <c r="W160" s="2">
        <f t="shared" si="5"/>
        <v>-6.7551019999999937</v>
      </c>
      <c r="X160" s="2">
        <f t="shared" si="5"/>
        <v>-11.897959000000014</v>
      </c>
      <c r="Y160" s="2">
        <f t="shared" si="5"/>
        <v>-13.408163999999999</v>
      </c>
      <c r="Z160" s="2">
        <f t="shared" si="5"/>
        <v>-13.408163000000002</v>
      </c>
      <c r="AA160" s="2">
        <f t="shared" si="5"/>
        <v>-13.408163000000002</v>
      </c>
      <c r="AB160" s="2">
        <f t="shared" si="5"/>
        <v>-13.408163999999999</v>
      </c>
      <c r="AC160" s="2">
        <f t="shared" si="5"/>
        <v>-13.408163000000002</v>
      </c>
      <c r="AD160" s="2">
        <f t="shared" si="5"/>
        <v>-6.6530610000000081</v>
      </c>
      <c r="AE160" s="2">
        <f t="shared" si="5"/>
        <v>-1.5102040000000159</v>
      </c>
      <c r="AF160" s="2">
        <f t="shared" si="5"/>
        <v>0</v>
      </c>
      <c r="AG160" s="2">
        <f t="shared" si="5"/>
        <v>0</v>
      </c>
      <c r="AH160" s="2">
        <f t="shared" si="5"/>
        <v>0</v>
      </c>
    </row>
    <row r="161" spans="3:34" x14ac:dyDescent="0.25">
      <c r="C161" s="2">
        <f t="shared" si="3"/>
        <v>0</v>
      </c>
      <c r="D161" s="2">
        <f t="shared" si="5"/>
        <v>0</v>
      </c>
      <c r="E161" s="2">
        <f t="shared" si="5"/>
        <v>0</v>
      </c>
      <c r="F161" s="2">
        <f t="shared" si="5"/>
        <v>0</v>
      </c>
      <c r="G161" s="2">
        <f t="shared" si="5"/>
        <v>0</v>
      </c>
      <c r="H161" s="2">
        <f t="shared" si="5"/>
        <v>0</v>
      </c>
      <c r="I161" s="2">
        <f t="shared" si="5"/>
        <v>0</v>
      </c>
      <c r="J161" s="2">
        <f t="shared" si="5"/>
        <v>0</v>
      </c>
      <c r="K161" s="2">
        <f t="shared" si="5"/>
        <v>0</v>
      </c>
      <c r="L161" s="2">
        <f t="shared" si="5"/>
        <v>0</v>
      </c>
      <c r="M161" s="2">
        <f t="shared" si="5"/>
        <v>0</v>
      </c>
      <c r="N161" s="2">
        <f t="shared" si="5"/>
        <v>0</v>
      </c>
      <c r="O161" s="2">
        <f t="shared" si="5"/>
        <v>0</v>
      </c>
      <c r="P161" s="2">
        <f t="shared" si="5"/>
        <v>0</v>
      </c>
      <c r="Q161" s="2">
        <f t="shared" si="5"/>
        <v>0</v>
      </c>
      <c r="R161" s="2">
        <f t="shared" si="5"/>
        <v>0</v>
      </c>
      <c r="S161" s="2">
        <f t="shared" si="5"/>
        <v>0</v>
      </c>
      <c r="T161" s="2">
        <f t="shared" si="5"/>
        <v>0</v>
      </c>
      <c r="U161" s="2">
        <f t="shared" si="5"/>
        <v>0</v>
      </c>
      <c r="V161" s="2">
        <f t="shared" si="5"/>
        <v>0</v>
      </c>
      <c r="W161" s="2">
        <f t="shared" si="5"/>
        <v>0</v>
      </c>
      <c r="X161" s="2">
        <f t="shared" si="5"/>
        <v>0</v>
      </c>
      <c r="Y161" s="2">
        <f t="shared" si="5"/>
        <v>0</v>
      </c>
      <c r="Z161" s="2">
        <f t="shared" si="5"/>
        <v>0</v>
      </c>
      <c r="AA161" s="2">
        <f t="shared" si="5"/>
        <v>0</v>
      </c>
      <c r="AB161" s="2">
        <f t="shared" si="5"/>
        <v>0</v>
      </c>
      <c r="AC161" s="2">
        <f t="shared" si="5"/>
        <v>0</v>
      </c>
      <c r="AD161" s="2">
        <f t="shared" si="5"/>
        <v>0</v>
      </c>
      <c r="AE161" s="2">
        <f t="shared" si="5"/>
        <v>0</v>
      </c>
      <c r="AF161" s="2">
        <f t="shared" si="5"/>
        <v>0</v>
      </c>
      <c r="AG161" s="2">
        <f t="shared" si="5"/>
        <v>0</v>
      </c>
      <c r="AH161" s="2">
        <f t="shared" si="5"/>
        <v>0</v>
      </c>
    </row>
    <row r="162" spans="3:34" x14ac:dyDescent="0.25">
      <c r="C162" s="2">
        <f t="shared" si="3"/>
        <v>0</v>
      </c>
      <c r="D162" s="2">
        <f t="shared" si="5"/>
        <v>0</v>
      </c>
      <c r="E162" s="2">
        <f t="shared" si="5"/>
        <v>0</v>
      </c>
      <c r="F162" s="2">
        <f t="shared" si="5"/>
        <v>0</v>
      </c>
      <c r="G162" s="2">
        <f t="shared" si="5"/>
        <v>0</v>
      </c>
      <c r="H162" s="2">
        <f t="shared" si="5"/>
        <v>0</v>
      </c>
      <c r="I162" s="2">
        <f t="shared" si="5"/>
        <v>0</v>
      </c>
      <c r="J162" s="2">
        <f t="shared" si="5"/>
        <v>0</v>
      </c>
      <c r="K162" s="2">
        <f t="shared" si="5"/>
        <v>0</v>
      </c>
      <c r="L162" s="2">
        <f t="shared" si="5"/>
        <v>0</v>
      </c>
      <c r="M162" s="2">
        <f t="shared" si="5"/>
        <v>0</v>
      </c>
      <c r="N162" s="2">
        <f t="shared" si="5"/>
        <v>0</v>
      </c>
      <c r="O162" s="2">
        <f t="shared" si="5"/>
        <v>0</v>
      </c>
      <c r="P162" s="2">
        <f t="shared" si="5"/>
        <v>0</v>
      </c>
      <c r="Q162" s="2">
        <f t="shared" si="5"/>
        <v>0</v>
      </c>
      <c r="R162" s="2">
        <f t="shared" si="5"/>
        <v>0</v>
      </c>
      <c r="S162" s="2">
        <f t="shared" si="5"/>
        <v>0</v>
      </c>
      <c r="T162" s="2">
        <f t="shared" si="5"/>
        <v>0</v>
      </c>
      <c r="U162" s="2">
        <f t="shared" si="5"/>
        <v>0</v>
      </c>
      <c r="V162" s="2">
        <f t="shared" si="5"/>
        <v>0</v>
      </c>
      <c r="W162" s="2">
        <f t="shared" si="5"/>
        <v>0</v>
      </c>
      <c r="X162" s="2">
        <f t="shared" si="5"/>
        <v>0</v>
      </c>
      <c r="Y162" s="2">
        <f t="shared" si="5"/>
        <v>0</v>
      </c>
      <c r="Z162" s="2">
        <f t="shared" si="5"/>
        <v>0</v>
      </c>
      <c r="AA162" s="2">
        <f t="shared" si="5"/>
        <v>0</v>
      </c>
      <c r="AB162" s="2">
        <f t="shared" si="5"/>
        <v>0</v>
      </c>
      <c r="AC162" s="2">
        <f t="shared" si="5"/>
        <v>0</v>
      </c>
      <c r="AD162" s="2">
        <f t="shared" si="5"/>
        <v>0</v>
      </c>
      <c r="AE162" s="2">
        <f t="shared" si="5"/>
        <v>0</v>
      </c>
      <c r="AF162" s="2">
        <f t="shared" si="5"/>
        <v>0</v>
      </c>
      <c r="AG162" s="2">
        <f t="shared" si="5"/>
        <v>0</v>
      </c>
      <c r="AH162" s="2">
        <f t="shared" si="5"/>
        <v>0</v>
      </c>
    </row>
    <row r="163" spans="3:34" x14ac:dyDescent="0.25">
      <c r="C163" s="2">
        <f t="shared" si="3"/>
        <v>0</v>
      </c>
      <c r="D163" s="2">
        <f t="shared" si="5"/>
        <v>0</v>
      </c>
      <c r="E163" s="2">
        <f t="shared" si="5"/>
        <v>0</v>
      </c>
      <c r="F163" s="2">
        <f t="shared" si="5"/>
        <v>0</v>
      </c>
      <c r="G163" s="2">
        <f t="shared" si="5"/>
        <v>0</v>
      </c>
      <c r="H163" s="2">
        <f t="shared" si="5"/>
        <v>0</v>
      </c>
      <c r="I163" s="2">
        <f t="shared" si="5"/>
        <v>0</v>
      </c>
      <c r="J163" s="2">
        <f t="shared" si="5"/>
        <v>0</v>
      </c>
      <c r="K163" s="2">
        <f t="shared" si="5"/>
        <v>0</v>
      </c>
      <c r="L163" s="2">
        <f t="shared" si="5"/>
        <v>0</v>
      </c>
      <c r="M163" s="2">
        <f t="shared" si="5"/>
        <v>0</v>
      </c>
      <c r="N163" s="2">
        <f t="shared" si="5"/>
        <v>0</v>
      </c>
      <c r="O163" s="2">
        <f t="shared" si="5"/>
        <v>0</v>
      </c>
      <c r="P163" s="2">
        <f t="shared" si="5"/>
        <v>0</v>
      </c>
      <c r="Q163" s="2">
        <f t="shared" si="5"/>
        <v>0</v>
      </c>
      <c r="R163" s="2">
        <f t="shared" si="5"/>
        <v>0</v>
      </c>
      <c r="S163" s="2">
        <f t="shared" si="5"/>
        <v>0</v>
      </c>
      <c r="T163" s="2">
        <f t="shared" si="5"/>
        <v>0</v>
      </c>
      <c r="U163" s="2">
        <f t="shared" si="5"/>
        <v>0</v>
      </c>
      <c r="V163" s="2">
        <f t="shared" si="5"/>
        <v>0</v>
      </c>
      <c r="W163" s="2">
        <f t="shared" si="5"/>
        <v>0</v>
      </c>
      <c r="X163" s="2">
        <f t="shared" si="5"/>
        <v>0</v>
      </c>
      <c r="Y163" s="2">
        <f t="shared" si="5"/>
        <v>0</v>
      </c>
      <c r="Z163" s="2">
        <f t="shared" si="5"/>
        <v>0</v>
      </c>
      <c r="AA163" s="2">
        <f t="shared" si="5"/>
        <v>0</v>
      </c>
      <c r="AB163" s="2">
        <f t="shared" si="5"/>
        <v>0</v>
      </c>
      <c r="AC163" s="2">
        <f t="shared" si="5"/>
        <v>0</v>
      </c>
      <c r="AD163" s="2">
        <f t="shared" si="5"/>
        <v>0</v>
      </c>
      <c r="AE163" s="2">
        <f t="shared" si="5"/>
        <v>0</v>
      </c>
      <c r="AF163" s="2">
        <f t="shared" si="5"/>
        <v>0</v>
      </c>
      <c r="AG163" s="2">
        <f t="shared" si="5"/>
        <v>0</v>
      </c>
      <c r="AH163" s="2">
        <f t="shared" si="5"/>
        <v>0</v>
      </c>
    </row>
    <row r="164" spans="3:34" x14ac:dyDescent="0.25">
      <c r="C164" s="2">
        <f t="shared" si="3"/>
        <v>0</v>
      </c>
      <c r="D164" s="2">
        <f t="shared" si="5"/>
        <v>0</v>
      </c>
      <c r="E164" s="2">
        <f t="shared" si="5"/>
        <v>0</v>
      </c>
      <c r="F164" s="2">
        <f t="shared" si="5"/>
        <v>0</v>
      </c>
      <c r="G164" s="2">
        <f t="shared" si="5"/>
        <v>0</v>
      </c>
      <c r="H164" s="2">
        <f t="shared" si="5"/>
        <v>0</v>
      </c>
      <c r="I164" s="2">
        <f t="shared" si="5"/>
        <v>0</v>
      </c>
      <c r="J164" s="2">
        <f t="shared" si="5"/>
        <v>0</v>
      </c>
      <c r="K164" s="2">
        <f t="shared" si="5"/>
        <v>0</v>
      </c>
      <c r="L164" s="2">
        <f t="shared" si="5"/>
        <v>0</v>
      </c>
      <c r="M164" s="2">
        <f t="shared" si="5"/>
        <v>0</v>
      </c>
      <c r="N164" s="2">
        <f t="shared" si="5"/>
        <v>0</v>
      </c>
      <c r="O164" s="2">
        <f t="shared" si="5"/>
        <v>0</v>
      </c>
      <c r="P164" s="2">
        <f t="shared" si="5"/>
        <v>0</v>
      </c>
      <c r="Q164" s="2">
        <f t="shared" si="5"/>
        <v>0</v>
      </c>
      <c r="R164" s="2">
        <f t="shared" si="5"/>
        <v>0</v>
      </c>
      <c r="S164" s="2">
        <f t="shared" si="5"/>
        <v>0</v>
      </c>
      <c r="T164" s="2">
        <f t="shared" si="5"/>
        <v>0</v>
      </c>
      <c r="U164" s="2">
        <f t="shared" si="5"/>
        <v>0</v>
      </c>
      <c r="V164" s="2">
        <f t="shared" si="5"/>
        <v>0</v>
      </c>
      <c r="W164" s="2">
        <f t="shared" si="5"/>
        <v>0</v>
      </c>
      <c r="X164" s="2">
        <f t="shared" si="5"/>
        <v>0</v>
      </c>
      <c r="Y164" s="2">
        <f t="shared" si="5"/>
        <v>0</v>
      </c>
      <c r="Z164" s="2">
        <f t="shared" si="5"/>
        <v>0</v>
      </c>
      <c r="AA164" s="2">
        <f t="shared" si="5"/>
        <v>0</v>
      </c>
      <c r="AB164" s="2">
        <f t="shared" si="5"/>
        <v>0</v>
      </c>
      <c r="AC164" s="2">
        <f t="shared" si="5"/>
        <v>0</v>
      </c>
      <c r="AD164" s="2">
        <f t="shared" si="5"/>
        <v>0</v>
      </c>
      <c r="AE164" s="2">
        <f t="shared" si="5"/>
        <v>0</v>
      </c>
      <c r="AF164" s="2">
        <f t="shared" si="5"/>
        <v>0</v>
      </c>
      <c r="AG164" s="2">
        <f t="shared" si="5"/>
        <v>0</v>
      </c>
      <c r="AH164" s="2">
        <f t="shared" si="5"/>
        <v>0</v>
      </c>
    </row>
    <row r="165" spans="3:34" x14ac:dyDescent="0.25">
      <c r="C165" s="2">
        <f t="shared" si="3"/>
        <v>0</v>
      </c>
      <c r="D165" s="2">
        <f t="shared" si="5"/>
        <v>0</v>
      </c>
      <c r="E165" s="2">
        <f t="shared" si="5"/>
        <v>0</v>
      </c>
      <c r="F165" s="2">
        <f t="shared" si="5"/>
        <v>0</v>
      </c>
      <c r="G165" s="2">
        <f t="shared" si="5"/>
        <v>0</v>
      </c>
      <c r="H165" s="2">
        <f t="shared" si="5"/>
        <v>0</v>
      </c>
      <c r="I165" s="2">
        <f t="shared" ref="D165:AH171" si="6">I28-I131</f>
        <v>0</v>
      </c>
      <c r="J165" s="2">
        <f t="shared" si="6"/>
        <v>0</v>
      </c>
      <c r="K165" s="2">
        <f t="shared" si="6"/>
        <v>0</v>
      </c>
      <c r="L165" s="2">
        <f t="shared" si="6"/>
        <v>0</v>
      </c>
      <c r="M165" s="2">
        <f t="shared" si="6"/>
        <v>0</v>
      </c>
      <c r="N165" s="2">
        <f t="shared" si="6"/>
        <v>0</v>
      </c>
      <c r="O165" s="2">
        <f t="shared" si="6"/>
        <v>0</v>
      </c>
      <c r="P165" s="2">
        <f t="shared" si="6"/>
        <v>0</v>
      </c>
      <c r="Q165" s="2">
        <f t="shared" si="6"/>
        <v>0</v>
      </c>
      <c r="R165" s="2">
        <f t="shared" si="6"/>
        <v>0</v>
      </c>
      <c r="S165" s="2">
        <f t="shared" si="6"/>
        <v>0</v>
      </c>
      <c r="T165" s="2">
        <f t="shared" si="6"/>
        <v>0</v>
      </c>
      <c r="U165" s="2">
        <f t="shared" si="6"/>
        <v>0</v>
      </c>
      <c r="V165" s="2">
        <f t="shared" si="6"/>
        <v>0</v>
      </c>
      <c r="W165" s="2">
        <f t="shared" si="6"/>
        <v>0</v>
      </c>
      <c r="X165" s="2">
        <f t="shared" si="6"/>
        <v>0</v>
      </c>
      <c r="Y165" s="2">
        <f t="shared" si="6"/>
        <v>0</v>
      </c>
      <c r="Z165" s="2">
        <f t="shared" si="6"/>
        <v>0</v>
      </c>
      <c r="AA165" s="2">
        <f t="shared" si="6"/>
        <v>0</v>
      </c>
      <c r="AB165" s="2">
        <f t="shared" si="6"/>
        <v>0</v>
      </c>
      <c r="AC165" s="2">
        <f t="shared" si="6"/>
        <v>0</v>
      </c>
      <c r="AD165" s="2">
        <f t="shared" si="6"/>
        <v>0</v>
      </c>
      <c r="AE165" s="2">
        <f t="shared" si="6"/>
        <v>0</v>
      </c>
      <c r="AF165" s="2">
        <f t="shared" si="6"/>
        <v>0</v>
      </c>
      <c r="AG165" s="2">
        <f t="shared" si="6"/>
        <v>0</v>
      </c>
      <c r="AH165" s="2">
        <f t="shared" si="6"/>
        <v>0</v>
      </c>
    </row>
    <row r="166" spans="3:34" x14ac:dyDescent="0.25">
      <c r="C166" s="2">
        <f t="shared" si="3"/>
        <v>0</v>
      </c>
      <c r="D166" s="2">
        <f t="shared" si="6"/>
        <v>0</v>
      </c>
      <c r="E166" s="2">
        <f t="shared" si="6"/>
        <v>0</v>
      </c>
      <c r="F166" s="2">
        <f t="shared" si="6"/>
        <v>0</v>
      </c>
      <c r="G166" s="2">
        <f t="shared" si="6"/>
        <v>0</v>
      </c>
      <c r="H166" s="2">
        <f t="shared" si="6"/>
        <v>0</v>
      </c>
      <c r="I166" s="2">
        <f t="shared" si="6"/>
        <v>0</v>
      </c>
      <c r="J166" s="2">
        <f t="shared" si="6"/>
        <v>0</v>
      </c>
      <c r="K166" s="2">
        <f t="shared" si="6"/>
        <v>0</v>
      </c>
      <c r="L166" s="2">
        <f t="shared" si="6"/>
        <v>0</v>
      </c>
      <c r="M166" s="2">
        <f t="shared" si="6"/>
        <v>0</v>
      </c>
      <c r="N166" s="2">
        <f t="shared" si="6"/>
        <v>0</v>
      </c>
      <c r="O166" s="2">
        <f t="shared" si="6"/>
        <v>0</v>
      </c>
      <c r="P166" s="2">
        <f t="shared" si="6"/>
        <v>0</v>
      </c>
      <c r="Q166" s="2">
        <f t="shared" si="6"/>
        <v>0</v>
      </c>
      <c r="R166" s="2">
        <f t="shared" si="6"/>
        <v>0</v>
      </c>
      <c r="S166" s="2">
        <f t="shared" si="6"/>
        <v>0</v>
      </c>
      <c r="T166" s="2">
        <f t="shared" si="6"/>
        <v>0</v>
      </c>
      <c r="U166" s="2">
        <f t="shared" si="6"/>
        <v>0</v>
      </c>
      <c r="V166" s="2">
        <f t="shared" si="6"/>
        <v>0</v>
      </c>
      <c r="W166" s="2">
        <f t="shared" si="6"/>
        <v>0</v>
      </c>
      <c r="X166" s="2">
        <f t="shared" si="6"/>
        <v>0</v>
      </c>
      <c r="Y166" s="2">
        <f t="shared" si="6"/>
        <v>0</v>
      </c>
      <c r="Z166" s="2">
        <f t="shared" si="6"/>
        <v>0</v>
      </c>
      <c r="AA166" s="2">
        <f t="shared" si="6"/>
        <v>0</v>
      </c>
      <c r="AB166" s="2">
        <f t="shared" si="6"/>
        <v>0</v>
      </c>
      <c r="AC166" s="2">
        <f t="shared" si="6"/>
        <v>0</v>
      </c>
      <c r="AD166" s="2">
        <f t="shared" si="6"/>
        <v>0</v>
      </c>
      <c r="AE166" s="2">
        <f t="shared" si="6"/>
        <v>0</v>
      </c>
      <c r="AF166" s="2">
        <f t="shared" si="6"/>
        <v>0</v>
      </c>
      <c r="AG166" s="2">
        <f t="shared" si="6"/>
        <v>0</v>
      </c>
      <c r="AH166" s="2">
        <f t="shared" si="6"/>
        <v>0</v>
      </c>
    </row>
    <row r="167" spans="3:34" x14ac:dyDescent="0.25">
      <c r="C167" s="2">
        <f t="shared" si="3"/>
        <v>0</v>
      </c>
      <c r="D167" s="2">
        <f t="shared" si="6"/>
        <v>0</v>
      </c>
      <c r="E167" s="2">
        <f t="shared" si="6"/>
        <v>0</v>
      </c>
      <c r="F167" s="2">
        <f t="shared" si="6"/>
        <v>0</v>
      </c>
      <c r="G167" s="2">
        <f t="shared" si="6"/>
        <v>0</v>
      </c>
      <c r="H167" s="2">
        <f t="shared" si="6"/>
        <v>0</v>
      </c>
      <c r="I167" s="2">
        <f t="shared" si="6"/>
        <v>0</v>
      </c>
      <c r="J167" s="2">
        <f t="shared" si="6"/>
        <v>0</v>
      </c>
      <c r="K167" s="2">
        <f t="shared" si="6"/>
        <v>0</v>
      </c>
      <c r="L167" s="2">
        <f t="shared" si="6"/>
        <v>0</v>
      </c>
      <c r="M167" s="2">
        <f t="shared" si="6"/>
        <v>0</v>
      </c>
      <c r="N167" s="2">
        <f t="shared" si="6"/>
        <v>0</v>
      </c>
      <c r="O167" s="2">
        <f t="shared" si="6"/>
        <v>0</v>
      </c>
      <c r="P167" s="2">
        <f t="shared" si="6"/>
        <v>0</v>
      </c>
      <c r="Q167" s="2">
        <f t="shared" si="6"/>
        <v>0</v>
      </c>
      <c r="R167" s="2">
        <f t="shared" si="6"/>
        <v>0</v>
      </c>
      <c r="S167" s="2">
        <f t="shared" si="6"/>
        <v>0</v>
      </c>
      <c r="T167" s="2">
        <f t="shared" si="6"/>
        <v>0</v>
      </c>
      <c r="U167" s="2">
        <f t="shared" si="6"/>
        <v>0</v>
      </c>
      <c r="V167" s="2">
        <f t="shared" si="6"/>
        <v>0</v>
      </c>
      <c r="W167" s="2">
        <f t="shared" si="6"/>
        <v>0</v>
      </c>
      <c r="X167" s="2">
        <f t="shared" si="6"/>
        <v>0</v>
      </c>
      <c r="Y167" s="2">
        <f t="shared" si="6"/>
        <v>0</v>
      </c>
      <c r="Z167" s="2">
        <f t="shared" si="6"/>
        <v>0</v>
      </c>
      <c r="AA167" s="2">
        <f t="shared" si="6"/>
        <v>0</v>
      </c>
      <c r="AB167" s="2">
        <f t="shared" si="6"/>
        <v>0</v>
      </c>
      <c r="AC167" s="2">
        <f t="shared" si="6"/>
        <v>0</v>
      </c>
      <c r="AD167" s="2">
        <f t="shared" si="6"/>
        <v>0</v>
      </c>
      <c r="AE167" s="2">
        <f t="shared" si="6"/>
        <v>0</v>
      </c>
      <c r="AF167" s="2">
        <f t="shared" si="6"/>
        <v>0</v>
      </c>
      <c r="AG167" s="2">
        <f t="shared" si="6"/>
        <v>0</v>
      </c>
      <c r="AH167" s="2">
        <f t="shared" si="6"/>
        <v>0</v>
      </c>
    </row>
    <row r="168" spans="3:34" x14ac:dyDescent="0.25">
      <c r="C168" s="2">
        <f t="shared" si="3"/>
        <v>0</v>
      </c>
      <c r="D168" s="2">
        <f t="shared" si="6"/>
        <v>0</v>
      </c>
      <c r="E168" s="2">
        <f t="shared" si="6"/>
        <v>0</v>
      </c>
      <c r="F168" s="2">
        <f t="shared" si="6"/>
        <v>0</v>
      </c>
      <c r="G168" s="2">
        <f t="shared" si="6"/>
        <v>0</v>
      </c>
      <c r="H168" s="2">
        <f t="shared" si="6"/>
        <v>0</v>
      </c>
      <c r="I168" s="2">
        <f t="shared" si="6"/>
        <v>0</v>
      </c>
      <c r="J168" s="2">
        <f t="shared" si="6"/>
        <v>0</v>
      </c>
      <c r="K168" s="2">
        <f t="shared" si="6"/>
        <v>0</v>
      </c>
      <c r="L168" s="2">
        <f t="shared" si="6"/>
        <v>0</v>
      </c>
      <c r="M168" s="2">
        <f t="shared" si="6"/>
        <v>0</v>
      </c>
      <c r="N168" s="2">
        <f t="shared" si="6"/>
        <v>0</v>
      </c>
      <c r="O168" s="2">
        <f t="shared" si="6"/>
        <v>0</v>
      </c>
      <c r="P168" s="2">
        <f t="shared" si="6"/>
        <v>0</v>
      </c>
      <c r="Q168" s="2">
        <f t="shared" si="6"/>
        <v>0</v>
      </c>
      <c r="R168" s="2">
        <f t="shared" si="6"/>
        <v>0</v>
      </c>
      <c r="S168" s="2">
        <f t="shared" si="6"/>
        <v>0</v>
      </c>
      <c r="T168" s="2">
        <f t="shared" si="6"/>
        <v>0</v>
      </c>
      <c r="U168" s="2">
        <f t="shared" si="6"/>
        <v>0</v>
      </c>
      <c r="V168" s="2">
        <f t="shared" si="6"/>
        <v>0</v>
      </c>
      <c r="W168" s="2">
        <f t="shared" si="6"/>
        <v>0</v>
      </c>
      <c r="X168" s="2">
        <f t="shared" si="6"/>
        <v>0</v>
      </c>
      <c r="Y168" s="2">
        <f t="shared" si="6"/>
        <v>0</v>
      </c>
      <c r="Z168" s="2">
        <f t="shared" si="6"/>
        <v>0</v>
      </c>
      <c r="AA168" s="2">
        <f t="shared" si="6"/>
        <v>0</v>
      </c>
      <c r="AB168" s="2">
        <f t="shared" si="6"/>
        <v>0</v>
      </c>
      <c r="AC168" s="2">
        <f t="shared" si="6"/>
        <v>0</v>
      </c>
      <c r="AD168" s="2">
        <f t="shared" si="6"/>
        <v>0</v>
      </c>
      <c r="AE168" s="2">
        <f t="shared" si="6"/>
        <v>0</v>
      </c>
      <c r="AF168" s="2">
        <f t="shared" si="6"/>
        <v>0</v>
      </c>
      <c r="AG168" s="2">
        <f t="shared" si="6"/>
        <v>0</v>
      </c>
      <c r="AH168" s="2">
        <f t="shared" si="6"/>
        <v>0</v>
      </c>
    </row>
    <row r="169" spans="3:34" x14ac:dyDescent="0.25">
      <c r="C169" s="2">
        <f t="shared" si="3"/>
        <v>0</v>
      </c>
      <c r="D169" s="2">
        <f t="shared" si="6"/>
        <v>0</v>
      </c>
      <c r="E169" s="2">
        <f t="shared" si="6"/>
        <v>0</v>
      </c>
      <c r="F169" s="2">
        <f t="shared" si="6"/>
        <v>0</v>
      </c>
      <c r="G169" s="2">
        <f t="shared" si="6"/>
        <v>0</v>
      </c>
      <c r="H169" s="2">
        <f t="shared" si="6"/>
        <v>0</v>
      </c>
      <c r="I169" s="2">
        <f t="shared" si="6"/>
        <v>0</v>
      </c>
      <c r="J169" s="2">
        <f t="shared" si="6"/>
        <v>0</v>
      </c>
      <c r="K169" s="2">
        <f t="shared" si="6"/>
        <v>0</v>
      </c>
      <c r="L169" s="2">
        <f t="shared" si="6"/>
        <v>0</v>
      </c>
      <c r="M169" s="2">
        <f t="shared" si="6"/>
        <v>0</v>
      </c>
      <c r="N169" s="2">
        <f t="shared" si="6"/>
        <v>0</v>
      </c>
      <c r="O169" s="2">
        <f t="shared" si="6"/>
        <v>0</v>
      </c>
      <c r="P169" s="2">
        <f t="shared" si="6"/>
        <v>0</v>
      </c>
      <c r="Q169" s="2">
        <f t="shared" si="6"/>
        <v>0</v>
      </c>
      <c r="R169" s="2">
        <f t="shared" si="6"/>
        <v>0</v>
      </c>
      <c r="S169" s="2">
        <f t="shared" si="6"/>
        <v>0</v>
      </c>
      <c r="T169" s="2">
        <f t="shared" si="6"/>
        <v>0</v>
      </c>
      <c r="U169" s="2">
        <f t="shared" si="6"/>
        <v>0</v>
      </c>
      <c r="V169" s="2">
        <f t="shared" si="6"/>
        <v>0</v>
      </c>
      <c r="W169" s="2">
        <f t="shared" si="6"/>
        <v>0</v>
      </c>
      <c r="X169" s="2">
        <f t="shared" si="6"/>
        <v>0</v>
      </c>
      <c r="Y169" s="2">
        <f t="shared" si="6"/>
        <v>0</v>
      </c>
      <c r="Z169" s="2">
        <f t="shared" si="6"/>
        <v>0</v>
      </c>
      <c r="AA169" s="2">
        <f t="shared" si="6"/>
        <v>0</v>
      </c>
      <c r="AB169" s="2">
        <f t="shared" si="6"/>
        <v>0</v>
      </c>
      <c r="AC169" s="2">
        <f t="shared" si="6"/>
        <v>0</v>
      </c>
      <c r="AD169" s="2">
        <f t="shared" si="6"/>
        <v>0</v>
      </c>
      <c r="AE169" s="2">
        <f t="shared" si="6"/>
        <v>0</v>
      </c>
      <c r="AF169" s="2">
        <f t="shared" si="6"/>
        <v>0</v>
      </c>
      <c r="AG169" s="2">
        <f t="shared" si="6"/>
        <v>0</v>
      </c>
      <c r="AH169" s="2">
        <f t="shared" si="6"/>
        <v>0</v>
      </c>
    </row>
    <row r="170" spans="3:34" x14ac:dyDescent="0.25">
      <c r="C170" s="2">
        <f t="shared" si="3"/>
        <v>0</v>
      </c>
      <c r="D170" s="2">
        <f t="shared" si="6"/>
        <v>0</v>
      </c>
      <c r="E170" s="2">
        <f t="shared" si="6"/>
        <v>0</v>
      </c>
      <c r="F170" s="2">
        <f t="shared" si="6"/>
        <v>0</v>
      </c>
      <c r="G170" s="2">
        <f t="shared" si="6"/>
        <v>0</v>
      </c>
      <c r="H170" s="2">
        <f t="shared" si="6"/>
        <v>0</v>
      </c>
      <c r="I170" s="2">
        <f t="shared" si="6"/>
        <v>0</v>
      </c>
      <c r="J170" s="2">
        <f t="shared" si="6"/>
        <v>0</v>
      </c>
      <c r="K170" s="2">
        <f t="shared" si="6"/>
        <v>0</v>
      </c>
      <c r="L170" s="2">
        <f t="shared" si="6"/>
        <v>0</v>
      </c>
      <c r="M170" s="2">
        <f t="shared" si="6"/>
        <v>0</v>
      </c>
      <c r="N170" s="2">
        <f t="shared" si="6"/>
        <v>0</v>
      </c>
      <c r="O170" s="2">
        <f t="shared" si="6"/>
        <v>0</v>
      </c>
      <c r="P170" s="2">
        <f t="shared" si="6"/>
        <v>0</v>
      </c>
      <c r="Q170" s="2">
        <f t="shared" si="6"/>
        <v>0</v>
      </c>
      <c r="R170" s="2">
        <f t="shared" si="6"/>
        <v>0</v>
      </c>
      <c r="S170" s="2">
        <f t="shared" si="6"/>
        <v>0</v>
      </c>
      <c r="T170" s="2">
        <f t="shared" si="6"/>
        <v>0</v>
      </c>
      <c r="U170" s="2">
        <f t="shared" si="6"/>
        <v>0</v>
      </c>
      <c r="V170" s="2">
        <f t="shared" si="6"/>
        <v>0</v>
      </c>
      <c r="W170" s="2">
        <f t="shared" si="6"/>
        <v>0</v>
      </c>
      <c r="X170" s="2">
        <f t="shared" si="6"/>
        <v>0</v>
      </c>
      <c r="Y170" s="2">
        <f t="shared" si="6"/>
        <v>0</v>
      </c>
      <c r="Z170" s="2">
        <f t="shared" si="6"/>
        <v>0</v>
      </c>
      <c r="AA170" s="2">
        <f t="shared" si="6"/>
        <v>0</v>
      </c>
      <c r="AB170" s="2">
        <f t="shared" si="6"/>
        <v>0</v>
      </c>
      <c r="AC170" s="2">
        <f t="shared" si="6"/>
        <v>0</v>
      </c>
      <c r="AD170" s="2">
        <f t="shared" si="6"/>
        <v>0</v>
      </c>
      <c r="AE170" s="2">
        <f t="shared" si="6"/>
        <v>0</v>
      </c>
      <c r="AF170" s="2">
        <f t="shared" si="6"/>
        <v>0</v>
      </c>
      <c r="AG170" s="2">
        <f t="shared" si="6"/>
        <v>0</v>
      </c>
      <c r="AH170" s="2">
        <f t="shared" si="6"/>
        <v>0</v>
      </c>
    </row>
    <row r="171" spans="3:34" x14ac:dyDescent="0.25">
      <c r="C171" s="2">
        <f t="shared" si="3"/>
        <v>0</v>
      </c>
      <c r="D171" s="2">
        <f t="shared" si="6"/>
        <v>0</v>
      </c>
      <c r="E171" s="2">
        <f t="shared" si="6"/>
        <v>0</v>
      </c>
      <c r="F171" s="2">
        <f t="shared" si="6"/>
        <v>0</v>
      </c>
      <c r="G171" s="2">
        <f t="shared" si="6"/>
        <v>0</v>
      </c>
      <c r="H171" s="2">
        <f t="shared" si="6"/>
        <v>0</v>
      </c>
      <c r="I171" s="2">
        <f t="shared" si="6"/>
        <v>0</v>
      </c>
      <c r="J171" s="2">
        <f t="shared" si="6"/>
        <v>0</v>
      </c>
      <c r="K171" s="2">
        <f t="shared" si="6"/>
        <v>0</v>
      </c>
      <c r="L171" s="2">
        <f t="shared" si="6"/>
        <v>0</v>
      </c>
      <c r="M171" s="2">
        <f t="shared" si="6"/>
        <v>0</v>
      </c>
      <c r="N171" s="2">
        <f t="shared" si="6"/>
        <v>0</v>
      </c>
      <c r="O171" s="2">
        <f t="shared" si="6"/>
        <v>0</v>
      </c>
      <c r="P171" s="2">
        <f t="shared" si="6"/>
        <v>0</v>
      </c>
      <c r="Q171" s="2">
        <f t="shared" si="6"/>
        <v>0</v>
      </c>
      <c r="R171" s="2">
        <f t="shared" si="6"/>
        <v>0</v>
      </c>
      <c r="S171" s="2">
        <f t="shared" si="6"/>
        <v>0</v>
      </c>
      <c r="T171" s="2">
        <f t="shared" si="6"/>
        <v>0</v>
      </c>
      <c r="U171" s="2">
        <f t="shared" si="6"/>
        <v>0</v>
      </c>
      <c r="V171" s="2">
        <f t="shared" si="6"/>
        <v>0</v>
      </c>
      <c r="W171" s="2">
        <f t="shared" si="6"/>
        <v>0</v>
      </c>
      <c r="X171" s="2">
        <f t="shared" si="6"/>
        <v>0</v>
      </c>
      <c r="Y171" s="2">
        <f t="shared" si="6"/>
        <v>0</v>
      </c>
      <c r="Z171" s="2">
        <f t="shared" si="6"/>
        <v>0</v>
      </c>
      <c r="AA171" s="2">
        <f t="shared" si="6"/>
        <v>0</v>
      </c>
      <c r="AB171" s="2">
        <f t="shared" si="6"/>
        <v>0</v>
      </c>
      <c r="AC171" s="2">
        <f t="shared" si="6"/>
        <v>0</v>
      </c>
      <c r="AD171" s="2">
        <f t="shared" si="6"/>
        <v>0</v>
      </c>
      <c r="AE171" s="2">
        <f t="shared" si="6"/>
        <v>0</v>
      </c>
      <c r="AF171" s="2">
        <f t="shared" si="6"/>
        <v>0</v>
      </c>
      <c r="AG171" s="2">
        <f t="shared" si="6"/>
        <v>0</v>
      </c>
      <c r="AH171" s="2">
        <f t="shared" si="6"/>
        <v>0</v>
      </c>
    </row>
    <row r="172" spans="3:34" x14ac:dyDescent="0.25">
      <c r="C172" s="2"/>
    </row>
    <row r="173" spans="3:34" x14ac:dyDescent="0.25">
      <c r="C173" s="2" t="s">
        <v>8</v>
      </c>
      <c r="D173">
        <v>4</v>
      </c>
    </row>
    <row r="174" spans="3:34" x14ac:dyDescent="0.25">
      <c r="C174" s="2" t="s">
        <v>14</v>
      </c>
      <c r="D174">
        <f>2*D173*D173+2*D173+1</f>
        <v>41</v>
      </c>
    </row>
    <row r="175" spans="3:34" x14ac:dyDescent="0.25">
      <c r="C175" s="2" t="s">
        <v>15</v>
      </c>
      <c r="E175">
        <f>900/D174</f>
        <v>21.951219512195124</v>
      </c>
    </row>
    <row r="176" spans="3:34" x14ac:dyDescent="0.25">
      <c r="C176" s="2"/>
    </row>
    <row r="177" spans="3:38" x14ac:dyDescent="0.25">
      <c r="C177" s="2">
        <v>0</v>
      </c>
      <c r="D177" t="s">
        <v>0</v>
      </c>
      <c r="E177">
        <v>0</v>
      </c>
      <c r="F177">
        <v>6</v>
      </c>
      <c r="G177">
        <v>62</v>
      </c>
      <c r="H177">
        <v>42</v>
      </c>
      <c r="I177">
        <v>12</v>
      </c>
      <c r="J177">
        <v>206</v>
      </c>
      <c r="K177">
        <v>312</v>
      </c>
      <c r="L177">
        <v>78</v>
      </c>
      <c r="M177">
        <v>14</v>
      </c>
      <c r="N177">
        <v>124</v>
      </c>
      <c r="O177">
        <v>90</v>
      </c>
      <c r="P177">
        <v>156</v>
      </c>
      <c r="Q177">
        <v>598</v>
      </c>
      <c r="R177">
        <v>272</v>
      </c>
      <c r="S177">
        <v>54</v>
      </c>
      <c r="T177">
        <v>54</v>
      </c>
      <c r="U177">
        <v>54</v>
      </c>
      <c r="V177">
        <v>54</v>
      </c>
      <c r="W177">
        <v>272</v>
      </c>
      <c r="X177">
        <v>598</v>
      </c>
      <c r="Y177">
        <v>156</v>
      </c>
      <c r="Z177">
        <v>90</v>
      </c>
      <c r="AA177">
        <v>124</v>
      </c>
      <c r="AB177">
        <v>14</v>
      </c>
      <c r="AC177">
        <v>78</v>
      </c>
      <c r="AD177">
        <v>312</v>
      </c>
      <c r="AE177">
        <v>206</v>
      </c>
      <c r="AF177">
        <v>12</v>
      </c>
      <c r="AG177">
        <v>42</v>
      </c>
      <c r="AH177">
        <v>62</v>
      </c>
      <c r="AI177">
        <v>6</v>
      </c>
      <c r="AJ177">
        <v>0</v>
      </c>
      <c r="AK177" t="s">
        <v>0</v>
      </c>
      <c r="AL177">
        <v>0</v>
      </c>
    </row>
    <row r="178" spans="3:38" x14ac:dyDescent="0.25">
      <c r="C178">
        <v>1</v>
      </c>
      <c r="D178" t="s">
        <v>0</v>
      </c>
      <c r="E178">
        <v>84</v>
      </c>
      <c r="F178">
        <v>82</v>
      </c>
      <c r="G178">
        <v>110</v>
      </c>
      <c r="H178">
        <v>50</v>
      </c>
      <c r="I178">
        <v>12</v>
      </c>
      <c r="J178">
        <v>196</v>
      </c>
      <c r="K178">
        <v>78</v>
      </c>
      <c r="L178">
        <v>118</v>
      </c>
      <c r="M178">
        <v>16</v>
      </c>
      <c r="N178">
        <v>126</v>
      </c>
      <c r="O178">
        <v>114</v>
      </c>
      <c r="P178">
        <v>128</v>
      </c>
      <c r="Q178">
        <v>250</v>
      </c>
      <c r="R178">
        <v>250</v>
      </c>
      <c r="S178">
        <v>86</v>
      </c>
      <c r="T178">
        <v>42</v>
      </c>
      <c r="U178">
        <v>42</v>
      </c>
      <c r="V178">
        <v>86</v>
      </c>
      <c r="W178">
        <v>250</v>
      </c>
      <c r="X178">
        <v>250</v>
      </c>
      <c r="Y178">
        <v>128</v>
      </c>
      <c r="Z178">
        <v>114</v>
      </c>
      <c r="AA178">
        <v>126</v>
      </c>
      <c r="AB178">
        <v>16</v>
      </c>
      <c r="AC178">
        <v>118</v>
      </c>
      <c r="AD178">
        <v>78</v>
      </c>
      <c r="AE178">
        <v>196</v>
      </c>
      <c r="AF178">
        <v>12</v>
      </c>
      <c r="AG178">
        <v>50</v>
      </c>
      <c r="AH178">
        <v>110</v>
      </c>
      <c r="AI178">
        <v>82</v>
      </c>
      <c r="AJ178">
        <v>84</v>
      </c>
      <c r="AK178" t="s">
        <v>0</v>
      </c>
      <c r="AL178">
        <v>1</v>
      </c>
    </row>
    <row r="179" spans="3:38" x14ac:dyDescent="0.25">
      <c r="C179">
        <v>2</v>
      </c>
      <c r="D179" t="s">
        <v>0</v>
      </c>
      <c r="E179">
        <v>100</v>
      </c>
      <c r="F179">
        <v>82</v>
      </c>
      <c r="G179">
        <v>98</v>
      </c>
      <c r="H179">
        <v>102</v>
      </c>
      <c r="I179">
        <v>28</v>
      </c>
      <c r="J179">
        <v>84</v>
      </c>
      <c r="K179">
        <v>44</v>
      </c>
      <c r="L179">
        <v>142</v>
      </c>
      <c r="M179">
        <v>26</v>
      </c>
      <c r="N179">
        <v>336</v>
      </c>
      <c r="O179">
        <v>292</v>
      </c>
      <c r="P179">
        <v>214</v>
      </c>
      <c r="Q179">
        <v>56</v>
      </c>
      <c r="R179">
        <v>178</v>
      </c>
      <c r="S179">
        <v>254</v>
      </c>
      <c r="T179">
        <v>108</v>
      </c>
      <c r="U179">
        <v>108</v>
      </c>
      <c r="V179">
        <v>254</v>
      </c>
      <c r="W179">
        <v>178</v>
      </c>
      <c r="X179">
        <v>56</v>
      </c>
      <c r="Y179">
        <v>214</v>
      </c>
      <c r="Z179">
        <v>292</v>
      </c>
      <c r="AA179">
        <v>336</v>
      </c>
      <c r="AB179">
        <v>26</v>
      </c>
      <c r="AC179">
        <v>142</v>
      </c>
      <c r="AD179">
        <v>44</v>
      </c>
      <c r="AE179">
        <v>84</v>
      </c>
      <c r="AF179">
        <v>28</v>
      </c>
      <c r="AG179">
        <v>102</v>
      </c>
      <c r="AH179">
        <v>98</v>
      </c>
      <c r="AI179">
        <v>82</v>
      </c>
      <c r="AJ179">
        <v>100</v>
      </c>
      <c r="AK179" t="s">
        <v>0</v>
      </c>
      <c r="AL179">
        <v>2</v>
      </c>
    </row>
    <row r="180" spans="3:38" x14ac:dyDescent="0.25">
      <c r="C180">
        <v>3</v>
      </c>
      <c r="D180" t="s">
        <v>0</v>
      </c>
      <c r="E180">
        <v>388</v>
      </c>
      <c r="F180">
        <v>228</v>
      </c>
      <c r="G180">
        <v>360</v>
      </c>
      <c r="H180">
        <v>322</v>
      </c>
      <c r="I180">
        <v>32</v>
      </c>
      <c r="J180">
        <v>66</v>
      </c>
      <c r="K180">
        <v>132</v>
      </c>
      <c r="L180">
        <v>70</v>
      </c>
      <c r="M180">
        <v>104</v>
      </c>
      <c r="N180">
        <v>156</v>
      </c>
      <c r="O180">
        <v>170</v>
      </c>
      <c r="P180">
        <v>100</v>
      </c>
      <c r="Q180">
        <v>190</v>
      </c>
      <c r="R180">
        <v>152</v>
      </c>
      <c r="S180">
        <v>126</v>
      </c>
      <c r="T180">
        <v>194</v>
      </c>
      <c r="U180">
        <v>194</v>
      </c>
      <c r="V180">
        <v>126</v>
      </c>
      <c r="W180">
        <v>152</v>
      </c>
      <c r="X180">
        <v>190</v>
      </c>
      <c r="Y180">
        <v>100</v>
      </c>
      <c r="Z180">
        <v>170</v>
      </c>
      <c r="AA180">
        <v>156</v>
      </c>
      <c r="AB180">
        <v>104</v>
      </c>
      <c r="AC180">
        <v>70</v>
      </c>
      <c r="AD180">
        <v>132</v>
      </c>
      <c r="AE180">
        <v>66</v>
      </c>
      <c r="AF180">
        <v>32</v>
      </c>
      <c r="AG180">
        <v>322</v>
      </c>
      <c r="AH180">
        <v>360</v>
      </c>
      <c r="AI180">
        <v>228</v>
      </c>
      <c r="AJ180">
        <v>388</v>
      </c>
      <c r="AK180" t="s">
        <v>0</v>
      </c>
      <c r="AL180">
        <v>3</v>
      </c>
    </row>
    <row r="181" spans="3:38" x14ac:dyDescent="0.25">
      <c r="C181">
        <v>4</v>
      </c>
      <c r="D181" t="s">
        <v>0</v>
      </c>
      <c r="E181">
        <v>830</v>
      </c>
      <c r="F181">
        <v>366</v>
      </c>
      <c r="G181">
        <v>668</v>
      </c>
      <c r="H181">
        <v>254</v>
      </c>
      <c r="I181">
        <v>86</v>
      </c>
      <c r="J181">
        <v>96</v>
      </c>
      <c r="K181">
        <v>268</v>
      </c>
      <c r="L181">
        <v>284</v>
      </c>
      <c r="M181">
        <v>292</v>
      </c>
      <c r="N181">
        <v>266</v>
      </c>
      <c r="O181">
        <v>432</v>
      </c>
      <c r="P181">
        <v>246</v>
      </c>
      <c r="Q181">
        <v>72</v>
      </c>
      <c r="R181">
        <v>68</v>
      </c>
      <c r="S181">
        <v>130</v>
      </c>
      <c r="T181">
        <v>284</v>
      </c>
      <c r="U181">
        <v>284</v>
      </c>
      <c r="V181">
        <v>130</v>
      </c>
      <c r="W181">
        <v>68</v>
      </c>
      <c r="X181">
        <v>72</v>
      </c>
      <c r="Y181">
        <v>246</v>
      </c>
      <c r="Z181">
        <v>432</v>
      </c>
      <c r="AA181">
        <v>266</v>
      </c>
      <c r="AB181">
        <v>292</v>
      </c>
      <c r="AC181">
        <v>284</v>
      </c>
      <c r="AD181">
        <v>268</v>
      </c>
      <c r="AE181">
        <v>96</v>
      </c>
      <c r="AF181">
        <v>86</v>
      </c>
      <c r="AG181">
        <v>254</v>
      </c>
      <c r="AH181">
        <v>668</v>
      </c>
      <c r="AI181">
        <v>366</v>
      </c>
      <c r="AJ181">
        <v>830</v>
      </c>
      <c r="AK181" t="s">
        <v>0</v>
      </c>
      <c r="AL181">
        <v>4</v>
      </c>
    </row>
    <row r="182" spans="3:38" x14ac:dyDescent="0.25">
      <c r="C182">
        <v>5</v>
      </c>
      <c r="D182" t="s">
        <v>0</v>
      </c>
      <c r="E182">
        <v>348</v>
      </c>
      <c r="F182">
        <v>260</v>
      </c>
      <c r="G182">
        <v>456</v>
      </c>
      <c r="H182">
        <v>266</v>
      </c>
      <c r="I182">
        <v>272</v>
      </c>
      <c r="J182">
        <v>114</v>
      </c>
      <c r="K182">
        <v>280</v>
      </c>
      <c r="L182">
        <v>152</v>
      </c>
      <c r="M182">
        <v>398</v>
      </c>
      <c r="N182">
        <v>216</v>
      </c>
      <c r="O182">
        <v>298</v>
      </c>
      <c r="P182">
        <v>248</v>
      </c>
      <c r="Q182">
        <v>228</v>
      </c>
      <c r="R182">
        <v>234</v>
      </c>
      <c r="S182">
        <v>302</v>
      </c>
      <c r="T182">
        <v>572</v>
      </c>
      <c r="U182">
        <v>572</v>
      </c>
      <c r="V182">
        <v>302</v>
      </c>
      <c r="W182">
        <v>234</v>
      </c>
      <c r="X182">
        <v>228</v>
      </c>
      <c r="Y182">
        <v>248</v>
      </c>
      <c r="Z182">
        <v>298</v>
      </c>
      <c r="AA182">
        <v>216</v>
      </c>
      <c r="AB182">
        <v>398</v>
      </c>
      <c r="AC182">
        <v>152</v>
      </c>
      <c r="AD182">
        <v>280</v>
      </c>
      <c r="AE182">
        <v>114</v>
      </c>
      <c r="AF182">
        <v>272</v>
      </c>
      <c r="AG182">
        <v>266</v>
      </c>
      <c r="AH182">
        <v>456</v>
      </c>
      <c r="AI182">
        <v>260</v>
      </c>
      <c r="AJ182">
        <v>348</v>
      </c>
      <c r="AK182" t="s">
        <v>0</v>
      </c>
      <c r="AL182">
        <v>5</v>
      </c>
    </row>
    <row r="183" spans="3:38" x14ac:dyDescent="0.25">
      <c r="C183">
        <v>6</v>
      </c>
      <c r="D183" t="s">
        <v>0</v>
      </c>
      <c r="E183">
        <v>130</v>
      </c>
      <c r="F183">
        <v>174</v>
      </c>
      <c r="G183">
        <v>86</v>
      </c>
      <c r="H183">
        <v>178</v>
      </c>
      <c r="I183">
        <v>426</v>
      </c>
      <c r="J183">
        <v>146</v>
      </c>
      <c r="K183">
        <v>110</v>
      </c>
      <c r="L183">
        <v>412</v>
      </c>
      <c r="M183">
        <v>498</v>
      </c>
      <c r="N183">
        <v>328</v>
      </c>
      <c r="O183">
        <v>164</v>
      </c>
      <c r="P183">
        <v>214</v>
      </c>
      <c r="Q183">
        <v>62</v>
      </c>
      <c r="R183">
        <v>290</v>
      </c>
      <c r="S183">
        <v>532</v>
      </c>
      <c r="T183">
        <v>254</v>
      </c>
      <c r="U183">
        <v>254</v>
      </c>
      <c r="V183">
        <v>532</v>
      </c>
      <c r="W183">
        <v>290</v>
      </c>
      <c r="X183">
        <v>62</v>
      </c>
      <c r="Y183">
        <v>214</v>
      </c>
      <c r="Z183">
        <v>164</v>
      </c>
      <c r="AA183">
        <v>328</v>
      </c>
      <c r="AB183">
        <v>498</v>
      </c>
      <c r="AC183">
        <v>412</v>
      </c>
      <c r="AD183">
        <v>110</v>
      </c>
      <c r="AE183">
        <v>146</v>
      </c>
      <c r="AF183">
        <v>426</v>
      </c>
      <c r="AG183">
        <v>178</v>
      </c>
      <c r="AH183">
        <v>86</v>
      </c>
      <c r="AI183">
        <v>174</v>
      </c>
      <c r="AJ183">
        <v>130</v>
      </c>
      <c r="AK183" t="s">
        <v>0</v>
      </c>
      <c r="AL183">
        <v>6</v>
      </c>
    </row>
    <row r="184" spans="3:38" x14ac:dyDescent="0.25">
      <c r="C184">
        <v>7</v>
      </c>
      <c r="D184" t="s">
        <v>0</v>
      </c>
      <c r="E184">
        <v>122</v>
      </c>
      <c r="F184">
        <v>276</v>
      </c>
      <c r="G184">
        <v>228</v>
      </c>
      <c r="H184">
        <v>154</v>
      </c>
      <c r="I184">
        <v>390</v>
      </c>
      <c r="J184">
        <v>160</v>
      </c>
      <c r="K184">
        <v>124</v>
      </c>
      <c r="L184">
        <v>112</v>
      </c>
      <c r="M184">
        <v>304</v>
      </c>
      <c r="N184">
        <v>92</v>
      </c>
      <c r="O184">
        <v>284</v>
      </c>
      <c r="P184">
        <v>110</v>
      </c>
      <c r="Q184">
        <v>244</v>
      </c>
      <c r="R184">
        <v>216</v>
      </c>
      <c r="S184">
        <v>264</v>
      </c>
      <c r="T184">
        <v>396</v>
      </c>
      <c r="U184">
        <v>396</v>
      </c>
      <c r="V184">
        <v>264</v>
      </c>
      <c r="W184">
        <v>216</v>
      </c>
      <c r="X184">
        <v>244</v>
      </c>
      <c r="Y184">
        <v>110</v>
      </c>
      <c r="Z184">
        <v>284</v>
      </c>
      <c r="AA184">
        <v>92</v>
      </c>
      <c r="AB184">
        <v>304</v>
      </c>
      <c r="AC184">
        <v>112</v>
      </c>
      <c r="AD184">
        <v>124</v>
      </c>
      <c r="AE184">
        <v>160</v>
      </c>
      <c r="AF184">
        <v>390</v>
      </c>
      <c r="AG184">
        <v>154</v>
      </c>
      <c r="AH184">
        <v>228</v>
      </c>
      <c r="AI184">
        <v>276</v>
      </c>
      <c r="AJ184">
        <v>122</v>
      </c>
      <c r="AK184" t="s">
        <v>0</v>
      </c>
      <c r="AL184">
        <v>7</v>
      </c>
    </row>
    <row r="185" spans="3:38" x14ac:dyDescent="0.25">
      <c r="C185">
        <v>8</v>
      </c>
      <c r="D185" t="s">
        <v>0</v>
      </c>
      <c r="E185">
        <v>158</v>
      </c>
      <c r="F185">
        <v>120</v>
      </c>
      <c r="G185">
        <v>86</v>
      </c>
      <c r="H185">
        <v>150</v>
      </c>
      <c r="I185">
        <v>274</v>
      </c>
      <c r="J185">
        <v>224</v>
      </c>
      <c r="K185">
        <v>494</v>
      </c>
      <c r="L185">
        <v>142</v>
      </c>
      <c r="M185">
        <v>64</v>
      </c>
      <c r="N185">
        <v>54</v>
      </c>
      <c r="O185">
        <v>66</v>
      </c>
      <c r="P185">
        <v>468</v>
      </c>
      <c r="Q185">
        <v>494</v>
      </c>
      <c r="R185">
        <v>240</v>
      </c>
      <c r="S185">
        <v>410</v>
      </c>
      <c r="T185">
        <v>408</v>
      </c>
      <c r="U185">
        <v>408</v>
      </c>
      <c r="V185">
        <v>410</v>
      </c>
      <c r="W185">
        <v>240</v>
      </c>
      <c r="X185">
        <v>494</v>
      </c>
      <c r="Y185">
        <v>468</v>
      </c>
      <c r="Z185">
        <v>66</v>
      </c>
      <c r="AA185">
        <v>54</v>
      </c>
      <c r="AB185">
        <v>64</v>
      </c>
      <c r="AC185">
        <v>142</v>
      </c>
      <c r="AD185">
        <v>494</v>
      </c>
      <c r="AE185">
        <v>224</v>
      </c>
      <c r="AF185">
        <v>274</v>
      </c>
      <c r="AG185">
        <v>150</v>
      </c>
      <c r="AH185">
        <v>86</v>
      </c>
      <c r="AI185">
        <v>120</v>
      </c>
      <c r="AJ185">
        <v>158</v>
      </c>
      <c r="AK185" t="s">
        <v>0</v>
      </c>
      <c r="AL185">
        <v>8</v>
      </c>
    </row>
    <row r="186" spans="3:38" x14ac:dyDescent="0.25">
      <c r="C186">
        <v>9</v>
      </c>
      <c r="D186" t="s">
        <v>0</v>
      </c>
      <c r="E186">
        <v>320</v>
      </c>
      <c r="F186">
        <v>262</v>
      </c>
      <c r="G186">
        <v>470</v>
      </c>
      <c r="H186">
        <v>210</v>
      </c>
      <c r="I186">
        <v>142</v>
      </c>
      <c r="J186">
        <v>464</v>
      </c>
      <c r="K186">
        <v>164</v>
      </c>
      <c r="L186">
        <v>166</v>
      </c>
      <c r="M186">
        <v>158</v>
      </c>
      <c r="N186">
        <v>428</v>
      </c>
      <c r="O186">
        <v>300</v>
      </c>
      <c r="P186">
        <v>454</v>
      </c>
      <c r="Q186">
        <v>292</v>
      </c>
      <c r="R186">
        <v>278</v>
      </c>
      <c r="S186">
        <v>246</v>
      </c>
      <c r="T186">
        <v>366</v>
      </c>
      <c r="U186">
        <v>366</v>
      </c>
      <c r="V186">
        <v>246</v>
      </c>
      <c r="W186">
        <v>278</v>
      </c>
      <c r="X186">
        <v>292</v>
      </c>
      <c r="Y186">
        <v>454</v>
      </c>
      <c r="Z186">
        <v>300</v>
      </c>
      <c r="AA186">
        <v>428</v>
      </c>
      <c r="AB186">
        <v>158</v>
      </c>
      <c r="AC186">
        <v>166</v>
      </c>
      <c r="AD186">
        <v>164</v>
      </c>
      <c r="AE186">
        <v>464</v>
      </c>
      <c r="AF186">
        <v>142</v>
      </c>
      <c r="AG186">
        <v>210</v>
      </c>
      <c r="AH186">
        <v>470</v>
      </c>
      <c r="AI186">
        <v>262</v>
      </c>
      <c r="AJ186">
        <v>320</v>
      </c>
      <c r="AK186" t="s">
        <v>0</v>
      </c>
      <c r="AL186">
        <v>9</v>
      </c>
    </row>
    <row r="187" spans="3:38" x14ac:dyDescent="0.25">
      <c r="C187">
        <v>10</v>
      </c>
      <c r="D187" t="s">
        <v>0</v>
      </c>
      <c r="E187">
        <v>150</v>
      </c>
      <c r="F187">
        <v>308</v>
      </c>
      <c r="G187">
        <v>660</v>
      </c>
      <c r="H187">
        <v>232</v>
      </c>
      <c r="I187">
        <v>178</v>
      </c>
      <c r="J187">
        <v>250</v>
      </c>
      <c r="K187">
        <v>184</v>
      </c>
      <c r="L187">
        <v>318</v>
      </c>
      <c r="M187">
        <v>406</v>
      </c>
      <c r="N187">
        <v>372</v>
      </c>
      <c r="O187">
        <v>210</v>
      </c>
      <c r="P187">
        <v>506</v>
      </c>
      <c r="Q187">
        <v>386</v>
      </c>
      <c r="R187">
        <v>258</v>
      </c>
      <c r="S187">
        <v>228</v>
      </c>
      <c r="T187">
        <v>188</v>
      </c>
      <c r="U187">
        <v>188</v>
      </c>
      <c r="V187">
        <v>228</v>
      </c>
      <c r="W187">
        <v>258</v>
      </c>
      <c r="X187">
        <v>386</v>
      </c>
      <c r="Y187">
        <v>506</v>
      </c>
      <c r="Z187">
        <v>210</v>
      </c>
      <c r="AA187">
        <v>372</v>
      </c>
      <c r="AB187">
        <v>406</v>
      </c>
      <c r="AC187">
        <v>318</v>
      </c>
      <c r="AD187">
        <v>184</v>
      </c>
      <c r="AE187">
        <v>250</v>
      </c>
      <c r="AF187">
        <v>178</v>
      </c>
      <c r="AG187">
        <v>232</v>
      </c>
      <c r="AH187">
        <v>660</v>
      </c>
      <c r="AI187">
        <v>308</v>
      </c>
      <c r="AJ187">
        <v>150</v>
      </c>
      <c r="AK187" t="s">
        <v>0</v>
      </c>
      <c r="AL187">
        <v>10</v>
      </c>
    </row>
    <row r="188" spans="3:38" x14ac:dyDescent="0.25">
      <c r="C188">
        <v>11</v>
      </c>
      <c r="D188" t="s">
        <v>0</v>
      </c>
      <c r="E188">
        <v>106</v>
      </c>
      <c r="F188">
        <v>304</v>
      </c>
      <c r="G188">
        <v>308</v>
      </c>
      <c r="H188">
        <v>180</v>
      </c>
      <c r="I188">
        <v>134</v>
      </c>
      <c r="J188">
        <v>202</v>
      </c>
      <c r="K188">
        <v>238</v>
      </c>
      <c r="L188">
        <v>256</v>
      </c>
      <c r="M188">
        <v>728</v>
      </c>
      <c r="N188">
        <v>400</v>
      </c>
      <c r="O188">
        <v>426</v>
      </c>
      <c r="P188">
        <v>452</v>
      </c>
      <c r="Q188">
        <v>642</v>
      </c>
      <c r="R188">
        <v>566</v>
      </c>
      <c r="S188">
        <v>682</v>
      </c>
      <c r="T188">
        <v>264</v>
      </c>
      <c r="U188">
        <v>264</v>
      </c>
      <c r="V188">
        <v>682</v>
      </c>
      <c r="W188">
        <v>566</v>
      </c>
      <c r="X188">
        <v>642</v>
      </c>
      <c r="Y188">
        <v>452</v>
      </c>
      <c r="Z188">
        <v>426</v>
      </c>
      <c r="AA188">
        <v>400</v>
      </c>
      <c r="AB188">
        <v>728</v>
      </c>
      <c r="AC188">
        <v>256</v>
      </c>
      <c r="AD188">
        <v>238</v>
      </c>
      <c r="AE188">
        <v>202</v>
      </c>
      <c r="AF188">
        <v>134</v>
      </c>
      <c r="AG188">
        <v>180</v>
      </c>
      <c r="AH188">
        <v>308</v>
      </c>
      <c r="AI188">
        <v>304</v>
      </c>
      <c r="AJ188">
        <v>106</v>
      </c>
      <c r="AK188" t="s">
        <v>0</v>
      </c>
      <c r="AL188">
        <v>11</v>
      </c>
    </row>
    <row r="189" spans="3:38" x14ac:dyDescent="0.25">
      <c r="C189">
        <v>12</v>
      </c>
      <c r="D189" t="s">
        <v>0</v>
      </c>
      <c r="E189">
        <v>154</v>
      </c>
      <c r="F189">
        <v>114</v>
      </c>
      <c r="G189">
        <v>194</v>
      </c>
      <c r="H189">
        <v>128</v>
      </c>
      <c r="I189">
        <v>168</v>
      </c>
      <c r="J189">
        <v>152</v>
      </c>
      <c r="K189">
        <v>176</v>
      </c>
      <c r="L189">
        <v>334</v>
      </c>
      <c r="M189">
        <v>822</v>
      </c>
      <c r="N189">
        <v>540</v>
      </c>
      <c r="O189">
        <v>902</v>
      </c>
      <c r="P189">
        <v>826</v>
      </c>
      <c r="Q189">
        <v>1314</v>
      </c>
      <c r="R189">
        <v>684</v>
      </c>
      <c r="S189">
        <v>956</v>
      </c>
      <c r="T189">
        <v>292</v>
      </c>
      <c r="U189">
        <v>292</v>
      </c>
      <c r="V189">
        <v>956</v>
      </c>
      <c r="W189">
        <v>684</v>
      </c>
      <c r="X189">
        <v>1314</v>
      </c>
      <c r="Y189">
        <v>826</v>
      </c>
      <c r="Z189">
        <v>902</v>
      </c>
      <c r="AA189">
        <v>540</v>
      </c>
      <c r="AB189">
        <v>822</v>
      </c>
      <c r="AC189">
        <v>334</v>
      </c>
      <c r="AD189">
        <v>176</v>
      </c>
      <c r="AE189">
        <v>152</v>
      </c>
      <c r="AF189">
        <v>168</v>
      </c>
      <c r="AG189">
        <v>128</v>
      </c>
      <c r="AH189">
        <v>194</v>
      </c>
      <c r="AI189">
        <v>114</v>
      </c>
      <c r="AJ189">
        <v>154</v>
      </c>
      <c r="AK189" t="s">
        <v>0</v>
      </c>
      <c r="AL189">
        <v>12</v>
      </c>
    </row>
    <row r="190" spans="3:38" x14ac:dyDescent="0.25">
      <c r="C190">
        <v>13</v>
      </c>
      <c r="D190" t="s">
        <v>0</v>
      </c>
      <c r="E190">
        <v>298</v>
      </c>
      <c r="F190">
        <v>178</v>
      </c>
      <c r="G190">
        <v>206</v>
      </c>
      <c r="H190">
        <v>426</v>
      </c>
      <c r="I190">
        <v>476</v>
      </c>
      <c r="J190">
        <v>392</v>
      </c>
      <c r="K190">
        <v>324</v>
      </c>
      <c r="L190">
        <v>576</v>
      </c>
      <c r="M190">
        <v>578</v>
      </c>
      <c r="N190">
        <v>726</v>
      </c>
      <c r="O190">
        <v>750</v>
      </c>
      <c r="P190">
        <v>652</v>
      </c>
      <c r="Q190">
        <v>744</v>
      </c>
      <c r="R190">
        <v>408</v>
      </c>
      <c r="S190">
        <v>312</v>
      </c>
      <c r="T190">
        <v>496</v>
      </c>
      <c r="U190">
        <v>496</v>
      </c>
      <c r="V190">
        <v>312</v>
      </c>
      <c r="W190">
        <v>408</v>
      </c>
      <c r="X190">
        <v>744</v>
      </c>
      <c r="Y190">
        <v>652</v>
      </c>
      <c r="Z190">
        <v>750</v>
      </c>
      <c r="AA190">
        <v>726</v>
      </c>
      <c r="AB190">
        <v>578</v>
      </c>
      <c r="AC190">
        <v>576</v>
      </c>
      <c r="AD190">
        <v>324</v>
      </c>
      <c r="AE190">
        <v>392</v>
      </c>
      <c r="AF190">
        <v>476</v>
      </c>
      <c r="AG190">
        <v>426</v>
      </c>
      <c r="AH190">
        <v>206</v>
      </c>
      <c r="AI190">
        <v>178</v>
      </c>
      <c r="AJ190">
        <v>298</v>
      </c>
      <c r="AK190" t="s">
        <v>0</v>
      </c>
      <c r="AL190">
        <v>13</v>
      </c>
    </row>
    <row r="191" spans="3:38" x14ac:dyDescent="0.25">
      <c r="C191">
        <v>14</v>
      </c>
      <c r="D191" t="s">
        <v>0</v>
      </c>
      <c r="E191">
        <v>430</v>
      </c>
      <c r="F191">
        <v>216</v>
      </c>
      <c r="G191">
        <v>372</v>
      </c>
      <c r="H191">
        <v>290</v>
      </c>
      <c r="I191">
        <v>758</v>
      </c>
      <c r="J191">
        <v>656</v>
      </c>
      <c r="K191">
        <v>618</v>
      </c>
      <c r="L191">
        <v>608</v>
      </c>
      <c r="M191">
        <v>814</v>
      </c>
      <c r="N191">
        <v>720</v>
      </c>
      <c r="O191">
        <v>1098</v>
      </c>
      <c r="P191">
        <v>506</v>
      </c>
      <c r="Q191">
        <v>344</v>
      </c>
      <c r="R191">
        <v>222</v>
      </c>
      <c r="S191">
        <v>170</v>
      </c>
      <c r="T191">
        <v>374</v>
      </c>
      <c r="U191">
        <v>374</v>
      </c>
      <c r="V191">
        <v>170</v>
      </c>
      <c r="W191">
        <v>222</v>
      </c>
      <c r="X191">
        <v>344</v>
      </c>
      <c r="Y191">
        <v>506</v>
      </c>
      <c r="Z191">
        <v>1098</v>
      </c>
      <c r="AA191">
        <v>720</v>
      </c>
      <c r="AB191">
        <v>814</v>
      </c>
      <c r="AC191">
        <v>608</v>
      </c>
      <c r="AD191">
        <v>618</v>
      </c>
      <c r="AE191">
        <v>656</v>
      </c>
      <c r="AF191">
        <v>758</v>
      </c>
      <c r="AG191">
        <v>290</v>
      </c>
      <c r="AH191">
        <v>372</v>
      </c>
      <c r="AI191">
        <v>216</v>
      </c>
      <c r="AJ191">
        <v>430</v>
      </c>
      <c r="AK191" t="s">
        <v>0</v>
      </c>
      <c r="AL191">
        <v>14</v>
      </c>
    </row>
    <row r="192" spans="3:38" x14ac:dyDescent="0.25">
      <c r="C192">
        <v>15</v>
      </c>
      <c r="D192" t="s">
        <v>0</v>
      </c>
      <c r="E192">
        <v>238</v>
      </c>
      <c r="F192">
        <v>228</v>
      </c>
      <c r="G192">
        <v>304</v>
      </c>
      <c r="H192">
        <v>378</v>
      </c>
      <c r="I192">
        <v>362</v>
      </c>
      <c r="J192">
        <v>554</v>
      </c>
      <c r="K192">
        <v>436</v>
      </c>
      <c r="L192">
        <v>734</v>
      </c>
      <c r="M192">
        <v>0</v>
      </c>
      <c r="N192">
        <v>756</v>
      </c>
      <c r="O192">
        <v>928</v>
      </c>
      <c r="P192">
        <v>674</v>
      </c>
      <c r="Q192">
        <v>518</v>
      </c>
      <c r="R192">
        <v>176</v>
      </c>
      <c r="S192">
        <v>252</v>
      </c>
      <c r="T192">
        <v>254</v>
      </c>
      <c r="U192">
        <v>254</v>
      </c>
      <c r="V192">
        <v>252</v>
      </c>
      <c r="W192">
        <v>176</v>
      </c>
      <c r="X192">
        <v>518</v>
      </c>
      <c r="Y192">
        <v>674</v>
      </c>
      <c r="Z192">
        <v>928</v>
      </c>
      <c r="AA192">
        <v>756</v>
      </c>
      <c r="AB192">
        <v>1106</v>
      </c>
      <c r="AC192">
        <v>734</v>
      </c>
      <c r="AD192">
        <v>436</v>
      </c>
      <c r="AE192">
        <v>554</v>
      </c>
      <c r="AF192">
        <v>362</v>
      </c>
      <c r="AG192">
        <v>378</v>
      </c>
      <c r="AH192">
        <v>304</v>
      </c>
      <c r="AI192">
        <v>228</v>
      </c>
      <c r="AJ192">
        <v>238</v>
      </c>
      <c r="AK192" t="s">
        <v>0</v>
      </c>
      <c r="AL192">
        <v>15</v>
      </c>
    </row>
    <row r="193" spans="3:38" x14ac:dyDescent="0.25">
      <c r="C193">
        <v>16</v>
      </c>
      <c r="D193" t="s">
        <v>0</v>
      </c>
      <c r="E193">
        <v>310</v>
      </c>
      <c r="F193">
        <v>544</v>
      </c>
      <c r="G193">
        <v>170</v>
      </c>
      <c r="H193">
        <v>662</v>
      </c>
      <c r="I193">
        <v>482</v>
      </c>
      <c r="J193">
        <v>596</v>
      </c>
      <c r="K193">
        <v>468</v>
      </c>
      <c r="L193">
        <v>862</v>
      </c>
      <c r="M193">
        <v>0</v>
      </c>
      <c r="N193">
        <v>932</v>
      </c>
      <c r="O193">
        <v>1076</v>
      </c>
      <c r="P193">
        <v>586</v>
      </c>
      <c r="Q193">
        <v>142</v>
      </c>
      <c r="R193">
        <v>406</v>
      </c>
      <c r="S193">
        <v>124</v>
      </c>
      <c r="T193">
        <v>194</v>
      </c>
      <c r="U193">
        <v>194</v>
      </c>
      <c r="V193">
        <v>124</v>
      </c>
      <c r="W193">
        <v>406</v>
      </c>
      <c r="X193">
        <v>142</v>
      </c>
      <c r="Y193">
        <v>586</v>
      </c>
      <c r="Z193">
        <v>1076</v>
      </c>
      <c r="AA193">
        <v>932</v>
      </c>
      <c r="AB193">
        <v>0</v>
      </c>
      <c r="AC193">
        <v>862</v>
      </c>
      <c r="AD193">
        <v>468</v>
      </c>
      <c r="AE193">
        <v>596</v>
      </c>
      <c r="AF193">
        <v>482</v>
      </c>
      <c r="AG193">
        <v>662</v>
      </c>
      <c r="AH193">
        <v>170</v>
      </c>
      <c r="AI193">
        <v>544</v>
      </c>
      <c r="AJ193">
        <v>310</v>
      </c>
      <c r="AK193" t="s">
        <v>0</v>
      </c>
      <c r="AL193">
        <v>16</v>
      </c>
    </row>
    <row r="194" spans="3:38" x14ac:dyDescent="0.25">
      <c r="C194">
        <v>17</v>
      </c>
      <c r="D194" t="s">
        <v>0</v>
      </c>
      <c r="E194">
        <v>150</v>
      </c>
      <c r="F194">
        <v>216</v>
      </c>
      <c r="G194">
        <v>242</v>
      </c>
      <c r="H194">
        <v>236</v>
      </c>
      <c r="I194">
        <v>302</v>
      </c>
      <c r="J194">
        <v>618</v>
      </c>
      <c r="K194">
        <v>588</v>
      </c>
      <c r="L194">
        <v>736</v>
      </c>
      <c r="M194">
        <v>964</v>
      </c>
      <c r="N194">
        <v>650</v>
      </c>
      <c r="O194">
        <v>894</v>
      </c>
      <c r="P194">
        <v>302</v>
      </c>
      <c r="Q194">
        <v>198</v>
      </c>
      <c r="R194">
        <v>148</v>
      </c>
      <c r="S194">
        <v>124</v>
      </c>
      <c r="T194">
        <v>128</v>
      </c>
      <c r="U194">
        <v>128</v>
      </c>
      <c r="V194">
        <v>124</v>
      </c>
      <c r="W194">
        <v>148</v>
      </c>
      <c r="X194">
        <v>198</v>
      </c>
      <c r="Y194">
        <v>302</v>
      </c>
      <c r="Z194">
        <v>894</v>
      </c>
      <c r="AA194">
        <v>650</v>
      </c>
      <c r="AB194">
        <v>964</v>
      </c>
      <c r="AC194">
        <v>736</v>
      </c>
      <c r="AD194">
        <v>588</v>
      </c>
      <c r="AE194">
        <v>618</v>
      </c>
      <c r="AF194">
        <v>302</v>
      </c>
      <c r="AG194">
        <v>236</v>
      </c>
      <c r="AH194">
        <v>242</v>
      </c>
      <c r="AI194">
        <v>216</v>
      </c>
      <c r="AJ194">
        <v>150</v>
      </c>
      <c r="AK194" t="s">
        <v>0</v>
      </c>
      <c r="AL194">
        <v>17</v>
      </c>
    </row>
    <row r="195" spans="3:38" x14ac:dyDescent="0.25">
      <c r="C195">
        <v>18</v>
      </c>
      <c r="D195" t="s">
        <v>0</v>
      </c>
      <c r="E195">
        <v>108</v>
      </c>
      <c r="F195">
        <v>156</v>
      </c>
      <c r="G195">
        <v>348</v>
      </c>
      <c r="H195">
        <v>340</v>
      </c>
      <c r="I195">
        <v>180</v>
      </c>
      <c r="J195">
        <v>654</v>
      </c>
      <c r="K195">
        <v>792</v>
      </c>
      <c r="L195">
        <v>546</v>
      </c>
      <c r="M195">
        <v>618</v>
      </c>
      <c r="N195">
        <v>428</v>
      </c>
      <c r="O195">
        <v>314</v>
      </c>
      <c r="P195">
        <v>400</v>
      </c>
      <c r="Q195">
        <v>380</v>
      </c>
      <c r="R195">
        <v>364</v>
      </c>
      <c r="S195">
        <v>112</v>
      </c>
      <c r="T195">
        <v>162</v>
      </c>
      <c r="U195">
        <v>162</v>
      </c>
      <c r="V195">
        <v>112</v>
      </c>
      <c r="W195">
        <v>364</v>
      </c>
      <c r="X195">
        <v>380</v>
      </c>
      <c r="Y195">
        <v>400</v>
      </c>
      <c r="Z195">
        <v>314</v>
      </c>
      <c r="AA195">
        <v>428</v>
      </c>
      <c r="AB195">
        <v>618</v>
      </c>
      <c r="AC195">
        <v>546</v>
      </c>
      <c r="AD195">
        <v>792</v>
      </c>
      <c r="AE195">
        <v>654</v>
      </c>
      <c r="AF195">
        <v>180</v>
      </c>
      <c r="AG195">
        <v>340</v>
      </c>
      <c r="AH195">
        <v>348</v>
      </c>
      <c r="AI195">
        <v>156</v>
      </c>
      <c r="AJ195">
        <v>108</v>
      </c>
      <c r="AK195" t="s">
        <v>0</v>
      </c>
      <c r="AL195">
        <v>18</v>
      </c>
    </row>
    <row r="196" spans="3:38" x14ac:dyDescent="0.25">
      <c r="C196">
        <v>19</v>
      </c>
      <c r="D196" t="s">
        <v>0</v>
      </c>
      <c r="E196">
        <v>328</v>
      </c>
      <c r="F196">
        <v>248</v>
      </c>
      <c r="G196">
        <v>216</v>
      </c>
      <c r="H196">
        <v>476</v>
      </c>
      <c r="I196">
        <v>480</v>
      </c>
      <c r="J196">
        <v>364</v>
      </c>
      <c r="K196">
        <v>810</v>
      </c>
      <c r="L196">
        <v>658</v>
      </c>
      <c r="M196">
        <v>706</v>
      </c>
      <c r="N196">
        <v>516</v>
      </c>
      <c r="O196">
        <v>622</v>
      </c>
      <c r="P196">
        <v>318</v>
      </c>
      <c r="Q196">
        <v>256</v>
      </c>
      <c r="R196">
        <v>290</v>
      </c>
      <c r="S196">
        <v>320</v>
      </c>
      <c r="T196">
        <v>220</v>
      </c>
      <c r="U196">
        <v>220</v>
      </c>
      <c r="V196">
        <v>320</v>
      </c>
      <c r="W196">
        <v>290</v>
      </c>
      <c r="X196">
        <v>256</v>
      </c>
      <c r="Y196">
        <v>318</v>
      </c>
      <c r="Z196">
        <v>622</v>
      </c>
      <c r="AA196">
        <v>516</v>
      </c>
      <c r="AB196">
        <v>706</v>
      </c>
      <c r="AC196">
        <v>658</v>
      </c>
      <c r="AD196">
        <v>810</v>
      </c>
      <c r="AE196">
        <v>364</v>
      </c>
      <c r="AF196">
        <v>480</v>
      </c>
      <c r="AG196">
        <v>476</v>
      </c>
      <c r="AH196">
        <v>216</v>
      </c>
      <c r="AI196">
        <v>248</v>
      </c>
      <c r="AJ196">
        <v>328</v>
      </c>
      <c r="AK196" t="s">
        <v>0</v>
      </c>
      <c r="AL196">
        <v>19</v>
      </c>
    </row>
    <row r="197" spans="3:38" x14ac:dyDescent="0.25">
      <c r="C197">
        <v>20</v>
      </c>
      <c r="D197" t="s">
        <v>0</v>
      </c>
      <c r="E197">
        <v>118</v>
      </c>
      <c r="F197">
        <v>378</v>
      </c>
      <c r="G197">
        <v>254</v>
      </c>
      <c r="H197">
        <v>182</v>
      </c>
      <c r="I197">
        <v>160</v>
      </c>
      <c r="J197">
        <v>694</v>
      </c>
      <c r="K197">
        <v>1114</v>
      </c>
      <c r="L197">
        <v>694</v>
      </c>
      <c r="M197">
        <v>676</v>
      </c>
      <c r="N197">
        <v>1014</v>
      </c>
      <c r="O197">
        <v>1124</v>
      </c>
      <c r="P197">
        <v>308</v>
      </c>
      <c r="Q197">
        <v>122</v>
      </c>
      <c r="R197">
        <v>200</v>
      </c>
      <c r="S197">
        <v>174</v>
      </c>
      <c r="T197">
        <v>138</v>
      </c>
      <c r="U197">
        <v>138</v>
      </c>
      <c r="V197">
        <v>174</v>
      </c>
      <c r="W197">
        <v>200</v>
      </c>
      <c r="X197">
        <v>122</v>
      </c>
      <c r="Y197">
        <v>308</v>
      </c>
      <c r="Z197">
        <v>1124</v>
      </c>
      <c r="AA197">
        <v>1014</v>
      </c>
      <c r="AB197">
        <v>676</v>
      </c>
      <c r="AC197">
        <v>694</v>
      </c>
      <c r="AD197">
        <v>1114</v>
      </c>
      <c r="AE197">
        <v>694</v>
      </c>
      <c r="AF197">
        <v>160</v>
      </c>
      <c r="AG197">
        <v>182</v>
      </c>
      <c r="AH197">
        <v>254</v>
      </c>
      <c r="AI197">
        <v>378</v>
      </c>
      <c r="AJ197">
        <v>118</v>
      </c>
      <c r="AK197" t="s">
        <v>0</v>
      </c>
      <c r="AL197">
        <v>20</v>
      </c>
    </row>
    <row r="198" spans="3:38" x14ac:dyDescent="0.25">
      <c r="C198">
        <v>21</v>
      </c>
      <c r="D198" t="s">
        <v>0</v>
      </c>
      <c r="E198">
        <v>96</v>
      </c>
      <c r="F198">
        <v>170</v>
      </c>
      <c r="G198">
        <v>474</v>
      </c>
      <c r="H198">
        <v>174</v>
      </c>
      <c r="I198">
        <v>262</v>
      </c>
      <c r="J198">
        <v>474</v>
      </c>
      <c r="K198">
        <v>1094</v>
      </c>
      <c r="L198">
        <v>1142</v>
      </c>
      <c r="M198">
        <v>612</v>
      </c>
      <c r="N198">
        <v>572</v>
      </c>
      <c r="O198">
        <v>542</v>
      </c>
      <c r="P198">
        <v>376</v>
      </c>
      <c r="Q198">
        <v>214</v>
      </c>
      <c r="R198">
        <v>180</v>
      </c>
      <c r="S198">
        <v>378</v>
      </c>
      <c r="T198">
        <v>384</v>
      </c>
      <c r="U198">
        <v>384</v>
      </c>
      <c r="V198">
        <v>378</v>
      </c>
      <c r="W198">
        <v>180</v>
      </c>
      <c r="X198">
        <v>214</v>
      </c>
      <c r="Y198">
        <v>376</v>
      </c>
      <c r="Z198">
        <v>542</v>
      </c>
      <c r="AA198">
        <v>572</v>
      </c>
      <c r="AB198">
        <v>612</v>
      </c>
      <c r="AC198">
        <v>1142</v>
      </c>
      <c r="AD198">
        <v>1094</v>
      </c>
      <c r="AE198">
        <v>474</v>
      </c>
      <c r="AF198">
        <v>262</v>
      </c>
      <c r="AG198">
        <v>174</v>
      </c>
      <c r="AH198">
        <v>474</v>
      </c>
      <c r="AI198">
        <v>170</v>
      </c>
      <c r="AJ198">
        <v>96</v>
      </c>
      <c r="AK198" t="s">
        <v>0</v>
      </c>
      <c r="AL198">
        <v>21</v>
      </c>
    </row>
    <row r="199" spans="3:38" x14ac:dyDescent="0.25">
      <c r="C199">
        <v>22</v>
      </c>
      <c r="D199" t="s">
        <v>0</v>
      </c>
      <c r="E199">
        <v>104</v>
      </c>
      <c r="F199">
        <v>132</v>
      </c>
      <c r="G199">
        <v>166</v>
      </c>
      <c r="H199">
        <v>348</v>
      </c>
      <c r="I199">
        <v>270</v>
      </c>
      <c r="J199">
        <v>466</v>
      </c>
      <c r="K199">
        <v>1164</v>
      </c>
      <c r="L199">
        <v>906</v>
      </c>
      <c r="M199">
        <v>632</v>
      </c>
      <c r="N199">
        <v>1058</v>
      </c>
      <c r="O199">
        <v>816</v>
      </c>
      <c r="P199">
        <v>494</v>
      </c>
      <c r="Q199">
        <v>170</v>
      </c>
      <c r="R199">
        <v>536</v>
      </c>
      <c r="S199">
        <v>738</v>
      </c>
      <c r="T199">
        <v>400</v>
      </c>
      <c r="U199">
        <v>400</v>
      </c>
      <c r="V199">
        <v>738</v>
      </c>
      <c r="W199">
        <v>536</v>
      </c>
      <c r="X199">
        <v>170</v>
      </c>
      <c r="Y199">
        <v>494</v>
      </c>
      <c r="Z199">
        <v>816</v>
      </c>
      <c r="AA199">
        <v>1058</v>
      </c>
      <c r="AB199">
        <v>632</v>
      </c>
      <c r="AC199">
        <v>906</v>
      </c>
      <c r="AD199">
        <v>1164</v>
      </c>
      <c r="AE199">
        <v>466</v>
      </c>
      <c r="AF199">
        <v>270</v>
      </c>
      <c r="AG199">
        <v>348</v>
      </c>
      <c r="AH199">
        <v>166</v>
      </c>
      <c r="AI199">
        <v>132</v>
      </c>
      <c r="AJ199">
        <v>104</v>
      </c>
      <c r="AK199" t="s">
        <v>0</v>
      </c>
      <c r="AL199">
        <v>22</v>
      </c>
    </row>
    <row r="200" spans="3:38" x14ac:dyDescent="0.25">
      <c r="C200">
        <v>23</v>
      </c>
      <c r="D200" t="s">
        <v>0</v>
      </c>
      <c r="E200">
        <v>476</v>
      </c>
      <c r="F200">
        <v>188</v>
      </c>
      <c r="G200">
        <v>518</v>
      </c>
      <c r="H200">
        <v>384</v>
      </c>
      <c r="I200">
        <v>794</v>
      </c>
      <c r="J200">
        <v>714</v>
      </c>
      <c r="K200">
        <v>854</v>
      </c>
      <c r="L200">
        <v>772</v>
      </c>
      <c r="M200">
        <v>1344</v>
      </c>
      <c r="N200">
        <v>694</v>
      </c>
      <c r="O200">
        <v>1036</v>
      </c>
      <c r="P200">
        <v>630</v>
      </c>
      <c r="Q200">
        <v>282</v>
      </c>
      <c r="R200">
        <v>364</v>
      </c>
      <c r="S200">
        <v>314</v>
      </c>
      <c r="T200">
        <v>290</v>
      </c>
      <c r="U200">
        <v>290</v>
      </c>
      <c r="V200">
        <v>314</v>
      </c>
      <c r="W200">
        <v>364</v>
      </c>
      <c r="X200">
        <v>282</v>
      </c>
      <c r="Y200">
        <v>630</v>
      </c>
      <c r="Z200">
        <v>1036</v>
      </c>
      <c r="AA200">
        <v>694</v>
      </c>
      <c r="AB200">
        <v>1344</v>
      </c>
      <c r="AC200">
        <v>772</v>
      </c>
      <c r="AD200">
        <v>854</v>
      </c>
      <c r="AE200">
        <v>714</v>
      </c>
      <c r="AF200">
        <v>794</v>
      </c>
      <c r="AG200">
        <v>384</v>
      </c>
      <c r="AH200">
        <v>518</v>
      </c>
      <c r="AI200">
        <v>188</v>
      </c>
      <c r="AJ200">
        <v>476</v>
      </c>
      <c r="AK200" t="s">
        <v>0</v>
      </c>
      <c r="AL200">
        <v>23</v>
      </c>
    </row>
    <row r="201" spans="3:38" x14ac:dyDescent="0.25">
      <c r="C201">
        <v>24</v>
      </c>
      <c r="D201" t="s">
        <v>0</v>
      </c>
      <c r="E201">
        <v>384</v>
      </c>
      <c r="F201">
        <v>308</v>
      </c>
      <c r="G201">
        <v>244</v>
      </c>
      <c r="H201">
        <v>508</v>
      </c>
      <c r="I201">
        <v>666</v>
      </c>
      <c r="J201">
        <v>466</v>
      </c>
      <c r="K201">
        <v>536</v>
      </c>
      <c r="L201">
        <v>764</v>
      </c>
      <c r="M201">
        <v>1724</v>
      </c>
      <c r="N201">
        <v>942</v>
      </c>
      <c r="O201">
        <v>794</v>
      </c>
      <c r="P201">
        <v>802</v>
      </c>
      <c r="Q201">
        <v>340</v>
      </c>
      <c r="R201">
        <v>210</v>
      </c>
      <c r="S201">
        <v>172</v>
      </c>
      <c r="T201">
        <v>496</v>
      </c>
      <c r="U201">
        <v>496</v>
      </c>
      <c r="V201">
        <v>172</v>
      </c>
      <c r="W201">
        <v>210</v>
      </c>
      <c r="X201">
        <v>340</v>
      </c>
      <c r="Y201">
        <v>802</v>
      </c>
      <c r="Z201">
        <v>794</v>
      </c>
      <c r="AA201">
        <v>942</v>
      </c>
      <c r="AB201">
        <v>1724</v>
      </c>
      <c r="AC201">
        <v>764</v>
      </c>
      <c r="AD201">
        <v>536</v>
      </c>
      <c r="AE201">
        <v>466</v>
      </c>
      <c r="AF201">
        <v>666</v>
      </c>
      <c r="AG201">
        <v>508</v>
      </c>
      <c r="AH201">
        <v>244</v>
      </c>
      <c r="AI201">
        <v>308</v>
      </c>
      <c r="AJ201">
        <v>384</v>
      </c>
      <c r="AK201" t="s">
        <v>0</v>
      </c>
      <c r="AL201">
        <v>24</v>
      </c>
    </row>
    <row r="202" spans="3:38" x14ac:dyDescent="0.25">
      <c r="C202">
        <v>25</v>
      </c>
      <c r="D202" t="s">
        <v>0</v>
      </c>
      <c r="E202">
        <v>316</v>
      </c>
      <c r="F202">
        <v>572</v>
      </c>
      <c r="G202">
        <v>304</v>
      </c>
      <c r="H202">
        <v>366</v>
      </c>
      <c r="I202">
        <v>344</v>
      </c>
      <c r="J202">
        <v>544</v>
      </c>
      <c r="K202">
        <v>398</v>
      </c>
      <c r="L202">
        <v>542</v>
      </c>
      <c r="M202">
        <v>786</v>
      </c>
      <c r="N202">
        <v>720</v>
      </c>
      <c r="O202">
        <v>772</v>
      </c>
      <c r="P202">
        <v>394</v>
      </c>
      <c r="Q202">
        <v>616</v>
      </c>
      <c r="R202">
        <v>292</v>
      </c>
      <c r="S202">
        <v>480</v>
      </c>
      <c r="T202">
        <v>330</v>
      </c>
      <c r="U202">
        <v>330</v>
      </c>
      <c r="V202">
        <v>480</v>
      </c>
      <c r="W202">
        <v>292</v>
      </c>
      <c r="X202">
        <v>616</v>
      </c>
      <c r="Y202">
        <v>394</v>
      </c>
      <c r="Z202">
        <v>772</v>
      </c>
      <c r="AA202">
        <v>720</v>
      </c>
      <c r="AB202">
        <v>786</v>
      </c>
      <c r="AC202">
        <v>542</v>
      </c>
      <c r="AD202">
        <v>398</v>
      </c>
      <c r="AE202">
        <v>544</v>
      </c>
      <c r="AF202">
        <v>344</v>
      </c>
      <c r="AG202">
        <v>366</v>
      </c>
      <c r="AH202">
        <v>304</v>
      </c>
      <c r="AI202">
        <v>572</v>
      </c>
      <c r="AJ202">
        <v>316</v>
      </c>
      <c r="AK202" t="s">
        <v>0</v>
      </c>
      <c r="AL202">
        <v>25</v>
      </c>
    </row>
    <row r="203" spans="3:38" x14ac:dyDescent="0.25">
      <c r="C203">
        <v>26</v>
      </c>
      <c r="D203" t="s">
        <v>0</v>
      </c>
      <c r="E203">
        <v>288</v>
      </c>
      <c r="F203">
        <v>264</v>
      </c>
      <c r="G203">
        <v>558</v>
      </c>
      <c r="H203">
        <v>386</v>
      </c>
      <c r="I203">
        <v>254</v>
      </c>
      <c r="J203">
        <v>274</v>
      </c>
      <c r="K203">
        <v>230</v>
      </c>
      <c r="L203">
        <v>564</v>
      </c>
      <c r="M203">
        <v>620</v>
      </c>
      <c r="N203">
        <v>742</v>
      </c>
      <c r="O203">
        <v>758</v>
      </c>
      <c r="P203">
        <v>418</v>
      </c>
      <c r="Q203">
        <v>218</v>
      </c>
      <c r="R203">
        <v>298</v>
      </c>
      <c r="S203">
        <v>736</v>
      </c>
      <c r="T203">
        <v>292</v>
      </c>
      <c r="U203">
        <v>292</v>
      </c>
      <c r="V203">
        <v>736</v>
      </c>
      <c r="W203">
        <v>298</v>
      </c>
      <c r="X203">
        <v>218</v>
      </c>
      <c r="Y203">
        <v>418</v>
      </c>
      <c r="Z203">
        <v>758</v>
      </c>
      <c r="AA203">
        <v>742</v>
      </c>
      <c r="AB203">
        <v>620</v>
      </c>
      <c r="AC203">
        <v>564</v>
      </c>
      <c r="AD203">
        <v>230</v>
      </c>
      <c r="AE203">
        <v>274</v>
      </c>
      <c r="AF203">
        <v>254</v>
      </c>
      <c r="AG203">
        <v>386</v>
      </c>
      <c r="AH203">
        <v>558</v>
      </c>
      <c r="AI203">
        <v>264</v>
      </c>
      <c r="AJ203">
        <v>288</v>
      </c>
      <c r="AK203" t="s">
        <v>0</v>
      </c>
      <c r="AL203">
        <v>26</v>
      </c>
    </row>
    <row r="204" spans="3:38" x14ac:dyDescent="0.25">
      <c r="C204">
        <v>27</v>
      </c>
      <c r="D204" t="s">
        <v>0</v>
      </c>
      <c r="E204">
        <v>272</v>
      </c>
      <c r="F204">
        <v>338</v>
      </c>
      <c r="G204">
        <v>262</v>
      </c>
      <c r="H204">
        <v>260</v>
      </c>
      <c r="I204">
        <v>230</v>
      </c>
      <c r="J204">
        <v>438</v>
      </c>
      <c r="K204">
        <v>538</v>
      </c>
      <c r="L204">
        <v>292</v>
      </c>
      <c r="M204">
        <v>412</v>
      </c>
      <c r="N204">
        <v>464</v>
      </c>
      <c r="O204">
        <v>506</v>
      </c>
      <c r="P204">
        <v>390</v>
      </c>
      <c r="Q204">
        <v>734</v>
      </c>
      <c r="R204">
        <v>594</v>
      </c>
      <c r="S204">
        <v>294</v>
      </c>
      <c r="T204">
        <v>500</v>
      </c>
      <c r="U204">
        <v>500</v>
      </c>
      <c r="V204">
        <v>294</v>
      </c>
      <c r="W204">
        <v>594</v>
      </c>
      <c r="X204">
        <v>734</v>
      </c>
      <c r="Y204">
        <v>390</v>
      </c>
      <c r="Z204">
        <v>506</v>
      </c>
      <c r="AA204">
        <v>464</v>
      </c>
      <c r="AB204">
        <v>412</v>
      </c>
      <c r="AC204">
        <v>292</v>
      </c>
      <c r="AD204">
        <v>538</v>
      </c>
      <c r="AE204">
        <v>438</v>
      </c>
      <c r="AF204">
        <v>230</v>
      </c>
      <c r="AG204">
        <v>260</v>
      </c>
      <c r="AH204">
        <v>262</v>
      </c>
      <c r="AI204">
        <v>338</v>
      </c>
      <c r="AJ204">
        <v>272</v>
      </c>
      <c r="AK204" t="s">
        <v>0</v>
      </c>
      <c r="AL204">
        <v>27</v>
      </c>
    </row>
    <row r="205" spans="3:38" x14ac:dyDescent="0.25">
      <c r="C205">
        <v>28</v>
      </c>
      <c r="D205" t="s">
        <v>0</v>
      </c>
      <c r="E205">
        <v>588</v>
      </c>
      <c r="F205">
        <v>300</v>
      </c>
      <c r="G205">
        <v>258</v>
      </c>
      <c r="H205">
        <v>82</v>
      </c>
      <c r="I205">
        <v>34</v>
      </c>
      <c r="J205">
        <v>220</v>
      </c>
      <c r="K205">
        <v>636</v>
      </c>
      <c r="L205">
        <v>376</v>
      </c>
      <c r="M205">
        <v>344</v>
      </c>
      <c r="N205">
        <v>236</v>
      </c>
      <c r="O205">
        <v>316</v>
      </c>
      <c r="P205">
        <v>314</v>
      </c>
      <c r="Q205">
        <v>712</v>
      </c>
      <c r="R205">
        <v>362</v>
      </c>
      <c r="S205">
        <v>296</v>
      </c>
      <c r="T205">
        <v>448</v>
      </c>
      <c r="U205">
        <v>448</v>
      </c>
      <c r="V205">
        <v>296</v>
      </c>
      <c r="W205">
        <v>362</v>
      </c>
      <c r="X205">
        <v>712</v>
      </c>
      <c r="Y205">
        <v>314</v>
      </c>
      <c r="Z205">
        <v>316</v>
      </c>
      <c r="AA205">
        <v>236</v>
      </c>
      <c r="AB205">
        <v>344</v>
      </c>
      <c r="AC205">
        <v>376</v>
      </c>
      <c r="AD205">
        <v>636</v>
      </c>
      <c r="AE205">
        <v>220</v>
      </c>
      <c r="AF205">
        <v>34</v>
      </c>
      <c r="AG205">
        <v>82</v>
      </c>
      <c r="AH205">
        <v>258</v>
      </c>
      <c r="AI205">
        <v>300</v>
      </c>
      <c r="AJ205">
        <v>588</v>
      </c>
      <c r="AK205" t="s">
        <v>0</v>
      </c>
      <c r="AL205">
        <v>28</v>
      </c>
    </row>
    <row r="206" spans="3:38" x14ac:dyDescent="0.25">
      <c r="C206">
        <v>29</v>
      </c>
      <c r="D206" t="s">
        <v>0</v>
      </c>
      <c r="E206">
        <v>460</v>
      </c>
      <c r="F206">
        <v>132</v>
      </c>
      <c r="G206">
        <v>144</v>
      </c>
      <c r="H206">
        <v>46</v>
      </c>
      <c r="I206">
        <v>30</v>
      </c>
      <c r="J206">
        <v>162</v>
      </c>
      <c r="K206">
        <v>200</v>
      </c>
      <c r="L206">
        <v>352</v>
      </c>
      <c r="M206">
        <v>496</v>
      </c>
      <c r="N206">
        <v>278</v>
      </c>
      <c r="O206">
        <v>334</v>
      </c>
      <c r="P206">
        <v>394</v>
      </c>
      <c r="Q206">
        <v>654</v>
      </c>
      <c r="R206">
        <v>402</v>
      </c>
      <c r="S206">
        <v>204</v>
      </c>
      <c r="T206">
        <v>242</v>
      </c>
      <c r="U206">
        <v>242</v>
      </c>
      <c r="V206">
        <v>204</v>
      </c>
      <c r="W206">
        <v>402</v>
      </c>
      <c r="X206">
        <v>654</v>
      </c>
      <c r="Y206">
        <v>394</v>
      </c>
      <c r="Z206">
        <v>334</v>
      </c>
      <c r="AA206">
        <v>278</v>
      </c>
      <c r="AB206">
        <v>496</v>
      </c>
      <c r="AC206">
        <v>352</v>
      </c>
      <c r="AD206">
        <v>200</v>
      </c>
      <c r="AE206">
        <v>162</v>
      </c>
      <c r="AF206">
        <v>30</v>
      </c>
      <c r="AG206">
        <v>46</v>
      </c>
      <c r="AH206">
        <v>144</v>
      </c>
      <c r="AI206">
        <v>132</v>
      </c>
      <c r="AJ206">
        <v>460</v>
      </c>
      <c r="AK206" t="s">
        <v>0</v>
      </c>
      <c r="AL206">
        <v>29</v>
      </c>
    </row>
    <row r="207" spans="3:38" x14ac:dyDescent="0.25">
      <c r="C207">
        <v>30</v>
      </c>
      <c r="D207" t="s">
        <v>0</v>
      </c>
      <c r="E207">
        <v>214</v>
      </c>
      <c r="F207">
        <v>200</v>
      </c>
      <c r="G207">
        <v>30</v>
      </c>
      <c r="H207">
        <v>44</v>
      </c>
      <c r="I207">
        <v>16</v>
      </c>
      <c r="J207">
        <v>280</v>
      </c>
      <c r="K207">
        <v>232</v>
      </c>
      <c r="L207">
        <v>162</v>
      </c>
      <c r="M207">
        <v>468</v>
      </c>
      <c r="N207">
        <v>238</v>
      </c>
      <c r="O207">
        <v>184</v>
      </c>
      <c r="P207">
        <v>410</v>
      </c>
      <c r="Q207">
        <v>734</v>
      </c>
      <c r="R207">
        <v>468</v>
      </c>
      <c r="S207">
        <v>332</v>
      </c>
      <c r="T207">
        <v>138</v>
      </c>
      <c r="U207">
        <v>138</v>
      </c>
      <c r="V207">
        <v>332</v>
      </c>
      <c r="W207">
        <v>468</v>
      </c>
      <c r="X207">
        <v>734</v>
      </c>
      <c r="Y207">
        <v>410</v>
      </c>
      <c r="Z207">
        <v>184</v>
      </c>
      <c r="AA207">
        <v>238</v>
      </c>
      <c r="AB207">
        <v>468</v>
      </c>
      <c r="AC207">
        <v>162</v>
      </c>
      <c r="AD207">
        <v>232</v>
      </c>
      <c r="AE207">
        <v>280</v>
      </c>
      <c r="AF207">
        <v>16</v>
      </c>
      <c r="AG207">
        <v>44</v>
      </c>
      <c r="AH207">
        <v>30</v>
      </c>
      <c r="AI207">
        <v>200</v>
      </c>
      <c r="AJ207">
        <v>214</v>
      </c>
      <c r="AK207" t="s">
        <v>0</v>
      </c>
      <c r="AL207">
        <v>30</v>
      </c>
    </row>
    <row r="208" spans="3:38" x14ac:dyDescent="0.25">
      <c r="C208">
        <v>31</v>
      </c>
      <c r="D208" t="s">
        <v>0</v>
      </c>
      <c r="E208">
        <v>62</v>
      </c>
      <c r="F208">
        <v>64</v>
      </c>
      <c r="G208">
        <v>22</v>
      </c>
      <c r="H208">
        <v>172</v>
      </c>
      <c r="I208">
        <v>22</v>
      </c>
      <c r="J208">
        <v>270</v>
      </c>
      <c r="K208">
        <v>288</v>
      </c>
      <c r="L208">
        <v>88</v>
      </c>
      <c r="M208">
        <v>70</v>
      </c>
      <c r="N208">
        <v>86</v>
      </c>
      <c r="O208">
        <v>190</v>
      </c>
      <c r="P208">
        <v>224</v>
      </c>
      <c r="Q208">
        <v>594</v>
      </c>
      <c r="R208">
        <v>196</v>
      </c>
      <c r="S208">
        <v>100</v>
      </c>
      <c r="T208">
        <v>100</v>
      </c>
      <c r="U208">
        <v>100</v>
      </c>
      <c r="V208">
        <v>100</v>
      </c>
      <c r="W208">
        <v>196</v>
      </c>
      <c r="X208">
        <v>594</v>
      </c>
      <c r="Y208">
        <v>224</v>
      </c>
      <c r="Z208">
        <v>190</v>
      </c>
      <c r="AA208">
        <v>86</v>
      </c>
      <c r="AB208">
        <v>70</v>
      </c>
      <c r="AC208">
        <v>88</v>
      </c>
      <c r="AD208">
        <v>288</v>
      </c>
      <c r="AE208">
        <v>270</v>
      </c>
      <c r="AF208">
        <v>22</v>
      </c>
      <c r="AG208">
        <v>172</v>
      </c>
      <c r="AH208">
        <v>22</v>
      </c>
      <c r="AI208">
        <v>64</v>
      </c>
      <c r="AJ208">
        <v>62</v>
      </c>
      <c r="AK208" t="s">
        <v>0</v>
      </c>
      <c r="AL208">
        <v>31</v>
      </c>
    </row>
  </sheetData>
  <conditionalFormatting sqref="C3:AH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AH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:AH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AH1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:AH1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CC3E-227F-4338-9CCA-6C1F376DF023}">
  <dimension ref="A1:AZ186"/>
  <sheetViews>
    <sheetView topLeftCell="A36" zoomScale="55" zoomScaleNormal="55" workbookViewId="0">
      <selection activeCell="A38" sqref="A38"/>
    </sheetView>
  </sheetViews>
  <sheetFormatPr defaultColWidth="5.42578125" defaultRowHeight="15" x14ac:dyDescent="0.25"/>
  <sheetData>
    <row r="1" spans="1:34" x14ac:dyDescent="0.25">
      <c r="B1" t="s">
        <v>22</v>
      </c>
    </row>
    <row r="2" spans="1:34" x14ac:dyDescent="0.25">
      <c r="C2" s="9">
        <v>0</v>
      </c>
      <c r="D2" s="9">
        <f>C2+1</f>
        <v>1</v>
      </c>
      <c r="E2" s="9">
        <f t="shared" ref="E2:AH2" si="0">D2+1</f>
        <v>2</v>
      </c>
      <c r="F2" s="9">
        <f t="shared" si="0"/>
        <v>3</v>
      </c>
      <c r="G2" s="9">
        <f t="shared" si="0"/>
        <v>4</v>
      </c>
      <c r="H2" s="9">
        <f t="shared" si="0"/>
        <v>5</v>
      </c>
      <c r="I2" s="9">
        <f t="shared" si="0"/>
        <v>6</v>
      </c>
      <c r="J2" s="9">
        <f t="shared" si="0"/>
        <v>7</v>
      </c>
      <c r="K2" s="9">
        <f t="shared" si="0"/>
        <v>8</v>
      </c>
      <c r="L2" s="9">
        <f t="shared" si="0"/>
        <v>9</v>
      </c>
      <c r="M2" s="9">
        <f t="shared" si="0"/>
        <v>10</v>
      </c>
      <c r="N2" s="9">
        <f t="shared" si="0"/>
        <v>11</v>
      </c>
      <c r="O2" s="9">
        <f t="shared" si="0"/>
        <v>12</v>
      </c>
      <c r="P2" s="9">
        <f t="shared" si="0"/>
        <v>13</v>
      </c>
      <c r="Q2" s="9">
        <f t="shared" si="0"/>
        <v>14</v>
      </c>
      <c r="R2" s="9">
        <f t="shared" si="0"/>
        <v>15</v>
      </c>
      <c r="S2" s="9">
        <f t="shared" si="0"/>
        <v>16</v>
      </c>
      <c r="T2" s="9">
        <f t="shared" si="0"/>
        <v>17</v>
      </c>
      <c r="U2" s="9">
        <f t="shared" si="0"/>
        <v>18</v>
      </c>
      <c r="V2" s="9">
        <f t="shared" si="0"/>
        <v>19</v>
      </c>
      <c r="W2" s="9">
        <f t="shared" si="0"/>
        <v>20</v>
      </c>
      <c r="X2" s="9">
        <f t="shared" si="0"/>
        <v>21</v>
      </c>
      <c r="Y2" s="9">
        <f t="shared" si="0"/>
        <v>22</v>
      </c>
      <c r="Z2" s="9">
        <f t="shared" si="0"/>
        <v>23</v>
      </c>
      <c r="AA2" s="9">
        <f t="shared" si="0"/>
        <v>24</v>
      </c>
      <c r="AB2" s="9">
        <f t="shared" si="0"/>
        <v>25</v>
      </c>
      <c r="AC2" s="9">
        <f t="shared" si="0"/>
        <v>26</v>
      </c>
      <c r="AD2" s="9">
        <f t="shared" si="0"/>
        <v>27</v>
      </c>
      <c r="AE2" s="9">
        <f t="shared" si="0"/>
        <v>28</v>
      </c>
      <c r="AF2" s="9">
        <f t="shared" si="0"/>
        <v>29</v>
      </c>
      <c r="AG2" s="9">
        <f t="shared" si="0"/>
        <v>30</v>
      </c>
      <c r="AH2" s="9">
        <f t="shared" si="0"/>
        <v>31</v>
      </c>
    </row>
    <row r="3" spans="1:34" x14ac:dyDescent="0.25">
      <c r="A3" s="10">
        <v>0</v>
      </c>
      <c r="B3" s="10" t="s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</row>
    <row r="4" spans="1:34" x14ac:dyDescent="0.25">
      <c r="A4" s="10">
        <v>1</v>
      </c>
      <c r="B4" s="10" t="s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</row>
    <row r="5" spans="1:34" x14ac:dyDescent="0.25">
      <c r="A5" s="10">
        <v>2</v>
      </c>
      <c r="B5" s="10" t="s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</row>
    <row r="6" spans="1:34" x14ac:dyDescent="0.25">
      <c r="A6" s="10">
        <v>3</v>
      </c>
      <c r="B6" s="10" t="s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</row>
    <row r="7" spans="1:34" x14ac:dyDescent="0.25">
      <c r="A7" s="10">
        <v>4</v>
      </c>
      <c r="B7" s="10" t="s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</row>
    <row r="8" spans="1:34" x14ac:dyDescent="0.25">
      <c r="A8" s="10">
        <v>5</v>
      </c>
      <c r="B8" s="10" t="s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</row>
    <row r="9" spans="1:34" x14ac:dyDescent="0.25">
      <c r="A9" s="10">
        <v>6</v>
      </c>
      <c r="B9" s="10" t="s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</row>
    <row r="10" spans="1:34" x14ac:dyDescent="0.25">
      <c r="A10" s="10">
        <v>7</v>
      </c>
      <c r="B10" s="10" t="s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</row>
    <row r="11" spans="1:34" x14ac:dyDescent="0.25">
      <c r="A11" s="10">
        <v>8</v>
      </c>
      <c r="B11" s="10" t="s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</row>
    <row r="12" spans="1:34" x14ac:dyDescent="0.25">
      <c r="A12" s="10">
        <v>9</v>
      </c>
      <c r="B12" s="10" t="s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34" x14ac:dyDescent="0.25">
      <c r="A13" s="10">
        <v>10</v>
      </c>
      <c r="B13" s="10" t="s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59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</row>
    <row r="14" spans="1:34" x14ac:dyDescent="0.25">
      <c r="A14" s="10">
        <v>11</v>
      </c>
      <c r="B14" s="10" t="s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59</v>
      </c>
      <c r="O14" s="8">
        <v>27</v>
      </c>
      <c r="P14" s="8">
        <v>59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</row>
    <row r="15" spans="1:34" x14ac:dyDescent="0.25">
      <c r="A15" s="10">
        <v>12</v>
      </c>
      <c r="B15" s="10" t="s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68</v>
      </c>
      <c r="N15" s="8">
        <v>27</v>
      </c>
      <c r="O15" s="8">
        <v>0</v>
      </c>
      <c r="P15" s="8">
        <v>27</v>
      </c>
      <c r="Q15" s="8">
        <v>61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</row>
    <row r="16" spans="1:34" x14ac:dyDescent="0.25">
      <c r="A16" s="10">
        <v>13</v>
      </c>
      <c r="B16" s="10" t="s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86</v>
      </c>
      <c r="N16" s="8">
        <v>54</v>
      </c>
      <c r="O16" s="8">
        <v>27</v>
      </c>
      <c r="P16" s="8">
        <v>54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</row>
    <row r="17" spans="1:34" x14ac:dyDescent="0.25">
      <c r="A17" s="10">
        <v>14</v>
      </c>
      <c r="B17" s="10" t="s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96</v>
      </c>
      <c r="N17" s="8">
        <v>71</v>
      </c>
      <c r="O17" s="8">
        <v>54</v>
      </c>
      <c r="P17" s="8">
        <v>71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</row>
    <row r="18" spans="1:34" x14ac:dyDescent="0.25">
      <c r="A18" s="10">
        <v>15</v>
      </c>
      <c r="B18" s="10" t="s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109</v>
      </c>
      <c r="M18" s="8">
        <v>95</v>
      </c>
      <c r="N18" s="8">
        <v>85</v>
      </c>
      <c r="O18" s="8">
        <v>71</v>
      </c>
      <c r="P18" s="8">
        <v>85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</row>
    <row r="19" spans="1:34" x14ac:dyDescent="0.25">
      <c r="A19" s="10">
        <v>16</v>
      </c>
      <c r="B19" s="10" t="s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119</v>
      </c>
      <c r="L19" s="8">
        <v>113</v>
      </c>
      <c r="M19" s="8">
        <v>101</v>
      </c>
      <c r="N19" s="8">
        <v>92</v>
      </c>
      <c r="O19" s="8">
        <v>85</v>
      </c>
      <c r="P19" s="8">
        <v>92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</row>
    <row r="20" spans="1:34" x14ac:dyDescent="0.25">
      <c r="A20" s="10">
        <v>17</v>
      </c>
      <c r="B20" s="10" t="s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119</v>
      </c>
      <c r="M20" s="8">
        <v>113</v>
      </c>
      <c r="N20" s="8">
        <v>101</v>
      </c>
      <c r="O20" s="8">
        <v>92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</row>
    <row r="21" spans="1:34" x14ac:dyDescent="0.25">
      <c r="A21" s="10">
        <v>18</v>
      </c>
      <c r="B21" s="10" t="s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</row>
    <row r="22" spans="1:34" x14ac:dyDescent="0.25">
      <c r="A22" s="10">
        <v>19</v>
      </c>
      <c r="B22" s="10" t="s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</row>
    <row r="23" spans="1:34" x14ac:dyDescent="0.25">
      <c r="A23" s="10">
        <v>20</v>
      </c>
      <c r="B23" s="10" t="s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</row>
    <row r="24" spans="1:34" x14ac:dyDescent="0.25">
      <c r="A24" s="10">
        <v>21</v>
      </c>
      <c r="B24" s="10" t="s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</row>
    <row r="25" spans="1:34" x14ac:dyDescent="0.25">
      <c r="A25" s="10">
        <v>22</v>
      </c>
      <c r="B25" s="10" t="s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</row>
    <row r="26" spans="1:34" x14ac:dyDescent="0.25">
      <c r="A26" s="10">
        <v>23</v>
      </c>
      <c r="B26" s="10" t="s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</row>
    <row r="27" spans="1:34" x14ac:dyDescent="0.25">
      <c r="A27" s="10">
        <v>24</v>
      </c>
      <c r="B27" s="10" t="s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</row>
    <row r="28" spans="1:34" x14ac:dyDescent="0.25">
      <c r="A28" s="10">
        <v>25</v>
      </c>
      <c r="B28" s="10" t="s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</row>
    <row r="29" spans="1:34" x14ac:dyDescent="0.25">
      <c r="A29" s="10">
        <v>26</v>
      </c>
      <c r="B29" s="10" t="s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</row>
    <row r="30" spans="1:34" x14ac:dyDescent="0.25">
      <c r="A30" s="10">
        <v>27</v>
      </c>
      <c r="B30" s="10" t="s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</row>
    <row r="31" spans="1:34" x14ac:dyDescent="0.25">
      <c r="A31" s="10">
        <v>28</v>
      </c>
      <c r="B31" s="10" t="s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</row>
    <row r="32" spans="1:34" x14ac:dyDescent="0.25">
      <c r="A32" s="10">
        <v>29</v>
      </c>
      <c r="B32" s="10" t="s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</row>
    <row r="33" spans="1:52" x14ac:dyDescent="0.25">
      <c r="A33" s="10">
        <v>30</v>
      </c>
      <c r="B33" s="10" t="s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</row>
    <row r="34" spans="1:52" x14ac:dyDescent="0.25">
      <c r="A34" s="10">
        <v>31</v>
      </c>
      <c r="B34" s="10" t="s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</row>
    <row r="37" spans="1:52" x14ac:dyDescent="0.25">
      <c r="C37" s="9">
        <v>0</v>
      </c>
      <c r="D37" s="10">
        <f>C37+1</f>
        <v>1</v>
      </c>
      <c r="E37" s="10">
        <f t="shared" ref="E37:AX37" si="1">D37+1</f>
        <v>2</v>
      </c>
      <c r="F37" s="10">
        <f t="shared" si="1"/>
        <v>3</v>
      </c>
      <c r="G37" s="10">
        <f t="shared" si="1"/>
        <v>4</v>
      </c>
      <c r="H37" s="10">
        <f t="shared" si="1"/>
        <v>5</v>
      </c>
      <c r="I37" s="10">
        <f t="shared" si="1"/>
        <v>6</v>
      </c>
      <c r="J37" s="10">
        <f t="shared" si="1"/>
        <v>7</v>
      </c>
      <c r="K37" s="10">
        <f t="shared" si="1"/>
        <v>8</v>
      </c>
      <c r="L37" s="10">
        <f t="shared" si="1"/>
        <v>9</v>
      </c>
      <c r="M37" s="10">
        <f t="shared" si="1"/>
        <v>10</v>
      </c>
      <c r="N37" s="10">
        <f t="shared" si="1"/>
        <v>11</v>
      </c>
      <c r="O37" s="10">
        <f t="shared" si="1"/>
        <v>12</v>
      </c>
      <c r="P37" s="10">
        <f t="shared" si="1"/>
        <v>13</v>
      </c>
      <c r="Q37" s="10">
        <f t="shared" si="1"/>
        <v>14</v>
      </c>
      <c r="R37" s="10">
        <f t="shared" si="1"/>
        <v>15</v>
      </c>
      <c r="S37" s="10">
        <f t="shared" si="1"/>
        <v>16</v>
      </c>
      <c r="T37" s="10">
        <f t="shared" si="1"/>
        <v>17</v>
      </c>
      <c r="U37" s="10">
        <f t="shared" si="1"/>
        <v>18</v>
      </c>
      <c r="V37" s="10">
        <f t="shared" si="1"/>
        <v>19</v>
      </c>
      <c r="W37" s="10">
        <f t="shared" si="1"/>
        <v>20</v>
      </c>
      <c r="X37" s="10">
        <f t="shared" si="1"/>
        <v>21</v>
      </c>
      <c r="Y37" s="10">
        <f t="shared" si="1"/>
        <v>22</v>
      </c>
      <c r="Z37" s="10">
        <f t="shared" si="1"/>
        <v>23</v>
      </c>
      <c r="AA37" s="10">
        <f t="shared" si="1"/>
        <v>24</v>
      </c>
      <c r="AB37" s="10">
        <f t="shared" si="1"/>
        <v>25</v>
      </c>
      <c r="AC37" s="10">
        <f t="shared" si="1"/>
        <v>26</v>
      </c>
      <c r="AD37" s="10">
        <f t="shared" si="1"/>
        <v>27</v>
      </c>
      <c r="AE37" s="10">
        <f t="shared" si="1"/>
        <v>28</v>
      </c>
      <c r="AF37" s="10">
        <f t="shared" si="1"/>
        <v>29</v>
      </c>
      <c r="AG37" s="10">
        <f t="shared" si="1"/>
        <v>30</v>
      </c>
      <c r="AH37" s="10">
        <f t="shared" si="1"/>
        <v>31</v>
      </c>
      <c r="AI37" s="10">
        <f t="shared" si="1"/>
        <v>32</v>
      </c>
      <c r="AJ37" s="10">
        <f t="shared" si="1"/>
        <v>33</v>
      </c>
      <c r="AK37" s="10">
        <f t="shared" si="1"/>
        <v>34</v>
      </c>
      <c r="AL37" s="10">
        <f t="shared" si="1"/>
        <v>35</v>
      </c>
      <c r="AM37" s="10">
        <f t="shared" si="1"/>
        <v>36</v>
      </c>
      <c r="AN37" s="10">
        <f t="shared" si="1"/>
        <v>37</v>
      </c>
      <c r="AO37" s="10">
        <f t="shared" si="1"/>
        <v>38</v>
      </c>
      <c r="AP37" s="10">
        <f t="shared" si="1"/>
        <v>39</v>
      </c>
      <c r="AQ37" s="10">
        <f t="shared" si="1"/>
        <v>40</v>
      </c>
      <c r="AR37" s="10">
        <f t="shared" si="1"/>
        <v>41</v>
      </c>
      <c r="AS37" s="10">
        <f t="shared" si="1"/>
        <v>42</v>
      </c>
      <c r="AT37" s="10">
        <f t="shared" si="1"/>
        <v>43</v>
      </c>
      <c r="AU37" s="10">
        <f t="shared" si="1"/>
        <v>44</v>
      </c>
      <c r="AV37" s="10">
        <f t="shared" si="1"/>
        <v>45</v>
      </c>
      <c r="AW37" s="10">
        <f t="shared" si="1"/>
        <v>46</v>
      </c>
      <c r="AX37" s="10">
        <f t="shared" si="1"/>
        <v>47</v>
      </c>
    </row>
    <row r="38" spans="1:52" x14ac:dyDescent="0.25">
      <c r="A38" s="10">
        <v>0</v>
      </c>
      <c r="B38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Z38">
        <v>0</v>
      </c>
    </row>
    <row r="39" spans="1:52" x14ac:dyDescent="0.25">
      <c r="A39" s="10">
        <v>1</v>
      </c>
      <c r="B39" t="s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Z39">
        <v>1</v>
      </c>
    </row>
    <row r="40" spans="1:52" x14ac:dyDescent="0.25">
      <c r="A40" s="10">
        <v>2</v>
      </c>
      <c r="B40" t="s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Z40">
        <v>2</v>
      </c>
    </row>
    <row r="41" spans="1:52" x14ac:dyDescent="0.25">
      <c r="A41" s="10">
        <v>3</v>
      </c>
      <c r="B41" t="s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Z41">
        <v>3</v>
      </c>
    </row>
    <row r="42" spans="1:52" x14ac:dyDescent="0.25">
      <c r="A42" s="10">
        <v>4</v>
      </c>
      <c r="B42" t="s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Z42">
        <v>4</v>
      </c>
    </row>
    <row r="43" spans="1:52" x14ac:dyDescent="0.25">
      <c r="A43" s="10">
        <v>5</v>
      </c>
      <c r="B43" t="s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Z43">
        <v>5</v>
      </c>
    </row>
    <row r="44" spans="1:52" x14ac:dyDescent="0.25">
      <c r="A44" s="10">
        <v>6</v>
      </c>
      <c r="B44" t="s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Z44">
        <v>6</v>
      </c>
    </row>
    <row r="45" spans="1:52" x14ac:dyDescent="0.25">
      <c r="A45" s="10">
        <v>7</v>
      </c>
      <c r="B45" t="s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Z45">
        <v>7</v>
      </c>
    </row>
    <row r="46" spans="1:52" x14ac:dyDescent="0.25">
      <c r="A46" s="10">
        <v>8</v>
      </c>
      <c r="B46" t="s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Z46">
        <v>8</v>
      </c>
    </row>
    <row r="47" spans="1:52" x14ac:dyDescent="0.25">
      <c r="A47" s="10">
        <v>9</v>
      </c>
      <c r="B47" t="s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Z47">
        <v>9</v>
      </c>
    </row>
    <row r="48" spans="1:52" x14ac:dyDescent="0.25">
      <c r="A48" s="10">
        <v>10</v>
      </c>
      <c r="B48" t="s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Z48">
        <v>10</v>
      </c>
    </row>
    <row r="49" spans="1:52" x14ac:dyDescent="0.25">
      <c r="A49" s="10">
        <v>11</v>
      </c>
      <c r="B49" t="s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>
        <v>11</v>
      </c>
    </row>
    <row r="50" spans="1:52" x14ac:dyDescent="0.25">
      <c r="A50" s="10">
        <v>12</v>
      </c>
      <c r="B5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Z50">
        <v>12</v>
      </c>
    </row>
    <row r="51" spans="1:52" x14ac:dyDescent="0.25">
      <c r="A51" s="10">
        <v>13</v>
      </c>
      <c r="B51" t="s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124</v>
      </c>
      <c r="L51">
        <v>116</v>
      </c>
      <c r="M51">
        <v>124</v>
      </c>
      <c r="N51">
        <v>141</v>
      </c>
      <c r="O51">
        <v>183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Z51">
        <v>13</v>
      </c>
    </row>
    <row r="52" spans="1:52" x14ac:dyDescent="0.25">
      <c r="A52" s="10">
        <v>14</v>
      </c>
      <c r="B52" t="s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118</v>
      </c>
      <c r="K52">
        <v>97</v>
      </c>
      <c r="L52">
        <v>102</v>
      </c>
      <c r="M52">
        <v>114</v>
      </c>
      <c r="N52">
        <v>124</v>
      </c>
      <c r="O52">
        <v>141</v>
      </c>
      <c r="P52">
        <v>183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Z52">
        <v>14</v>
      </c>
    </row>
    <row r="53" spans="1:52" x14ac:dyDescent="0.25">
      <c r="A53" s="10">
        <v>15</v>
      </c>
      <c r="B53" t="s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118</v>
      </c>
      <c r="J53">
        <v>97</v>
      </c>
      <c r="K53">
        <v>79</v>
      </c>
      <c r="L53">
        <v>89</v>
      </c>
      <c r="M53">
        <v>102</v>
      </c>
      <c r="N53">
        <v>114</v>
      </c>
      <c r="O53">
        <v>143</v>
      </c>
      <c r="P53">
        <v>139</v>
      </c>
      <c r="Q53">
        <v>171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Z53">
        <v>15</v>
      </c>
    </row>
    <row r="54" spans="1:52" x14ac:dyDescent="0.25">
      <c r="A54" s="10">
        <v>16</v>
      </c>
      <c r="B54" t="s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108</v>
      </c>
      <c r="J54">
        <v>79</v>
      </c>
      <c r="K54">
        <v>71</v>
      </c>
      <c r="L54">
        <v>76</v>
      </c>
      <c r="M54">
        <v>89</v>
      </c>
      <c r="N54">
        <v>104</v>
      </c>
      <c r="O54">
        <v>84</v>
      </c>
      <c r="P54">
        <v>109</v>
      </c>
      <c r="Q54">
        <v>139</v>
      </c>
      <c r="R54">
        <v>168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Z54">
        <v>16</v>
      </c>
    </row>
    <row r="55" spans="1:52" x14ac:dyDescent="0.25">
      <c r="A55" s="10">
        <v>17</v>
      </c>
      <c r="B55" t="s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79</v>
      </c>
      <c r="J55">
        <v>71</v>
      </c>
      <c r="K55">
        <v>63</v>
      </c>
      <c r="L55">
        <v>69</v>
      </c>
      <c r="M55">
        <v>76</v>
      </c>
      <c r="N55">
        <v>76</v>
      </c>
      <c r="O55">
        <v>57</v>
      </c>
      <c r="P55">
        <v>74</v>
      </c>
      <c r="Q55">
        <v>109</v>
      </c>
      <c r="R55">
        <v>126</v>
      </c>
      <c r="S55">
        <v>136</v>
      </c>
      <c r="T55">
        <v>129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Z55">
        <v>17</v>
      </c>
    </row>
    <row r="56" spans="1:52" x14ac:dyDescent="0.25">
      <c r="A56" s="10">
        <v>18</v>
      </c>
      <c r="B56" t="s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75</v>
      </c>
      <c r="J56">
        <v>56</v>
      </c>
      <c r="K56">
        <v>51</v>
      </c>
      <c r="L56">
        <v>61</v>
      </c>
      <c r="M56">
        <v>69</v>
      </c>
      <c r="N56">
        <v>55</v>
      </c>
      <c r="O56">
        <v>47</v>
      </c>
      <c r="P56">
        <v>57</v>
      </c>
      <c r="Q56">
        <v>74</v>
      </c>
      <c r="R56">
        <v>86</v>
      </c>
      <c r="S56">
        <v>74</v>
      </c>
      <c r="T56">
        <v>90</v>
      </c>
      <c r="U56">
        <v>101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Z56">
        <v>18</v>
      </c>
    </row>
    <row r="57" spans="1:52" x14ac:dyDescent="0.25">
      <c r="A57" s="10">
        <v>19</v>
      </c>
      <c r="B57" t="s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56</v>
      </c>
      <c r="J57">
        <v>51</v>
      </c>
      <c r="K57">
        <v>48</v>
      </c>
      <c r="L57">
        <v>47</v>
      </c>
      <c r="M57">
        <v>55</v>
      </c>
      <c r="N57">
        <v>38</v>
      </c>
      <c r="O57">
        <v>33</v>
      </c>
      <c r="P57">
        <v>47</v>
      </c>
      <c r="Q57">
        <v>54</v>
      </c>
      <c r="R57">
        <v>67</v>
      </c>
      <c r="S57">
        <v>57</v>
      </c>
      <c r="T57">
        <v>64</v>
      </c>
      <c r="U57">
        <v>69</v>
      </c>
      <c r="V57">
        <v>84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Z57">
        <v>19</v>
      </c>
    </row>
    <row r="58" spans="1:52" x14ac:dyDescent="0.25">
      <c r="A58" s="10">
        <v>20</v>
      </c>
      <c r="B58" t="s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58</v>
      </c>
      <c r="J58">
        <v>48</v>
      </c>
      <c r="K58">
        <v>47</v>
      </c>
      <c r="L58">
        <v>41</v>
      </c>
      <c r="M58">
        <v>38</v>
      </c>
      <c r="N58">
        <v>29</v>
      </c>
      <c r="O58">
        <v>22</v>
      </c>
      <c r="P58">
        <v>30</v>
      </c>
      <c r="Q58">
        <v>29</v>
      </c>
      <c r="R58">
        <v>46</v>
      </c>
      <c r="S58">
        <v>53</v>
      </c>
      <c r="T58">
        <v>57</v>
      </c>
      <c r="U58">
        <v>63</v>
      </c>
      <c r="V58">
        <v>69</v>
      </c>
      <c r="W58">
        <v>84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Z58">
        <v>20</v>
      </c>
    </row>
    <row r="59" spans="1:52" x14ac:dyDescent="0.25">
      <c r="A59" s="10">
        <v>21</v>
      </c>
      <c r="B59" t="s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50</v>
      </c>
      <c r="K59">
        <v>41</v>
      </c>
      <c r="L59">
        <v>38</v>
      </c>
      <c r="M59">
        <v>29</v>
      </c>
      <c r="N59">
        <v>22</v>
      </c>
      <c r="O59">
        <v>18</v>
      </c>
      <c r="P59">
        <v>21</v>
      </c>
      <c r="Q59">
        <v>23</v>
      </c>
      <c r="R59">
        <v>27</v>
      </c>
      <c r="S59">
        <v>43</v>
      </c>
      <c r="T59">
        <v>53</v>
      </c>
      <c r="U59">
        <v>58</v>
      </c>
      <c r="V59">
        <v>63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Z59">
        <v>21</v>
      </c>
    </row>
    <row r="60" spans="1:52" x14ac:dyDescent="0.25">
      <c r="A60" s="10">
        <v>22</v>
      </c>
      <c r="B60" t="s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46</v>
      </c>
      <c r="L60">
        <v>37</v>
      </c>
      <c r="M60">
        <v>29</v>
      </c>
      <c r="N60">
        <v>18</v>
      </c>
      <c r="O60">
        <v>14</v>
      </c>
      <c r="P60">
        <v>14</v>
      </c>
      <c r="Q60">
        <v>21</v>
      </c>
      <c r="R60">
        <v>23</v>
      </c>
      <c r="S60">
        <v>27</v>
      </c>
      <c r="T60">
        <v>43</v>
      </c>
      <c r="U60">
        <v>63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Z60">
        <v>22</v>
      </c>
    </row>
    <row r="61" spans="1:52" x14ac:dyDescent="0.25">
      <c r="A61" s="10">
        <v>23</v>
      </c>
      <c r="B61" t="s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37</v>
      </c>
      <c r="L61">
        <v>32</v>
      </c>
      <c r="M61">
        <v>26</v>
      </c>
      <c r="N61">
        <v>12</v>
      </c>
      <c r="O61">
        <v>9</v>
      </c>
      <c r="P61">
        <v>9</v>
      </c>
      <c r="Q61">
        <v>14</v>
      </c>
      <c r="R61">
        <v>25</v>
      </c>
      <c r="S61">
        <v>29</v>
      </c>
      <c r="T61">
        <v>37</v>
      </c>
      <c r="U61">
        <v>44</v>
      </c>
      <c r="V61">
        <v>63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Z61">
        <v>23</v>
      </c>
    </row>
    <row r="62" spans="1:52" x14ac:dyDescent="0.25">
      <c r="A62" s="10">
        <v>24</v>
      </c>
      <c r="B62" t="s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32</v>
      </c>
      <c r="L62">
        <v>26</v>
      </c>
      <c r="M62">
        <v>12</v>
      </c>
      <c r="N62">
        <v>9</v>
      </c>
      <c r="O62">
        <v>9</v>
      </c>
      <c r="P62">
        <v>0</v>
      </c>
      <c r="Q62">
        <v>9</v>
      </c>
      <c r="R62">
        <v>17</v>
      </c>
      <c r="S62">
        <v>26</v>
      </c>
      <c r="T62">
        <v>29</v>
      </c>
      <c r="U62">
        <v>37</v>
      </c>
      <c r="V62">
        <v>71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Z62">
        <v>24</v>
      </c>
    </row>
    <row r="63" spans="1:52" x14ac:dyDescent="0.25">
      <c r="A63" s="10">
        <v>25</v>
      </c>
      <c r="B63" t="s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26</v>
      </c>
      <c r="M63">
        <v>20</v>
      </c>
      <c r="N63">
        <v>12</v>
      </c>
      <c r="O63">
        <v>9</v>
      </c>
      <c r="P63">
        <v>9</v>
      </c>
      <c r="Q63">
        <v>17</v>
      </c>
      <c r="R63">
        <v>26</v>
      </c>
      <c r="S63">
        <v>29</v>
      </c>
      <c r="T63">
        <v>37</v>
      </c>
      <c r="U63">
        <v>47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Z63">
        <v>25</v>
      </c>
    </row>
    <row r="64" spans="1:52" x14ac:dyDescent="0.25">
      <c r="A64" s="10">
        <v>26</v>
      </c>
      <c r="B64" t="s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23</v>
      </c>
      <c r="N64">
        <v>20</v>
      </c>
      <c r="O64">
        <v>19</v>
      </c>
      <c r="P64">
        <v>20</v>
      </c>
      <c r="Q64">
        <v>25</v>
      </c>
      <c r="R64">
        <v>26</v>
      </c>
      <c r="S64">
        <v>33</v>
      </c>
      <c r="T64">
        <v>46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Z64">
        <v>26</v>
      </c>
    </row>
    <row r="65" spans="1:52" x14ac:dyDescent="0.25">
      <c r="A65" s="10">
        <v>27</v>
      </c>
      <c r="B65" t="s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22</v>
      </c>
      <c r="N65">
        <v>20</v>
      </c>
      <c r="O65">
        <v>20</v>
      </c>
      <c r="P65">
        <v>20</v>
      </c>
      <c r="Q65">
        <v>21</v>
      </c>
      <c r="R65">
        <v>25</v>
      </c>
      <c r="S65">
        <v>33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Z65">
        <v>27</v>
      </c>
    </row>
    <row r="66" spans="1:52" x14ac:dyDescent="0.25">
      <c r="A66" s="10">
        <v>28</v>
      </c>
      <c r="B66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20</v>
      </c>
      <c r="O66">
        <v>20</v>
      </c>
      <c r="P66">
        <v>20</v>
      </c>
      <c r="Q66">
        <v>21</v>
      </c>
      <c r="R66">
        <v>22</v>
      </c>
      <c r="S66">
        <v>38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Z66">
        <v>28</v>
      </c>
    </row>
    <row r="67" spans="1:52" x14ac:dyDescent="0.25">
      <c r="A67" s="10">
        <v>29</v>
      </c>
      <c r="B67" t="s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20</v>
      </c>
      <c r="P67">
        <v>21</v>
      </c>
      <c r="Q67">
        <v>22</v>
      </c>
      <c r="R67">
        <v>37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Z67">
        <v>29</v>
      </c>
    </row>
    <row r="68" spans="1:52" x14ac:dyDescent="0.25">
      <c r="A68" s="10">
        <v>30</v>
      </c>
      <c r="B68" t="s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37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Z68">
        <v>30</v>
      </c>
    </row>
    <row r="69" spans="1:52" x14ac:dyDescent="0.25">
      <c r="A69" s="10">
        <v>31</v>
      </c>
      <c r="B69" t="s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Z69">
        <v>31</v>
      </c>
    </row>
    <row r="70" spans="1:52" x14ac:dyDescent="0.25">
      <c r="A70" s="10">
        <v>32</v>
      </c>
      <c r="B70" t="s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Z70">
        <v>32</v>
      </c>
    </row>
    <row r="71" spans="1:52" x14ac:dyDescent="0.25">
      <c r="A71" s="10">
        <v>33</v>
      </c>
      <c r="B71" t="s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Z71">
        <v>33</v>
      </c>
    </row>
    <row r="72" spans="1:52" x14ac:dyDescent="0.25">
      <c r="A72" s="10">
        <v>34</v>
      </c>
      <c r="B72" t="s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Z72">
        <v>34</v>
      </c>
    </row>
    <row r="73" spans="1:52" x14ac:dyDescent="0.25">
      <c r="A73" s="10">
        <v>35</v>
      </c>
      <c r="B73" t="s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Z73">
        <v>35</v>
      </c>
    </row>
    <row r="74" spans="1:52" x14ac:dyDescent="0.25">
      <c r="A74" s="10">
        <v>36</v>
      </c>
      <c r="B74" t="s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36</v>
      </c>
    </row>
    <row r="75" spans="1:52" x14ac:dyDescent="0.25">
      <c r="A75" s="10">
        <v>37</v>
      </c>
      <c r="B75" t="s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Z75">
        <v>37</v>
      </c>
    </row>
    <row r="76" spans="1:52" x14ac:dyDescent="0.25">
      <c r="A76" s="10">
        <v>38</v>
      </c>
      <c r="B76" t="s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Z76">
        <v>38</v>
      </c>
    </row>
    <row r="77" spans="1:52" x14ac:dyDescent="0.25">
      <c r="A77" s="10">
        <v>39</v>
      </c>
      <c r="B77" t="s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Z77">
        <v>39</v>
      </c>
    </row>
    <row r="78" spans="1:52" x14ac:dyDescent="0.25">
      <c r="A78" s="10">
        <v>40</v>
      </c>
      <c r="B78" t="s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Z78">
        <v>40</v>
      </c>
    </row>
    <row r="79" spans="1:52" x14ac:dyDescent="0.25">
      <c r="A79" s="10">
        <v>41</v>
      </c>
      <c r="B79" t="s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Z79">
        <v>41</v>
      </c>
    </row>
    <row r="80" spans="1:52" x14ac:dyDescent="0.25">
      <c r="A80" s="10">
        <v>42</v>
      </c>
      <c r="B80" t="s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Z80">
        <v>42</v>
      </c>
    </row>
    <row r="81" spans="1:52" x14ac:dyDescent="0.25">
      <c r="A81" s="10">
        <v>43</v>
      </c>
      <c r="B81" t="s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Z81">
        <v>43</v>
      </c>
    </row>
    <row r="82" spans="1:52" x14ac:dyDescent="0.25">
      <c r="A82" s="10">
        <v>44</v>
      </c>
      <c r="B82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Z82">
        <v>44</v>
      </c>
    </row>
    <row r="83" spans="1:52" x14ac:dyDescent="0.25">
      <c r="A83" s="10">
        <v>45</v>
      </c>
      <c r="B83" t="s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Z83">
        <v>45</v>
      </c>
    </row>
    <row r="84" spans="1:52" x14ac:dyDescent="0.25">
      <c r="A84" s="10">
        <v>46</v>
      </c>
      <c r="B84" t="s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Z84">
        <v>46</v>
      </c>
    </row>
    <row r="85" spans="1:52" x14ac:dyDescent="0.25">
      <c r="A85" s="10">
        <v>47</v>
      </c>
      <c r="B85" t="s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Z85">
        <v>47</v>
      </c>
    </row>
    <row r="88" spans="1:52" x14ac:dyDescent="0.25">
      <c r="C88" s="9">
        <v>0</v>
      </c>
      <c r="D88" s="10">
        <f>C88+1</f>
        <v>1</v>
      </c>
      <c r="E88" s="10">
        <f t="shared" ref="E88:AX88" si="2">D88+1</f>
        <v>2</v>
      </c>
      <c r="F88" s="10">
        <f t="shared" si="2"/>
        <v>3</v>
      </c>
      <c r="G88" s="10">
        <f t="shared" si="2"/>
        <v>4</v>
      </c>
      <c r="H88" s="10">
        <f t="shared" si="2"/>
        <v>5</v>
      </c>
      <c r="I88" s="10">
        <f t="shared" si="2"/>
        <v>6</v>
      </c>
      <c r="J88" s="10">
        <f t="shared" si="2"/>
        <v>7</v>
      </c>
      <c r="K88" s="10">
        <f t="shared" si="2"/>
        <v>8</v>
      </c>
      <c r="L88" s="10">
        <f t="shared" si="2"/>
        <v>9</v>
      </c>
      <c r="M88" s="10">
        <f t="shared" si="2"/>
        <v>10</v>
      </c>
      <c r="N88" s="10">
        <f t="shared" si="2"/>
        <v>11</v>
      </c>
      <c r="O88" s="10">
        <f t="shared" si="2"/>
        <v>12</v>
      </c>
      <c r="P88" s="10">
        <f t="shared" si="2"/>
        <v>13</v>
      </c>
      <c r="Q88" s="10">
        <f t="shared" si="2"/>
        <v>14</v>
      </c>
      <c r="R88" s="10">
        <f t="shared" si="2"/>
        <v>15</v>
      </c>
      <c r="S88" s="10">
        <f t="shared" si="2"/>
        <v>16</v>
      </c>
      <c r="T88" s="10">
        <f t="shared" si="2"/>
        <v>17</v>
      </c>
      <c r="U88" s="10">
        <f t="shared" si="2"/>
        <v>18</v>
      </c>
      <c r="V88" s="10">
        <f t="shared" si="2"/>
        <v>19</v>
      </c>
      <c r="W88" s="10">
        <f t="shared" si="2"/>
        <v>20</v>
      </c>
      <c r="X88" s="10">
        <f t="shared" si="2"/>
        <v>21</v>
      </c>
      <c r="Y88" s="10">
        <f t="shared" si="2"/>
        <v>22</v>
      </c>
      <c r="Z88" s="10">
        <f t="shared" si="2"/>
        <v>23</v>
      </c>
      <c r="AA88" s="10">
        <f t="shared" si="2"/>
        <v>24</v>
      </c>
      <c r="AB88" s="10">
        <f t="shared" si="2"/>
        <v>25</v>
      </c>
      <c r="AC88" s="10">
        <f t="shared" si="2"/>
        <v>26</v>
      </c>
      <c r="AD88" s="10">
        <f t="shared" si="2"/>
        <v>27</v>
      </c>
      <c r="AE88" s="10">
        <f t="shared" si="2"/>
        <v>28</v>
      </c>
      <c r="AF88" s="10">
        <f t="shared" si="2"/>
        <v>29</v>
      </c>
      <c r="AG88" s="10">
        <f t="shared" si="2"/>
        <v>30</v>
      </c>
      <c r="AH88" s="10">
        <f t="shared" si="2"/>
        <v>31</v>
      </c>
      <c r="AI88" s="10">
        <f t="shared" si="2"/>
        <v>32</v>
      </c>
      <c r="AJ88" s="10">
        <f t="shared" si="2"/>
        <v>33</v>
      </c>
      <c r="AK88" s="10">
        <f t="shared" si="2"/>
        <v>34</v>
      </c>
      <c r="AL88" s="10">
        <f t="shared" si="2"/>
        <v>35</v>
      </c>
      <c r="AM88" s="10">
        <f t="shared" si="2"/>
        <v>36</v>
      </c>
      <c r="AN88" s="10">
        <f t="shared" si="2"/>
        <v>37</v>
      </c>
      <c r="AO88" s="10">
        <f t="shared" si="2"/>
        <v>38</v>
      </c>
      <c r="AP88" s="10">
        <f t="shared" si="2"/>
        <v>39</v>
      </c>
      <c r="AQ88" s="10">
        <f t="shared" si="2"/>
        <v>40</v>
      </c>
      <c r="AR88" s="10">
        <f t="shared" si="2"/>
        <v>41</v>
      </c>
      <c r="AS88" s="10">
        <f t="shared" si="2"/>
        <v>42</v>
      </c>
      <c r="AT88" s="10">
        <f t="shared" si="2"/>
        <v>43</v>
      </c>
      <c r="AU88" s="10">
        <f t="shared" si="2"/>
        <v>44</v>
      </c>
      <c r="AV88" s="10">
        <f t="shared" si="2"/>
        <v>45</v>
      </c>
      <c r="AW88" s="10">
        <f t="shared" si="2"/>
        <v>46</v>
      </c>
      <c r="AX88" s="10">
        <f t="shared" si="2"/>
        <v>47</v>
      </c>
    </row>
    <row r="89" spans="1:52" x14ac:dyDescent="0.25">
      <c r="A89" s="10">
        <v>0</v>
      </c>
      <c r="B89" t="s">
        <v>0</v>
      </c>
      <c r="C89" t="s">
        <v>35</v>
      </c>
      <c r="D89" t="s">
        <v>35</v>
      </c>
      <c r="E89" t="s">
        <v>35</v>
      </c>
      <c r="F89" t="s">
        <v>35</v>
      </c>
      <c r="G89" t="s">
        <v>35</v>
      </c>
      <c r="H89" t="s">
        <v>35</v>
      </c>
      <c r="I89" t="s">
        <v>35</v>
      </c>
      <c r="J89" t="s">
        <v>35</v>
      </c>
      <c r="K89" t="s">
        <v>35</v>
      </c>
      <c r="L89" t="s">
        <v>35</v>
      </c>
      <c r="M89" t="s">
        <v>35</v>
      </c>
      <c r="N89" t="s">
        <v>35</v>
      </c>
      <c r="O89" t="s">
        <v>35</v>
      </c>
      <c r="P89" t="s">
        <v>35</v>
      </c>
      <c r="Q89" t="s">
        <v>35</v>
      </c>
      <c r="R89" t="s">
        <v>35</v>
      </c>
      <c r="S89" t="s">
        <v>35</v>
      </c>
      <c r="T89" t="s">
        <v>35</v>
      </c>
      <c r="U89" t="s">
        <v>35</v>
      </c>
      <c r="V89" t="s">
        <v>35</v>
      </c>
      <c r="W89" t="s">
        <v>35</v>
      </c>
      <c r="X89" t="s">
        <v>35</v>
      </c>
      <c r="Y89" t="s">
        <v>35</v>
      </c>
      <c r="Z89" t="s">
        <v>35</v>
      </c>
      <c r="AA89" t="s">
        <v>35</v>
      </c>
      <c r="AB89" t="s">
        <v>35</v>
      </c>
      <c r="AC89" t="s">
        <v>35</v>
      </c>
      <c r="AD89" t="s">
        <v>35</v>
      </c>
      <c r="AE89" t="s">
        <v>35</v>
      </c>
      <c r="AF89" t="s">
        <v>35</v>
      </c>
      <c r="AG89" t="s">
        <v>35</v>
      </c>
      <c r="AH89" t="s">
        <v>35</v>
      </c>
      <c r="AI89" t="s">
        <v>35</v>
      </c>
      <c r="AJ89" t="s">
        <v>35</v>
      </c>
      <c r="AK89" t="s">
        <v>35</v>
      </c>
      <c r="AL89" t="s">
        <v>35</v>
      </c>
      <c r="AM89" t="s">
        <v>35</v>
      </c>
      <c r="AN89" t="s">
        <v>35</v>
      </c>
      <c r="AO89" t="s">
        <v>35</v>
      </c>
      <c r="AP89" t="s">
        <v>35</v>
      </c>
      <c r="AQ89" t="s">
        <v>35</v>
      </c>
      <c r="AR89" t="s">
        <v>35</v>
      </c>
      <c r="AS89" t="s">
        <v>35</v>
      </c>
      <c r="AT89" t="s">
        <v>35</v>
      </c>
      <c r="AU89" t="s">
        <v>35</v>
      </c>
      <c r="AV89" t="s">
        <v>35</v>
      </c>
      <c r="AW89" t="s">
        <v>35</v>
      </c>
      <c r="AX89" t="s">
        <v>35</v>
      </c>
      <c r="AZ89">
        <v>0</v>
      </c>
    </row>
    <row r="90" spans="1:52" x14ac:dyDescent="0.25">
      <c r="A90" s="10">
        <v>1</v>
      </c>
      <c r="B90" t="s">
        <v>0</v>
      </c>
      <c r="C90" t="s">
        <v>35</v>
      </c>
      <c r="D90" t="s">
        <v>35</v>
      </c>
      <c r="E90" t="s">
        <v>35</v>
      </c>
      <c r="F90" t="s">
        <v>35</v>
      </c>
      <c r="G90" t="s">
        <v>35</v>
      </c>
      <c r="H90" t="s">
        <v>35</v>
      </c>
      <c r="I90" t="s">
        <v>35</v>
      </c>
      <c r="J90" t="s">
        <v>35</v>
      </c>
      <c r="K90" t="s">
        <v>35</v>
      </c>
      <c r="L90" t="s">
        <v>35</v>
      </c>
      <c r="M90" t="s">
        <v>35</v>
      </c>
      <c r="N90" t="s">
        <v>35</v>
      </c>
      <c r="O90" t="s">
        <v>35</v>
      </c>
      <c r="P90" t="s">
        <v>35</v>
      </c>
      <c r="Q90" t="s">
        <v>35</v>
      </c>
      <c r="R90" t="s">
        <v>35</v>
      </c>
      <c r="S90" t="s">
        <v>35</v>
      </c>
      <c r="T90" t="s">
        <v>35</v>
      </c>
      <c r="U90" t="s">
        <v>35</v>
      </c>
      <c r="V90" t="s">
        <v>35</v>
      </c>
      <c r="W90" t="s">
        <v>35</v>
      </c>
      <c r="X90" t="s">
        <v>35</v>
      </c>
      <c r="Y90" t="s">
        <v>35</v>
      </c>
      <c r="Z90" t="s">
        <v>35</v>
      </c>
      <c r="AA90" t="s">
        <v>35</v>
      </c>
      <c r="AB90" t="s">
        <v>35</v>
      </c>
      <c r="AC90" t="s">
        <v>35</v>
      </c>
      <c r="AD90" t="s">
        <v>35</v>
      </c>
      <c r="AE90" t="s">
        <v>35</v>
      </c>
      <c r="AF90" t="s">
        <v>35</v>
      </c>
      <c r="AG90" t="s">
        <v>35</v>
      </c>
      <c r="AH90" t="s">
        <v>35</v>
      </c>
      <c r="AI90" t="s">
        <v>35</v>
      </c>
      <c r="AJ90" t="s">
        <v>35</v>
      </c>
      <c r="AK90" t="s">
        <v>35</v>
      </c>
      <c r="AL90" t="s">
        <v>35</v>
      </c>
      <c r="AM90" t="s">
        <v>35</v>
      </c>
      <c r="AN90" t="s">
        <v>35</v>
      </c>
      <c r="AO90" t="s">
        <v>35</v>
      </c>
      <c r="AP90" t="s">
        <v>35</v>
      </c>
      <c r="AQ90" t="s">
        <v>35</v>
      </c>
      <c r="AR90" t="s">
        <v>35</v>
      </c>
      <c r="AS90" t="s">
        <v>35</v>
      </c>
      <c r="AT90" t="s">
        <v>35</v>
      </c>
      <c r="AU90" t="s">
        <v>35</v>
      </c>
      <c r="AV90" t="s">
        <v>35</v>
      </c>
      <c r="AW90" t="s">
        <v>35</v>
      </c>
      <c r="AX90" t="s">
        <v>35</v>
      </c>
      <c r="AZ90">
        <v>1</v>
      </c>
    </row>
    <row r="91" spans="1:52" x14ac:dyDescent="0.25">
      <c r="A91" s="10">
        <v>2</v>
      </c>
      <c r="B91" t="s">
        <v>0</v>
      </c>
      <c r="C91" t="s">
        <v>35</v>
      </c>
      <c r="D91" t="s">
        <v>35</v>
      </c>
      <c r="E91" t="s">
        <v>35</v>
      </c>
      <c r="F91" t="s">
        <v>35</v>
      </c>
      <c r="G91" t="s">
        <v>35</v>
      </c>
      <c r="H91" t="s">
        <v>35</v>
      </c>
      <c r="I91" t="s">
        <v>35</v>
      </c>
      <c r="J91" t="s">
        <v>35</v>
      </c>
      <c r="K91" t="s">
        <v>35</v>
      </c>
      <c r="L91" t="s">
        <v>35</v>
      </c>
      <c r="M91" t="s">
        <v>35</v>
      </c>
      <c r="N91" t="s">
        <v>35</v>
      </c>
      <c r="O91" t="s">
        <v>35</v>
      </c>
      <c r="P91" t="s">
        <v>35</v>
      </c>
      <c r="Q91" t="s">
        <v>35</v>
      </c>
      <c r="R91" t="s">
        <v>35</v>
      </c>
      <c r="S91" t="s">
        <v>35</v>
      </c>
      <c r="T91" t="s">
        <v>35</v>
      </c>
      <c r="U91" t="s">
        <v>35</v>
      </c>
      <c r="V91" t="s">
        <v>35</v>
      </c>
      <c r="W91" t="s">
        <v>35</v>
      </c>
      <c r="X91" t="s">
        <v>35</v>
      </c>
      <c r="Y91" t="s">
        <v>35</v>
      </c>
      <c r="Z91" t="s">
        <v>35</v>
      </c>
      <c r="AA91" t="s">
        <v>35</v>
      </c>
      <c r="AB91" t="s">
        <v>35</v>
      </c>
      <c r="AC91" t="s">
        <v>35</v>
      </c>
      <c r="AD91" t="s">
        <v>35</v>
      </c>
      <c r="AE91" t="s">
        <v>35</v>
      </c>
      <c r="AF91" t="s">
        <v>35</v>
      </c>
      <c r="AG91" t="s">
        <v>35</v>
      </c>
      <c r="AH91" t="s">
        <v>35</v>
      </c>
      <c r="AI91" t="s">
        <v>35</v>
      </c>
      <c r="AJ91" t="s">
        <v>35</v>
      </c>
      <c r="AK91" t="s">
        <v>35</v>
      </c>
      <c r="AL91" t="s">
        <v>35</v>
      </c>
      <c r="AM91" t="s">
        <v>35</v>
      </c>
      <c r="AN91" t="s">
        <v>35</v>
      </c>
      <c r="AO91" t="s">
        <v>35</v>
      </c>
      <c r="AP91" t="s">
        <v>35</v>
      </c>
      <c r="AQ91" t="s">
        <v>35</v>
      </c>
      <c r="AR91" t="s">
        <v>35</v>
      </c>
      <c r="AS91" t="s">
        <v>35</v>
      </c>
      <c r="AT91" t="s">
        <v>35</v>
      </c>
      <c r="AU91" t="s">
        <v>35</v>
      </c>
      <c r="AV91" t="s">
        <v>35</v>
      </c>
      <c r="AW91" t="s">
        <v>35</v>
      </c>
      <c r="AX91" t="s">
        <v>35</v>
      </c>
      <c r="AZ91">
        <v>2</v>
      </c>
    </row>
    <row r="92" spans="1:52" x14ac:dyDescent="0.25">
      <c r="A92" s="10">
        <v>3</v>
      </c>
      <c r="B92" t="s">
        <v>0</v>
      </c>
      <c r="C92" t="s">
        <v>35</v>
      </c>
      <c r="D92" t="s">
        <v>35</v>
      </c>
      <c r="E92" t="s">
        <v>35</v>
      </c>
      <c r="F92" t="s">
        <v>35</v>
      </c>
      <c r="G92" t="s">
        <v>35</v>
      </c>
      <c r="H92" t="s">
        <v>35</v>
      </c>
      <c r="I92" t="s">
        <v>35</v>
      </c>
      <c r="J92" t="s">
        <v>35</v>
      </c>
      <c r="K92" t="s">
        <v>35</v>
      </c>
      <c r="L92" t="s">
        <v>35</v>
      </c>
      <c r="M92" t="s">
        <v>35</v>
      </c>
      <c r="N92" t="s">
        <v>35</v>
      </c>
      <c r="O92" t="s">
        <v>35</v>
      </c>
      <c r="P92" t="s">
        <v>35</v>
      </c>
      <c r="Q92" t="s">
        <v>35</v>
      </c>
      <c r="R92" t="s">
        <v>35</v>
      </c>
      <c r="S92" t="s">
        <v>35</v>
      </c>
      <c r="T92" t="s">
        <v>35</v>
      </c>
      <c r="U92" t="s">
        <v>35</v>
      </c>
      <c r="V92" t="s">
        <v>35</v>
      </c>
      <c r="W92" t="s">
        <v>35</v>
      </c>
      <c r="X92" t="s">
        <v>35</v>
      </c>
      <c r="Y92" t="s">
        <v>35</v>
      </c>
      <c r="Z92" t="s">
        <v>35</v>
      </c>
      <c r="AA92" t="s">
        <v>35</v>
      </c>
      <c r="AB92" t="s">
        <v>35</v>
      </c>
      <c r="AC92" t="s">
        <v>35</v>
      </c>
      <c r="AD92" t="s">
        <v>35</v>
      </c>
      <c r="AE92" t="s">
        <v>35</v>
      </c>
      <c r="AF92" t="s">
        <v>35</v>
      </c>
      <c r="AG92" t="s">
        <v>35</v>
      </c>
      <c r="AH92" t="s">
        <v>35</v>
      </c>
      <c r="AI92" t="s">
        <v>35</v>
      </c>
      <c r="AJ92" t="s">
        <v>35</v>
      </c>
      <c r="AK92" t="s">
        <v>35</v>
      </c>
      <c r="AL92" t="s">
        <v>35</v>
      </c>
      <c r="AM92" t="s">
        <v>35</v>
      </c>
      <c r="AN92" t="s">
        <v>35</v>
      </c>
      <c r="AO92" t="s">
        <v>35</v>
      </c>
      <c r="AP92" t="s">
        <v>35</v>
      </c>
      <c r="AQ92" t="s">
        <v>35</v>
      </c>
      <c r="AR92" t="s">
        <v>35</v>
      </c>
      <c r="AS92" t="s">
        <v>35</v>
      </c>
      <c r="AT92" t="s">
        <v>35</v>
      </c>
      <c r="AU92" t="s">
        <v>35</v>
      </c>
      <c r="AV92" t="s">
        <v>35</v>
      </c>
      <c r="AW92" t="s">
        <v>35</v>
      </c>
      <c r="AX92" t="s">
        <v>35</v>
      </c>
      <c r="AZ92">
        <v>3</v>
      </c>
    </row>
    <row r="93" spans="1:52" x14ac:dyDescent="0.25">
      <c r="A93" s="10">
        <v>4</v>
      </c>
      <c r="B93" t="s">
        <v>0</v>
      </c>
      <c r="C93" t="s">
        <v>35</v>
      </c>
      <c r="D93" t="s">
        <v>35</v>
      </c>
      <c r="E93" t="s">
        <v>35</v>
      </c>
      <c r="F93" t="s">
        <v>35</v>
      </c>
      <c r="G93" t="s">
        <v>35</v>
      </c>
      <c r="H93" t="s">
        <v>35</v>
      </c>
      <c r="I93" t="s">
        <v>35</v>
      </c>
      <c r="J93" t="s">
        <v>35</v>
      </c>
      <c r="K93" t="s">
        <v>35</v>
      </c>
      <c r="L93" t="s">
        <v>35</v>
      </c>
      <c r="M93" t="s">
        <v>35</v>
      </c>
      <c r="N93" t="s">
        <v>35</v>
      </c>
      <c r="O93" t="s">
        <v>35</v>
      </c>
      <c r="P93" t="s">
        <v>35</v>
      </c>
      <c r="Q93" t="s">
        <v>35</v>
      </c>
      <c r="R93" t="s">
        <v>35</v>
      </c>
      <c r="S93" t="s">
        <v>35</v>
      </c>
      <c r="T93" t="s">
        <v>35</v>
      </c>
      <c r="U93" t="s">
        <v>35</v>
      </c>
      <c r="V93" t="s">
        <v>35</v>
      </c>
      <c r="W93" t="s">
        <v>35</v>
      </c>
      <c r="X93" t="s">
        <v>35</v>
      </c>
      <c r="Y93" t="s">
        <v>35</v>
      </c>
      <c r="Z93" t="s">
        <v>35</v>
      </c>
      <c r="AA93" t="s">
        <v>35</v>
      </c>
      <c r="AB93" t="s">
        <v>35</v>
      </c>
      <c r="AC93" t="s">
        <v>35</v>
      </c>
      <c r="AD93" t="s">
        <v>35</v>
      </c>
      <c r="AE93" t="s">
        <v>35</v>
      </c>
      <c r="AF93" t="s">
        <v>35</v>
      </c>
      <c r="AG93" t="s">
        <v>35</v>
      </c>
      <c r="AH93" t="s">
        <v>35</v>
      </c>
      <c r="AI93" t="s">
        <v>35</v>
      </c>
      <c r="AJ93" t="s">
        <v>35</v>
      </c>
      <c r="AK93" t="s">
        <v>35</v>
      </c>
      <c r="AL93" t="s">
        <v>35</v>
      </c>
      <c r="AM93" t="s">
        <v>35</v>
      </c>
      <c r="AN93" t="s">
        <v>35</v>
      </c>
      <c r="AO93" t="s">
        <v>35</v>
      </c>
      <c r="AP93" t="s">
        <v>35</v>
      </c>
      <c r="AQ93" t="s">
        <v>35</v>
      </c>
      <c r="AR93" t="s">
        <v>35</v>
      </c>
      <c r="AS93" t="s">
        <v>35</v>
      </c>
      <c r="AT93" t="s">
        <v>35</v>
      </c>
      <c r="AU93" t="s">
        <v>35</v>
      </c>
      <c r="AV93" t="s">
        <v>35</v>
      </c>
      <c r="AW93" t="s">
        <v>35</v>
      </c>
      <c r="AX93" t="s">
        <v>35</v>
      </c>
      <c r="AZ93">
        <v>4</v>
      </c>
    </row>
    <row r="94" spans="1:52" x14ac:dyDescent="0.25">
      <c r="A94" s="10">
        <v>5</v>
      </c>
      <c r="B94" t="s">
        <v>0</v>
      </c>
      <c r="C94" t="s">
        <v>35</v>
      </c>
      <c r="D94" t="s">
        <v>35</v>
      </c>
      <c r="E94" t="s">
        <v>35</v>
      </c>
      <c r="F94" t="s">
        <v>35</v>
      </c>
      <c r="G94" t="s">
        <v>35</v>
      </c>
      <c r="H94" t="s">
        <v>35</v>
      </c>
      <c r="I94" t="s">
        <v>35</v>
      </c>
      <c r="J94" t="s">
        <v>35</v>
      </c>
      <c r="K94" t="s">
        <v>35</v>
      </c>
      <c r="L94" t="s">
        <v>35</v>
      </c>
      <c r="M94" t="s">
        <v>35</v>
      </c>
      <c r="N94" t="s">
        <v>35</v>
      </c>
      <c r="O94" t="s">
        <v>35</v>
      </c>
      <c r="P94" t="s">
        <v>35</v>
      </c>
      <c r="Q94" t="s">
        <v>35</v>
      </c>
      <c r="R94" t="s">
        <v>35</v>
      </c>
      <c r="S94" t="s">
        <v>35</v>
      </c>
      <c r="T94" t="s">
        <v>35</v>
      </c>
      <c r="U94" t="s">
        <v>35</v>
      </c>
      <c r="V94" t="s">
        <v>35</v>
      </c>
      <c r="W94" t="s">
        <v>35</v>
      </c>
      <c r="X94" t="s">
        <v>35</v>
      </c>
      <c r="Y94" t="s">
        <v>35</v>
      </c>
      <c r="Z94" t="s">
        <v>35</v>
      </c>
      <c r="AA94" t="s">
        <v>35</v>
      </c>
      <c r="AB94" t="s">
        <v>35</v>
      </c>
      <c r="AC94" t="s">
        <v>35</v>
      </c>
      <c r="AD94" t="s">
        <v>35</v>
      </c>
      <c r="AE94" t="s">
        <v>35</v>
      </c>
      <c r="AF94" t="s">
        <v>35</v>
      </c>
      <c r="AG94" t="s">
        <v>35</v>
      </c>
      <c r="AH94" t="s">
        <v>35</v>
      </c>
      <c r="AI94" t="s">
        <v>35</v>
      </c>
      <c r="AJ94" t="s">
        <v>35</v>
      </c>
      <c r="AK94" t="s">
        <v>35</v>
      </c>
      <c r="AL94" t="s">
        <v>35</v>
      </c>
      <c r="AM94" t="s">
        <v>35</v>
      </c>
      <c r="AN94" t="s">
        <v>35</v>
      </c>
      <c r="AO94" t="s">
        <v>35</v>
      </c>
      <c r="AP94" t="s">
        <v>35</v>
      </c>
      <c r="AQ94" t="s">
        <v>35</v>
      </c>
      <c r="AR94" t="s">
        <v>35</v>
      </c>
      <c r="AS94" t="s">
        <v>35</v>
      </c>
      <c r="AT94" t="s">
        <v>35</v>
      </c>
      <c r="AU94" t="s">
        <v>35</v>
      </c>
      <c r="AV94" t="s">
        <v>35</v>
      </c>
      <c r="AW94" t="s">
        <v>35</v>
      </c>
      <c r="AX94" t="s">
        <v>35</v>
      </c>
      <c r="AZ94">
        <v>5</v>
      </c>
    </row>
    <row r="95" spans="1:52" x14ac:dyDescent="0.25">
      <c r="A95" s="10">
        <v>6</v>
      </c>
      <c r="B95" t="s">
        <v>0</v>
      </c>
      <c r="C95" t="s">
        <v>35</v>
      </c>
      <c r="D95" t="s">
        <v>35</v>
      </c>
      <c r="E95" t="s">
        <v>35</v>
      </c>
      <c r="F95" t="s">
        <v>35</v>
      </c>
      <c r="G95" t="s">
        <v>35</v>
      </c>
      <c r="H95" t="s">
        <v>35</v>
      </c>
      <c r="I95" t="s">
        <v>35</v>
      </c>
      <c r="J95" t="s">
        <v>35</v>
      </c>
      <c r="K95" t="s">
        <v>35</v>
      </c>
      <c r="L95" t="s">
        <v>35</v>
      </c>
      <c r="M95" t="s">
        <v>35</v>
      </c>
      <c r="N95" t="s">
        <v>35</v>
      </c>
      <c r="O95" t="s">
        <v>35</v>
      </c>
      <c r="P95" t="s">
        <v>35</v>
      </c>
      <c r="Q95" t="s">
        <v>35</v>
      </c>
      <c r="R95" t="s">
        <v>35</v>
      </c>
      <c r="S95" t="s">
        <v>35</v>
      </c>
      <c r="T95" t="s">
        <v>35</v>
      </c>
      <c r="U95" t="s">
        <v>35</v>
      </c>
      <c r="V95" t="s">
        <v>35</v>
      </c>
      <c r="W95" t="s">
        <v>35</v>
      </c>
      <c r="X95" t="s">
        <v>35</v>
      </c>
      <c r="Y95" t="s">
        <v>35</v>
      </c>
      <c r="Z95" t="s">
        <v>35</v>
      </c>
      <c r="AA95" t="s">
        <v>35</v>
      </c>
      <c r="AB95" t="s">
        <v>35</v>
      </c>
      <c r="AC95" t="s">
        <v>35</v>
      </c>
      <c r="AD95" t="s">
        <v>35</v>
      </c>
      <c r="AE95" t="s">
        <v>35</v>
      </c>
      <c r="AF95" t="s">
        <v>35</v>
      </c>
      <c r="AG95" t="s">
        <v>35</v>
      </c>
      <c r="AH95" t="s">
        <v>35</v>
      </c>
      <c r="AI95" t="s">
        <v>35</v>
      </c>
      <c r="AJ95" t="s">
        <v>35</v>
      </c>
      <c r="AK95" t="s">
        <v>35</v>
      </c>
      <c r="AL95" t="s">
        <v>35</v>
      </c>
      <c r="AM95" t="s">
        <v>35</v>
      </c>
      <c r="AN95" t="s">
        <v>35</v>
      </c>
      <c r="AO95" t="s">
        <v>35</v>
      </c>
      <c r="AP95" t="s">
        <v>35</v>
      </c>
      <c r="AQ95" t="s">
        <v>35</v>
      </c>
      <c r="AR95" t="s">
        <v>35</v>
      </c>
      <c r="AS95" t="s">
        <v>35</v>
      </c>
      <c r="AT95" t="s">
        <v>35</v>
      </c>
      <c r="AU95" t="s">
        <v>35</v>
      </c>
      <c r="AV95" t="s">
        <v>35</v>
      </c>
      <c r="AW95" t="s">
        <v>35</v>
      </c>
      <c r="AX95" t="s">
        <v>35</v>
      </c>
      <c r="AZ95">
        <v>6</v>
      </c>
    </row>
    <row r="96" spans="1:52" x14ac:dyDescent="0.25">
      <c r="A96" s="10">
        <v>7</v>
      </c>
      <c r="B96" t="s">
        <v>0</v>
      </c>
      <c r="C96" t="s">
        <v>35</v>
      </c>
      <c r="D96" t="s">
        <v>35</v>
      </c>
      <c r="E96" t="s">
        <v>35</v>
      </c>
      <c r="F96" t="s">
        <v>35</v>
      </c>
      <c r="G96" t="s">
        <v>35</v>
      </c>
      <c r="H96" t="s">
        <v>35</v>
      </c>
      <c r="I96" t="s">
        <v>35</v>
      </c>
      <c r="J96" t="s">
        <v>35</v>
      </c>
      <c r="K96" t="s">
        <v>35</v>
      </c>
      <c r="L96" t="s">
        <v>35</v>
      </c>
      <c r="M96" t="s">
        <v>35</v>
      </c>
      <c r="N96" t="s">
        <v>35</v>
      </c>
      <c r="O96" t="s">
        <v>35</v>
      </c>
      <c r="P96" t="s">
        <v>35</v>
      </c>
      <c r="Q96" t="s">
        <v>35</v>
      </c>
      <c r="R96" t="s">
        <v>35</v>
      </c>
      <c r="S96" t="s">
        <v>35</v>
      </c>
      <c r="T96" t="s">
        <v>35</v>
      </c>
      <c r="U96" t="s">
        <v>35</v>
      </c>
      <c r="V96" t="s">
        <v>35</v>
      </c>
      <c r="W96" t="s">
        <v>35</v>
      </c>
      <c r="X96" t="s">
        <v>35</v>
      </c>
      <c r="Y96" t="s">
        <v>35</v>
      </c>
      <c r="Z96" t="s">
        <v>35</v>
      </c>
      <c r="AA96" t="s">
        <v>35</v>
      </c>
      <c r="AB96" t="s">
        <v>35</v>
      </c>
      <c r="AC96" t="s">
        <v>35</v>
      </c>
      <c r="AD96" t="s">
        <v>35</v>
      </c>
      <c r="AE96" t="s">
        <v>35</v>
      </c>
      <c r="AF96" t="s">
        <v>35</v>
      </c>
      <c r="AG96" t="s">
        <v>35</v>
      </c>
      <c r="AH96" t="s">
        <v>35</v>
      </c>
      <c r="AI96" t="s">
        <v>35</v>
      </c>
      <c r="AJ96" t="s">
        <v>35</v>
      </c>
      <c r="AK96" t="s">
        <v>35</v>
      </c>
      <c r="AL96" t="s">
        <v>35</v>
      </c>
      <c r="AM96" t="s">
        <v>35</v>
      </c>
      <c r="AN96" t="s">
        <v>35</v>
      </c>
      <c r="AO96" t="s">
        <v>35</v>
      </c>
      <c r="AP96" t="s">
        <v>35</v>
      </c>
      <c r="AQ96" t="s">
        <v>35</v>
      </c>
      <c r="AR96" t="s">
        <v>35</v>
      </c>
      <c r="AS96" t="s">
        <v>35</v>
      </c>
      <c r="AT96" t="s">
        <v>35</v>
      </c>
      <c r="AU96" t="s">
        <v>35</v>
      </c>
      <c r="AV96" t="s">
        <v>35</v>
      </c>
      <c r="AW96" t="s">
        <v>35</v>
      </c>
      <c r="AX96" t="s">
        <v>35</v>
      </c>
      <c r="AZ96">
        <v>7</v>
      </c>
    </row>
    <row r="97" spans="1:52" x14ac:dyDescent="0.25">
      <c r="A97" s="10">
        <v>8</v>
      </c>
      <c r="B97" t="s">
        <v>0</v>
      </c>
      <c r="C97" t="s">
        <v>35</v>
      </c>
      <c r="D97" t="s">
        <v>35</v>
      </c>
      <c r="E97" t="s">
        <v>35</v>
      </c>
      <c r="F97" t="s">
        <v>35</v>
      </c>
      <c r="G97" t="s">
        <v>35</v>
      </c>
      <c r="H97" t="s">
        <v>35</v>
      </c>
      <c r="I97" t="s">
        <v>35</v>
      </c>
      <c r="J97" t="s">
        <v>35</v>
      </c>
      <c r="K97" t="s">
        <v>35</v>
      </c>
      <c r="L97" t="s">
        <v>35</v>
      </c>
      <c r="M97" t="s">
        <v>35</v>
      </c>
      <c r="N97" t="s">
        <v>35</v>
      </c>
      <c r="O97" t="s">
        <v>35</v>
      </c>
      <c r="P97" t="s">
        <v>35</v>
      </c>
      <c r="Q97" t="s">
        <v>35</v>
      </c>
      <c r="R97" t="s">
        <v>35</v>
      </c>
      <c r="S97" t="s">
        <v>35</v>
      </c>
      <c r="T97" t="s">
        <v>35</v>
      </c>
      <c r="U97" t="s">
        <v>35</v>
      </c>
      <c r="V97" t="s">
        <v>35</v>
      </c>
      <c r="W97" t="s">
        <v>35</v>
      </c>
      <c r="X97" t="s">
        <v>35</v>
      </c>
      <c r="Y97" t="s">
        <v>35</v>
      </c>
      <c r="Z97" t="s">
        <v>35</v>
      </c>
      <c r="AA97" t="s">
        <v>35</v>
      </c>
      <c r="AB97" t="s">
        <v>35</v>
      </c>
      <c r="AC97" t="s">
        <v>35</v>
      </c>
      <c r="AD97" t="s">
        <v>35</v>
      </c>
      <c r="AE97" t="s">
        <v>35</v>
      </c>
      <c r="AF97" t="s">
        <v>35</v>
      </c>
      <c r="AG97" t="s">
        <v>35</v>
      </c>
      <c r="AH97" t="s">
        <v>35</v>
      </c>
      <c r="AI97" t="s">
        <v>35</v>
      </c>
      <c r="AJ97" t="s">
        <v>35</v>
      </c>
      <c r="AK97" t="s">
        <v>35</v>
      </c>
      <c r="AL97" t="s">
        <v>35</v>
      </c>
      <c r="AM97" t="s">
        <v>35</v>
      </c>
      <c r="AN97" t="s">
        <v>35</v>
      </c>
      <c r="AO97" t="s">
        <v>35</v>
      </c>
      <c r="AP97" t="s">
        <v>35</v>
      </c>
      <c r="AQ97" t="s">
        <v>35</v>
      </c>
      <c r="AR97" t="s">
        <v>35</v>
      </c>
      <c r="AS97" t="s">
        <v>35</v>
      </c>
      <c r="AT97" t="s">
        <v>35</v>
      </c>
      <c r="AU97" t="s">
        <v>35</v>
      </c>
      <c r="AV97" t="s">
        <v>35</v>
      </c>
      <c r="AW97" t="s">
        <v>35</v>
      </c>
      <c r="AX97" t="s">
        <v>35</v>
      </c>
      <c r="AZ97">
        <v>8</v>
      </c>
    </row>
    <row r="98" spans="1:52" x14ac:dyDescent="0.25">
      <c r="A98" s="10">
        <v>9</v>
      </c>
      <c r="B98" t="s">
        <v>0</v>
      </c>
      <c r="C98" t="s">
        <v>35</v>
      </c>
      <c r="D98" t="s">
        <v>35</v>
      </c>
      <c r="E98" t="s">
        <v>35</v>
      </c>
      <c r="F98" t="s">
        <v>35</v>
      </c>
      <c r="G98" t="s">
        <v>35</v>
      </c>
      <c r="H98" t="s">
        <v>35</v>
      </c>
      <c r="I98" t="s">
        <v>35</v>
      </c>
      <c r="J98" t="s">
        <v>35</v>
      </c>
      <c r="K98" t="s">
        <v>35</v>
      </c>
      <c r="L98" t="s">
        <v>35</v>
      </c>
      <c r="M98" t="s">
        <v>35</v>
      </c>
      <c r="N98" t="s">
        <v>35</v>
      </c>
      <c r="O98" t="s">
        <v>35</v>
      </c>
      <c r="P98" t="s">
        <v>35</v>
      </c>
      <c r="Q98" t="s">
        <v>35</v>
      </c>
      <c r="R98" t="s">
        <v>35</v>
      </c>
      <c r="S98" t="s">
        <v>35</v>
      </c>
      <c r="T98" t="s">
        <v>35</v>
      </c>
      <c r="U98" t="s">
        <v>35</v>
      </c>
      <c r="V98" t="s">
        <v>35</v>
      </c>
      <c r="W98" t="s">
        <v>35</v>
      </c>
      <c r="X98" t="s">
        <v>35</v>
      </c>
      <c r="Y98" t="s">
        <v>35</v>
      </c>
      <c r="Z98" t="s">
        <v>35</v>
      </c>
      <c r="AA98" t="s">
        <v>35</v>
      </c>
      <c r="AB98" t="s">
        <v>35</v>
      </c>
      <c r="AC98" t="s">
        <v>35</v>
      </c>
      <c r="AD98" t="s">
        <v>35</v>
      </c>
      <c r="AE98" t="s">
        <v>35</v>
      </c>
      <c r="AF98" t="s">
        <v>35</v>
      </c>
      <c r="AG98" t="s">
        <v>35</v>
      </c>
      <c r="AH98" t="s">
        <v>35</v>
      </c>
      <c r="AI98" t="s">
        <v>35</v>
      </c>
      <c r="AJ98" t="s">
        <v>35</v>
      </c>
      <c r="AK98" t="s">
        <v>35</v>
      </c>
      <c r="AL98" t="s">
        <v>35</v>
      </c>
      <c r="AM98" t="s">
        <v>35</v>
      </c>
      <c r="AN98" t="s">
        <v>35</v>
      </c>
      <c r="AO98" t="s">
        <v>35</v>
      </c>
      <c r="AP98" t="s">
        <v>35</v>
      </c>
      <c r="AQ98" t="s">
        <v>35</v>
      </c>
      <c r="AR98" t="s">
        <v>35</v>
      </c>
      <c r="AS98" t="s">
        <v>35</v>
      </c>
      <c r="AT98" t="s">
        <v>35</v>
      </c>
      <c r="AU98" t="s">
        <v>35</v>
      </c>
      <c r="AV98" t="s">
        <v>35</v>
      </c>
      <c r="AW98" t="s">
        <v>35</v>
      </c>
      <c r="AX98" t="s">
        <v>35</v>
      </c>
      <c r="AZ98">
        <v>9</v>
      </c>
    </row>
    <row r="99" spans="1:52" x14ac:dyDescent="0.25">
      <c r="A99" s="10">
        <v>10</v>
      </c>
      <c r="B99" t="s">
        <v>0</v>
      </c>
      <c r="C99" t="s">
        <v>35</v>
      </c>
      <c r="D99" t="s">
        <v>35</v>
      </c>
      <c r="E99" t="s">
        <v>35</v>
      </c>
      <c r="F99" t="s">
        <v>35</v>
      </c>
      <c r="G99" t="s">
        <v>35</v>
      </c>
      <c r="H99" t="s">
        <v>35</v>
      </c>
      <c r="I99" t="s">
        <v>35</v>
      </c>
      <c r="J99" t="s">
        <v>35</v>
      </c>
      <c r="K99" t="s">
        <v>35</v>
      </c>
      <c r="L99" t="s">
        <v>35</v>
      </c>
      <c r="M99" t="s">
        <v>35</v>
      </c>
      <c r="N99" t="s">
        <v>35</v>
      </c>
      <c r="O99" t="s">
        <v>35</v>
      </c>
      <c r="P99" t="s">
        <v>35</v>
      </c>
      <c r="Q99" t="s">
        <v>35</v>
      </c>
      <c r="R99" t="s">
        <v>35</v>
      </c>
      <c r="S99" t="s">
        <v>35</v>
      </c>
      <c r="T99" t="s">
        <v>35</v>
      </c>
      <c r="U99" t="s">
        <v>35</v>
      </c>
      <c r="V99" t="s">
        <v>35</v>
      </c>
      <c r="W99" t="s">
        <v>35</v>
      </c>
      <c r="X99" t="s">
        <v>35</v>
      </c>
      <c r="Y99" t="s">
        <v>35</v>
      </c>
      <c r="Z99" t="s">
        <v>35</v>
      </c>
      <c r="AA99" t="s">
        <v>35</v>
      </c>
      <c r="AB99" t="s">
        <v>35</v>
      </c>
      <c r="AC99" t="s">
        <v>35</v>
      </c>
      <c r="AD99" t="s">
        <v>35</v>
      </c>
      <c r="AE99" t="s">
        <v>35</v>
      </c>
      <c r="AF99" t="s">
        <v>35</v>
      </c>
      <c r="AG99" t="s">
        <v>35</v>
      </c>
      <c r="AH99" t="s">
        <v>35</v>
      </c>
      <c r="AI99" t="s">
        <v>35</v>
      </c>
      <c r="AJ99" t="s">
        <v>35</v>
      </c>
      <c r="AK99" t="s">
        <v>35</v>
      </c>
      <c r="AL99" t="s">
        <v>35</v>
      </c>
      <c r="AM99" t="s">
        <v>35</v>
      </c>
      <c r="AN99" t="s">
        <v>35</v>
      </c>
      <c r="AO99" t="s">
        <v>35</v>
      </c>
      <c r="AP99" t="s">
        <v>35</v>
      </c>
      <c r="AQ99" t="s">
        <v>35</v>
      </c>
      <c r="AR99" t="s">
        <v>35</v>
      </c>
      <c r="AS99" t="s">
        <v>35</v>
      </c>
      <c r="AT99" t="s">
        <v>35</v>
      </c>
      <c r="AU99" t="s">
        <v>35</v>
      </c>
      <c r="AV99" t="s">
        <v>35</v>
      </c>
      <c r="AW99" t="s">
        <v>35</v>
      </c>
      <c r="AX99" t="s">
        <v>35</v>
      </c>
      <c r="AZ99">
        <v>10</v>
      </c>
    </row>
    <row r="100" spans="1:52" x14ac:dyDescent="0.25">
      <c r="A100" s="10">
        <v>11</v>
      </c>
      <c r="B100" t="s">
        <v>0</v>
      </c>
      <c r="C100" t="s">
        <v>35</v>
      </c>
      <c r="D100" t="s">
        <v>35</v>
      </c>
      <c r="E100" t="s">
        <v>35</v>
      </c>
      <c r="F100" t="s">
        <v>35</v>
      </c>
      <c r="G100" t="s">
        <v>35</v>
      </c>
      <c r="H100" t="s">
        <v>35</v>
      </c>
      <c r="I100" t="s">
        <v>35</v>
      </c>
      <c r="J100" t="s">
        <v>35</v>
      </c>
      <c r="K100" t="s">
        <v>35</v>
      </c>
      <c r="L100" t="s">
        <v>35</v>
      </c>
      <c r="M100" t="s">
        <v>35</v>
      </c>
      <c r="N100" t="s">
        <v>35</v>
      </c>
      <c r="O100" t="s">
        <v>35</v>
      </c>
      <c r="P100" t="s">
        <v>35</v>
      </c>
      <c r="Q100" t="s">
        <v>35</v>
      </c>
      <c r="R100" t="s">
        <v>35</v>
      </c>
      <c r="S100" t="s">
        <v>35</v>
      </c>
      <c r="T100" t="s">
        <v>35</v>
      </c>
      <c r="U100" t="s">
        <v>35</v>
      </c>
      <c r="V100" t="s">
        <v>35</v>
      </c>
      <c r="W100" t="s">
        <v>35</v>
      </c>
      <c r="X100" t="s">
        <v>35</v>
      </c>
      <c r="Y100" t="s">
        <v>35</v>
      </c>
      <c r="Z100" t="s">
        <v>35</v>
      </c>
      <c r="AA100" t="s">
        <v>35</v>
      </c>
      <c r="AB100" t="s">
        <v>35</v>
      </c>
      <c r="AC100" t="s">
        <v>35</v>
      </c>
      <c r="AD100" t="s">
        <v>35</v>
      </c>
      <c r="AE100" t="s">
        <v>35</v>
      </c>
      <c r="AF100" t="s">
        <v>35</v>
      </c>
      <c r="AG100" t="s">
        <v>35</v>
      </c>
      <c r="AH100" t="s">
        <v>35</v>
      </c>
      <c r="AI100" t="s">
        <v>35</v>
      </c>
      <c r="AJ100" t="s">
        <v>35</v>
      </c>
      <c r="AK100" t="s">
        <v>35</v>
      </c>
      <c r="AL100" t="s">
        <v>35</v>
      </c>
      <c r="AM100" t="s">
        <v>35</v>
      </c>
      <c r="AN100" t="s">
        <v>35</v>
      </c>
      <c r="AO100" t="s">
        <v>35</v>
      </c>
      <c r="AP100" t="s">
        <v>35</v>
      </c>
      <c r="AQ100" t="s">
        <v>35</v>
      </c>
      <c r="AR100" t="s">
        <v>35</v>
      </c>
      <c r="AS100" t="s">
        <v>35</v>
      </c>
      <c r="AT100" t="s">
        <v>35</v>
      </c>
      <c r="AU100" t="s">
        <v>35</v>
      </c>
      <c r="AV100" t="s">
        <v>35</v>
      </c>
      <c r="AW100" t="s">
        <v>35</v>
      </c>
      <c r="AX100" t="s">
        <v>35</v>
      </c>
      <c r="AZ100">
        <v>11</v>
      </c>
    </row>
    <row r="101" spans="1:52" x14ac:dyDescent="0.25">
      <c r="A101" s="10">
        <v>12</v>
      </c>
      <c r="B101" t="s">
        <v>0</v>
      </c>
      <c r="C101" t="s">
        <v>35</v>
      </c>
      <c r="D101" t="s">
        <v>35</v>
      </c>
      <c r="E101" t="s">
        <v>35</v>
      </c>
      <c r="F101" t="s">
        <v>35</v>
      </c>
      <c r="G101" t="s">
        <v>35</v>
      </c>
      <c r="H101" t="s">
        <v>35</v>
      </c>
      <c r="I101" t="s">
        <v>35</v>
      </c>
      <c r="J101" t="s">
        <v>35</v>
      </c>
      <c r="K101" t="s">
        <v>35</v>
      </c>
      <c r="L101" t="s">
        <v>35</v>
      </c>
      <c r="M101" t="s">
        <v>35</v>
      </c>
      <c r="N101" t="s">
        <v>35</v>
      </c>
      <c r="O101" t="s">
        <v>35</v>
      </c>
      <c r="P101" t="s">
        <v>35</v>
      </c>
      <c r="Q101" t="s">
        <v>35</v>
      </c>
      <c r="R101" t="s">
        <v>35</v>
      </c>
      <c r="S101" t="s">
        <v>35</v>
      </c>
      <c r="T101" t="s">
        <v>35</v>
      </c>
      <c r="U101" t="s">
        <v>35</v>
      </c>
      <c r="V101" t="s">
        <v>35</v>
      </c>
      <c r="W101" t="s">
        <v>35</v>
      </c>
      <c r="X101" t="s">
        <v>35</v>
      </c>
      <c r="Y101" t="s">
        <v>35</v>
      </c>
      <c r="Z101" t="s">
        <v>35</v>
      </c>
      <c r="AA101" t="s">
        <v>35</v>
      </c>
      <c r="AB101" t="s">
        <v>35</v>
      </c>
      <c r="AC101" t="s">
        <v>35</v>
      </c>
      <c r="AD101" t="s">
        <v>35</v>
      </c>
      <c r="AE101" t="s">
        <v>35</v>
      </c>
      <c r="AF101" t="s">
        <v>35</v>
      </c>
      <c r="AG101" t="s">
        <v>35</v>
      </c>
      <c r="AH101" t="s">
        <v>35</v>
      </c>
      <c r="AI101" t="s">
        <v>35</v>
      </c>
      <c r="AJ101" t="s">
        <v>35</v>
      </c>
      <c r="AK101" t="s">
        <v>35</v>
      </c>
      <c r="AL101" t="s">
        <v>35</v>
      </c>
      <c r="AM101" t="s">
        <v>35</v>
      </c>
      <c r="AN101" t="s">
        <v>35</v>
      </c>
      <c r="AO101" t="s">
        <v>35</v>
      </c>
      <c r="AP101" t="s">
        <v>35</v>
      </c>
      <c r="AQ101" t="s">
        <v>35</v>
      </c>
      <c r="AR101" t="s">
        <v>35</v>
      </c>
      <c r="AS101" t="s">
        <v>35</v>
      </c>
      <c r="AT101" t="s">
        <v>35</v>
      </c>
      <c r="AU101" t="s">
        <v>35</v>
      </c>
      <c r="AV101" t="s">
        <v>35</v>
      </c>
      <c r="AW101" t="s">
        <v>35</v>
      </c>
      <c r="AX101" t="s">
        <v>35</v>
      </c>
      <c r="AZ101">
        <v>12</v>
      </c>
    </row>
    <row r="102" spans="1:52" x14ac:dyDescent="0.25">
      <c r="A102" s="10">
        <v>13</v>
      </c>
      <c r="B102" t="s">
        <v>0</v>
      </c>
      <c r="C102" t="s">
        <v>35</v>
      </c>
      <c r="D102" t="s">
        <v>35</v>
      </c>
      <c r="E102" t="s">
        <v>35</v>
      </c>
      <c r="F102" t="s">
        <v>35</v>
      </c>
      <c r="G102" t="s">
        <v>35</v>
      </c>
      <c r="H102" t="s">
        <v>35</v>
      </c>
      <c r="I102" t="s">
        <v>35</v>
      </c>
      <c r="J102" t="s">
        <v>35</v>
      </c>
      <c r="K102" t="s">
        <v>35</v>
      </c>
      <c r="L102" t="s">
        <v>35</v>
      </c>
      <c r="M102" t="s">
        <v>35</v>
      </c>
      <c r="N102" t="s">
        <v>35</v>
      </c>
      <c r="O102" t="s">
        <v>35</v>
      </c>
      <c r="P102" t="s">
        <v>35</v>
      </c>
      <c r="Q102" t="s">
        <v>35</v>
      </c>
      <c r="R102" t="s">
        <v>35</v>
      </c>
      <c r="S102" t="s">
        <v>35</v>
      </c>
      <c r="T102" t="s">
        <v>35</v>
      </c>
      <c r="U102" t="s">
        <v>35</v>
      </c>
      <c r="V102" t="s">
        <v>35</v>
      </c>
      <c r="W102" t="s">
        <v>35</v>
      </c>
      <c r="X102" t="s">
        <v>35</v>
      </c>
      <c r="Y102" t="s">
        <v>35</v>
      </c>
      <c r="Z102" t="s">
        <v>35</v>
      </c>
      <c r="AA102" t="s">
        <v>35</v>
      </c>
      <c r="AB102" t="s">
        <v>35</v>
      </c>
      <c r="AC102" t="s">
        <v>35</v>
      </c>
      <c r="AD102" t="s">
        <v>35</v>
      </c>
      <c r="AE102" t="s">
        <v>35</v>
      </c>
      <c r="AF102" t="s">
        <v>35</v>
      </c>
      <c r="AG102" t="s">
        <v>35</v>
      </c>
      <c r="AH102" t="s">
        <v>35</v>
      </c>
      <c r="AI102" t="s">
        <v>35</v>
      </c>
      <c r="AJ102" t="s">
        <v>35</v>
      </c>
      <c r="AK102" t="s">
        <v>35</v>
      </c>
      <c r="AL102" t="s">
        <v>35</v>
      </c>
      <c r="AM102" t="s">
        <v>35</v>
      </c>
      <c r="AN102" t="s">
        <v>35</v>
      </c>
      <c r="AO102" t="s">
        <v>35</v>
      </c>
      <c r="AP102" t="s">
        <v>35</v>
      </c>
      <c r="AQ102" t="s">
        <v>35</v>
      </c>
      <c r="AR102" t="s">
        <v>35</v>
      </c>
      <c r="AS102" t="s">
        <v>35</v>
      </c>
      <c r="AT102" t="s">
        <v>35</v>
      </c>
      <c r="AU102" t="s">
        <v>35</v>
      </c>
      <c r="AV102" t="s">
        <v>35</v>
      </c>
      <c r="AW102" t="s">
        <v>35</v>
      </c>
      <c r="AX102" t="s">
        <v>35</v>
      </c>
      <c r="AZ102">
        <v>13</v>
      </c>
    </row>
    <row r="103" spans="1:52" x14ac:dyDescent="0.25">
      <c r="A103" s="10">
        <v>14</v>
      </c>
      <c r="B103" t="s">
        <v>0</v>
      </c>
      <c r="C103" t="s">
        <v>35</v>
      </c>
      <c r="D103" t="s">
        <v>35</v>
      </c>
      <c r="E103" t="s">
        <v>35</v>
      </c>
      <c r="F103" t="s">
        <v>35</v>
      </c>
      <c r="G103" t="s">
        <v>35</v>
      </c>
      <c r="H103" t="s">
        <v>35</v>
      </c>
      <c r="I103" t="s">
        <v>35</v>
      </c>
      <c r="J103" t="s">
        <v>35</v>
      </c>
      <c r="K103" t="s">
        <v>35</v>
      </c>
      <c r="L103" t="s">
        <v>35</v>
      </c>
      <c r="M103" t="s">
        <v>35</v>
      </c>
      <c r="N103" t="s">
        <v>35</v>
      </c>
      <c r="O103" t="s">
        <v>35</v>
      </c>
      <c r="P103" t="s">
        <v>35</v>
      </c>
      <c r="Q103" t="s">
        <v>35</v>
      </c>
      <c r="R103" t="s">
        <v>35</v>
      </c>
      <c r="S103" t="s">
        <v>35</v>
      </c>
      <c r="T103" t="s">
        <v>35</v>
      </c>
      <c r="U103" t="s">
        <v>35</v>
      </c>
      <c r="V103" t="s">
        <v>35</v>
      </c>
      <c r="W103" t="s">
        <v>35</v>
      </c>
      <c r="X103" t="s">
        <v>35</v>
      </c>
      <c r="Y103" t="s">
        <v>35</v>
      </c>
      <c r="Z103" t="s">
        <v>35</v>
      </c>
      <c r="AA103" t="s">
        <v>35</v>
      </c>
      <c r="AB103" t="s">
        <v>35</v>
      </c>
      <c r="AC103" t="s">
        <v>35</v>
      </c>
      <c r="AD103" t="s">
        <v>35</v>
      </c>
      <c r="AE103" t="s">
        <v>35</v>
      </c>
      <c r="AF103" t="s">
        <v>35</v>
      </c>
      <c r="AG103" t="s">
        <v>35</v>
      </c>
      <c r="AH103" t="s">
        <v>35</v>
      </c>
      <c r="AI103" t="s">
        <v>35</v>
      </c>
      <c r="AJ103" t="s">
        <v>35</v>
      </c>
      <c r="AK103" t="s">
        <v>35</v>
      </c>
      <c r="AL103" t="s">
        <v>35</v>
      </c>
      <c r="AM103" t="s">
        <v>35</v>
      </c>
      <c r="AN103" t="s">
        <v>35</v>
      </c>
      <c r="AO103" t="s">
        <v>35</v>
      </c>
      <c r="AP103" t="s">
        <v>35</v>
      </c>
      <c r="AQ103" t="s">
        <v>35</v>
      </c>
      <c r="AR103" t="s">
        <v>35</v>
      </c>
      <c r="AS103" t="s">
        <v>35</v>
      </c>
      <c r="AT103" t="s">
        <v>35</v>
      </c>
      <c r="AU103" t="s">
        <v>35</v>
      </c>
      <c r="AV103" t="s">
        <v>35</v>
      </c>
      <c r="AW103" t="s">
        <v>35</v>
      </c>
      <c r="AX103" t="s">
        <v>35</v>
      </c>
      <c r="AZ103">
        <v>14</v>
      </c>
    </row>
    <row r="104" spans="1:52" x14ac:dyDescent="0.25">
      <c r="A104" s="10">
        <v>15</v>
      </c>
      <c r="B104" t="s">
        <v>0</v>
      </c>
      <c r="C104" t="s">
        <v>35</v>
      </c>
      <c r="D104" t="s">
        <v>35</v>
      </c>
      <c r="E104" t="s">
        <v>35</v>
      </c>
      <c r="F104" t="s">
        <v>35</v>
      </c>
      <c r="G104" t="s">
        <v>35</v>
      </c>
      <c r="H104" t="s">
        <v>35</v>
      </c>
      <c r="I104" t="s">
        <v>35</v>
      </c>
      <c r="J104" t="s">
        <v>35</v>
      </c>
      <c r="K104" t="s">
        <v>35</v>
      </c>
      <c r="L104" t="s">
        <v>35</v>
      </c>
      <c r="M104" t="s">
        <v>35</v>
      </c>
      <c r="N104" t="s">
        <v>35</v>
      </c>
      <c r="O104" t="s">
        <v>35</v>
      </c>
      <c r="P104" t="s">
        <v>35</v>
      </c>
      <c r="Q104" t="s">
        <v>36</v>
      </c>
      <c r="R104" t="s">
        <v>35</v>
      </c>
      <c r="S104" t="s">
        <v>35</v>
      </c>
      <c r="T104" t="s">
        <v>35</v>
      </c>
      <c r="U104" t="s">
        <v>35</v>
      </c>
      <c r="V104" t="s">
        <v>35</v>
      </c>
      <c r="W104" t="s">
        <v>35</v>
      </c>
      <c r="X104" t="s">
        <v>35</v>
      </c>
      <c r="Y104" t="s">
        <v>35</v>
      </c>
      <c r="Z104" t="s">
        <v>35</v>
      </c>
      <c r="AA104" t="s">
        <v>35</v>
      </c>
      <c r="AB104" t="s">
        <v>35</v>
      </c>
      <c r="AC104" t="s">
        <v>35</v>
      </c>
      <c r="AD104" t="s">
        <v>35</v>
      </c>
      <c r="AE104" t="s">
        <v>35</v>
      </c>
      <c r="AF104" t="s">
        <v>35</v>
      </c>
      <c r="AG104" t="s">
        <v>35</v>
      </c>
      <c r="AH104" t="s">
        <v>35</v>
      </c>
      <c r="AI104" t="s">
        <v>35</v>
      </c>
      <c r="AJ104" t="s">
        <v>35</v>
      </c>
      <c r="AK104" t="s">
        <v>35</v>
      </c>
      <c r="AL104" t="s">
        <v>35</v>
      </c>
      <c r="AM104" t="s">
        <v>35</v>
      </c>
      <c r="AN104" t="s">
        <v>35</v>
      </c>
      <c r="AO104" t="s">
        <v>35</v>
      </c>
      <c r="AP104" t="s">
        <v>35</v>
      </c>
      <c r="AQ104" t="s">
        <v>35</v>
      </c>
      <c r="AR104" t="s">
        <v>35</v>
      </c>
      <c r="AS104" t="s">
        <v>35</v>
      </c>
      <c r="AT104" t="s">
        <v>35</v>
      </c>
      <c r="AU104" t="s">
        <v>35</v>
      </c>
      <c r="AV104" t="s">
        <v>35</v>
      </c>
      <c r="AW104" t="s">
        <v>35</v>
      </c>
      <c r="AX104" t="s">
        <v>35</v>
      </c>
      <c r="AZ104">
        <v>15</v>
      </c>
    </row>
    <row r="105" spans="1:52" x14ac:dyDescent="0.25">
      <c r="A105" s="10">
        <v>16</v>
      </c>
      <c r="B105" t="s">
        <v>0</v>
      </c>
      <c r="C105" t="s">
        <v>35</v>
      </c>
      <c r="D105" t="s">
        <v>35</v>
      </c>
      <c r="E105" t="s">
        <v>35</v>
      </c>
      <c r="F105" t="s">
        <v>35</v>
      </c>
      <c r="G105" t="s">
        <v>35</v>
      </c>
      <c r="H105" t="s">
        <v>35</v>
      </c>
      <c r="I105" t="s">
        <v>35</v>
      </c>
      <c r="J105" t="s">
        <v>35</v>
      </c>
      <c r="K105" t="s">
        <v>35</v>
      </c>
      <c r="L105" t="s">
        <v>35</v>
      </c>
      <c r="M105" t="s">
        <v>35</v>
      </c>
      <c r="N105" t="s">
        <v>35</v>
      </c>
      <c r="O105" t="s">
        <v>35</v>
      </c>
      <c r="P105" t="s">
        <v>36</v>
      </c>
      <c r="Q105" t="s">
        <v>36</v>
      </c>
      <c r="R105" t="s">
        <v>35</v>
      </c>
      <c r="S105" t="s">
        <v>35</v>
      </c>
      <c r="T105" t="s">
        <v>35</v>
      </c>
      <c r="U105" t="s">
        <v>35</v>
      </c>
      <c r="V105" t="s">
        <v>35</v>
      </c>
      <c r="W105" t="s">
        <v>35</v>
      </c>
      <c r="X105" t="s">
        <v>35</v>
      </c>
      <c r="Y105" t="s">
        <v>35</v>
      </c>
      <c r="Z105" t="s">
        <v>35</v>
      </c>
      <c r="AA105" t="s">
        <v>35</v>
      </c>
      <c r="AB105" t="s">
        <v>35</v>
      </c>
      <c r="AC105" t="s">
        <v>35</v>
      </c>
      <c r="AD105" t="s">
        <v>35</v>
      </c>
      <c r="AE105" t="s">
        <v>35</v>
      </c>
      <c r="AF105" t="s">
        <v>35</v>
      </c>
      <c r="AG105" t="s">
        <v>35</v>
      </c>
      <c r="AH105" t="s">
        <v>35</v>
      </c>
      <c r="AI105" t="s">
        <v>35</v>
      </c>
      <c r="AJ105" t="s">
        <v>35</v>
      </c>
      <c r="AK105" t="s">
        <v>35</v>
      </c>
      <c r="AL105" t="s">
        <v>35</v>
      </c>
      <c r="AM105" t="s">
        <v>35</v>
      </c>
      <c r="AN105" t="s">
        <v>35</v>
      </c>
      <c r="AO105" t="s">
        <v>35</v>
      </c>
      <c r="AP105" t="s">
        <v>35</v>
      </c>
      <c r="AQ105" t="s">
        <v>35</v>
      </c>
      <c r="AR105" t="s">
        <v>35</v>
      </c>
      <c r="AS105" t="s">
        <v>35</v>
      </c>
      <c r="AT105" t="s">
        <v>35</v>
      </c>
      <c r="AU105" t="s">
        <v>35</v>
      </c>
      <c r="AV105" t="s">
        <v>35</v>
      </c>
      <c r="AW105" t="s">
        <v>35</v>
      </c>
      <c r="AX105" t="s">
        <v>35</v>
      </c>
      <c r="AZ105">
        <v>16</v>
      </c>
    </row>
    <row r="106" spans="1:52" x14ac:dyDescent="0.25">
      <c r="A106" s="10">
        <v>17</v>
      </c>
      <c r="B106" t="s">
        <v>0</v>
      </c>
      <c r="C106" t="s">
        <v>35</v>
      </c>
      <c r="D106" t="s">
        <v>35</v>
      </c>
      <c r="E106" t="s">
        <v>35</v>
      </c>
      <c r="F106" t="s">
        <v>35</v>
      </c>
      <c r="G106" t="s">
        <v>35</v>
      </c>
      <c r="H106" t="s">
        <v>35</v>
      </c>
      <c r="I106" t="s">
        <v>35</v>
      </c>
      <c r="J106" t="s">
        <v>35</v>
      </c>
      <c r="K106" t="s">
        <v>35</v>
      </c>
      <c r="L106" t="s">
        <v>35</v>
      </c>
      <c r="M106" t="s">
        <v>35</v>
      </c>
      <c r="N106" t="s">
        <v>35</v>
      </c>
      <c r="O106" t="s">
        <v>35</v>
      </c>
      <c r="P106" t="s">
        <v>36</v>
      </c>
      <c r="Q106" t="s">
        <v>35</v>
      </c>
      <c r="R106" t="s">
        <v>35</v>
      </c>
      <c r="S106" t="s">
        <v>35</v>
      </c>
      <c r="T106" t="s">
        <v>35</v>
      </c>
      <c r="U106" t="s">
        <v>35</v>
      </c>
      <c r="V106" t="s">
        <v>35</v>
      </c>
      <c r="W106" t="s">
        <v>35</v>
      </c>
      <c r="X106" t="s">
        <v>35</v>
      </c>
      <c r="Y106" t="s">
        <v>35</v>
      </c>
      <c r="Z106" t="s">
        <v>35</v>
      </c>
      <c r="AA106" t="s">
        <v>35</v>
      </c>
      <c r="AB106" t="s">
        <v>35</v>
      </c>
      <c r="AC106" t="s">
        <v>35</v>
      </c>
      <c r="AD106" t="s">
        <v>35</v>
      </c>
      <c r="AE106" t="s">
        <v>35</v>
      </c>
      <c r="AF106" t="s">
        <v>35</v>
      </c>
      <c r="AG106" t="s">
        <v>35</v>
      </c>
      <c r="AH106" t="s">
        <v>35</v>
      </c>
      <c r="AI106" t="s">
        <v>35</v>
      </c>
      <c r="AJ106" t="s">
        <v>35</v>
      </c>
      <c r="AK106" t="s">
        <v>35</v>
      </c>
      <c r="AL106" t="s">
        <v>35</v>
      </c>
      <c r="AM106" t="s">
        <v>35</v>
      </c>
      <c r="AN106" t="s">
        <v>35</v>
      </c>
      <c r="AO106" t="s">
        <v>35</v>
      </c>
      <c r="AP106" t="s">
        <v>35</v>
      </c>
      <c r="AQ106" t="s">
        <v>35</v>
      </c>
      <c r="AR106" t="s">
        <v>35</v>
      </c>
      <c r="AS106" t="s">
        <v>35</v>
      </c>
      <c r="AT106" t="s">
        <v>35</v>
      </c>
      <c r="AU106" t="s">
        <v>35</v>
      </c>
      <c r="AV106" t="s">
        <v>35</v>
      </c>
      <c r="AW106" t="s">
        <v>35</v>
      </c>
      <c r="AX106" t="s">
        <v>35</v>
      </c>
      <c r="AZ106">
        <v>17</v>
      </c>
    </row>
    <row r="107" spans="1:52" x14ac:dyDescent="0.25">
      <c r="A107" s="10">
        <v>18</v>
      </c>
      <c r="B107" t="s">
        <v>0</v>
      </c>
      <c r="C107" t="s">
        <v>35</v>
      </c>
      <c r="D107" t="s">
        <v>35</v>
      </c>
      <c r="E107" t="s">
        <v>35</v>
      </c>
      <c r="F107" t="s">
        <v>35</v>
      </c>
      <c r="G107" t="s">
        <v>35</v>
      </c>
      <c r="H107" t="s">
        <v>35</v>
      </c>
      <c r="I107" t="s">
        <v>35</v>
      </c>
      <c r="J107" t="s">
        <v>35</v>
      </c>
      <c r="K107" t="s">
        <v>35</v>
      </c>
      <c r="L107" t="s">
        <v>35</v>
      </c>
      <c r="M107" t="s">
        <v>35</v>
      </c>
      <c r="N107" t="s">
        <v>35</v>
      </c>
      <c r="O107" t="s">
        <v>36</v>
      </c>
      <c r="P107" t="s">
        <v>36</v>
      </c>
      <c r="Q107" t="s">
        <v>35</v>
      </c>
      <c r="R107" t="s">
        <v>35</v>
      </c>
      <c r="S107" t="s">
        <v>35</v>
      </c>
      <c r="T107" t="s">
        <v>35</v>
      </c>
      <c r="U107" t="s">
        <v>35</v>
      </c>
      <c r="V107" t="s">
        <v>35</v>
      </c>
      <c r="W107" t="s">
        <v>35</v>
      </c>
      <c r="X107" t="s">
        <v>35</v>
      </c>
      <c r="Y107" t="s">
        <v>35</v>
      </c>
      <c r="Z107" t="s">
        <v>35</v>
      </c>
      <c r="AA107" t="s">
        <v>35</v>
      </c>
      <c r="AB107" t="s">
        <v>35</v>
      </c>
      <c r="AC107" t="s">
        <v>35</v>
      </c>
      <c r="AD107" t="s">
        <v>35</v>
      </c>
      <c r="AE107" t="s">
        <v>35</v>
      </c>
      <c r="AF107" t="s">
        <v>35</v>
      </c>
      <c r="AG107" t="s">
        <v>35</v>
      </c>
      <c r="AH107" t="s">
        <v>35</v>
      </c>
      <c r="AI107" t="s">
        <v>35</v>
      </c>
      <c r="AJ107" t="s">
        <v>35</v>
      </c>
      <c r="AK107" t="s">
        <v>35</v>
      </c>
      <c r="AL107" t="s">
        <v>35</v>
      </c>
      <c r="AM107" t="s">
        <v>35</v>
      </c>
      <c r="AN107" t="s">
        <v>35</v>
      </c>
      <c r="AO107" t="s">
        <v>35</v>
      </c>
      <c r="AP107" t="s">
        <v>35</v>
      </c>
      <c r="AQ107" t="s">
        <v>35</v>
      </c>
      <c r="AR107" t="s">
        <v>35</v>
      </c>
      <c r="AS107" t="s">
        <v>35</v>
      </c>
      <c r="AT107" t="s">
        <v>35</v>
      </c>
      <c r="AU107" t="s">
        <v>35</v>
      </c>
      <c r="AV107" t="s">
        <v>35</v>
      </c>
      <c r="AW107" t="s">
        <v>35</v>
      </c>
      <c r="AX107" t="s">
        <v>35</v>
      </c>
      <c r="AZ107">
        <v>18</v>
      </c>
    </row>
    <row r="108" spans="1:52" x14ac:dyDescent="0.25">
      <c r="A108" s="10">
        <v>19</v>
      </c>
      <c r="B108" t="s">
        <v>0</v>
      </c>
      <c r="C108" t="s">
        <v>35</v>
      </c>
      <c r="D108" t="s">
        <v>35</v>
      </c>
      <c r="E108" t="s">
        <v>35</v>
      </c>
      <c r="F108" t="s">
        <v>35</v>
      </c>
      <c r="G108" t="s">
        <v>35</v>
      </c>
      <c r="H108" t="s">
        <v>35</v>
      </c>
      <c r="I108" t="s">
        <v>35</v>
      </c>
      <c r="J108" t="s">
        <v>35</v>
      </c>
      <c r="K108" t="s">
        <v>35</v>
      </c>
      <c r="L108" t="s">
        <v>35</v>
      </c>
      <c r="M108" t="s">
        <v>35</v>
      </c>
      <c r="N108" t="s">
        <v>35</v>
      </c>
      <c r="O108" t="s">
        <v>36</v>
      </c>
      <c r="P108" t="s">
        <v>35</v>
      </c>
      <c r="Q108" t="s">
        <v>35</v>
      </c>
      <c r="R108" t="s">
        <v>35</v>
      </c>
      <c r="S108" t="s">
        <v>35</v>
      </c>
      <c r="T108" t="s">
        <v>35</v>
      </c>
      <c r="U108" t="s">
        <v>35</v>
      </c>
      <c r="V108" t="s">
        <v>35</v>
      </c>
      <c r="W108" t="s">
        <v>35</v>
      </c>
      <c r="X108" t="s">
        <v>35</v>
      </c>
      <c r="Y108" t="s">
        <v>35</v>
      </c>
      <c r="Z108" t="s">
        <v>35</v>
      </c>
      <c r="AA108" t="s">
        <v>35</v>
      </c>
      <c r="AB108" t="s">
        <v>35</v>
      </c>
      <c r="AC108" t="s">
        <v>35</v>
      </c>
      <c r="AD108" t="s">
        <v>35</v>
      </c>
      <c r="AE108" t="s">
        <v>35</v>
      </c>
      <c r="AF108" t="s">
        <v>35</v>
      </c>
      <c r="AG108" t="s">
        <v>35</v>
      </c>
      <c r="AH108" t="s">
        <v>35</v>
      </c>
      <c r="AI108" t="s">
        <v>35</v>
      </c>
      <c r="AJ108" t="s">
        <v>35</v>
      </c>
      <c r="AK108" t="s">
        <v>35</v>
      </c>
      <c r="AL108" t="s">
        <v>35</v>
      </c>
      <c r="AM108" t="s">
        <v>35</v>
      </c>
      <c r="AN108" t="s">
        <v>35</v>
      </c>
      <c r="AO108" t="s">
        <v>35</v>
      </c>
      <c r="AP108" t="s">
        <v>35</v>
      </c>
      <c r="AQ108" t="s">
        <v>35</v>
      </c>
      <c r="AR108" t="s">
        <v>35</v>
      </c>
      <c r="AS108" t="s">
        <v>35</v>
      </c>
      <c r="AT108" t="s">
        <v>35</v>
      </c>
      <c r="AU108" t="s">
        <v>35</v>
      </c>
      <c r="AV108" t="s">
        <v>35</v>
      </c>
      <c r="AW108" t="s">
        <v>35</v>
      </c>
      <c r="AX108" t="s">
        <v>35</v>
      </c>
      <c r="AZ108">
        <v>19</v>
      </c>
    </row>
    <row r="109" spans="1:52" x14ac:dyDescent="0.25">
      <c r="A109" s="10">
        <v>20</v>
      </c>
      <c r="B109" t="s">
        <v>0</v>
      </c>
      <c r="C109" t="s">
        <v>35</v>
      </c>
      <c r="D109" t="s">
        <v>35</v>
      </c>
      <c r="E109" t="s">
        <v>35</v>
      </c>
      <c r="F109" t="s">
        <v>35</v>
      </c>
      <c r="G109" t="s">
        <v>35</v>
      </c>
      <c r="H109" t="s">
        <v>35</v>
      </c>
      <c r="I109" t="s">
        <v>35</v>
      </c>
      <c r="J109" t="s">
        <v>35</v>
      </c>
      <c r="K109" t="s">
        <v>35</v>
      </c>
      <c r="L109" t="s">
        <v>35</v>
      </c>
      <c r="M109" t="s">
        <v>35</v>
      </c>
      <c r="N109" t="s">
        <v>35</v>
      </c>
      <c r="O109" t="s">
        <v>36</v>
      </c>
      <c r="P109" t="s">
        <v>35</v>
      </c>
      <c r="Q109" t="s">
        <v>35</v>
      </c>
      <c r="R109" t="s">
        <v>35</v>
      </c>
      <c r="S109" t="s">
        <v>35</v>
      </c>
      <c r="T109" t="s">
        <v>35</v>
      </c>
      <c r="U109" t="s">
        <v>35</v>
      </c>
      <c r="V109" t="s">
        <v>35</v>
      </c>
      <c r="W109" t="s">
        <v>35</v>
      </c>
      <c r="X109" t="s">
        <v>35</v>
      </c>
      <c r="Y109" t="s">
        <v>35</v>
      </c>
      <c r="Z109" t="s">
        <v>35</v>
      </c>
      <c r="AA109" t="s">
        <v>35</v>
      </c>
      <c r="AB109" t="s">
        <v>35</v>
      </c>
      <c r="AC109" t="s">
        <v>35</v>
      </c>
      <c r="AD109" t="s">
        <v>35</v>
      </c>
      <c r="AE109" t="s">
        <v>35</v>
      </c>
      <c r="AF109" t="s">
        <v>35</v>
      </c>
      <c r="AG109" t="s">
        <v>35</v>
      </c>
      <c r="AH109" t="s">
        <v>35</v>
      </c>
      <c r="AI109" t="s">
        <v>35</v>
      </c>
      <c r="AJ109" t="s">
        <v>35</v>
      </c>
      <c r="AK109" t="s">
        <v>35</v>
      </c>
      <c r="AL109" t="s">
        <v>35</v>
      </c>
      <c r="AM109" t="s">
        <v>35</v>
      </c>
      <c r="AN109" t="s">
        <v>35</v>
      </c>
      <c r="AO109" t="s">
        <v>35</v>
      </c>
      <c r="AP109" t="s">
        <v>35</v>
      </c>
      <c r="AQ109" t="s">
        <v>35</v>
      </c>
      <c r="AR109" t="s">
        <v>35</v>
      </c>
      <c r="AS109" t="s">
        <v>35</v>
      </c>
      <c r="AT109" t="s">
        <v>35</v>
      </c>
      <c r="AU109" t="s">
        <v>35</v>
      </c>
      <c r="AV109" t="s">
        <v>35</v>
      </c>
      <c r="AW109" t="s">
        <v>35</v>
      </c>
      <c r="AX109" t="s">
        <v>35</v>
      </c>
      <c r="AZ109">
        <v>20</v>
      </c>
    </row>
    <row r="110" spans="1:52" x14ac:dyDescent="0.25">
      <c r="A110" s="10">
        <v>21</v>
      </c>
      <c r="B110" t="s">
        <v>0</v>
      </c>
      <c r="C110" t="s">
        <v>35</v>
      </c>
      <c r="D110" t="s">
        <v>35</v>
      </c>
      <c r="E110" t="s">
        <v>35</v>
      </c>
      <c r="F110" t="s">
        <v>35</v>
      </c>
      <c r="G110" t="s">
        <v>35</v>
      </c>
      <c r="H110" t="s">
        <v>35</v>
      </c>
      <c r="I110" t="s">
        <v>35</v>
      </c>
      <c r="J110" t="s">
        <v>35</v>
      </c>
      <c r="K110" t="s">
        <v>35</v>
      </c>
      <c r="L110" t="s">
        <v>35</v>
      </c>
      <c r="M110" t="s">
        <v>35</v>
      </c>
      <c r="N110" t="s">
        <v>35</v>
      </c>
      <c r="O110" t="s">
        <v>36</v>
      </c>
      <c r="P110" t="s">
        <v>35</v>
      </c>
      <c r="Q110" t="s">
        <v>35</v>
      </c>
      <c r="R110" t="s">
        <v>35</v>
      </c>
      <c r="S110" t="s">
        <v>35</v>
      </c>
      <c r="T110" t="s">
        <v>35</v>
      </c>
      <c r="U110" t="s">
        <v>35</v>
      </c>
      <c r="V110" t="s">
        <v>35</v>
      </c>
      <c r="W110" t="s">
        <v>35</v>
      </c>
      <c r="X110" t="s">
        <v>35</v>
      </c>
      <c r="Y110" t="s">
        <v>35</v>
      </c>
      <c r="Z110" t="s">
        <v>35</v>
      </c>
      <c r="AA110" t="s">
        <v>35</v>
      </c>
      <c r="AB110" t="s">
        <v>35</v>
      </c>
      <c r="AC110" t="s">
        <v>35</v>
      </c>
      <c r="AD110" t="s">
        <v>35</v>
      </c>
      <c r="AE110" t="s">
        <v>35</v>
      </c>
      <c r="AF110" t="s">
        <v>35</v>
      </c>
      <c r="AG110" t="s">
        <v>35</v>
      </c>
      <c r="AH110" t="s">
        <v>35</v>
      </c>
      <c r="AI110" t="s">
        <v>35</v>
      </c>
      <c r="AJ110" t="s">
        <v>35</v>
      </c>
      <c r="AK110" t="s">
        <v>35</v>
      </c>
      <c r="AL110" t="s">
        <v>35</v>
      </c>
      <c r="AM110" t="s">
        <v>35</v>
      </c>
      <c r="AN110" t="s">
        <v>35</v>
      </c>
      <c r="AO110" t="s">
        <v>35</v>
      </c>
      <c r="AP110" t="s">
        <v>35</v>
      </c>
      <c r="AQ110" t="s">
        <v>35</v>
      </c>
      <c r="AR110" t="s">
        <v>35</v>
      </c>
      <c r="AS110" t="s">
        <v>35</v>
      </c>
      <c r="AT110" t="s">
        <v>35</v>
      </c>
      <c r="AU110" t="s">
        <v>35</v>
      </c>
      <c r="AV110" t="s">
        <v>35</v>
      </c>
      <c r="AW110" t="s">
        <v>35</v>
      </c>
      <c r="AX110" t="s">
        <v>35</v>
      </c>
      <c r="AZ110">
        <v>21</v>
      </c>
    </row>
    <row r="111" spans="1:52" x14ac:dyDescent="0.25">
      <c r="A111" s="10">
        <v>22</v>
      </c>
      <c r="B111" t="s">
        <v>0</v>
      </c>
      <c r="C111" t="s">
        <v>35</v>
      </c>
      <c r="D111" t="s">
        <v>35</v>
      </c>
      <c r="E111" t="s">
        <v>35</v>
      </c>
      <c r="F111" t="s">
        <v>35</v>
      </c>
      <c r="G111" t="s">
        <v>35</v>
      </c>
      <c r="H111" t="s">
        <v>35</v>
      </c>
      <c r="I111" t="s">
        <v>35</v>
      </c>
      <c r="J111" t="s">
        <v>35</v>
      </c>
      <c r="K111" t="s">
        <v>35</v>
      </c>
      <c r="L111" t="s">
        <v>35</v>
      </c>
      <c r="M111" t="s">
        <v>35</v>
      </c>
      <c r="N111" t="s">
        <v>35</v>
      </c>
      <c r="O111" t="s">
        <v>36</v>
      </c>
      <c r="P111" t="s">
        <v>35</v>
      </c>
      <c r="Q111" t="s">
        <v>35</v>
      </c>
      <c r="R111" t="s">
        <v>35</v>
      </c>
      <c r="S111" t="s">
        <v>35</v>
      </c>
      <c r="T111" t="s">
        <v>35</v>
      </c>
      <c r="U111" t="s">
        <v>35</v>
      </c>
      <c r="V111" t="s">
        <v>35</v>
      </c>
      <c r="W111" t="s">
        <v>35</v>
      </c>
      <c r="X111" t="s">
        <v>35</v>
      </c>
      <c r="Y111" t="s">
        <v>35</v>
      </c>
      <c r="Z111" t="s">
        <v>35</v>
      </c>
      <c r="AA111" t="s">
        <v>35</v>
      </c>
      <c r="AB111" t="s">
        <v>35</v>
      </c>
      <c r="AC111" t="s">
        <v>35</v>
      </c>
      <c r="AD111" t="s">
        <v>35</v>
      </c>
      <c r="AE111" t="s">
        <v>35</v>
      </c>
      <c r="AF111" t="s">
        <v>35</v>
      </c>
      <c r="AG111" t="s">
        <v>35</v>
      </c>
      <c r="AH111" t="s">
        <v>35</v>
      </c>
      <c r="AI111" t="s">
        <v>35</v>
      </c>
      <c r="AJ111" t="s">
        <v>35</v>
      </c>
      <c r="AK111" t="s">
        <v>35</v>
      </c>
      <c r="AL111" t="s">
        <v>35</v>
      </c>
      <c r="AM111" t="s">
        <v>35</v>
      </c>
      <c r="AN111" t="s">
        <v>35</v>
      </c>
      <c r="AO111" t="s">
        <v>35</v>
      </c>
      <c r="AP111" t="s">
        <v>35</v>
      </c>
      <c r="AQ111" t="s">
        <v>35</v>
      </c>
      <c r="AR111" t="s">
        <v>35</v>
      </c>
      <c r="AS111" t="s">
        <v>35</v>
      </c>
      <c r="AT111" t="s">
        <v>35</v>
      </c>
      <c r="AU111" t="s">
        <v>35</v>
      </c>
      <c r="AV111" t="s">
        <v>35</v>
      </c>
      <c r="AW111" t="s">
        <v>35</v>
      </c>
      <c r="AX111" t="s">
        <v>35</v>
      </c>
      <c r="AZ111">
        <v>22</v>
      </c>
    </row>
    <row r="112" spans="1:52" x14ac:dyDescent="0.25">
      <c r="A112" s="10">
        <v>23</v>
      </c>
      <c r="B112" t="s">
        <v>0</v>
      </c>
      <c r="C112" t="s">
        <v>35</v>
      </c>
      <c r="D112" t="s">
        <v>35</v>
      </c>
      <c r="E112" t="s">
        <v>35</v>
      </c>
      <c r="F112" t="s">
        <v>35</v>
      </c>
      <c r="G112" t="s">
        <v>35</v>
      </c>
      <c r="H112" t="s">
        <v>35</v>
      </c>
      <c r="I112" t="s">
        <v>35</v>
      </c>
      <c r="J112" t="s">
        <v>35</v>
      </c>
      <c r="K112" t="s">
        <v>35</v>
      </c>
      <c r="L112" t="s">
        <v>35</v>
      </c>
      <c r="M112" t="s">
        <v>35</v>
      </c>
      <c r="N112" t="s">
        <v>35</v>
      </c>
      <c r="O112" t="s">
        <v>36</v>
      </c>
      <c r="P112" t="s">
        <v>35</v>
      </c>
      <c r="Q112" t="s">
        <v>35</v>
      </c>
      <c r="R112" t="s">
        <v>35</v>
      </c>
      <c r="S112" t="s">
        <v>35</v>
      </c>
      <c r="T112" t="s">
        <v>35</v>
      </c>
      <c r="U112" t="s">
        <v>35</v>
      </c>
      <c r="V112" t="s">
        <v>35</v>
      </c>
      <c r="W112" t="s">
        <v>35</v>
      </c>
      <c r="X112" t="s">
        <v>35</v>
      </c>
      <c r="Y112" t="s">
        <v>35</v>
      </c>
      <c r="Z112" t="s">
        <v>35</v>
      </c>
      <c r="AA112" t="s">
        <v>35</v>
      </c>
      <c r="AB112" t="s">
        <v>35</v>
      </c>
      <c r="AC112" t="s">
        <v>35</v>
      </c>
      <c r="AD112" t="s">
        <v>35</v>
      </c>
      <c r="AE112" t="s">
        <v>35</v>
      </c>
      <c r="AF112" t="s">
        <v>35</v>
      </c>
      <c r="AG112" t="s">
        <v>35</v>
      </c>
      <c r="AH112" t="s">
        <v>35</v>
      </c>
      <c r="AI112" t="s">
        <v>35</v>
      </c>
      <c r="AJ112" t="s">
        <v>35</v>
      </c>
      <c r="AK112" t="s">
        <v>35</v>
      </c>
      <c r="AL112" t="s">
        <v>35</v>
      </c>
      <c r="AM112" t="s">
        <v>35</v>
      </c>
      <c r="AN112" t="s">
        <v>35</v>
      </c>
      <c r="AO112" t="s">
        <v>35</v>
      </c>
      <c r="AP112" t="s">
        <v>35</v>
      </c>
      <c r="AQ112" t="s">
        <v>35</v>
      </c>
      <c r="AR112" t="s">
        <v>35</v>
      </c>
      <c r="AS112" t="s">
        <v>35</v>
      </c>
      <c r="AT112" t="s">
        <v>35</v>
      </c>
      <c r="AU112" t="s">
        <v>35</v>
      </c>
      <c r="AV112" t="s">
        <v>35</v>
      </c>
      <c r="AW112" t="s">
        <v>35</v>
      </c>
      <c r="AX112" t="s">
        <v>35</v>
      </c>
      <c r="AZ112">
        <v>23</v>
      </c>
    </row>
    <row r="113" spans="1:52" x14ac:dyDescent="0.25">
      <c r="A113" s="10">
        <v>24</v>
      </c>
      <c r="B113" t="s">
        <v>0</v>
      </c>
      <c r="C113" t="s">
        <v>35</v>
      </c>
      <c r="D113" t="s">
        <v>35</v>
      </c>
      <c r="E113" t="s">
        <v>35</v>
      </c>
      <c r="F113" t="s">
        <v>35</v>
      </c>
      <c r="G113" t="s">
        <v>35</v>
      </c>
      <c r="H113" t="s">
        <v>35</v>
      </c>
      <c r="I113" t="s">
        <v>35</v>
      </c>
      <c r="J113" t="s">
        <v>35</v>
      </c>
      <c r="K113" t="s">
        <v>35</v>
      </c>
      <c r="L113" t="s">
        <v>35</v>
      </c>
      <c r="M113" t="s">
        <v>35</v>
      </c>
      <c r="N113" t="s">
        <v>35</v>
      </c>
      <c r="O113" t="s">
        <v>36</v>
      </c>
      <c r="P113" t="s">
        <v>36</v>
      </c>
      <c r="Q113" t="s">
        <v>35</v>
      </c>
      <c r="R113" t="s">
        <v>35</v>
      </c>
      <c r="S113" t="s">
        <v>35</v>
      </c>
      <c r="T113" t="s">
        <v>35</v>
      </c>
      <c r="U113" t="s">
        <v>35</v>
      </c>
      <c r="V113" t="s">
        <v>35</v>
      </c>
      <c r="W113" t="s">
        <v>35</v>
      </c>
      <c r="X113" t="s">
        <v>35</v>
      </c>
      <c r="Y113" t="s">
        <v>35</v>
      </c>
      <c r="Z113" t="s">
        <v>35</v>
      </c>
      <c r="AA113" t="s">
        <v>35</v>
      </c>
      <c r="AB113" t="s">
        <v>35</v>
      </c>
      <c r="AC113" t="s">
        <v>35</v>
      </c>
      <c r="AD113" t="s">
        <v>35</v>
      </c>
      <c r="AE113" t="s">
        <v>35</v>
      </c>
      <c r="AF113" t="s">
        <v>35</v>
      </c>
      <c r="AG113" t="s">
        <v>35</v>
      </c>
      <c r="AH113" t="s">
        <v>35</v>
      </c>
      <c r="AI113" t="s">
        <v>35</v>
      </c>
      <c r="AJ113" t="s">
        <v>35</v>
      </c>
      <c r="AK113" t="s">
        <v>35</v>
      </c>
      <c r="AL113" t="s">
        <v>35</v>
      </c>
      <c r="AM113" t="s">
        <v>35</v>
      </c>
      <c r="AN113" t="s">
        <v>35</v>
      </c>
      <c r="AO113" t="s">
        <v>35</v>
      </c>
      <c r="AP113" t="s">
        <v>35</v>
      </c>
      <c r="AQ113" t="s">
        <v>35</v>
      </c>
      <c r="AR113" t="s">
        <v>35</v>
      </c>
      <c r="AS113" t="s">
        <v>35</v>
      </c>
      <c r="AT113" t="s">
        <v>35</v>
      </c>
      <c r="AU113" t="s">
        <v>35</v>
      </c>
      <c r="AV113" t="s">
        <v>35</v>
      </c>
      <c r="AW113" t="s">
        <v>35</v>
      </c>
      <c r="AX113" t="s">
        <v>35</v>
      </c>
      <c r="AZ113">
        <v>24</v>
      </c>
    </row>
    <row r="114" spans="1:52" x14ac:dyDescent="0.25">
      <c r="A114" s="10">
        <v>25</v>
      </c>
      <c r="B114" t="s">
        <v>0</v>
      </c>
      <c r="C114" t="s">
        <v>35</v>
      </c>
      <c r="D114" t="s">
        <v>35</v>
      </c>
      <c r="E114" t="s">
        <v>35</v>
      </c>
      <c r="F114" t="s">
        <v>35</v>
      </c>
      <c r="G114" t="s">
        <v>35</v>
      </c>
      <c r="H114" t="s">
        <v>35</v>
      </c>
      <c r="I114" t="s">
        <v>35</v>
      </c>
      <c r="J114" t="s">
        <v>35</v>
      </c>
      <c r="K114" t="s">
        <v>35</v>
      </c>
      <c r="L114" t="s">
        <v>35</v>
      </c>
      <c r="M114" t="s">
        <v>35</v>
      </c>
      <c r="N114" t="s">
        <v>35</v>
      </c>
      <c r="O114" t="s">
        <v>35</v>
      </c>
      <c r="P114" t="s">
        <v>35</v>
      </c>
      <c r="Q114" t="s">
        <v>35</v>
      </c>
      <c r="R114" t="s">
        <v>35</v>
      </c>
      <c r="S114" t="s">
        <v>35</v>
      </c>
      <c r="T114" t="s">
        <v>35</v>
      </c>
      <c r="U114" t="s">
        <v>35</v>
      </c>
      <c r="V114" t="s">
        <v>35</v>
      </c>
      <c r="W114" t="s">
        <v>35</v>
      </c>
      <c r="X114" t="s">
        <v>35</v>
      </c>
      <c r="Y114" t="s">
        <v>35</v>
      </c>
      <c r="Z114" t="s">
        <v>35</v>
      </c>
      <c r="AA114" t="s">
        <v>35</v>
      </c>
      <c r="AB114" t="s">
        <v>35</v>
      </c>
      <c r="AC114" t="s">
        <v>35</v>
      </c>
      <c r="AD114" t="s">
        <v>35</v>
      </c>
      <c r="AE114" t="s">
        <v>35</v>
      </c>
      <c r="AF114" t="s">
        <v>35</v>
      </c>
      <c r="AG114" t="s">
        <v>35</v>
      </c>
      <c r="AH114" t="s">
        <v>35</v>
      </c>
      <c r="AI114" t="s">
        <v>35</v>
      </c>
      <c r="AJ114" t="s">
        <v>35</v>
      </c>
      <c r="AK114" t="s">
        <v>35</v>
      </c>
      <c r="AL114" t="s">
        <v>35</v>
      </c>
      <c r="AM114" t="s">
        <v>35</v>
      </c>
      <c r="AN114" t="s">
        <v>35</v>
      </c>
      <c r="AO114" t="s">
        <v>35</v>
      </c>
      <c r="AP114" t="s">
        <v>35</v>
      </c>
      <c r="AQ114" t="s">
        <v>35</v>
      </c>
      <c r="AR114" t="s">
        <v>35</v>
      </c>
      <c r="AS114" t="s">
        <v>35</v>
      </c>
      <c r="AT114" t="s">
        <v>35</v>
      </c>
      <c r="AU114" t="s">
        <v>35</v>
      </c>
      <c r="AV114" t="s">
        <v>35</v>
      </c>
      <c r="AW114" t="s">
        <v>35</v>
      </c>
      <c r="AX114" t="s">
        <v>35</v>
      </c>
      <c r="AZ114">
        <v>25</v>
      </c>
    </row>
    <row r="115" spans="1:52" x14ac:dyDescent="0.25">
      <c r="A115" s="10">
        <v>26</v>
      </c>
      <c r="B115" t="s">
        <v>0</v>
      </c>
      <c r="C115" t="s">
        <v>35</v>
      </c>
      <c r="D115" t="s">
        <v>35</v>
      </c>
      <c r="E115" t="s">
        <v>35</v>
      </c>
      <c r="F115" t="s">
        <v>35</v>
      </c>
      <c r="G115" t="s">
        <v>35</v>
      </c>
      <c r="H115" t="s">
        <v>35</v>
      </c>
      <c r="I115" t="s">
        <v>35</v>
      </c>
      <c r="J115" t="s">
        <v>35</v>
      </c>
      <c r="K115" t="s">
        <v>35</v>
      </c>
      <c r="L115" t="s">
        <v>35</v>
      </c>
      <c r="M115" t="s">
        <v>35</v>
      </c>
      <c r="N115" t="s">
        <v>35</v>
      </c>
      <c r="O115" t="s">
        <v>35</v>
      </c>
      <c r="P115" t="s">
        <v>35</v>
      </c>
      <c r="Q115" t="s">
        <v>35</v>
      </c>
      <c r="R115" t="s">
        <v>35</v>
      </c>
      <c r="S115" t="s">
        <v>35</v>
      </c>
      <c r="T115" t="s">
        <v>35</v>
      </c>
      <c r="U115" t="s">
        <v>35</v>
      </c>
      <c r="V115" t="s">
        <v>35</v>
      </c>
      <c r="W115" t="s">
        <v>35</v>
      </c>
      <c r="X115" t="s">
        <v>35</v>
      </c>
      <c r="Y115" t="s">
        <v>35</v>
      </c>
      <c r="Z115" t="s">
        <v>35</v>
      </c>
      <c r="AA115" t="s">
        <v>35</v>
      </c>
      <c r="AB115" t="s">
        <v>35</v>
      </c>
      <c r="AC115" t="s">
        <v>35</v>
      </c>
      <c r="AD115" t="s">
        <v>35</v>
      </c>
      <c r="AE115" t="s">
        <v>35</v>
      </c>
      <c r="AF115" t="s">
        <v>35</v>
      </c>
      <c r="AG115" t="s">
        <v>35</v>
      </c>
      <c r="AH115" t="s">
        <v>35</v>
      </c>
      <c r="AI115" t="s">
        <v>35</v>
      </c>
      <c r="AJ115" t="s">
        <v>35</v>
      </c>
      <c r="AK115" t="s">
        <v>35</v>
      </c>
      <c r="AL115" t="s">
        <v>35</v>
      </c>
      <c r="AM115" t="s">
        <v>35</v>
      </c>
      <c r="AN115" t="s">
        <v>35</v>
      </c>
      <c r="AO115" t="s">
        <v>35</v>
      </c>
      <c r="AP115" t="s">
        <v>35</v>
      </c>
      <c r="AQ115" t="s">
        <v>35</v>
      </c>
      <c r="AR115" t="s">
        <v>35</v>
      </c>
      <c r="AS115" t="s">
        <v>35</v>
      </c>
      <c r="AT115" t="s">
        <v>35</v>
      </c>
      <c r="AU115" t="s">
        <v>35</v>
      </c>
      <c r="AV115" t="s">
        <v>35</v>
      </c>
      <c r="AW115" t="s">
        <v>35</v>
      </c>
      <c r="AX115" t="s">
        <v>35</v>
      </c>
      <c r="AZ115">
        <v>26</v>
      </c>
    </row>
    <row r="116" spans="1:52" x14ac:dyDescent="0.25">
      <c r="A116" s="10">
        <v>27</v>
      </c>
      <c r="B116" t="s">
        <v>0</v>
      </c>
      <c r="C116" t="s">
        <v>35</v>
      </c>
      <c r="D116" t="s">
        <v>35</v>
      </c>
      <c r="E116" t="s">
        <v>35</v>
      </c>
      <c r="F116" t="s">
        <v>35</v>
      </c>
      <c r="G116" t="s">
        <v>35</v>
      </c>
      <c r="H116" t="s">
        <v>35</v>
      </c>
      <c r="I116" t="s">
        <v>35</v>
      </c>
      <c r="J116" t="s">
        <v>35</v>
      </c>
      <c r="K116" t="s">
        <v>35</v>
      </c>
      <c r="L116" t="s">
        <v>35</v>
      </c>
      <c r="M116" t="s">
        <v>35</v>
      </c>
      <c r="N116" t="s">
        <v>35</v>
      </c>
      <c r="O116" t="s">
        <v>35</v>
      </c>
      <c r="P116" t="s">
        <v>35</v>
      </c>
      <c r="Q116" t="s">
        <v>35</v>
      </c>
      <c r="R116" t="s">
        <v>35</v>
      </c>
      <c r="S116" t="s">
        <v>35</v>
      </c>
      <c r="T116" t="s">
        <v>35</v>
      </c>
      <c r="U116" t="s">
        <v>35</v>
      </c>
      <c r="V116" t="s">
        <v>35</v>
      </c>
      <c r="W116" t="s">
        <v>35</v>
      </c>
      <c r="X116" t="s">
        <v>35</v>
      </c>
      <c r="Y116" t="s">
        <v>35</v>
      </c>
      <c r="Z116" t="s">
        <v>35</v>
      </c>
      <c r="AA116" t="s">
        <v>35</v>
      </c>
      <c r="AB116" t="s">
        <v>35</v>
      </c>
      <c r="AC116" t="s">
        <v>35</v>
      </c>
      <c r="AD116" t="s">
        <v>35</v>
      </c>
      <c r="AE116" t="s">
        <v>35</v>
      </c>
      <c r="AF116" t="s">
        <v>35</v>
      </c>
      <c r="AG116" t="s">
        <v>35</v>
      </c>
      <c r="AH116" t="s">
        <v>35</v>
      </c>
      <c r="AI116" t="s">
        <v>35</v>
      </c>
      <c r="AJ116" t="s">
        <v>35</v>
      </c>
      <c r="AK116" t="s">
        <v>35</v>
      </c>
      <c r="AL116" t="s">
        <v>35</v>
      </c>
      <c r="AM116" t="s">
        <v>35</v>
      </c>
      <c r="AN116" t="s">
        <v>35</v>
      </c>
      <c r="AO116" t="s">
        <v>35</v>
      </c>
      <c r="AP116" t="s">
        <v>35</v>
      </c>
      <c r="AQ116" t="s">
        <v>35</v>
      </c>
      <c r="AR116" t="s">
        <v>35</v>
      </c>
      <c r="AS116" t="s">
        <v>35</v>
      </c>
      <c r="AT116" t="s">
        <v>35</v>
      </c>
      <c r="AU116" t="s">
        <v>35</v>
      </c>
      <c r="AV116" t="s">
        <v>35</v>
      </c>
      <c r="AW116" t="s">
        <v>35</v>
      </c>
      <c r="AX116" t="s">
        <v>35</v>
      </c>
      <c r="AZ116">
        <v>27</v>
      </c>
    </row>
    <row r="117" spans="1:52" x14ac:dyDescent="0.25">
      <c r="A117" s="10">
        <v>28</v>
      </c>
      <c r="B117" t="s">
        <v>0</v>
      </c>
      <c r="C117" t="s">
        <v>35</v>
      </c>
      <c r="D117" t="s">
        <v>35</v>
      </c>
      <c r="E117" t="s">
        <v>35</v>
      </c>
      <c r="F117" t="s">
        <v>35</v>
      </c>
      <c r="G117" t="s">
        <v>35</v>
      </c>
      <c r="H117" t="s">
        <v>35</v>
      </c>
      <c r="I117" t="s">
        <v>35</v>
      </c>
      <c r="J117" t="s">
        <v>35</v>
      </c>
      <c r="K117" t="s">
        <v>35</v>
      </c>
      <c r="L117" t="s">
        <v>35</v>
      </c>
      <c r="M117" t="s">
        <v>35</v>
      </c>
      <c r="N117" t="s">
        <v>35</v>
      </c>
      <c r="O117" t="s">
        <v>35</v>
      </c>
      <c r="P117" t="s">
        <v>35</v>
      </c>
      <c r="Q117" t="s">
        <v>35</v>
      </c>
      <c r="R117" t="s">
        <v>35</v>
      </c>
      <c r="S117" t="s">
        <v>35</v>
      </c>
      <c r="T117" t="s">
        <v>35</v>
      </c>
      <c r="U117" t="s">
        <v>35</v>
      </c>
      <c r="V117" t="s">
        <v>35</v>
      </c>
      <c r="W117" t="s">
        <v>35</v>
      </c>
      <c r="X117" t="s">
        <v>35</v>
      </c>
      <c r="Y117" t="s">
        <v>35</v>
      </c>
      <c r="Z117" t="s">
        <v>35</v>
      </c>
      <c r="AA117" t="s">
        <v>35</v>
      </c>
      <c r="AB117" t="s">
        <v>35</v>
      </c>
      <c r="AC117" t="s">
        <v>35</v>
      </c>
      <c r="AD117" t="s">
        <v>35</v>
      </c>
      <c r="AE117" t="s">
        <v>35</v>
      </c>
      <c r="AF117" t="s">
        <v>35</v>
      </c>
      <c r="AG117" t="s">
        <v>35</v>
      </c>
      <c r="AH117" t="s">
        <v>35</v>
      </c>
      <c r="AI117" t="s">
        <v>35</v>
      </c>
      <c r="AJ117" t="s">
        <v>35</v>
      </c>
      <c r="AK117" t="s">
        <v>35</v>
      </c>
      <c r="AL117" t="s">
        <v>35</v>
      </c>
      <c r="AM117" t="s">
        <v>35</v>
      </c>
      <c r="AN117" t="s">
        <v>35</v>
      </c>
      <c r="AO117" t="s">
        <v>35</v>
      </c>
      <c r="AP117" t="s">
        <v>35</v>
      </c>
      <c r="AQ117" t="s">
        <v>35</v>
      </c>
      <c r="AR117" t="s">
        <v>35</v>
      </c>
      <c r="AS117" t="s">
        <v>35</v>
      </c>
      <c r="AT117" t="s">
        <v>35</v>
      </c>
      <c r="AU117" t="s">
        <v>35</v>
      </c>
      <c r="AV117" t="s">
        <v>35</v>
      </c>
      <c r="AW117" t="s">
        <v>35</v>
      </c>
      <c r="AX117" t="s">
        <v>35</v>
      </c>
      <c r="AZ117">
        <v>28</v>
      </c>
    </row>
    <row r="118" spans="1:52" x14ac:dyDescent="0.25">
      <c r="A118" s="10">
        <v>29</v>
      </c>
      <c r="B118" t="s">
        <v>0</v>
      </c>
      <c r="C118" t="s">
        <v>35</v>
      </c>
      <c r="D118" t="s">
        <v>35</v>
      </c>
      <c r="E118" t="s">
        <v>35</v>
      </c>
      <c r="F118" t="s">
        <v>35</v>
      </c>
      <c r="G118" t="s">
        <v>35</v>
      </c>
      <c r="H118" t="s">
        <v>35</v>
      </c>
      <c r="I118" t="s">
        <v>35</v>
      </c>
      <c r="J118" t="s">
        <v>35</v>
      </c>
      <c r="K118" t="s">
        <v>35</v>
      </c>
      <c r="L118" t="s">
        <v>35</v>
      </c>
      <c r="M118" t="s">
        <v>35</v>
      </c>
      <c r="N118" t="s">
        <v>35</v>
      </c>
      <c r="O118" t="s">
        <v>35</v>
      </c>
      <c r="P118" t="s">
        <v>35</v>
      </c>
      <c r="Q118" t="s">
        <v>35</v>
      </c>
      <c r="R118" t="s">
        <v>35</v>
      </c>
      <c r="S118" t="s">
        <v>35</v>
      </c>
      <c r="T118" t="s">
        <v>35</v>
      </c>
      <c r="U118" t="s">
        <v>35</v>
      </c>
      <c r="V118" t="s">
        <v>35</v>
      </c>
      <c r="W118" t="s">
        <v>35</v>
      </c>
      <c r="X118" t="s">
        <v>35</v>
      </c>
      <c r="Y118" t="s">
        <v>35</v>
      </c>
      <c r="Z118" t="s">
        <v>35</v>
      </c>
      <c r="AA118" t="s">
        <v>35</v>
      </c>
      <c r="AB118" t="s">
        <v>35</v>
      </c>
      <c r="AC118" t="s">
        <v>35</v>
      </c>
      <c r="AD118" t="s">
        <v>35</v>
      </c>
      <c r="AE118" t="s">
        <v>35</v>
      </c>
      <c r="AF118" t="s">
        <v>35</v>
      </c>
      <c r="AG118" t="s">
        <v>35</v>
      </c>
      <c r="AH118" t="s">
        <v>35</v>
      </c>
      <c r="AI118" t="s">
        <v>35</v>
      </c>
      <c r="AJ118" t="s">
        <v>35</v>
      </c>
      <c r="AK118" t="s">
        <v>35</v>
      </c>
      <c r="AL118" t="s">
        <v>35</v>
      </c>
      <c r="AM118" t="s">
        <v>35</v>
      </c>
      <c r="AN118" t="s">
        <v>35</v>
      </c>
      <c r="AO118" t="s">
        <v>35</v>
      </c>
      <c r="AP118" t="s">
        <v>35</v>
      </c>
      <c r="AQ118" t="s">
        <v>35</v>
      </c>
      <c r="AR118" t="s">
        <v>35</v>
      </c>
      <c r="AS118" t="s">
        <v>35</v>
      </c>
      <c r="AT118" t="s">
        <v>35</v>
      </c>
      <c r="AU118" t="s">
        <v>35</v>
      </c>
      <c r="AV118" t="s">
        <v>35</v>
      </c>
      <c r="AW118" t="s">
        <v>35</v>
      </c>
      <c r="AX118" t="s">
        <v>35</v>
      </c>
      <c r="AZ118">
        <v>29</v>
      </c>
    </row>
    <row r="119" spans="1:52" x14ac:dyDescent="0.25">
      <c r="A119" s="10">
        <v>30</v>
      </c>
      <c r="B119" t="s">
        <v>0</v>
      </c>
      <c r="C119" t="s">
        <v>35</v>
      </c>
      <c r="D119" t="s">
        <v>35</v>
      </c>
      <c r="E119" t="s">
        <v>35</v>
      </c>
      <c r="F119" t="s">
        <v>35</v>
      </c>
      <c r="G119" t="s">
        <v>35</v>
      </c>
      <c r="H119" t="s">
        <v>35</v>
      </c>
      <c r="I119" t="s">
        <v>35</v>
      </c>
      <c r="J119" t="s">
        <v>35</v>
      </c>
      <c r="K119" t="s">
        <v>35</v>
      </c>
      <c r="L119" t="s">
        <v>35</v>
      </c>
      <c r="M119" t="s">
        <v>35</v>
      </c>
      <c r="N119" t="s">
        <v>35</v>
      </c>
      <c r="O119" t="s">
        <v>35</v>
      </c>
      <c r="P119" t="s">
        <v>35</v>
      </c>
      <c r="Q119" t="s">
        <v>35</v>
      </c>
      <c r="R119" t="s">
        <v>35</v>
      </c>
      <c r="S119" t="s">
        <v>35</v>
      </c>
      <c r="T119" t="s">
        <v>35</v>
      </c>
      <c r="U119" t="s">
        <v>35</v>
      </c>
      <c r="V119" t="s">
        <v>35</v>
      </c>
      <c r="W119" t="s">
        <v>35</v>
      </c>
      <c r="X119" t="s">
        <v>35</v>
      </c>
      <c r="Y119" t="s">
        <v>35</v>
      </c>
      <c r="Z119" t="s">
        <v>35</v>
      </c>
      <c r="AA119" t="s">
        <v>35</v>
      </c>
      <c r="AB119" t="s">
        <v>35</v>
      </c>
      <c r="AC119" t="s">
        <v>35</v>
      </c>
      <c r="AD119" t="s">
        <v>35</v>
      </c>
      <c r="AE119" t="s">
        <v>35</v>
      </c>
      <c r="AF119" t="s">
        <v>35</v>
      </c>
      <c r="AG119" t="s">
        <v>35</v>
      </c>
      <c r="AH119" t="s">
        <v>35</v>
      </c>
      <c r="AI119" t="s">
        <v>35</v>
      </c>
      <c r="AJ119" t="s">
        <v>35</v>
      </c>
      <c r="AK119" t="s">
        <v>35</v>
      </c>
      <c r="AL119" t="s">
        <v>35</v>
      </c>
      <c r="AM119" t="s">
        <v>35</v>
      </c>
      <c r="AN119" t="s">
        <v>35</v>
      </c>
      <c r="AO119" t="s">
        <v>35</v>
      </c>
      <c r="AP119" t="s">
        <v>35</v>
      </c>
      <c r="AQ119" t="s">
        <v>35</v>
      </c>
      <c r="AR119" t="s">
        <v>35</v>
      </c>
      <c r="AS119" t="s">
        <v>35</v>
      </c>
      <c r="AT119" t="s">
        <v>35</v>
      </c>
      <c r="AU119" t="s">
        <v>35</v>
      </c>
      <c r="AV119" t="s">
        <v>35</v>
      </c>
      <c r="AW119" t="s">
        <v>35</v>
      </c>
      <c r="AX119" t="s">
        <v>35</v>
      </c>
      <c r="AZ119">
        <v>30</v>
      </c>
    </row>
    <row r="120" spans="1:52" x14ac:dyDescent="0.25">
      <c r="A120" s="10">
        <v>31</v>
      </c>
      <c r="B120" t="s">
        <v>0</v>
      </c>
      <c r="C120" t="s">
        <v>35</v>
      </c>
      <c r="D120" t="s">
        <v>35</v>
      </c>
      <c r="E120" t="s">
        <v>35</v>
      </c>
      <c r="F120" t="s">
        <v>35</v>
      </c>
      <c r="G120" t="s">
        <v>35</v>
      </c>
      <c r="H120" t="s">
        <v>35</v>
      </c>
      <c r="I120" t="s">
        <v>35</v>
      </c>
      <c r="J120" t="s">
        <v>35</v>
      </c>
      <c r="K120" t="s">
        <v>35</v>
      </c>
      <c r="L120" t="s">
        <v>35</v>
      </c>
      <c r="M120" t="s">
        <v>35</v>
      </c>
      <c r="N120" t="s">
        <v>35</v>
      </c>
      <c r="O120" t="s">
        <v>35</v>
      </c>
      <c r="P120" t="s">
        <v>35</v>
      </c>
      <c r="Q120" t="s">
        <v>35</v>
      </c>
      <c r="R120" t="s">
        <v>35</v>
      </c>
      <c r="S120" t="s">
        <v>35</v>
      </c>
      <c r="T120" t="s">
        <v>35</v>
      </c>
      <c r="U120" t="s">
        <v>35</v>
      </c>
      <c r="V120" t="s">
        <v>35</v>
      </c>
      <c r="W120" t="s">
        <v>35</v>
      </c>
      <c r="X120" t="s">
        <v>35</v>
      </c>
      <c r="Y120" t="s">
        <v>35</v>
      </c>
      <c r="Z120" t="s">
        <v>35</v>
      </c>
      <c r="AA120" t="s">
        <v>35</v>
      </c>
      <c r="AB120" t="s">
        <v>35</v>
      </c>
      <c r="AC120" t="s">
        <v>35</v>
      </c>
      <c r="AD120" t="s">
        <v>35</v>
      </c>
      <c r="AE120" t="s">
        <v>35</v>
      </c>
      <c r="AF120" t="s">
        <v>35</v>
      </c>
      <c r="AG120" t="s">
        <v>35</v>
      </c>
      <c r="AH120" t="s">
        <v>35</v>
      </c>
      <c r="AI120" t="s">
        <v>35</v>
      </c>
      <c r="AJ120" t="s">
        <v>35</v>
      </c>
      <c r="AK120" t="s">
        <v>35</v>
      </c>
      <c r="AL120" t="s">
        <v>35</v>
      </c>
      <c r="AM120" t="s">
        <v>35</v>
      </c>
      <c r="AN120" t="s">
        <v>35</v>
      </c>
      <c r="AO120" t="s">
        <v>35</v>
      </c>
      <c r="AP120" t="s">
        <v>35</v>
      </c>
      <c r="AQ120" t="s">
        <v>35</v>
      </c>
      <c r="AR120" t="s">
        <v>35</v>
      </c>
      <c r="AS120" t="s">
        <v>35</v>
      </c>
      <c r="AT120" t="s">
        <v>35</v>
      </c>
      <c r="AU120" t="s">
        <v>35</v>
      </c>
      <c r="AV120" t="s">
        <v>35</v>
      </c>
      <c r="AW120" t="s">
        <v>35</v>
      </c>
      <c r="AX120" t="s">
        <v>35</v>
      </c>
      <c r="AZ120">
        <v>31</v>
      </c>
    </row>
    <row r="121" spans="1:52" x14ac:dyDescent="0.25">
      <c r="A121" s="10">
        <v>32</v>
      </c>
      <c r="B121" t="s">
        <v>0</v>
      </c>
      <c r="C121" t="s">
        <v>35</v>
      </c>
      <c r="D121" t="s">
        <v>35</v>
      </c>
      <c r="E121" t="s">
        <v>35</v>
      </c>
      <c r="F121" t="s">
        <v>35</v>
      </c>
      <c r="G121" t="s">
        <v>35</v>
      </c>
      <c r="H121" t="s">
        <v>35</v>
      </c>
      <c r="I121" t="s">
        <v>35</v>
      </c>
      <c r="J121" t="s">
        <v>35</v>
      </c>
      <c r="K121" t="s">
        <v>35</v>
      </c>
      <c r="L121" t="s">
        <v>35</v>
      </c>
      <c r="M121" t="s">
        <v>35</v>
      </c>
      <c r="N121" t="s">
        <v>35</v>
      </c>
      <c r="O121" t="s">
        <v>35</v>
      </c>
      <c r="P121" t="s">
        <v>35</v>
      </c>
      <c r="Q121" t="s">
        <v>35</v>
      </c>
      <c r="R121" t="s">
        <v>35</v>
      </c>
      <c r="S121" t="s">
        <v>35</v>
      </c>
      <c r="T121" t="s">
        <v>35</v>
      </c>
      <c r="U121" t="s">
        <v>35</v>
      </c>
      <c r="V121" t="s">
        <v>35</v>
      </c>
      <c r="W121" t="s">
        <v>35</v>
      </c>
      <c r="X121" t="s">
        <v>35</v>
      </c>
      <c r="Y121" t="s">
        <v>35</v>
      </c>
      <c r="Z121" t="s">
        <v>35</v>
      </c>
      <c r="AA121" t="s">
        <v>35</v>
      </c>
      <c r="AB121" t="s">
        <v>35</v>
      </c>
      <c r="AC121" t="s">
        <v>35</v>
      </c>
      <c r="AD121" t="s">
        <v>35</v>
      </c>
      <c r="AE121" t="s">
        <v>35</v>
      </c>
      <c r="AF121" t="s">
        <v>35</v>
      </c>
      <c r="AG121" t="s">
        <v>35</v>
      </c>
      <c r="AH121" t="s">
        <v>35</v>
      </c>
      <c r="AI121" t="s">
        <v>35</v>
      </c>
      <c r="AJ121" t="s">
        <v>35</v>
      </c>
      <c r="AK121" t="s">
        <v>35</v>
      </c>
      <c r="AL121" t="s">
        <v>35</v>
      </c>
      <c r="AM121" t="s">
        <v>35</v>
      </c>
      <c r="AN121" t="s">
        <v>35</v>
      </c>
      <c r="AO121" t="s">
        <v>35</v>
      </c>
      <c r="AP121" t="s">
        <v>35</v>
      </c>
      <c r="AQ121" t="s">
        <v>35</v>
      </c>
      <c r="AR121" t="s">
        <v>35</v>
      </c>
      <c r="AS121" t="s">
        <v>35</v>
      </c>
      <c r="AT121" t="s">
        <v>35</v>
      </c>
      <c r="AU121" t="s">
        <v>35</v>
      </c>
      <c r="AV121" t="s">
        <v>35</v>
      </c>
      <c r="AW121" t="s">
        <v>35</v>
      </c>
      <c r="AX121" t="s">
        <v>35</v>
      </c>
      <c r="AZ121">
        <v>32</v>
      </c>
    </row>
    <row r="122" spans="1:52" x14ac:dyDescent="0.25">
      <c r="A122" s="10">
        <v>33</v>
      </c>
      <c r="B122" t="s">
        <v>0</v>
      </c>
      <c r="C122" t="s">
        <v>35</v>
      </c>
      <c r="D122" t="s">
        <v>35</v>
      </c>
      <c r="E122" t="s">
        <v>35</v>
      </c>
      <c r="F122" t="s">
        <v>35</v>
      </c>
      <c r="G122" t="s">
        <v>35</v>
      </c>
      <c r="H122" t="s">
        <v>35</v>
      </c>
      <c r="I122" t="s">
        <v>35</v>
      </c>
      <c r="J122" t="s">
        <v>35</v>
      </c>
      <c r="K122" t="s">
        <v>35</v>
      </c>
      <c r="L122" t="s">
        <v>35</v>
      </c>
      <c r="M122" t="s">
        <v>35</v>
      </c>
      <c r="N122" t="s">
        <v>35</v>
      </c>
      <c r="O122" t="s">
        <v>35</v>
      </c>
      <c r="P122" t="s">
        <v>35</v>
      </c>
      <c r="Q122" t="s">
        <v>35</v>
      </c>
      <c r="R122" t="s">
        <v>35</v>
      </c>
      <c r="S122" t="s">
        <v>35</v>
      </c>
      <c r="T122" t="s">
        <v>35</v>
      </c>
      <c r="U122" t="s">
        <v>35</v>
      </c>
      <c r="V122" t="s">
        <v>35</v>
      </c>
      <c r="W122" t="s">
        <v>35</v>
      </c>
      <c r="X122" t="s">
        <v>35</v>
      </c>
      <c r="Y122" t="s">
        <v>35</v>
      </c>
      <c r="Z122" t="s">
        <v>35</v>
      </c>
      <c r="AA122" t="s">
        <v>35</v>
      </c>
      <c r="AB122" t="s">
        <v>35</v>
      </c>
      <c r="AC122" t="s">
        <v>35</v>
      </c>
      <c r="AD122" t="s">
        <v>35</v>
      </c>
      <c r="AE122" t="s">
        <v>35</v>
      </c>
      <c r="AF122" t="s">
        <v>35</v>
      </c>
      <c r="AG122" t="s">
        <v>35</v>
      </c>
      <c r="AH122" t="s">
        <v>35</v>
      </c>
      <c r="AI122" t="s">
        <v>35</v>
      </c>
      <c r="AJ122" t="s">
        <v>35</v>
      </c>
      <c r="AK122" t="s">
        <v>35</v>
      </c>
      <c r="AL122" t="s">
        <v>35</v>
      </c>
      <c r="AM122" t="s">
        <v>35</v>
      </c>
      <c r="AN122" t="s">
        <v>35</v>
      </c>
      <c r="AO122" t="s">
        <v>35</v>
      </c>
      <c r="AP122" t="s">
        <v>35</v>
      </c>
      <c r="AQ122" t="s">
        <v>35</v>
      </c>
      <c r="AR122" t="s">
        <v>35</v>
      </c>
      <c r="AS122" t="s">
        <v>35</v>
      </c>
      <c r="AT122" t="s">
        <v>35</v>
      </c>
      <c r="AU122" t="s">
        <v>35</v>
      </c>
      <c r="AV122" t="s">
        <v>35</v>
      </c>
      <c r="AW122" t="s">
        <v>35</v>
      </c>
      <c r="AX122" t="s">
        <v>35</v>
      </c>
      <c r="AZ122">
        <v>33</v>
      </c>
    </row>
    <row r="123" spans="1:52" x14ac:dyDescent="0.25">
      <c r="A123" s="10">
        <v>34</v>
      </c>
      <c r="B123" t="s">
        <v>0</v>
      </c>
      <c r="C123" t="s">
        <v>35</v>
      </c>
      <c r="D123" t="s">
        <v>35</v>
      </c>
      <c r="E123" t="s">
        <v>35</v>
      </c>
      <c r="F123" t="s">
        <v>35</v>
      </c>
      <c r="G123" t="s">
        <v>35</v>
      </c>
      <c r="H123" t="s">
        <v>35</v>
      </c>
      <c r="I123" t="s">
        <v>35</v>
      </c>
      <c r="J123" t="s">
        <v>35</v>
      </c>
      <c r="K123" t="s">
        <v>35</v>
      </c>
      <c r="L123" t="s">
        <v>35</v>
      </c>
      <c r="M123" t="s">
        <v>35</v>
      </c>
      <c r="N123" t="s">
        <v>35</v>
      </c>
      <c r="O123" t="s">
        <v>35</v>
      </c>
      <c r="P123" t="s">
        <v>35</v>
      </c>
      <c r="Q123" t="s">
        <v>35</v>
      </c>
      <c r="R123" t="s">
        <v>35</v>
      </c>
      <c r="S123" t="s">
        <v>35</v>
      </c>
      <c r="T123" t="s">
        <v>35</v>
      </c>
      <c r="U123" t="s">
        <v>35</v>
      </c>
      <c r="V123" t="s">
        <v>35</v>
      </c>
      <c r="W123" t="s">
        <v>35</v>
      </c>
      <c r="X123" t="s">
        <v>35</v>
      </c>
      <c r="Y123" t="s">
        <v>35</v>
      </c>
      <c r="Z123" t="s">
        <v>35</v>
      </c>
      <c r="AA123" t="s">
        <v>35</v>
      </c>
      <c r="AB123" t="s">
        <v>35</v>
      </c>
      <c r="AC123" t="s">
        <v>35</v>
      </c>
      <c r="AD123" t="s">
        <v>35</v>
      </c>
      <c r="AE123" t="s">
        <v>35</v>
      </c>
      <c r="AF123" t="s">
        <v>35</v>
      </c>
      <c r="AG123" t="s">
        <v>35</v>
      </c>
      <c r="AH123" t="s">
        <v>35</v>
      </c>
      <c r="AI123" t="s">
        <v>35</v>
      </c>
      <c r="AJ123" t="s">
        <v>35</v>
      </c>
      <c r="AK123" t="s">
        <v>35</v>
      </c>
      <c r="AL123" t="s">
        <v>35</v>
      </c>
      <c r="AM123" t="s">
        <v>35</v>
      </c>
      <c r="AN123" t="s">
        <v>35</v>
      </c>
      <c r="AO123" t="s">
        <v>35</v>
      </c>
      <c r="AP123" t="s">
        <v>35</v>
      </c>
      <c r="AQ123" t="s">
        <v>35</v>
      </c>
      <c r="AR123" t="s">
        <v>35</v>
      </c>
      <c r="AS123" t="s">
        <v>35</v>
      </c>
      <c r="AT123" t="s">
        <v>35</v>
      </c>
      <c r="AU123" t="s">
        <v>35</v>
      </c>
      <c r="AV123" t="s">
        <v>35</v>
      </c>
      <c r="AW123" t="s">
        <v>35</v>
      </c>
      <c r="AX123" t="s">
        <v>35</v>
      </c>
      <c r="AZ123">
        <v>34</v>
      </c>
    </row>
    <row r="124" spans="1:52" x14ac:dyDescent="0.25">
      <c r="A124" s="10">
        <v>35</v>
      </c>
      <c r="B124" t="s">
        <v>0</v>
      </c>
      <c r="C124" t="s">
        <v>35</v>
      </c>
      <c r="D124" t="s">
        <v>35</v>
      </c>
      <c r="E124" t="s">
        <v>35</v>
      </c>
      <c r="F124" t="s">
        <v>35</v>
      </c>
      <c r="G124" t="s">
        <v>35</v>
      </c>
      <c r="H124" t="s">
        <v>35</v>
      </c>
      <c r="I124" t="s">
        <v>35</v>
      </c>
      <c r="J124" t="s">
        <v>35</v>
      </c>
      <c r="K124" t="s">
        <v>35</v>
      </c>
      <c r="L124" t="s">
        <v>35</v>
      </c>
      <c r="M124" t="s">
        <v>35</v>
      </c>
      <c r="N124" t="s">
        <v>35</v>
      </c>
      <c r="O124" t="s">
        <v>35</v>
      </c>
      <c r="P124" t="s">
        <v>35</v>
      </c>
      <c r="Q124" t="s">
        <v>35</v>
      </c>
      <c r="R124" t="s">
        <v>35</v>
      </c>
      <c r="S124" t="s">
        <v>35</v>
      </c>
      <c r="T124" t="s">
        <v>35</v>
      </c>
      <c r="U124" t="s">
        <v>35</v>
      </c>
      <c r="V124" t="s">
        <v>35</v>
      </c>
      <c r="W124" t="s">
        <v>35</v>
      </c>
      <c r="X124" t="s">
        <v>35</v>
      </c>
      <c r="Y124" t="s">
        <v>35</v>
      </c>
      <c r="Z124" t="s">
        <v>35</v>
      </c>
      <c r="AA124" t="s">
        <v>35</v>
      </c>
      <c r="AB124" t="s">
        <v>35</v>
      </c>
      <c r="AC124" t="s">
        <v>35</v>
      </c>
      <c r="AD124" t="s">
        <v>35</v>
      </c>
      <c r="AE124" t="s">
        <v>35</v>
      </c>
      <c r="AF124" t="s">
        <v>35</v>
      </c>
      <c r="AG124" t="s">
        <v>35</v>
      </c>
      <c r="AH124" t="s">
        <v>35</v>
      </c>
      <c r="AI124" t="s">
        <v>35</v>
      </c>
      <c r="AJ124" t="s">
        <v>35</v>
      </c>
      <c r="AK124" t="s">
        <v>35</v>
      </c>
      <c r="AL124" t="s">
        <v>35</v>
      </c>
      <c r="AM124" t="s">
        <v>35</v>
      </c>
      <c r="AN124" t="s">
        <v>35</v>
      </c>
      <c r="AO124" t="s">
        <v>35</v>
      </c>
      <c r="AP124" t="s">
        <v>35</v>
      </c>
      <c r="AQ124" t="s">
        <v>35</v>
      </c>
      <c r="AR124" t="s">
        <v>35</v>
      </c>
      <c r="AS124" t="s">
        <v>35</v>
      </c>
      <c r="AT124" t="s">
        <v>35</v>
      </c>
      <c r="AU124" t="s">
        <v>35</v>
      </c>
      <c r="AV124" t="s">
        <v>35</v>
      </c>
      <c r="AW124" t="s">
        <v>35</v>
      </c>
      <c r="AX124" t="s">
        <v>35</v>
      </c>
      <c r="AZ124">
        <v>35</v>
      </c>
    </row>
    <row r="125" spans="1:52" x14ac:dyDescent="0.25">
      <c r="A125" s="10">
        <v>36</v>
      </c>
      <c r="B125" t="s">
        <v>0</v>
      </c>
      <c r="C125" t="s">
        <v>35</v>
      </c>
      <c r="D125" t="s">
        <v>35</v>
      </c>
      <c r="E125" t="s">
        <v>35</v>
      </c>
      <c r="F125" t="s">
        <v>35</v>
      </c>
      <c r="G125" t="s">
        <v>35</v>
      </c>
      <c r="H125" t="s">
        <v>35</v>
      </c>
      <c r="I125" t="s">
        <v>35</v>
      </c>
      <c r="J125" t="s">
        <v>35</v>
      </c>
      <c r="K125" t="s">
        <v>35</v>
      </c>
      <c r="L125" t="s">
        <v>35</v>
      </c>
      <c r="M125" t="s">
        <v>35</v>
      </c>
      <c r="N125" t="s">
        <v>35</v>
      </c>
      <c r="O125" t="s">
        <v>35</v>
      </c>
      <c r="P125" t="s">
        <v>35</v>
      </c>
      <c r="Q125" t="s">
        <v>35</v>
      </c>
      <c r="R125" t="s">
        <v>35</v>
      </c>
      <c r="S125" t="s">
        <v>35</v>
      </c>
      <c r="T125" t="s">
        <v>35</v>
      </c>
      <c r="U125" t="s">
        <v>35</v>
      </c>
      <c r="V125" t="s">
        <v>35</v>
      </c>
      <c r="W125" t="s">
        <v>35</v>
      </c>
      <c r="X125" t="s">
        <v>35</v>
      </c>
      <c r="Y125" t="s">
        <v>35</v>
      </c>
      <c r="Z125" t="s">
        <v>35</v>
      </c>
      <c r="AA125" t="s">
        <v>35</v>
      </c>
      <c r="AB125" t="s">
        <v>35</v>
      </c>
      <c r="AC125" t="s">
        <v>35</v>
      </c>
      <c r="AD125" t="s">
        <v>35</v>
      </c>
      <c r="AE125" t="s">
        <v>35</v>
      </c>
      <c r="AF125" t="s">
        <v>35</v>
      </c>
      <c r="AG125" t="s">
        <v>35</v>
      </c>
      <c r="AH125" t="s">
        <v>35</v>
      </c>
      <c r="AI125" t="s">
        <v>35</v>
      </c>
      <c r="AJ125" t="s">
        <v>35</v>
      </c>
      <c r="AK125" t="s">
        <v>35</v>
      </c>
      <c r="AL125" t="s">
        <v>35</v>
      </c>
      <c r="AM125" t="s">
        <v>35</v>
      </c>
      <c r="AN125" t="s">
        <v>35</v>
      </c>
      <c r="AO125" t="s">
        <v>35</v>
      </c>
      <c r="AP125" t="s">
        <v>35</v>
      </c>
      <c r="AQ125" t="s">
        <v>35</v>
      </c>
      <c r="AR125" t="s">
        <v>35</v>
      </c>
      <c r="AS125" t="s">
        <v>35</v>
      </c>
      <c r="AT125" t="s">
        <v>35</v>
      </c>
      <c r="AU125" t="s">
        <v>35</v>
      </c>
      <c r="AV125" t="s">
        <v>35</v>
      </c>
      <c r="AW125" t="s">
        <v>35</v>
      </c>
      <c r="AX125" t="s">
        <v>35</v>
      </c>
      <c r="AZ125">
        <v>36</v>
      </c>
    </row>
    <row r="126" spans="1:52" x14ac:dyDescent="0.25">
      <c r="A126" s="10">
        <v>37</v>
      </c>
      <c r="B126" t="s">
        <v>0</v>
      </c>
      <c r="C126" t="s">
        <v>35</v>
      </c>
      <c r="D126" t="s">
        <v>35</v>
      </c>
      <c r="E126" t="s">
        <v>35</v>
      </c>
      <c r="F126" t="s">
        <v>35</v>
      </c>
      <c r="G126" t="s">
        <v>35</v>
      </c>
      <c r="H126" t="s">
        <v>35</v>
      </c>
      <c r="I126" t="s">
        <v>35</v>
      </c>
      <c r="J126" t="s">
        <v>35</v>
      </c>
      <c r="K126" t="s">
        <v>35</v>
      </c>
      <c r="L126" t="s">
        <v>35</v>
      </c>
      <c r="M126" t="s">
        <v>35</v>
      </c>
      <c r="N126" t="s">
        <v>35</v>
      </c>
      <c r="O126" t="s">
        <v>35</v>
      </c>
      <c r="P126" t="s">
        <v>35</v>
      </c>
      <c r="Q126" t="s">
        <v>35</v>
      </c>
      <c r="R126" t="s">
        <v>35</v>
      </c>
      <c r="S126" t="s">
        <v>35</v>
      </c>
      <c r="T126" t="s">
        <v>35</v>
      </c>
      <c r="U126" t="s">
        <v>35</v>
      </c>
      <c r="V126" t="s">
        <v>35</v>
      </c>
      <c r="W126" t="s">
        <v>35</v>
      </c>
      <c r="X126" t="s">
        <v>35</v>
      </c>
      <c r="Y126" t="s">
        <v>35</v>
      </c>
      <c r="Z126" t="s">
        <v>35</v>
      </c>
      <c r="AA126" t="s">
        <v>35</v>
      </c>
      <c r="AB126" t="s">
        <v>35</v>
      </c>
      <c r="AC126" t="s">
        <v>35</v>
      </c>
      <c r="AD126" t="s">
        <v>35</v>
      </c>
      <c r="AE126" t="s">
        <v>35</v>
      </c>
      <c r="AF126" t="s">
        <v>35</v>
      </c>
      <c r="AG126" t="s">
        <v>35</v>
      </c>
      <c r="AH126" t="s">
        <v>35</v>
      </c>
      <c r="AI126" t="s">
        <v>35</v>
      </c>
      <c r="AJ126" t="s">
        <v>35</v>
      </c>
      <c r="AK126" t="s">
        <v>35</v>
      </c>
      <c r="AL126" t="s">
        <v>35</v>
      </c>
      <c r="AM126" t="s">
        <v>35</v>
      </c>
      <c r="AN126" t="s">
        <v>35</v>
      </c>
      <c r="AO126" t="s">
        <v>35</v>
      </c>
      <c r="AP126" t="s">
        <v>35</v>
      </c>
      <c r="AQ126" t="s">
        <v>35</v>
      </c>
      <c r="AR126" t="s">
        <v>35</v>
      </c>
      <c r="AS126" t="s">
        <v>35</v>
      </c>
      <c r="AT126" t="s">
        <v>35</v>
      </c>
      <c r="AU126" t="s">
        <v>35</v>
      </c>
      <c r="AV126" t="s">
        <v>35</v>
      </c>
      <c r="AW126" t="s">
        <v>35</v>
      </c>
      <c r="AX126" t="s">
        <v>35</v>
      </c>
      <c r="AZ126">
        <v>37</v>
      </c>
    </row>
    <row r="127" spans="1:52" x14ac:dyDescent="0.25">
      <c r="A127" s="10">
        <v>38</v>
      </c>
      <c r="B127" t="s">
        <v>0</v>
      </c>
      <c r="C127" t="s">
        <v>35</v>
      </c>
      <c r="D127" t="s">
        <v>35</v>
      </c>
      <c r="E127" t="s">
        <v>35</v>
      </c>
      <c r="F127" t="s">
        <v>35</v>
      </c>
      <c r="G127" t="s">
        <v>35</v>
      </c>
      <c r="H127" t="s">
        <v>35</v>
      </c>
      <c r="I127" t="s">
        <v>35</v>
      </c>
      <c r="J127" t="s">
        <v>35</v>
      </c>
      <c r="K127" t="s">
        <v>35</v>
      </c>
      <c r="L127" t="s">
        <v>35</v>
      </c>
      <c r="M127" t="s">
        <v>35</v>
      </c>
      <c r="N127" t="s">
        <v>35</v>
      </c>
      <c r="O127" t="s">
        <v>35</v>
      </c>
      <c r="P127" t="s">
        <v>35</v>
      </c>
      <c r="Q127" t="s">
        <v>35</v>
      </c>
      <c r="R127" t="s">
        <v>35</v>
      </c>
      <c r="S127" t="s">
        <v>35</v>
      </c>
      <c r="T127" t="s">
        <v>35</v>
      </c>
      <c r="U127" t="s">
        <v>35</v>
      </c>
      <c r="V127" t="s">
        <v>35</v>
      </c>
      <c r="W127" t="s">
        <v>35</v>
      </c>
      <c r="X127" t="s">
        <v>35</v>
      </c>
      <c r="Y127" t="s">
        <v>35</v>
      </c>
      <c r="Z127" t="s">
        <v>35</v>
      </c>
      <c r="AA127" t="s">
        <v>35</v>
      </c>
      <c r="AB127" t="s">
        <v>35</v>
      </c>
      <c r="AC127" t="s">
        <v>35</v>
      </c>
      <c r="AD127" t="s">
        <v>35</v>
      </c>
      <c r="AE127" t="s">
        <v>35</v>
      </c>
      <c r="AF127" t="s">
        <v>35</v>
      </c>
      <c r="AG127" t="s">
        <v>35</v>
      </c>
      <c r="AH127" t="s">
        <v>35</v>
      </c>
      <c r="AI127" t="s">
        <v>35</v>
      </c>
      <c r="AJ127" t="s">
        <v>35</v>
      </c>
      <c r="AK127" t="s">
        <v>35</v>
      </c>
      <c r="AL127" t="s">
        <v>35</v>
      </c>
      <c r="AM127" t="s">
        <v>35</v>
      </c>
      <c r="AN127" t="s">
        <v>35</v>
      </c>
      <c r="AO127" t="s">
        <v>35</v>
      </c>
      <c r="AP127" t="s">
        <v>35</v>
      </c>
      <c r="AQ127" t="s">
        <v>35</v>
      </c>
      <c r="AR127" t="s">
        <v>35</v>
      </c>
      <c r="AS127" t="s">
        <v>35</v>
      </c>
      <c r="AT127" t="s">
        <v>35</v>
      </c>
      <c r="AU127" t="s">
        <v>35</v>
      </c>
      <c r="AV127" t="s">
        <v>35</v>
      </c>
      <c r="AW127" t="s">
        <v>35</v>
      </c>
      <c r="AX127" t="s">
        <v>35</v>
      </c>
      <c r="AZ127">
        <v>38</v>
      </c>
    </row>
    <row r="128" spans="1:52" x14ac:dyDescent="0.25">
      <c r="A128" s="10">
        <v>39</v>
      </c>
      <c r="B128" t="s">
        <v>0</v>
      </c>
      <c r="C128" t="s">
        <v>35</v>
      </c>
      <c r="D128" t="s">
        <v>35</v>
      </c>
      <c r="E128" t="s">
        <v>35</v>
      </c>
      <c r="F128" t="s">
        <v>35</v>
      </c>
      <c r="G128" t="s">
        <v>35</v>
      </c>
      <c r="H128" t="s">
        <v>35</v>
      </c>
      <c r="I128" t="s">
        <v>35</v>
      </c>
      <c r="J128" t="s">
        <v>35</v>
      </c>
      <c r="K128" t="s">
        <v>35</v>
      </c>
      <c r="L128" t="s">
        <v>35</v>
      </c>
      <c r="M128" t="s">
        <v>35</v>
      </c>
      <c r="N128" t="s">
        <v>35</v>
      </c>
      <c r="O128" t="s">
        <v>35</v>
      </c>
      <c r="P128" t="s">
        <v>35</v>
      </c>
      <c r="Q128" t="s">
        <v>35</v>
      </c>
      <c r="R128" t="s">
        <v>35</v>
      </c>
      <c r="S128" t="s">
        <v>35</v>
      </c>
      <c r="T128" t="s">
        <v>35</v>
      </c>
      <c r="U128" t="s">
        <v>35</v>
      </c>
      <c r="V128" t="s">
        <v>35</v>
      </c>
      <c r="W128" t="s">
        <v>35</v>
      </c>
      <c r="X128" t="s">
        <v>35</v>
      </c>
      <c r="Y128" t="s">
        <v>35</v>
      </c>
      <c r="Z128" t="s">
        <v>35</v>
      </c>
      <c r="AA128" t="s">
        <v>35</v>
      </c>
      <c r="AB128" t="s">
        <v>35</v>
      </c>
      <c r="AC128" t="s">
        <v>35</v>
      </c>
      <c r="AD128" t="s">
        <v>35</v>
      </c>
      <c r="AE128" t="s">
        <v>35</v>
      </c>
      <c r="AF128" t="s">
        <v>35</v>
      </c>
      <c r="AG128" t="s">
        <v>35</v>
      </c>
      <c r="AH128" t="s">
        <v>35</v>
      </c>
      <c r="AI128" t="s">
        <v>35</v>
      </c>
      <c r="AJ128" t="s">
        <v>35</v>
      </c>
      <c r="AK128" t="s">
        <v>35</v>
      </c>
      <c r="AL128" t="s">
        <v>35</v>
      </c>
      <c r="AM128" t="s">
        <v>35</v>
      </c>
      <c r="AN128" t="s">
        <v>35</v>
      </c>
      <c r="AO128" t="s">
        <v>35</v>
      </c>
      <c r="AP128" t="s">
        <v>35</v>
      </c>
      <c r="AQ128" t="s">
        <v>35</v>
      </c>
      <c r="AR128" t="s">
        <v>35</v>
      </c>
      <c r="AS128" t="s">
        <v>35</v>
      </c>
      <c r="AT128" t="s">
        <v>35</v>
      </c>
      <c r="AU128" t="s">
        <v>35</v>
      </c>
      <c r="AV128" t="s">
        <v>35</v>
      </c>
      <c r="AW128" t="s">
        <v>35</v>
      </c>
      <c r="AX128" t="s">
        <v>35</v>
      </c>
      <c r="AZ128">
        <v>39</v>
      </c>
    </row>
    <row r="129" spans="1:52" x14ac:dyDescent="0.25">
      <c r="A129" s="10">
        <v>40</v>
      </c>
      <c r="B129" t="s">
        <v>0</v>
      </c>
      <c r="C129" t="s">
        <v>35</v>
      </c>
      <c r="D129" t="s">
        <v>35</v>
      </c>
      <c r="E129" t="s">
        <v>35</v>
      </c>
      <c r="F129" t="s">
        <v>35</v>
      </c>
      <c r="G129" t="s">
        <v>35</v>
      </c>
      <c r="H129" t="s">
        <v>35</v>
      </c>
      <c r="I129" t="s">
        <v>35</v>
      </c>
      <c r="J129" t="s">
        <v>35</v>
      </c>
      <c r="K129" t="s">
        <v>35</v>
      </c>
      <c r="L129" t="s">
        <v>35</v>
      </c>
      <c r="M129" t="s">
        <v>35</v>
      </c>
      <c r="N129" t="s">
        <v>35</v>
      </c>
      <c r="O129" t="s">
        <v>35</v>
      </c>
      <c r="P129" t="s">
        <v>35</v>
      </c>
      <c r="Q129" t="s">
        <v>35</v>
      </c>
      <c r="R129" t="s">
        <v>35</v>
      </c>
      <c r="S129" t="s">
        <v>35</v>
      </c>
      <c r="T129" t="s">
        <v>35</v>
      </c>
      <c r="U129" t="s">
        <v>35</v>
      </c>
      <c r="V129" t="s">
        <v>35</v>
      </c>
      <c r="W129" t="s">
        <v>35</v>
      </c>
      <c r="X129" t="s">
        <v>35</v>
      </c>
      <c r="Y129" t="s">
        <v>35</v>
      </c>
      <c r="Z129" t="s">
        <v>35</v>
      </c>
      <c r="AA129" t="s">
        <v>35</v>
      </c>
      <c r="AB129" t="s">
        <v>35</v>
      </c>
      <c r="AC129" t="s">
        <v>35</v>
      </c>
      <c r="AD129" t="s">
        <v>35</v>
      </c>
      <c r="AE129" t="s">
        <v>35</v>
      </c>
      <c r="AF129" t="s">
        <v>35</v>
      </c>
      <c r="AG129" t="s">
        <v>35</v>
      </c>
      <c r="AH129" t="s">
        <v>35</v>
      </c>
      <c r="AI129" t="s">
        <v>35</v>
      </c>
      <c r="AJ129" t="s">
        <v>35</v>
      </c>
      <c r="AK129" t="s">
        <v>35</v>
      </c>
      <c r="AL129" t="s">
        <v>35</v>
      </c>
      <c r="AM129" t="s">
        <v>35</v>
      </c>
      <c r="AN129" t="s">
        <v>35</v>
      </c>
      <c r="AO129" t="s">
        <v>35</v>
      </c>
      <c r="AP129" t="s">
        <v>35</v>
      </c>
      <c r="AQ129" t="s">
        <v>35</v>
      </c>
      <c r="AR129" t="s">
        <v>35</v>
      </c>
      <c r="AS129" t="s">
        <v>35</v>
      </c>
      <c r="AT129" t="s">
        <v>35</v>
      </c>
      <c r="AU129" t="s">
        <v>35</v>
      </c>
      <c r="AV129" t="s">
        <v>35</v>
      </c>
      <c r="AW129" t="s">
        <v>35</v>
      </c>
      <c r="AX129" t="s">
        <v>35</v>
      </c>
      <c r="AZ129">
        <v>40</v>
      </c>
    </row>
    <row r="130" spans="1:52" x14ac:dyDescent="0.25">
      <c r="A130" s="10">
        <v>41</v>
      </c>
      <c r="B130" t="s">
        <v>0</v>
      </c>
      <c r="C130" t="s">
        <v>35</v>
      </c>
      <c r="D130" t="s">
        <v>35</v>
      </c>
      <c r="E130" t="s">
        <v>35</v>
      </c>
      <c r="F130" t="s">
        <v>35</v>
      </c>
      <c r="G130" t="s">
        <v>35</v>
      </c>
      <c r="H130" t="s">
        <v>35</v>
      </c>
      <c r="I130" t="s">
        <v>35</v>
      </c>
      <c r="J130" t="s">
        <v>35</v>
      </c>
      <c r="K130" t="s">
        <v>35</v>
      </c>
      <c r="L130" t="s">
        <v>35</v>
      </c>
      <c r="M130" t="s">
        <v>35</v>
      </c>
      <c r="N130" t="s">
        <v>35</v>
      </c>
      <c r="O130" t="s">
        <v>35</v>
      </c>
      <c r="P130" t="s">
        <v>35</v>
      </c>
      <c r="Q130" t="s">
        <v>35</v>
      </c>
      <c r="R130" t="s">
        <v>35</v>
      </c>
      <c r="S130" t="s">
        <v>35</v>
      </c>
      <c r="T130" t="s">
        <v>35</v>
      </c>
      <c r="U130" t="s">
        <v>35</v>
      </c>
      <c r="V130" t="s">
        <v>35</v>
      </c>
      <c r="W130" t="s">
        <v>35</v>
      </c>
      <c r="X130" t="s">
        <v>35</v>
      </c>
      <c r="Y130" t="s">
        <v>35</v>
      </c>
      <c r="Z130" t="s">
        <v>35</v>
      </c>
      <c r="AA130" t="s">
        <v>35</v>
      </c>
      <c r="AB130" t="s">
        <v>35</v>
      </c>
      <c r="AC130" t="s">
        <v>35</v>
      </c>
      <c r="AD130" t="s">
        <v>35</v>
      </c>
      <c r="AE130" t="s">
        <v>35</v>
      </c>
      <c r="AF130" t="s">
        <v>35</v>
      </c>
      <c r="AG130" t="s">
        <v>35</v>
      </c>
      <c r="AH130" t="s">
        <v>35</v>
      </c>
      <c r="AI130" t="s">
        <v>35</v>
      </c>
      <c r="AJ130" t="s">
        <v>35</v>
      </c>
      <c r="AK130" t="s">
        <v>35</v>
      </c>
      <c r="AL130" t="s">
        <v>35</v>
      </c>
      <c r="AM130" t="s">
        <v>35</v>
      </c>
      <c r="AN130" t="s">
        <v>35</v>
      </c>
      <c r="AO130" t="s">
        <v>35</v>
      </c>
      <c r="AP130" t="s">
        <v>35</v>
      </c>
      <c r="AQ130" t="s">
        <v>35</v>
      </c>
      <c r="AR130" t="s">
        <v>35</v>
      </c>
      <c r="AS130" t="s">
        <v>35</v>
      </c>
      <c r="AT130" t="s">
        <v>35</v>
      </c>
      <c r="AU130" t="s">
        <v>35</v>
      </c>
      <c r="AV130" t="s">
        <v>35</v>
      </c>
      <c r="AW130" t="s">
        <v>35</v>
      </c>
      <c r="AX130" t="s">
        <v>35</v>
      </c>
      <c r="AZ130">
        <v>41</v>
      </c>
    </row>
    <row r="131" spans="1:52" x14ac:dyDescent="0.25">
      <c r="A131" s="10">
        <v>42</v>
      </c>
      <c r="B131" t="s">
        <v>0</v>
      </c>
      <c r="C131" t="s">
        <v>35</v>
      </c>
      <c r="D131" t="s">
        <v>35</v>
      </c>
      <c r="E131" t="s">
        <v>35</v>
      </c>
      <c r="F131" t="s">
        <v>35</v>
      </c>
      <c r="G131" t="s">
        <v>35</v>
      </c>
      <c r="H131" t="s">
        <v>35</v>
      </c>
      <c r="I131" t="s">
        <v>35</v>
      </c>
      <c r="J131" t="s">
        <v>35</v>
      </c>
      <c r="K131" t="s">
        <v>35</v>
      </c>
      <c r="L131" t="s">
        <v>35</v>
      </c>
      <c r="M131" t="s">
        <v>35</v>
      </c>
      <c r="N131" t="s">
        <v>35</v>
      </c>
      <c r="O131" t="s">
        <v>35</v>
      </c>
      <c r="P131" t="s">
        <v>35</v>
      </c>
      <c r="Q131" t="s">
        <v>35</v>
      </c>
      <c r="R131" t="s">
        <v>35</v>
      </c>
      <c r="S131" t="s">
        <v>35</v>
      </c>
      <c r="T131" t="s">
        <v>35</v>
      </c>
      <c r="U131" t="s">
        <v>35</v>
      </c>
      <c r="V131" t="s">
        <v>35</v>
      </c>
      <c r="W131" t="s">
        <v>35</v>
      </c>
      <c r="X131" t="s">
        <v>35</v>
      </c>
      <c r="Y131" t="s">
        <v>35</v>
      </c>
      <c r="Z131" t="s">
        <v>35</v>
      </c>
      <c r="AA131" t="s">
        <v>35</v>
      </c>
      <c r="AB131" t="s">
        <v>35</v>
      </c>
      <c r="AC131" t="s">
        <v>35</v>
      </c>
      <c r="AD131" t="s">
        <v>35</v>
      </c>
      <c r="AE131" t="s">
        <v>35</v>
      </c>
      <c r="AF131" t="s">
        <v>35</v>
      </c>
      <c r="AG131" t="s">
        <v>35</v>
      </c>
      <c r="AH131" t="s">
        <v>35</v>
      </c>
      <c r="AI131" t="s">
        <v>35</v>
      </c>
      <c r="AJ131" t="s">
        <v>35</v>
      </c>
      <c r="AK131" t="s">
        <v>35</v>
      </c>
      <c r="AL131" t="s">
        <v>35</v>
      </c>
      <c r="AM131" t="s">
        <v>35</v>
      </c>
      <c r="AN131" t="s">
        <v>35</v>
      </c>
      <c r="AO131" t="s">
        <v>35</v>
      </c>
      <c r="AP131" t="s">
        <v>35</v>
      </c>
      <c r="AQ131" t="s">
        <v>35</v>
      </c>
      <c r="AR131" t="s">
        <v>35</v>
      </c>
      <c r="AS131" t="s">
        <v>35</v>
      </c>
      <c r="AT131" t="s">
        <v>35</v>
      </c>
      <c r="AU131" t="s">
        <v>35</v>
      </c>
      <c r="AV131" t="s">
        <v>35</v>
      </c>
      <c r="AW131" t="s">
        <v>35</v>
      </c>
      <c r="AX131" t="s">
        <v>35</v>
      </c>
      <c r="AZ131">
        <v>42</v>
      </c>
    </row>
    <row r="132" spans="1:52" x14ac:dyDescent="0.25">
      <c r="A132" s="10">
        <v>43</v>
      </c>
      <c r="B132" t="s">
        <v>0</v>
      </c>
      <c r="C132" t="s">
        <v>35</v>
      </c>
      <c r="D132" t="s">
        <v>35</v>
      </c>
      <c r="E132" t="s">
        <v>35</v>
      </c>
      <c r="F132" t="s">
        <v>35</v>
      </c>
      <c r="G132" t="s">
        <v>35</v>
      </c>
      <c r="H132" t="s">
        <v>35</v>
      </c>
      <c r="I132" t="s">
        <v>35</v>
      </c>
      <c r="J132" t="s">
        <v>35</v>
      </c>
      <c r="K132" t="s">
        <v>35</v>
      </c>
      <c r="L132" t="s">
        <v>35</v>
      </c>
      <c r="M132" t="s">
        <v>35</v>
      </c>
      <c r="N132" t="s">
        <v>35</v>
      </c>
      <c r="O132" t="s">
        <v>35</v>
      </c>
      <c r="P132" t="s">
        <v>35</v>
      </c>
      <c r="Q132" t="s">
        <v>35</v>
      </c>
      <c r="R132" t="s">
        <v>35</v>
      </c>
      <c r="S132" t="s">
        <v>35</v>
      </c>
      <c r="T132" t="s">
        <v>35</v>
      </c>
      <c r="U132" t="s">
        <v>35</v>
      </c>
      <c r="V132" t="s">
        <v>35</v>
      </c>
      <c r="W132" t="s">
        <v>35</v>
      </c>
      <c r="X132" t="s">
        <v>35</v>
      </c>
      <c r="Y132" t="s">
        <v>35</v>
      </c>
      <c r="Z132" t="s">
        <v>35</v>
      </c>
      <c r="AA132" t="s">
        <v>35</v>
      </c>
      <c r="AB132" t="s">
        <v>35</v>
      </c>
      <c r="AC132" t="s">
        <v>35</v>
      </c>
      <c r="AD132" t="s">
        <v>35</v>
      </c>
      <c r="AE132" t="s">
        <v>35</v>
      </c>
      <c r="AF132" t="s">
        <v>35</v>
      </c>
      <c r="AG132" t="s">
        <v>35</v>
      </c>
      <c r="AH132" t="s">
        <v>35</v>
      </c>
      <c r="AI132" t="s">
        <v>35</v>
      </c>
      <c r="AJ132" t="s">
        <v>35</v>
      </c>
      <c r="AK132" t="s">
        <v>35</v>
      </c>
      <c r="AL132" t="s">
        <v>35</v>
      </c>
      <c r="AM132" t="s">
        <v>35</v>
      </c>
      <c r="AN132" t="s">
        <v>35</v>
      </c>
      <c r="AO132" t="s">
        <v>35</v>
      </c>
      <c r="AP132" t="s">
        <v>35</v>
      </c>
      <c r="AQ132" t="s">
        <v>35</v>
      </c>
      <c r="AR132" t="s">
        <v>35</v>
      </c>
      <c r="AS132" t="s">
        <v>35</v>
      </c>
      <c r="AT132" t="s">
        <v>35</v>
      </c>
      <c r="AU132" t="s">
        <v>35</v>
      </c>
      <c r="AV132" t="s">
        <v>35</v>
      </c>
      <c r="AW132" t="s">
        <v>35</v>
      </c>
      <c r="AX132" t="s">
        <v>35</v>
      </c>
      <c r="AZ132">
        <v>43</v>
      </c>
    </row>
    <row r="133" spans="1:52" x14ac:dyDescent="0.25">
      <c r="A133" s="10">
        <v>44</v>
      </c>
      <c r="B133" t="s">
        <v>0</v>
      </c>
      <c r="C133" t="s">
        <v>35</v>
      </c>
      <c r="D133" t="s">
        <v>35</v>
      </c>
      <c r="E133" t="s">
        <v>35</v>
      </c>
      <c r="F133" t="s">
        <v>35</v>
      </c>
      <c r="G133" t="s">
        <v>35</v>
      </c>
      <c r="H133" t="s">
        <v>35</v>
      </c>
      <c r="I133" t="s">
        <v>35</v>
      </c>
      <c r="J133" t="s">
        <v>35</v>
      </c>
      <c r="K133" t="s">
        <v>35</v>
      </c>
      <c r="L133" t="s">
        <v>35</v>
      </c>
      <c r="M133" t="s">
        <v>35</v>
      </c>
      <c r="N133" t="s">
        <v>35</v>
      </c>
      <c r="O133" t="s">
        <v>35</v>
      </c>
      <c r="P133" t="s">
        <v>35</v>
      </c>
      <c r="Q133" t="s">
        <v>35</v>
      </c>
      <c r="R133" t="s">
        <v>35</v>
      </c>
      <c r="S133" t="s">
        <v>35</v>
      </c>
      <c r="T133" t="s">
        <v>35</v>
      </c>
      <c r="U133" t="s">
        <v>35</v>
      </c>
      <c r="V133" t="s">
        <v>35</v>
      </c>
      <c r="W133" t="s">
        <v>35</v>
      </c>
      <c r="X133" t="s">
        <v>35</v>
      </c>
      <c r="Y133" t="s">
        <v>35</v>
      </c>
      <c r="Z133" t="s">
        <v>35</v>
      </c>
      <c r="AA133" t="s">
        <v>35</v>
      </c>
      <c r="AB133" t="s">
        <v>35</v>
      </c>
      <c r="AC133" t="s">
        <v>35</v>
      </c>
      <c r="AD133" t="s">
        <v>35</v>
      </c>
      <c r="AE133" t="s">
        <v>35</v>
      </c>
      <c r="AF133" t="s">
        <v>35</v>
      </c>
      <c r="AG133" t="s">
        <v>35</v>
      </c>
      <c r="AH133" t="s">
        <v>35</v>
      </c>
      <c r="AI133" t="s">
        <v>35</v>
      </c>
      <c r="AJ133" t="s">
        <v>35</v>
      </c>
      <c r="AK133" t="s">
        <v>35</v>
      </c>
      <c r="AL133" t="s">
        <v>35</v>
      </c>
      <c r="AM133" t="s">
        <v>35</v>
      </c>
      <c r="AN133" t="s">
        <v>35</v>
      </c>
      <c r="AO133" t="s">
        <v>35</v>
      </c>
      <c r="AP133" t="s">
        <v>35</v>
      </c>
      <c r="AQ133" t="s">
        <v>35</v>
      </c>
      <c r="AR133" t="s">
        <v>35</v>
      </c>
      <c r="AS133" t="s">
        <v>35</v>
      </c>
      <c r="AT133" t="s">
        <v>35</v>
      </c>
      <c r="AU133" t="s">
        <v>35</v>
      </c>
      <c r="AV133" t="s">
        <v>35</v>
      </c>
      <c r="AW133" t="s">
        <v>35</v>
      </c>
      <c r="AX133" t="s">
        <v>35</v>
      </c>
      <c r="AZ133">
        <v>44</v>
      </c>
    </row>
    <row r="134" spans="1:52" x14ac:dyDescent="0.25">
      <c r="A134" s="10">
        <v>45</v>
      </c>
      <c r="B134" t="s">
        <v>0</v>
      </c>
      <c r="C134" t="s">
        <v>35</v>
      </c>
      <c r="D134" t="s">
        <v>35</v>
      </c>
      <c r="E134" t="s">
        <v>35</v>
      </c>
      <c r="F134" t="s">
        <v>35</v>
      </c>
      <c r="G134" t="s">
        <v>35</v>
      </c>
      <c r="H134" t="s">
        <v>35</v>
      </c>
      <c r="I134" t="s">
        <v>35</v>
      </c>
      <c r="J134" t="s">
        <v>35</v>
      </c>
      <c r="K134" t="s">
        <v>35</v>
      </c>
      <c r="L134" t="s">
        <v>35</v>
      </c>
      <c r="M134" t="s">
        <v>35</v>
      </c>
      <c r="N134" t="s">
        <v>35</v>
      </c>
      <c r="O134" t="s">
        <v>35</v>
      </c>
      <c r="P134" t="s">
        <v>35</v>
      </c>
      <c r="Q134" t="s">
        <v>35</v>
      </c>
      <c r="R134" t="s">
        <v>35</v>
      </c>
      <c r="S134" t="s">
        <v>35</v>
      </c>
      <c r="T134" t="s">
        <v>35</v>
      </c>
      <c r="U134" t="s">
        <v>35</v>
      </c>
      <c r="V134" t="s">
        <v>35</v>
      </c>
      <c r="W134" t="s">
        <v>35</v>
      </c>
      <c r="X134" t="s">
        <v>35</v>
      </c>
      <c r="Y134" t="s">
        <v>35</v>
      </c>
      <c r="Z134" t="s">
        <v>35</v>
      </c>
      <c r="AA134" t="s">
        <v>35</v>
      </c>
      <c r="AB134" t="s">
        <v>35</v>
      </c>
      <c r="AC134" t="s">
        <v>35</v>
      </c>
      <c r="AD134" t="s">
        <v>35</v>
      </c>
      <c r="AE134" t="s">
        <v>35</v>
      </c>
      <c r="AF134" t="s">
        <v>35</v>
      </c>
      <c r="AG134" t="s">
        <v>35</v>
      </c>
      <c r="AH134" t="s">
        <v>35</v>
      </c>
      <c r="AI134" t="s">
        <v>35</v>
      </c>
      <c r="AJ134" t="s">
        <v>35</v>
      </c>
      <c r="AK134" t="s">
        <v>35</v>
      </c>
      <c r="AL134" t="s">
        <v>35</v>
      </c>
      <c r="AM134" t="s">
        <v>35</v>
      </c>
      <c r="AN134" t="s">
        <v>35</v>
      </c>
      <c r="AO134" t="s">
        <v>35</v>
      </c>
      <c r="AP134" t="s">
        <v>35</v>
      </c>
      <c r="AQ134" t="s">
        <v>35</v>
      </c>
      <c r="AR134" t="s">
        <v>35</v>
      </c>
      <c r="AS134" t="s">
        <v>35</v>
      </c>
      <c r="AT134" t="s">
        <v>35</v>
      </c>
      <c r="AU134" t="s">
        <v>35</v>
      </c>
      <c r="AV134" t="s">
        <v>35</v>
      </c>
      <c r="AW134" t="s">
        <v>35</v>
      </c>
      <c r="AX134" t="s">
        <v>35</v>
      </c>
      <c r="AZ134">
        <v>45</v>
      </c>
    </row>
    <row r="135" spans="1:52" x14ac:dyDescent="0.25">
      <c r="A135" s="10">
        <v>46</v>
      </c>
      <c r="B135" t="s">
        <v>0</v>
      </c>
      <c r="C135" t="s">
        <v>35</v>
      </c>
      <c r="D135" t="s">
        <v>35</v>
      </c>
      <c r="E135" t="s">
        <v>35</v>
      </c>
      <c r="F135" t="s">
        <v>35</v>
      </c>
      <c r="G135" t="s">
        <v>35</v>
      </c>
      <c r="H135" t="s">
        <v>35</v>
      </c>
      <c r="I135" t="s">
        <v>35</v>
      </c>
      <c r="J135" t="s">
        <v>35</v>
      </c>
      <c r="K135" t="s">
        <v>35</v>
      </c>
      <c r="L135" t="s">
        <v>35</v>
      </c>
      <c r="M135" t="s">
        <v>35</v>
      </c>
      <c r="N135" t="s">
        <v>35</v>
      </c>
      <c r="O135" t="s">
        <v>35</v>
      </c>
      <c r="P135" t="s">
        <v>35</v>
      </c>
      <c r="Q135" t="s">
        <v>35</v>
      </c>
      <c r="R135" t="s">
        <v>35</v>
      </c>
      <c r="S135" t="s">
        <v>35</v>
      </c>
      <c r="T135" t="s">
        <v>35</v>
      </c>
      <c r="U135" t="s">
        <v>35</v>
      </c>
      <c r="V135" t="s">
        <v>35</v>
      </c>
      <c r="W135" t="s">
        <v>35</v>
      </c>
      <c r="X135" t="s">
        <v>35</v>
      </c>
      <c r="Y135" t="s">
        <v>35</v>
      </c>
      <c r="Z135" t="s">
        <v>35</v>
      </c>
      <c r="AA135" t="s">
        <v>35</v>
      </c>
      <c r="AB135" t="s">
        <v>35</v>
      </c>
      <c r="AC135" t="s">
        <v>35</v>
      </c>
      <c r="AD135" t="s">
        <v>35</v>
      </c>
      <c r="AE135" t="s">
        <v>35</v>
      </c>
      <c r="AF135" t="s">
        <v>35</v>
      </c>
      <c r="AG135" t="s">
        <v>35</v>
      </c>
      <c r="AH135" t="s">
        <v>35</v>
      </c>
      <c r="AI135" t="s">
        <v>35</v>
      </c>
      <c r="AJ135" t="s">
        <v>35</v>
      </c>
      <c r="AK135" t="s">
        <v>35</v>
      </c>
      <c r="AL135" t="s">
        <v>35</v>
      </c>
      <c r="AM135" t="s">
        <v>35</v>
      </c>
      <c r="AN135" t="s">
        <v>35</v>
      </c>
      <c r="AO135" t="s">
        <v>35</v>
      </c>
      <c r="AP135" t="s">
        <v>35</v>
      </c>
      <c r="AQ135" t="s">
        <v>35</v>
      </c>
      <c r="AR135" t="s">
        <v>35</v>
      </c>
      <c r="AS135" t="s">
        <v>35</v>
      </c>
      <c r="AT135" t="s">
        <v>35</v>
      </c>
      <c r="AU135" t="s">
        <v>35</v>
      </c>
      <c r="AV135" t="s">
        <v>35</v>
      </c>
      <c r="AW135" t="s">
        <v>35</v>
      </c>
      <c r="AX135" t="s">
        <v>35</v>
      </c>
      <c r="AZ135">
        <v>46</v>
      </c>
    </row>
    <row r="136" spans="1:52" x14ac:dyDescent="0.25">
      <c r="A136" s="10">
        <v>47</v>
      </c>
      <c r="B136" t="s">
        <v>0</v>
      </c>
      <c r="C136" t="s">
        <v>35</v>
      </c>
      <c r="D136" t="s">
        <v>35</v>
      </c>
      <c r="E136" t="s">
        <v>35</v>
      </c>
      <c r="F136" t="s">
        <v>35</v>
      </c>
      <c r="G136" t="s">
        <v>35</v>
      </c>
      <c r="H136" t="s">
        <v>35</v>
      </c>
      <c r="I136" t="s">
        <v>35</v>
      </c>
      <c r="J136" t="s">
        <v>35</v>
      </c>
      <c r="K136" t="s">
        <v>35</v>
      </c>
      <c r="L136" t="s">
        <v>35</v>
      </c>
      <c r="M136" t="s">
        <v>35</v>
      </c>
      <c r="N136" t="s">
        <v>35</v>
      </c>
      <c r="O136" t="s">
        <v>35</v>
      </c>
      <c r="P136" t="s">
        <v>35</v>
      </c>
      <c r="Q136" t="s">
        <v>35</v>
      </c>
      <c r="R136" t="s">
        <v>35</v>
      </c>
      <c r="S136" t="s">
        <v>35</v>
      </c>
      <c r="T136" t="s">
        <v>35</v>
      </c>
      <c r="U136" t="s">
        <v>35</v>
      </c>
      <c r="V136" t="s">
        <v>35</v>
      </c>
      <c r="W136" t="s">
        <v>35</v>
      </c>
      <c r="X136" t="s">
        <v>35</v>
      </c>
      <c r="Y136" t="s">
        <v>35</v>
      </c>
      <c r="Z136" t="s">
        <v>35</v>
      </c>
      <c r="AA136" t="s">
        <v>35</v>
      </c>
      <c r="AB136" t="s">
        <v>35</v>
      </c>
      <c r="AC136" t="s">
        <v>35</v>
      </c>
      <c r="AD136" t="s">
        <v>35</v>
      </c>
      <c r="AE136" t="s">
        <v>35</v>
      </c>
      <c r="AF136" t="s">
        <v>35</v>
      </c>
      <c r="AG136" t="s">
        <v>35</v>
      </c>
      <c r="AH136" t="s">
        <v>35</v>
      </c>
      <c r="AI136" t="s">
        <v>35</v>
      </c>
      <c r="AJ136" t="s">
        <v>35</v>
      </c>
      <c r="AK136" t="s">
        <v>35</v>
      </c>
      <c r="AL136" t="s">
        <v>35</v>
      </c>
      <c r="AM136" t="s">
        <v>35</v>
      </c>
      <c r="AN136" t="s">
        <v>35</v>
      </c>
      <c r="AO136" t="s">
        <v>35</v>
      </c>
      <c r="AP136" t="s">
        <v>35</v>
      </c>
      <c r="AQ136" t="s">
        <v>35</v>
      </c>
      <c r="AR136" t="s">
        <v>35</v>
      </c>
      <c r="AS136" t="s">
        <v>35</v>
      </c>
      <c r="AT136" t="s">
        <v>35</v>
      </c>
      <c r="AU136" t="s">
        <v>35</v>
      </c>
      <c r="AV136" t="s">
        <v>35</v>
      </c>
      <c r="AW136" t="s">
        <v>35</v>
      </c>
      <c r="AX136" t="s">
        <v>35</v>
      </c>
      <c r="AZ136">
        <v>47</v>
      </c>
    </row>
    <row r="138" spans="1:52" x14ac:dyDescent="0.25">
      <c r="C138" s="9">
        <v>0</v>
      </c>
      <c r="D138" s="10">
        <f>C138+1</f>
        <v>1</v>
      </c>
      <c r="E138" s="10">
        <f t="shared" ref="E138:AX138" si="3">D138+1</f>
        <v>2</v>
      </c>
      <c r="F138" s="10">
        <f t="shared" si="3"/>
        <v>3</v>
      </c>
      <c r="G138" s="10">
        <f t="shared" si="3"/>
        <v>4</v>
      </c>
      <c r="H138" s="10">
        <f t="shared" si="3"/>
        <v>5</v>
      </c>
      <c r="I138" s="10">
        <f t="shared" si="3"/>
        <v>6</v>
      </c>
      <c r="J138" s="10">
        <f t="shared" si="3"/>
        <v>7</v>
      </c>
      <c r="K138" s="10">
        <f t="shared" si="3"/>
        <v>8</v>
      </c>
      <c r="L138" s="10">
        <f t="shared" si="3"/>
        <v>9</v>
      </c>
      <c r="M138" s="10">
        <f t="shared" si="3"/>
        <v>10</v>
      </c>
      <c r="N138" s="10">
        <f t="shared" si="3"/>
        <v>11</v>
      </c>
      <c r="O138" s="10">
        <f t="shared" si="3"/>
        <v>12</v>
      </c>
      <c r="P138" s="10">
        <f t="shared" si="3"/>
        <v>13</v>
      </c>
      <c r="Q138" s="10">
        <f t="shared" si="3"/>
        <v>14</v>
      </c>
      <c r="R138" s="10">
        <f t="shared" si="3"/>
        <v>15</v>
      </c>
      <c r="S138" s="10">
        <f t="shared" si="3"/>
        <v>16</v>
      </c>
      <c r="T138" s="10">
        <f t="shared" si="3"/>
        <v>17</v>
      </c>
      <c r="U138" s="10">
        <f t="shared" si="3"/>
        <v>18</v>
      </c>
      <c r="V138" s="10">
        <f t="shared" si="3"/>
        <v>19</v>
      </c>
      <c r="W138" s="10">
        <f t="shared" si="3"/>
        <v>20</v>
      </c>
      <c r="X138" s="10">
        <f t="shared" si="3"/>
        <v>21</v>
      </c>
      <c r="Y138" s="10">
        <f t="shared" si="3"/>
        <v>22</v>
      </c>
      <c r="Z138" s="10">
        <f t="shared" si="3"/>
        <v>23</v>
      </c>
      <c r="AA138" s="10">
        <f t="shared" si="3"/>
        <v>24</v>
      </c>
      <c r="AB138" s="10">
        <f t="shared" si="3"/>
        <v>25</v>
      </c>
      <c r="AC138" s="10">
        <f t="shared" si="3"/>
        <v>26</v>
      </c>
      <c r="AD138" s="10">
        <f t="shared" si="3"/>
        <v>27</v>
      </c>
      <c r="AE138" s="10">
        <f t="shared" si="3"/>
        <v>28</v>
      </c>
      <c r="AF138" s="10">
        <f t="shared" si="3"/>
        <v>29</v>
      </c>
      <c r="AG138" s="10">
        <f t="shared" si="3"/>
        <v>30</v>
      </c>
      <c r="AH138" s="10">
        <f t="shared" si="3"/>
        <v>31</v>
      </c>
      <c r="AI138" s="10">
        <f t="shared" si="3"/>
        <v>32</v>
      </c>
      <c r="AJ138" s="10">
        <f t="shared" si="3"/>
        <v>33</v>
      </c>
      <c r="AK138" s="10">
        <f t="shared" si="3"/>
        <v>34</v>
      </c>
      <c r="AL138" s="10">
        <f t="shared" si="3"/>
        <v>35</v>
      </c>
      <c r="AM138" s="10">
        <f t="shared" si="3"/>
        <v>36</v>
      </c>
      <c r="AN138" s="10">
        <f t="shared" si="3"/>
        <v>37</v>
      </c>
      <c r="AO138" s="10">
        <f t="shared" si="3"/>
        <v>38</v>
      </c>
      <c r="AP138" s="10">
        <f t="shared" si="3"/>
        <v>39</v>
      </c>
      <c r="AQ138" s="10">
        <f t="shared" si="3"/>
        <v>40</v>
      </c>
      <c r="AR138" s="10">
        <f t="shared" si="3"/>
        <v>41</v>
      </c>
      <c r="AS138" s="10">
        <f t="shared" si="3"/>
        <v>42</v>
      </c>
      <c r="AT138" s="10">
        <f t="shared" si="3"/>
        <v>43</v>
      </c>
      <c r="AU138" s="10">
        <f t="shared" si="3"/>
        <v>44</v>
      </c>
      <c r="AV138" s="10">
        <f t="shared" si="3"/>
        <v>45</v>
      </c>
      <c r="AW138" s="10">
        <f t="shared" si="3"/>
        <v>46</v>
      </c>
      <c r="AX138" s="10">
        <f t="shared" si="3"/>
        <v>47</v>
      </c>
    </row>
    <row r="139" spans="1:52" x14ac:dyDescent="0.25">
      <c r="A139" s="10">
        <v>0</v>
      </c>
      <c r="B139" t="s">
        <v>0</v>
      </c>
      <c r="C139">
        <f>IF(C89="O",0,C38)</f>
        <v>0</v>
      </c>
      <c r="D139">
        <f t="shared" ref="D139:AX139" si="4">IF(D89="O",0,D38)</f>
        <v>0</v>
      </c>
      <c r="E139">
        <f t="shared" si="4"/>
        <v>0</v>
      </c>
      <c r="F139">
        <f t="shared" si="4"/>
        <v>0</v>
      </c>
      <c r="G139">
        <f t="shared" si="4"/>
        <v>0</v>
      </c>
      <c r="H139">
        <f t="shared" si="4"/>
        <v>0</v>
      </c>
      <c r="I139">
        <f t="shared" si="4"/>
        <v>0</v>
      </c>
      <c r="J139">
        <f t="shared" si="4"/>
        <v>0</v>
      </c>
      <c r="K139">
        <f t="shared" si="4"/>
        <v>0</v>
      </c>
      <c r="L139">
        <f t="shared" si="4"/>
        <v>0</v>
      </c>
      <c r="M139">
        <f t="shared" si="4"/>
        <v>0</v>
      </c>
      <c r="N139">
        <f t="shared" si="4"/>
        <v>0</v>
      </c>
      <c r="O139">
        <f t="shared" si="4"/>
        <v>0</v>
      </c>
      <c r="P139">
        <f t="shared" si="4"/>
        <v>0</v>
      </c>
      <c r="Q139">
        <f t="shared" si="4"/>
        <v>0</v>
      </c>
      <c r="R139">
        <f t="shared" si="4"/>
        <v>0</v>
      </c>
      <c r="S139">
        <f t="shared" si="4"/>
        <v>0</v>
      </c>
      <c r="T139">
        <f t="shared" si="4"/>
        <v>0</v>
      </c>
      <c r="U139">
        <f t="shared" si="4"/>
        <v>0</v>
      </c>
      <c r="V139">
        <f t="shared" si="4"/>
        <v>0</v>
      </c>
      <c r="W139">
        <f t="shared" si="4"/>
        <v>0</v>
      </c>
      <c r="X139">
        <f t="shared" si="4"/>
        <v>0</v>
      </c>
      <c r="Y139">
        <f t="shared" si="4"/>
        <v>0</v>
      </c>
      <c r="Z139">
        <f t="shared" si="4"/>
        <v>0</v>
      </c>
      <c r="AA139">
        <f t="shared" si="4"/>
        <v>0</v>
      </c>
      <c r="AB139">
        <f t="shared" si="4"/>
        <v>0</v>
      </c>
      <c r="AC139">
        <f t="shared" si="4"/>
        <v>0</v>
      </c>
      <c r="AD139">
        <f t="shared" si="4"/>
        <v>0</v>
      </c>
      <c r="AE139">
        <f t="shared" si="4"/>
        <v>0</v>
      </c>
      <c r="AF139">
        <f t="shared" si="4"/>
        <v>0</v>
      </c>
      <c r="AG139">
        <f t="shared" si="4"/>
        <v>0</v>
      </c>
      <c r="AH139">
        <f t="shared" si="4"/>
        <v>0</v>
      </c>
      <c r="AI139">
        <f t="shared" si="4"/>
        <v>0</v>
      </c>
      <c r="AJ139">
        <f t="shared" si="4"/>
        <v>0</v>
      </c>
      <c r="AK139">
        <f t="shared" si="4"/>
        <v>0</v>
      </c>
      <c r="AL139">
        <f t="shared" si="4"/>
        <v>0</v>
      </c>
      <c r="AM139">
        <f t="shared" si="4"/>
        <v>0</v>
      </c>
      <c r="AN139">
        <f t="shared" si="4"/>
        <v>0</v>
      </c>
      <c r="AO139">
        <f t="shared" si="4"/>
        <v>0</v>
      </c>
      <c r="AP139">
        <f t="shared" si="4"/>
        <v>0</v>
      </c>
      <c r="AQ139">
        <f t="shared" si="4"/>
        <v>0</v>
      </c>
      <c r="AR139">
        <f t="shared" si="4"/>
        <v>0</v>
      </c>
      <c r="AS139">
        <f t="shared" si="4"/>
        <v>0</v>
      </c>
      <c r="AT139">
        <f t="shared" si="4"/>
        <v>0</v>
      </c>
      <c r="AU139">
        <f t="shared" si="4"/>
        <v>0</v>
      </c>
      <c r="AV139">
        <f t="shared" si="4"/>
        <v>0</v>
      </c>
      <c r="AW139">
        <f t="shared" si="4"/>
        <v>0</v>
      </c>
      <c r="AX139">
        <f t="shared" si="4"/>
        <v>0</v>
      </c>
    </row>
    <row r="140" spans="1:52" x14ac:dyDescent="0.25">
      <c r="A140" s="10">
        <v>1</v>
      </c>
      <c r="B140" t="s">
        <v>0</v>
      </c>
      <c r="C140">
        <f t="shared" ref="C140:AX140" si="5">IF(C90="O",0,C39)</f>
        <v>0</v>
      </c>
      <c r="D140">
        <f t="shared" si="5"/>
        <v>0</v>
      </c>
      <c r="E140">
        <f t="shared" si="5"/>
        <v>0</v>
      </c>
      <c r="F140">
        <f t="shared" si="5"/>
        <v>0</v>
      </c>
      <c r="G140">
        <f t="shared" si="5"/>
        <v>0</v>
      </c>
      <c r="H140">
        <f t="shared" si="5"/>
        <v>0</v>
      </c>
      <c r="I140">
        <f t="shared" si="5"/>
        <v>0</v>
      </c>
      <c r="J140">
        <f t="shared" si="5"/>
        <v>0</v>
      </c>
      <c r="K140">
        <f t="shared" si="5"/>
        <v>0</v>
      </c>
      <c r="L140">
        <f t="shared" si="5"/>
        <v>0</v>
      </c>
      <c r="M140">
        <f t="shared" si="5"/>
        <v>0</v>
      </c>
      <c r="N140">
        <f t="shared" si="5"/>
        <v>0</v>
      </c>
      <c r="O140">
        <f t="shared" si="5"/>
        <v>0</v>
      </c>
      <c r="P140">
        <f t="shared" si="5"/>
        <v>0</v>
      </c>
      <c r="Q140">
        <f t="shared" si="5"/>
        <v>0</v>
      </c>
      <c r="R140">
        <f t="shared" si="5"/>
        <v>0</v>
      </c>
      <c r="S140">
        <f t="shared" si="5"/>
        <v>0</v>
      </c>
      <c r="T140">
        <f t="shared" si="5"/>
        <v>0</v>
      </c>
      <c r="U140">
        <f t="shared" si="5"/>
        <v>0</v>
      </c>
      <c r="V140">
        <f t="shared" si="5"/>
        <v>0</v>
      </c>
      <c r="W140">
        <f t="shared" si="5"/>
        <v>0</v>
      </c>
      <c r="X140">
        <f t="shared" si="5"/>
        <v>0</v>
      </c>
      <c r="Y140">
        <f t="shared" si="5"/>
        <v>0</v>
      </c>
      <c r="Z140">
        <f t="shared" si="5"/>
        <v>0</v>
      </c>
      <c r="AA140">
        <f t="shared" si="5"/>
        <v>0</v>
      </c>
      <c r="AB140">
        <f t="shared" si="5"/>
        <v>0</v>
      </c>
      <c r="AC140">
        <f t="shared" si="5"/>
        <v>0</v>
      </c>
      <c r="AD140">
        <f t="shared" si="5"/>
        <v>0</v>
      </c>
      <c r="AE140">
        <f t="shared" si="5"/>
        <v>0</v>
      </c>
      <c r="AF140">
        <f t="shared" si="5"/>
        <v>0</v>
      </c>
      <c r="AG140">
        <f t="shared" si="5"/>
        <v>0</v>
      </c>
      <c r="AH140">
        <f t="shared" si="5"/>
        <v>0</v>
      </c>
      <c r="AI140">
        <f t="shared" si="5"/>
        <v>0</v>
      </c>
      <c r="AJ140">
        <f t="shared" si="5"/>
        <v>0</v>
      </c>
      <c r="AK140">
        <f t="shared" si="5"/>
        <v>0</v>
      </c>
      <c r="AL140">
        <f t="shared" si="5"/>
        <v>0</v>
      </c>
      <c r="AM140">
        <f t="shared" si="5"/>
        <v>0</v>
      </c>
      <c r="AN140">
        <f t="shared" si="5"/>
        <v>0</v>
      </c>
      <c r="AO140">
        <f t="shared" si="5"/>
        <v>0</v>
      </c>
      <c r="AP140">
        <f t="shared" si="5"/>
        <v>0</v>
      </c>
      <c r="AQ140">
        <f t="shared" si="5"/>
        <v>0</v>
      </c>
      <c r="AR140">
        <f t="shared" si="5"/>
        <v>0</v>
      </c>
      <c r="AS140">
        <f t="shared" si="5"/>
        <v>0</v>
      </c>
      <c r="AT140">
        <f t="shared" si="5"/>
        <v>0</v>
      </c>
      <c r="AU140">
        <f t="shared" si="5"/>
        <v>0</v>
      </c>
      <c r="AV140">
        <f t="shared" si="5"/>
        <v>0</v>
      </c>
      <c r="AW140">
        <f t="shared" si="5"/>
        <v>0</v>
      </c>
      <c r="AX140">
        <f t="shared" si="5"/>
        <v>0</v>
      </c>
    </row>
    <row r="141" spans="1:52" x14ac:dyDescent="0.25">
      <c r="A141" s="10">
        <v>2</v>
      </c>
      <c r="B141" t="s">
        <v>0</v>
      </c>
      <c r="C141">
        <f t="shared" ref="C141:AX141" si="6">IF(C91="O",0,C40)</f>
        <v>0</v>
      </c>
      <c r="D141">
        <f t="shared" si="6"/>
        <v>0</v>
      </c>
      <c r="E141">
        <f t="shared" si="6"/>
        <v>0</v>
      </c>
      <c r="F141">
        <f t="shared" si="6"/>
        <v>0</v>
      </c>
      <c r="G141">
        <f t="shared" si="6"/>
        <v>0</v>
      </c>
      <c r="H141">
        <f t="shared" si="6"/>
        <v>0</v>
      </c>
      <c r="I141">
        <f t="shared" si="6"/>
        <v>0</v>
      </c>
      <c r="J141">
        <f t="shared" si="6"/>
        <v>0</v>
      </c>
      <c r="K141">
        <f t="shared" si="6"/>
        <v>0</v>
      </c>
      <c r="L141">
        <f t="shared" si="6"/>
        <v>0</v>
      </c>
      <c r="M141">
        <f t="shared" si="6"/>
        <v>0</v>
      </c>
      <c r="N141">
        <f t="shared" si="6"/>
        <v>0</v>
      </c>
      <c r="O141">
        <f t="shared" si="6"/>
        <v>0</v>
      </c>
      <c r="P141">
        <f t="shared" si="6"/>
        <v>0</v>
      </c>
      <c r="Q141">
        <f t="shared" si="6"/>
        <v>0</v>
      </c>
      <c r="R141">
        <f t="shared" si="6"/>
        <v>0</v>
      </c>
      <c r="S141">
        <f t="shared" si="6"/>
        <v>0</v>
      </c>
      <c r="T141">
        <f t="shared" si="6"/>
        <v>0</v>
      </c>
      <c r="U141">
        <f t="shared" si="6"/>
        <v>0</v>
      </c>
      <c r="V141">
        <f t="shared" si="6"/>
        <v>0</v>
      </c>
      <c r="W141">
        <f t="shared" si="6"/>
        <v>0</v>
      </c>
      <c r="X141">
        <f t="shared" si="6"/>
        <v>0</v>
      </c>
      <c r="Y141">
        <f t="shared" si="6"/>
        <v>0</v>
      </c>
      <c r="Z141">
        <f t="shared" si="6"/>
        <v>0</v>
      </c>
      <c r="AA141">
        <f t="shared" si="6"/>
        <v>0</v>
      </c>
      <c r="AB141">
        <f t="shared" si="6"/>
        <v>0</v>
      </c>
      <c r="AC141">
        <f t="shared" si="6"/>
        <v>0</v>
      </c>
      <c r="AD141">
        <f t="shared" si="6"/>
        <v>0</v>
      </c>
      <c r="AE141">
        <f t="shared" si="6"/>
        <v>0</v>
      </c>
      <c r="AF141">
        <f t="shared" si="6"/>
        <v>0</v>
      </c>
      <c r="AG141">
        <f t="shared" si="6"/>
        <v>0</v>
      </c>
      <c r="AH141">
        <f t="shared" si="6"/>
        <v>0</v>
      </c>
      <c r="AI141">
        <f t="shared" si="6"/>
        <v>0</v>
      </c>
      <c r="AJ141">
        <f t="shared" si="6"/>
        <v>0</v>
      </c>
      <c r="AK141">
        <f t="shared" si="6"/>
        <v>0</v>
      </c>
      <c r="AL141">
        <f t="shared" si="6"/>
        <v>0</v>
      </c>
      <c r="AM141">
        <f t="shared" si="6"/>
        <v>0</v>
      </c>
      <c r="AN141">
        <f t="shared" si="6"/>
        <v>0</v>
      </c>
      <c r="AO141">
        <f t="shared" si="6"/>
        <v>0</v>
      </c>
      <c r="AP141">
        <f t="shared" si="6"/>
        <v>0</v>
      </c>
      <c r="AQ141">
        <f t="shared" si="6"/>
        <v>0</v>
      </c>
      <c r="AR141">
        <f t="shared" si="6"/>
        <v>0</v>
      </c>
      <c r="AS141">
        <f t="shared" si="6"/>
        <v>0</v>
      </c>
      <c r="AT141">
        <f t="shared" si="6"/>
        <v>0</v>
      </c>
      <c r="AU141">
        <f t="shared" si="6"/>
        <v>0</v>
      </c>
      <c r="AV141">
        <f t="shared" si="6"/>
        <v>0</v>
      </c>
      <c r="AW141">
        <f t="shared" si="6"/>
        <v>0</v>
      </c>
      <c r="AX141">
        <f t="shared" si="6"/>
        <v>0</v>
      </c>
    </row>
    <row r="142" spans="1:52" x14ac:dyDescent="0.25">
      <c r="A142" s="10">
        <v>3</v>
      </c>
      <c r="B142" t="s">
        <v>0</v>
      </c>
      <c r="C142">
        <f t="shared" ref="C142:AX142" si="7">IF(C92="O",0,C41)</f>
        <v>0</v>
      </c>
      <c r="D142">
        <f t="shared" si="7"/>
        <v>0</v>
      </c>
      <c r="E142">
        <f t="shared" si="7"/>
        <v>0</v>
      </c>
      <c r="F142">
        <f t="shared" si="7"/>
        <v>0</v>
      </c>
      <c r="G142">
        <f t="shared" si="7"/>
        <v>0</v>
      </c>
      <c r="H142">
        <f t="shared" si="7"/>
        <v>0</v>
      </c>
      <c r="I142">
        <f t="shared" si="7"/>
        <v>0</v>
      </c>
      <c r="J142">
        <f t="shared" si="7"/>
        <v>0</v>
      </c>
      <c r="K142">
        <f t="shared" si="7"/>
        <v>0</v>
      </c>
      <c r="L142">
        <f t="shared" si="7"/>
        <v>0</v>
      </c>
      <c r="M142">
        <f t="shared" si="7"/>
        <v>0</v>
      </c>
      <c r="N142">
        <f t="shared" si="7"/>
        <v>0</v>
      </c>
      <c r="O142">
        <f t="shared" si="7"/>
        <v>0</v>
      </c>
      <c r="P142">
        <f t="shared" si="7"/>
        <v>0</v>
      </c>
      <c r="Q142">
        <f t="shared" si="7"/>
        <v>0</v>
      </c>
      <c r="R142">
        <f t="shared" si="7"/>
        <v>0</v>
      </c>
      <c r="S142">
        <f t="shared" si="7"/>
        <v>0</v>
      </c>
      <c r="T142">
        <f t="shared" si="7"/>
        <v>0</v>
      </c>
      <c r="U142">
        <f t="shared" si="7"/>
        <v>0</v>
      </c>
      <c r="V142">
        <f t="shared" si="7"/>
        <v>0</v>
      </c>
      <c r="W142">
        <f t="shared" si="7"/>
        <v>0</v>
      </c>
      <c r="X142">
        <f t="shared" si="7"/>
        <v>0</v>
      </c>
      <c r="Y142">
        <f t="shared" si="7"/>
        <v>0</v>
      </c>
      <c r="Z142">
        <f t="shared" si="7"/>
        <v>0</v>
      </c>
      <c r="AA142">
        <f t="shared" si="7"/>
        <v>0</v>
      </c>
      <c r="AB142">
        <f t="shared" si="7"/>
        <v>0</v>
      </c>
      <c r="AC142">
        <f t="shared" si="7"/>
        <v>0</v>
      </c>
      <c r="AD142">
        <f t="shared" si="7"/>
        <v>0</v>
      </c>
      <c r="AE142">
        <f t="shared" si="7"/>
        <v>0</v>
      </c>
      <c r="AF142">
        <f t="shared" si="7"/>
        <v>0</v>
      </c>
      <c r="AG142">
        <f t="shared" si="7"/>
        <v>0</v>
      </c>
      <c r="AH142">
        <f t="shared" si="7"/>
        <v>0</v>
      </c>
      <c r="AI142">
        <f t="shared" si="7"/>
        <v>0</v>
      </c>
      <c r="AJ142">
        <f t="shared" si="7"/>
        <v>0</v>
      </c>
      <c r="AK142">
        <f t="shared" si="7"/>
        <v>0</v>
      </c>
      <c r="AL142">
        <f t="shared" si="7"/>
        <v>0</v>
      </c>
      <c r="AM142">
        <f t="shared" si="7"/>
        <v>0</v>
      </c>
      <c r="AN142">
        <f t="shared" si="7"/>
        <v>0</v>
      </c>
      <c r="AO142">
        <f t="shared" si="7"/>
        <v>0</v>
      </c>
      <c r="AP142">
        <f t="shared" si="7"/>
        <v>0</v>
      </c>
      <c r="AQ142">
        <f t="shared" si="7"/>
        <v>0</v>
      </c>
      <c r="AR142">
        <f t="shared" si="7"/>
        <v>0</v>
      </c>
      <c r="AS142">
        <f t="shared" si="7"/>
        <v>0</v>
      </c>
      <c r="AT142">
        <f t="shared" si="7"/>
        <v>0</v>
      </c>
      <c r="AU142">
        <f t="shared" si="7"/>
        <v>0</v>
      </c>
      <c r="AV142">
        <f t="shared" si="7"/>
        <v>0</v>
      </c>
      <c r="AW142">
        <f t="shared" si="7"/>
        <v>0</v>
      </c>
      <c r="AX142">
        <f t="shared" si="7"/>
        <v>0</v>
      </c>
    </row>
    <row r="143" spans="1:52" x14ac:dyDescent="0.25">
      <c r="A143" s="10">
        <v>4</v>
      </c>
      <c r="B143" t="s">
        <v>0</v>
      </c>
      <c r="C143">
        <f t="shared" ref="C143:AX143" si="8">IF(C93="O",0,C42)</f>
        <v>0</v>
      </c>
      <c r="D143">
        <f t="shared" si="8"/>
        <v>0</v>
      </c>
      <c r="E143">
        <f t="shared" si="8"/>
        <v>0</v>
      </c>
      <c r="F143">
        <f t="shared" si="8"/>
        <v>0</v>
      </c>
      <c r="G143">
        <f t="shared" si="8"/>
        <v>0</v>
      </c>
      <c r="H143">
        <f t="shared" si="8"/>
        <v>0</v>
      </c>
      <c r="I143">
        <f t="shared" si="8"/>
        <v>0</v>
      </c>
      <c r="J143">
        <f t="shared" si="8"/>
        <v>0</v>
      </c>
      <c r="K143">
        <f t="shared" si="8"/>
        <v>0</v>
      </c>
      <c r="L143">
        <f t="shared" si="8"/>
        <v>0</v>
      </c>
      <c r="M143">
        <f t="shared" si="8"/>
        <v>0</v>
      </c>
      <c r="N143">
        <f t="shared" si="8"/>
        <v>0</v>
      </c>
      <c r="O143">
        <f t="shared" si="8"/>
        <v>0</v>
      </c>
      <c r="P143">
        <f t="shared" si="8"/>
        <v>0</v>
      </c>
      <c r="Q143">
        <f t="shared" si="8"/>
        <v>0</v>
      </c>
      <c r="R143">
        <f t="shared" si="8"/>
        <v>0</v>
      </c>
      <c r="S143">
        <f t="shared" si="8"/>
        <v>0</v>
      </c>
      <c r="T143">
        <f t="shared" si="8"/>
        <v>0</v>
      </c>
      <c r="U143">
        <f t="shared" si="8"/>
        <v>0</v>
      </c>
      <c r="V143">
        <f t="shared" si="8"/>
        <v>0</v>
      </c>
      <c r="W143">
        <f t="shared" si="8"/>
        <v>0</v>
      </c>
      <c r="X143">
        <f t="shared" si="8"/>
        <v>0</v>
      </c>
      <c r="Y143">
        <f t="shared" si="8"/>
        <v>0</v>
      </c>
      <c r="Z143">
        <f t="shared" si="8"/>
        <v>0</v>
      </c>
      <c r="AA143">
        <f t="shared" si="8"/>
        <v>0</v>
      </c>
      <c r="AB143">
        <f t="shared" si="8"/>
        <v>0</v>
      </c>
      <c r="AC143">
        <f t="shared" si="8"/>
        <v>0</v>
      </c>
      <c r="AD143">
        <f t="shared" si="8"/>
        <v>0</v>
      </c>
      <c r="AE143">
        <f t="shared" si="8"/>
        <v>0</v>
      </c>
      <c r="AF143">
        <f t="shared" si="8"/>
        <v>0</v>
      </c>
      <c r="AG143">
        <f t="shared" si="8"/>
        <v>0</v>
      </c>
      <c r="AH143">
        <f t="shared" si="8"/>
        <v>0</v>
      </c>
      <c r="AI143">
        <f t="shared" si="8"/>
        <v>0</v>
      </c>
      <c r="AJ143">
        <f t="shared" si="8"/>
        <v>0</v>
      </c>
      <c r="AK143">
        <f t="shared" si="8"/>
        <v>0</v>
      </c>
      <c r="AL143">
        <f t="shared" si="8"/>
        <v>0</v>
      </c>
      <c r="AM143">
        <f t="shared" si="8"/>
        <v>0</v>
      </c>
      <c r="AN143">
        <f t="shared" si="8"/>
        <v>0</v>
      </c>
      <c r="AO143">
        <f t="shared" si="8"/>
        <v>0</v>
      </c>
      <c r="AP143">
        <f t="shared" si="8"/>
        <v>0</v>
      </c>
      <c r="AQ143">
        <f t="shared" si="8"/>
        <v>0</v>
      </c>
      <c r="AR143">
        <f t="shared" si="8"/>
        <v>0</v>
      </c>
      <c r="AS143">
        <f t="shared" si="8"/>
        <v>0</v>
      </c>
      <c r="AT143">
        <f t="shared" si="8"/>
        <v>0</v>
      </c>
      <c r="AU143">
        <f t="shared" si="8"/>
        <v>0</v>
      </c>
      <c r="AV143">
        <f t="shared" si="8"/>
        <v>0</v>
      </c>
      <c r="AW143">
        <f t="shared" si="8"/>
        <v>0</v>
      </c>
      <c r="AX143">
        <f t="shared" si="8"/>
        <v>0</v>
      </c>
    </row>
    <row r="144" spans="1:52" x14ac:dyDescent="0.25">
      <c r="A144" s="10">
        <v>5</v>
      </c>
      <c r="B144" t="s">
        <v>0</v>
      </c>
      <c r="C144">
        <f t="shared" ref="C144:AX144" si="9">IF(C94="O",0,C43)</f>
        <v>0</v>
      </c>
      <c r="D144">
        <f t="shared" si="9"/>
        <v>0</v>
      </c>
      <c r="E144">
        <f t="shared" si="9"/>
        <v>0</v>
      </c>
      <c r="F144">
        <f t="shared" si="9"/>
        <v>0</v>
      </c>
      <c r="G144">
        <f t="shared" si="9"/>
        <v>0</v>
      </c>
      <c r="H144">
        <f t="shared" si="9"/>
        <v>0</v>
      </c>
      <c r="I144">
        <f t="shared" si="9"/>
        <v>0</v>
      </c>
      <c r="J144">
        <f t="shared" si="9"/>
        <v>0</v>
      </c>
      <c r="K144">
        <f t="shared" si="9"/>
        <v>0</v>
      </c>
      <c r="L144">
        <f t="shared" si="9"/>
        <v>0</v>
      </c>
      <c r="M144">
        <f t="shared" si="9"/>
        <v>0</v>
      </c>
      <c r="N144">
        <f t="shared" si="9"/>
        <v>0</v>
      </c>
      <c r="O144">
        <f t="shared" si="9"/>
        <v>0</v>
      </c>
      <c r="P144">
        <f t="shared" si="9"/>
        <v>0</v>
      </c>
      <c r="Q144">
        <f t="shared" si="9"/>
        <v>0</v>
      </c>
      <c r="R144">
        <f t="shared" si="9"/>
        <v>0</v>
      </c>
      <c r="S144">
        <f t="shared" si="9"/>
        <v>0</v>
      </c>
      <c r="T144">
        <f t="shared" si="9"/>
        <v>0</v>
      </c>
      <c r="U144">
        <f t="shared" si="9"/>
        <v>0</v>
      </c>
      <c r="V144">
        <f t="shared" si="9"/>
        <v>0</v>
      </c>
      <c r="W144">
        <f t="shared" si="9"/>
        <v>0</v>
      </c>
      <c r="X144">
        <f t="shared" si="9"/>
        <v>0</v>
      </c>
      <c r="Y144">
        <f t="shared" si="9"/>
        <v>0</v>
      </c>
      <c r="Z144">
        <f t="shared" si="9"/>
        <v>0</v>
      </c>
      <c r="AA144">
        <f t="shared" si="9"/>
        <v>0</v>
      </c>
      <c r="AB144">
        <f t="shared" si="9"/>
        <v>0</v>
      </c>
      <c r="AC144">
        <f t="shared" si="9"/>
        <v>0</v>
      </c>
      <c r="AD144">
        <f t="shared" si="9"/>
        <v>0</v>
      </c>
      <c r="AE144">
        <f t="shared" si="9"/>
        <v>0</v>
      </c>
      <c r="AF144">
        <f t="shared" si="9"/>
        <v>0</v>
      </c>
      <c r="AG144">
        <f t="shared" si="9"/>
        <v>0</v>
      </c>
      <c r="AH144">
        <f t="shared" si="9"/>
        <v>0</v>
      </c>
      <c r="AI144">
        <f t="shared" si="9"/>
        <v>0</v>
      </c>
      <c r="AJ144">
        <f t="shared" si="9"/>
        <v>0</v>
      </c>
      <c r="AK144">
        <f t="shared" si="9"/>
        <v>0</v>
      </c>
      <c r="AL144">
        <f t="shared" si="9"/>
        <v>0</v>
      </c>
      <c r="AM144">
        <f t="shared" si="9"/>
        <v>0</v>
      </c>
      <c r="AN144">
        <f t="shared" si="9"/>
        <v>0</v>
      </c>
      <c r="AO144">
        <f t="shared" si="9"/>
        <v>0</v>
      </c>
      <c r="AP144">
        <f t="shared" si="9"/>
        <v>0</v>
      </c>
      <c r="AQ144">
        <f t="shared" si="9"/>
        <v>0</v>
      </c>
      <c r="AR144">
        <f t="shared" si="9"/>
        <v>0</v>
      </c>
      <c r="AS144">
        <f t="shared" si="9"/>
        <v>0</v>
      </c>
      <c r="AT144">
        <f t="shared" si="9"/>
        <v>0</v>
      </c>
      <c r="AU144">
        <f t="shared" si="9"/>
        <v>0</v>
      </c>
      <c r="AV144">
        <f t="shared" si="9"/>
        <v>0</v>
      </c>
      <c r="AW144">
        <f t="shared" si="9"/>
        <v>0</v>
      </c>
      <c r="AX144">
        <f t="shared" si="9"/>
        <v>0</v>
      </c>
    </row>
    <row r="145" spans="1:50" x14ac:dyDescent="0.25">
      <c r="A145" s="10">
        <v>6</v>
      </c>
      <c r="B145" t="s">
        <v>0</v>
      </c>
      <c r="C145">
        <f t="shared" ref="C145:AX145" si="10">IF(C95="O",0,C44)</f>
        <v>0</v>
      </c>
      <c r="D145">
        <f t="shared" si="10"/>
        <v>0</v>
      </c>
      <c r="E145">
        <f t="shared" si="10"/>
        <v>0</v>
      </c>
      <c r="F145">
        <f t="shared" si="10"/>
        <v>0</v>
      </c>
      <c r="G145">
        <f t="shared" si="10"/>
        <v>0</v>
      </c>
      <c r="H145">
        <f t="shared" si="10"/>
        <v>0</v>
      </c>
      <c r="I145">
        <f t="shared" si="10"/>
        <v>0</v>
      </c>
      <c r="J145">
        <f t="shared" si="10"/>
        <v>0</v>
      </c>
      <c r="K145">
        <f t="shared" si="10"/>
        <v>0</v>
      </c>
      <c r="L145">
        <f t="shared" si="10"/>
        <v>0</v>
      </c>
      <c r="M145">
        <f t="shared" si="10"/>
        <v>0</v>
      </c>
      <c r="N145">
        <f t="shared" si="10"/>
        <v>0</v>
      </c>
      <c r="O145">
        <f t="shared" si="10"/>
        <v>0</v>
      </c>
      <c r="P145">
        <f t="shared" si="10"/>
        <v>0</v>
      </c>
      <c r="Q145">
        <f t="shared" si="10"/>
        <v>0</v>
      </c>
      <c r="R145">
        <f t="shared" si="10"/>
        <v>0</v>
      </c>
      <c r="S145">
        <f t="shared" si="10"/>
        <v>0</v>
      </c>
      <c r="T145">
        <f t="shared" si="10"/>
        <v>0</v>
      </c>
      <c r="U145">
        <f t="shared" si="10"/>
        <v>0</v>
      </c>
      <c r="V145">
        <f t="shared" si="10"/>
        <v>0</v>
      </c>
      <c r="W145">
        <f t="shared" si="10"/>
        <v>0</v>
      </c>
      <c r="X145">
        <f t="shared" si="10"/>
        <v>0</v>
      </c>
      <c r="Y145">
        <f t="shared" si="10"/>
        <v>0</v>
      </c>
      <c r="Z145">
        <f t="shared" si="10"/>
        <v>0</v>
      </c>
      <c r="AA145">
        <f t="shared" si="10"/>
        <v>0</v>
      </c>
      <c r="AB145">
        <f t="shared" si="10"/>
        <v>0</v>
      </c>
      <c r="AC145">
        <f t="shared" si="10"/>
        <v>0</v>
      </c>
      <c r="AD145">
        <f t="shared" si="10"/>
        <v>0</v>
      </c>
      <c r="AE145">
        <f t="shared" si="10"/>
        <v>0</v>
      </c>
      <c r="AF145">
        <f t="shared" si="10"/>
        <v>0</v>
      </c>
      <c r="AG145">
        <f t="shared" si="10"/>
        <v>0</v>
      </c>
      <c r="AH145">
        <f t="shared" si="10"/>
        <v>0</v>
      </c>
      <c r="AI145">
        <f t="shared" si="10"/>
        <v>0</v>
      </c>
      <c r="AJ145">
        <f t="shared" si="10"/>
        <v>0</v>
      </c>
      <c r="AK145">
        <f t="shared" si="10"/>
        <v>0</v>
      </c>
      <c r="AL145">
        <f t="shared" si="10"/>
        <v>0</v>
      </c>
      <c r="AM145">
        <f t="shared" si="10"/>
        <v>0</v>
      </c>
      <c r="AN145">
        <f t="shared" si="10"/>
        <v>0</v>
      </c>
      <c r="AO145">
        <f t="shared" si="10"/>
        <v>0</v>
      </c>
      <c r="AP145">
        <f t="shared" si="10"/>
        <v>0</v>
      </c>
      <c r="AQ145">
        <f t="shared" si="10"/>
        <v>0</v>
      </c>
      <c r="AR145">
        <f t="shared" si="10"/>
        <v>0</v>
      </c>
      <c r="AS145">
        <f t="shared" si="10"/>
        <v>0</v>
      </c>
      <c r="AT145">
        <f t="shared" si="10"/>
        <v>0</v>
      </c>
      <c r="AU145">
        <f t="shared" si="10"/>
        <v>0</v>
      </c>
      <c r="AV145">
        <f t="shared" si="10"/>
        <v>0</v>
      </c>
      <c r="AW145">
        <f t="shared" si="10"/>
        <v>0</v>
      </c>
      <c r="AX145">
        <f t="shared" si="10"/>
        <v>0</v>
      </c>
    </row>
    <row r="146" spans="1:50" x14ac:dyDescent="0.25">
      <c r="A146" s="10">
        <v>7</v>
      </c>
      <c r="B146" t="s">
        <v>0</v>
      </c>
      <c r="C146">
        <f t="shared" ref="C146:AX146" si="11">IF(C96="O",0,C45)</f>
        <v>0</v>
      </c>
      <c r="D146">
        <f t="shared" si="11"/>
        <v>0</v>
      </c>
      <c r="E146">
        <f t="shared" si="11"/>
        <v>0</v>
      </c>
      <c r="F146">
        <f t="shared" si="11"/>
        <v>0</v>
      </c>
      <c r="G146">
        <f t="shared" si="11"/>
        <v>0</v>
      </c>
      <c r="H146">
        <f t="shared" si="11"/>
        <v>0</v>
      </c>
      <c r="I146">
        <f t="shared" si="11"/>
        <v>0</v>
      </c>
      <c r="J146">
        <f t="shared" si="11"/>
        <v>0</v>
      </c>
      <c r="K146">
        <f t="shared" si="11"/>
        <v>0</v>
      </c>
      <c r="L146">
        <f t="shared" si="11"/>
        <v>0</v>
      </c>
      <c r="M146">
        <f t="shared" si="11"/>
        <v>0</v>
      </c>
      <c r="N146">
        <f t="shared" si="11"/>
        <v>0</v>
      </c>
      <c r="O146">
        <f t="shared" si="11"/>
        <v>0</v>
      </c>
      <c r="P146">
        <f t="shared" si="11"/>
        <v>0</v>
      </c>
      <c r="Q146">
        <f t="shared" si="11"/>
        <v>0</v>
      </c>
      <c r="R146">
        <f t="shared" si="11"/>
        <v>0</v>
      </c>
      <c r="S146">
        <f t="shared" si="11"/>
        <v>0</v>
      </c>
      <c r="T146">
        <f t="shared" si="11"/>
        <v>0</v>
      </c>
      <c r="U146">
        <f t="shared" si="11"/>
        <v>0</v>
      </c>
      <c r="V146">
        <f t="shared" si="11"/>
        <v>0</v>
      </c>
      <c r="W146">
        <f t="shared" si="11"/>
        <v>0</v>
      </c>
      <c r="X146">
        <f t="shared" si="11"/>
        <v>0</v>
      </c>
      <c r="Y146">
        <f t="shared" si="11"/>
        <v>0</v>
      </c>
      <c r="Z146">
        <f t="shared" si="11"/>
        <v>0</v>
      </c>
      <c r="AA146">
        <f t="shared" si="11"/>
        <v>0</v>
      </c>
      <c r="AB146">
        <f t="shared" si="11"/>
        <v>0</v>
      </c>
      <c r="AC146">
        <f t="shared" si="11"/>
        <v>0</v>
      </c>
      <c r="AD146">
        <f t="shared" si="11"/>
        <v>0</v>
      </c>
      <c r="AE146">
        <f t="shared" si="11"/>
        <v>0</v>
      </c>
      <c r="AF146">
        <f t="shared" si="11"/>
        <v>0</v>
      </c>
      <c r="AG146">
        <f t="shared" si="11"/>
        <v>0</v>
      </c>
      <c r="AH146">
        <f t="shared" si="11"/>
        <v>0</v>
      </c>
      <c r="AI146">
        <f t="shared" si="11"/>
        <v>0</v>
      </c>
      <c r="AJ146">
        <f t="shared" si="11"/>
        <v>0</v>
      </c>
      <c r="AK146">
        <f t="shared" si="11"/>
        <v>0</v>
      </c>
      <c r="AL146">
        <f t="shared" si="11"/>
        <v>0</v>
      </c>
      <c r="AM146">
        <f t="shared" si="11"/>
        <v>0</v>
      </c>
      <c r="AN146">
        <f t="shared" si="11"/>
        <v>0</v>
      </c>
      <c r="AO146">
        <f t="shared" si="11"/>
        <v>0</v>
      </c>
      <c r="AP146">
        <f t="shared" si="11"/>
        <v>0</v>
      </c>
      <c r="AQ146">
        <f t="shared" si="11"/>
        <v>0</v>
      </c>
      <c r="AR146">
        <f t="shared" si="11"/>
        <v>0</v>
      </c>
      <c r="AS146">
        <f t="shared" si="11"/>
        <v>0</v>
      </c>
      <c r="AT146">
        <f t="shared" si="11"/>
        <v>0</v>
      </c>
      <c r="AU146">
        <f t="shared" si="11"/>
        <v>0</v>
      </c>
      <c r="AV146">
        <f t="shared" si="11"/>
        <v>0</v>
      </c>
      <c r="AW146">
        <f t="shared" si="11"/>
        <v>0</v>
      </c>
      <c r="AX146">
        <f t="shared" si="11"/>
        <v>0</v>
      </c>
    </row>
    <row r="147" spans="1:50" x14ac:dyDescent="0.25">
      <c r="A147" s="10">
        <v>8</v>
      </c>
      <c r="B147" t="s">
        <v>0</v>
      </c>
      <c r="C147">
        <f t="shared" ref="C147:AX147" si="12">IF(C97="O",0,C46)</f>
        <v>0</v>
      </c>
      <c r="D147">
        <f t="shared" si="12"/>
        <v>0</v>
      </c>
      <c r="E147">
        <f t="shared" si="12"/>
        <v>0</v>
      </c>
      <c r="F147">
        <f t="shared" si="12"/>
        <v>0</v>
      </c>
      <c r="G147">
        <f t="shared" si="12"/>
        <v>0</v>
      </c>
      <c r="H147">
        <f t="shared" si="12"/>
        <v>0</v>
      </c>
      <c r="I147">
        <f t="shared" si="12"/>
        <v>0</v>
      </c>
      <c r="J147">
        <f t="shared" si="12"/>
        <v>0</v>
      </c>
      <c r="K147">
        <f t="shared" si="12"/>
        <v>0</v>
      </c>
      <c r="L147">
        <f t="shared" si="12"/>
        <v>0</v>
      </c>
      <c r="M147">
        <f t="shared" si="12"/>
        <v>0</v>
      </c>
      <c r="N147">
        <f t="shared" si="12"/>
        <v>0</v>
      </c>
      <c r="O147">
        <f t="shared" si="12"/>
        <v>0</v>
      </c>
      <c r="P147">
        <f t="shared" si="12"/>
        <v>0</v>
      </c>
      <c r="Q147">
        <f t="shared" si="12"/>
        <v>0</v>
      </c>
      <c r="R147">
        <f t="shared" si="12"/>
        <v>0</v>
      </c>
      <c r="S147">
        <f t="shared" si="12"/>
        <v>0</v>
      </c>
      <c r="T147">
        <f t="shared" si="12"/>
        <v>0</v>
      </c>
      <c r="U147">
        <f t="shared" si="12"/>
        <v>0</v>
      </c>
      <c r="V147">
        <f t="shared" si="12"/>
        <v>0</v>
      </c>
      <c r="W147">
        <f t="shared" si="12"/>
        <v>0</v>
      </c>
      <c r="X147">
        <f t="shared" si="12"/>
        <v>0</v>
      </c>
      <c r="Y147">
        <f t="shared" si="12"/>
        <v>0</v>
      </c>
      <c r="Z147">
        <f t="shared" si="12"/>
        <v>0</v>
      </c>
      <c r="AA147">
        <f t="shared" si="12"/>
        <v>0</v>
      </c>
      <c r="AB147">
        <f t="shared" si="12"/>
        <v>0</v>
      </c>
      <c r="AC147">
        <f t="shared" si="12"/>
        <v>0</v>
      </c>
      <c r="AD147">
        <f t="shared" si="12"/>
        <v>0</v>
      </c>
      <c r="AE147">
        <f t="shared" si="12"/>
        <v>0</v>
      </c>
      <c r="AF147">
        <f t="shared" si="12"/>
        <v>0</v>
      </c>
      <c r="AG147">
        <f t="shared" si="12"/>
        <v>0</v>
      </c>
      <c r="AH147">
        <f t="shared" si="12"/>
        <v>0</v>
      </c>
      <c r="AI147">
        <f t="shared" si="12"/>
        <v>0</v>
      </c>
      <c r="AJ147">
        <f t="shared" si="12"/>
        <v>0</v>
      </c>
      <c r="AK147">
        <f t="shared" si="12"/>
        <v>0</v>
      </c>
      <c r="AL147">
        <f t="shared" si="12"/>
        <v>0</v>
      </c>
      <c r="AM147">
        <f t="shared" si="12"/>
        <v>0</v>
      </c>
      <c r="AN147">
        <f t="shared" si="12"/>
        <v>0</v>
      </c>
      <c r="AO147">
        <f t="shared" si="12"/>
        <v>0</v>
      </c>
      <c r="AP147">
        <f t="shared" si="12"/>
        <v>0</v>
      </c>
      <c r="AQ147">
        <f t="shared" si="12"/>
        <v>0</v>
      </c>
      <c r="AR147">
        <f t="shared" si="12"/>
        <v>0</v>
      </c>
      <c r="AS147">
        <f t="shared" si="12"/>
        <v>0</v>
      </c>
      <c r="AT147">
        <f t="shared" si="12"/>
        <v>0</v>
      </c>
      <c r="AU147">
        <f t="shared" si="12"/>
        <v>0</v>
      </c>
      <c r="AV147">
        <f t="shared" si="12"/>
        <v>0</v>
      </c>
      <c r="AW147">
        <f t="shared" si="12"/>
        <v>0</v>
      </c>
      <c r="AX147">
        <f t="shared" si="12"/>
        <v>0</v>
      </c>
    </row>
    <row r="148" spans="1:50" x14ac:dyDescent="0.25">
      <c r="A148" s="10">
        <v>9</v>
      </c>
      <c r="B148" t="s">
        <v>0</v>
      </c>
      <c r="C148">
        <f t="shared" ref="C148:AX148" si="13">IF(C98="O",0,C47)</f>
        <v>0</v>
      </c>
      <c r="D148">
        <f t="shared" si="13"/>
        <v>0</v>
      </c>
      <c r="E148">
        <f t="shared" si="13"/>
        <v>0</v>
      </c>
      <c r="F148">
        <f t="shared" si="13"/>
        <v>0</v>
      </c>
      <c r="G148">
        <f t="shared" si="13"/>
        <v>0</v>
      </c>
      <c r="H148">
        <f t="shared" si="13"/>
        <v>0</v>
      </c>
      <c r="I148">
        <f t="shared" si="13"/>
        <v>0</v>
      </c>
      <c r="J148">
        <f t="shared" si="13"/>
        <v>0</v>
      </c>
      <c r="K148">
        <f t="shared" si="13"/>
        <v>0</v>
      </c>
      <c r="L148">
        <f t="shared" si="13"/>
        <v>0</v>
      </c>
      <c r="M148">
        <f t="shared" si="13"/>
        <v>0</v>
      </c>
      <c r="N148">
        <f t="shared" si="13"/>
        <v>0</v>
      </c>
      <c r="O148">
        <f t="shared" si="13"/>
        <v>0</v>
      </c>
      <c r="P148">
        <f t="shared" si="13"/>
        <v>0</v>
      </c>
      <c r="Q148">
        <f t="shared" si="13"/>
        <v>0</v>
      </c>
      <c r="R148">
        <f t="shared" si="13"/>
        <v>0</v>
      </c>
      <c r="S148">
        <f t="shared" si="13"/>
        <v>0</v>
      </c>
      <c r="T148">
        <f t="shared" si="13"/>
        <v>0</v>
      </c>
      <c r="U148">
        <f t="shared" si="13"/>
        <v>0</v>
      </c>
      <c r="V148">
        <f t="shared" si="13"/>
        <v>0</v>
      </c>
      <c r="W148">
        <f t="shared" si="13"/>
        <v>0</v>
      </c>
      <c r="X148">
        <f t="shared" si="13"/>
        <v>0</v>
      </c>
      <c r="Y148">
        <f t="shared" si="13"/>
        <v>0</v>
      </c>
      <c r="Z148">
        <f t="shared" si="13"/>
        <v>0</v>
      </c>
      <c r="AA148">
        <f t="shared" si="13"/>
        <v>0</v>
      </c>
      <c r="AB148">
        <f t="shared" si="13"/>
        <v>0</v>
      </c>
      <c r="AC148">
        <f t="shared" si="13"/>
        <v>0</v>
      </c>
      <c r="AD148">
        <f t="shared" si="13"/>
        <v>0</v>
      </c>
      <c r="AE148">
        <f t="shared" si="13"/>
        <v>0</v>
      </c>
      <c r="AF148">
        <f t="shared" si="13"/>
        <v>0</v>
      </c>
      <c r="AG148">
        <f t="shared" si="13"/>
        <v>0</v>
      </c>
      <c r="AH148">
        <f t="shared" si="13"/>
        <v>0</v>
      </c>
      <c r="AI148">
        <f t="shared" si="13"/>
        <v>0</v>
      </c>
      <c r="AJ148">
        <f t="shared" si="13"/>
        <v>0</v>
      </c>
      <c r="AK148">
        <f t="shared" si="13"/>
        <v>0</v>
      </c>
      <c r="AL148">
        <f t="shared" si="13"/>
        <v>0</v>
      </c>
      <c r="AM148">
        <f t="shared" si="13"/>
        <v>0</v>
      </c>
      <c r="AN148">
        <f t="shared" si="13"/>
        <v>0</v>
      </c>
      <c r="AO148">
        <f t="shared" si="13"/>
        <v>0</v>
      </c>
      <c r="AP148">
        <f t="shared" si="13"/>
        <v>0</v>
      </c>
      <c r="AQ148">
        <f t="shared" si="13"/>
        <v>0</v>
      </c>
      <c r="AR148">
        <f t="shared" si="13"/>
        <v>0</v>
      </c>
      <c r="AS148">
        <f t="shared" si="13"/>
        <v>0</v>
      </c>
      <c r="AT148">
        <f t="shared" si="13"/>
        <v>0</v>
      </c>
      <c r="AU148">
        <f t="shared" si="13"/>
        <v>0</v>
      </c>
      <c r="AV148">
        <f t="shared" si="13"/>
        <v>0</v>
      </c>
      <c r="AW148">
        <f t="shared" si="13"/>
        <v>0</v>
      </c>
      <c r="AX148">
        <f t="shared" si="13"/>
        <v>0</v>
      </c>
    </row>
    <row r="149" spans="1:50" x14ac:dyDescent="0.25">
      <c r="A149" s="10">
        <v>10</v>
      </c>
      <c r="B149" t="s">
        <v>0</v>
      </c>
      <c r="C149">
        <f t="shared" ref="C149:AX149" si="14">IF(C99="O",0,C48)</f>
        <v>0</v>
      </c>
      <c r="D149">
        <f t="shared" si="14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  <c r="O149">
        <f t="shared" si="14"/>
        <v>0</v>
      </c>
      <c r="P149">
        <f t="shared" si="14"/>
        <v>0</v>
      </c>
      <c r="Q149">
        <f t="shared" si="14"/>
        <v>0</v>
      </c>
      <c r="R149">
        <f t="shared" si="14"/>
        <v>0</v>
      </c>
      <c r="S149">
        <f t="shared" si="14"/>
        <v>0</v>
      </c>
      <c r="T149">
        <f t="shared" si="14"/>
        <v>0</v>
      </c>
      <c r="U149">
        <f t="shared" si="14"/>
        <v>0</v>
      </c>
      <c r="V149">
        <f t="shared" si="14"/>
        <v>0</v>
      </c>
      <c r="W149">
        <f t="shared" si="14"/>
        <v>0</v>
      </c>
      <c r="X149">
        <f t="shared" si="14"/>
        <v>0</v>
      </c>
      <c r="Y149">
        <f t="shared" si="14"/>
        <v>0</v>
      </c>
      <c r="Z149">
        <f t="shared" si="14"/>
        <v>0</v>
      </c>
      <c r="AA149">
        <f t="shared" si="14"/>
        <v>0</v>
      </c>
      <c r="AB149">
        <f t="shared" si="14"/>
        <v>0</v>
      </c>
      <c r="AC149">
        <f t="shared" si="14"/>
        <v>0</v>
      </c>
      <c r="AD149">
        <f t="shared" si="14"/>
        <v>0</v>
      </c>
      <c r="AE149">
        <f t="shared" si="14"/>
        <v>0</v>
      </c>
      <c r="AF149">
        <f t="shared" si="14"/>
        <v>0</v>
      </c>
      <c r="AG149">
        <f t="shared" si="14"/>
        <v>0</v>
      </c>
      <c r="AH149">
        <f t="shared" si="14"/>
        <v>0</v>
      </c>
      <c r="AI149">
        <f t="shared" si="14"/>
        <v>0</v>
      </c>
      <c r="AJ149">
        <f t="shared" si="14"/>
        <v>0</v>
      </c>
      <c r="AK149">
        <f t="shared" si="14"/>
        <v>0</v>
      </c>
      <c r="AL149">
        <f t="shared" si="14"/>
        <v>0</v>
      </c>
      <c r="AM149">
        <f t="shared" si="14"/>
        <v>0</v>
      </c>
      <c r="AN149">
        <f t="shared" si="14"/>
        <v>0</v>
      </c>
      <c r="AO149">
        <f t="shared" si="14"/>
        <v>0</v>
      </c>
      <c r="AP149">
        <f t="shared" si="14"/>
        <v>0</v>
      </c>
      <c r="AQ149">
        <f t="shared" si="14"/>
        <v>0</v>
      </c>
      <c r="AR149">
        <f t="shared" si="14"/>
        <v>0</v>
      </c>
      <c r="AS149">
        <f t="shared" si="14"/>
        <v>0</v>
      </c>
      <c r="AT149">
        <f t="shared" si="14"/>
        <v>0</v>
      </c>
      <c r="AU149">
        <f t="shared" si="14"/>
        <v>0</v>
      </c>
      <c r="AV149">
        <f t="shared" si="14"/>
        <v>0</v>
      </c>
      <c r="AW149">
        <f t="shared" si="14"/>
        <v>0</v>
      </c>
      <c r="AX149">
        <f t="shared" si="14"/>
        <v>0</v>
      </c>
    </row>
    <row r="150" spans="1:50" x14ac:dyDescent="0.25">
      <c r="A150" s="10">
        <v>11</v>
      </c>
      <c r="B150" t="s">
        <v>0</v>
      </c>
      <c r="C150">
        <f t="shared" ref="C150:AX150" si="15">IF(C100="O",0,C49)</f>
        <v>0</v>
      </c>
      <c r="D150">
        <f t="shared" si="15"/>
        <v>0</v>
      </c>
      <c r="E150">
        <f t="shared" si="15"/>
        <v>0</v>
      </c>
      <c r="F150">
        <f t="shared" si="15"/>
        <v>0</v>
      </c>
      <c r="G150">
        <f t="shared" si="15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  <c r="O150">
        <f t="shared" si="15"/>
        <v>0</v>
      </c>
      <c r="P150">
        <f t="shared" si="15"/>
        <v>0</v>
      </c>
      <c r="Q150">
        <f t="shared" si="15"/>
        <v>0</v>
      </c>
      <c r="R150">
        <f t="shared" si="15"/>
        <v>0</v>
      </c>
      <c r="S150">
        <f t="shared" si="15"/>
        <v>0</v>
      </c>
      <c r="T150">
        <f t="shared" si="15"/>
        <v>0</v>
      </c>
      <c r="U150">
        <f t="shared" si="15"/>
        <v>0</v>
      </c>
      <c r="V150">
        <f t="shared" si="15"/>
        <v>0</v>
      </c>
      <c r="W150">
        <f t="shared" si="15"/>
        <v>0</v>
      </c>
      <c r="X150">
        <f t="shared" si="15"/>
        <v>0</v>
      </c>
      <c r="Y150">
        <f t="shared" si="15"/>
        <v>0</v>
      </c>
      <c r="Z150">
        <f t="shared" si="15"/>
        <v>0</v>
      </c>
      <c r="AA150">
        <f t="shared" si="15"/>
        <v>0</v>
      </c>
      <c r="AB150">
        <f t="shared" si="15"/>
        <v>0</v>
      </c>
      <c r="AC150">
        <f t="shared" si="15"/>
        <v>0</v>
      </c>
      <c r="AD150">
        <f t="shared" si="15"/>
        <v>0</v>
      </c>
      <c r="AE150">
        <f t="shared" si="15"/>
        <v>0</v>
      </c>
      <c r="AF150">
        <f t="shared" si="15"/>
        <v>0</v>
      </c>
      <c r="AG150">
        <f t="shared" si="15"/>
        <v>0</v>
      </c>
      <c r="AH150">
        <f t="shared" si="15"/>
        <v>0</v>
      </c>
      <c r="AI150">
        <f t="shared" si="15"/>
        <v>0</v>
      </c>
      <c r="AJ150">
        <f t="shared" si="15"/>
        <v>0</v>
      </c>
      <c r="AK150">
        <f t="shared" si="15"/>
        <v>0</v>
      </c>
      <c r="AL150">
        <f t="shared" si="15"/>
        <v>0</v>
      </c>
      <c r="AM150">
        <f t="shared" si="15"/>
        <v>0</v>
      </c>
      <c r="AN150">
        <f t="shared" si="15"/>
        <v>0</v>
      </c>
      <c r="AO150">
        <f t="shared" si="15"/>
        <v>0</v>
      </c>
      <c r="AP150">
        <f t="shared" si="15"/>
        <v>0</v>
      </c>
      <c r="AQ150">
        <f t="shared" si="15"/>
        <v>0</v>
      </c>
      <c r="AR150">
        <f t="shared" si="15"/>
        <v>0</v>
      </c>
      <c r="AS150">
        <f t="shared" si="15"/>
        <v>0</v>
      </c>
      <c r="AT150">
        <f t="shared" si="15"/>
        <v>0</v>
      </c>
      <c r="AU150">
        <f t="shared" si="15"/>
        <v>0</v>
      </c>
      <c r="AV150">
        <f t="shared" si="15"/>
        <v>0</v>
      </c>
      <c r="AW150">
        <f t="shared" si="15"/>
        <v>0</v>
      </c>
      <c r="AX150">
        <f t="shared" si="15"/>
        <v>0</v>
      </c>
    </row>
    <row r="151" spans="1:50" x14ac:dyDescent="0.25">
      <c r="A151" s="10">
        <v>12</v>
      </c>
      <c r="B151" t="s">
        <v>0</v>
      </c>
      <c r="C151">
        <f t="shared" ref="C151:AX151" si="16">IF(C101="O",0,C50)</f>
        <v>0</v>
      </c>
      <c r="D151">
        <f t="shared" si="16"/>
        <v>0</v>
      </c>
      <c r="E151">
        <f t="shared" si="16"/>
        <v>0</v>
      </c>
      <c r="F151">
        <f t="shared" si="16"/>
        <v>0</v>
      </c>
      <c r="G151">
        <f t="shared" si="16"/>
        <v>0</v>
      </c>
      <c r="H151">
        <f t="shared" si="16"/>
        <v>0</v>
      </c>
      <c r="I151">
        <f t="shared" si="16"/>
        <v>0</v>
      </c>
      <c r="J151">
        <f t="shared" si="16"/>
        <v>0</v>
      </c>
      <c r="K151">
        <f t="shared" si="16"/>
        <v>0</v>
      </c>
      <c r="L151">
        <f t="shared" si="16"/>
        <v>0</v>
      </c>
      <c r="M151">
        <f t="shared" si="16"/>
        <v>0</v>
      </c>
      <c r="N151">
        <f t="shared" si="16"/>
        <v>0</v>
      </c>
      <c r="O151">
        <f t="shared" si="16"/>
        <v>0</v>
      </c>
      <c r="P151">
        <f t="shared" si="16"/>
        <v>0</v>
      </c>
      <c r="Q151">
        <f t="shared" si="16"/>
        <v>0</v>
      </c>
      <c r="R151">
        <f t="shared" si="16"/>
        <v>0</v>
      </c>
      <c r="S151">
        <f t="shared" si="16"/>
        <v>0</v>
      </c>
      <c r="T151">
        <f t="shared" si="16"/>
        <v>0</v>
      </c>
      <c r="U151">
        <f t="shared" si="16"/>
        <v>0</v>
      </c>
      <c r="V151">
        <f t="shared" si="16"/>
        <v>0</v>
      </c>
      <c r="W151">
        <f t="shared" si="16"/>
        <v>0</v>
      </c>
      <c r="X151">
        <f t="shared" si="16"/>
        <v>0</v>
      </c>
      <c r="Y151">
        <f t="shared" si="16"/>
        <v>0</v>
      </c>
      <c r="Z151">
        <f t="shared" si="16"/>
        <v>0</v>
      </c>
      <c r="AA151">
        <f t="shared" si="16"/>
        <v>0</v>
      </c>
      <c r="AB151">
        <f t="shared" si="16"/>
        <v>0</v>
      </c>
      <c r="AC151">
        <f t="shared" si="16"/>
        <v>0</v>
      </c>
      <c r="AD151">
        <f t="shared" si="16"/>
        <v>0</v>
      </c>
      <c r="AE151">
        <f t="shared" si="16"/>
        <v>0</v>
      </c>
      <c r="AF151">
        <f t="shared" si="16"/>
        <v>0</v>
      </c>
      <c r="AG151">
        <f t="shared" si="16"/>
        <v>0</v>
      </c>
      <c r="AH151">
        <f t="shared" si="16"/>
        <v>0</v>
      </c>
      <c r="AI151">
        <f t="shared" si="16"/>
        <v>0</v>
      </c>
      <c r="AJ151">
        <f t="shared" si="16"/>
        <v>0</v>
      </c>
      <c r="AK151">
        <f t="shared" si="16"/>
        <v>0</v>
      </c>
      <c r="AL151">
        <f t="shared" si="16"/>
        <v>0</v>
      </c>
      <c r="AM151">
        <f t="shared" si="16"/>
        <v>0</v>
      </c>
      <c r="AN151">
        <f t="shared" si="16"/>
        <v>0</v>
      </c>
      <c r="AO151">
        <f t="shared" si="16"/>
        <v>0</v>
      </c>
      <c r="AP151">
        <f t="shared" si="16"/>
        <v>0</v>
      </c>
      <c r="AQ151">
        <f t="shared" si="16"/>
        <v>0</v>
      </c>
      <c r="AR151">
        <f t="shared" si="16"/>
        <v>0</v>
      </c>
      <c r="AS151">
        <f t="shared" si="16"/>
        <v>0</v>
      </c>
      <c r="AT151">
        <f t="shared" si="16"/>
        <v>0</v>
      </c>
      <c r="AU151">
        <f t="shared" si="16"/>
        <v>0</v>
      </c>
      <c r="AV151">
        <f t="shared" si="16"/>
        <v>0</v>
      </c>
      <c r="AW151">
        <f t="shared" si="16"/>
        <v>0</v>
      </c>
      <c r="AX151">
        <f t="shared" si="16"/>
        <v>0</v>
      </c>
    </row>
    <row r="152" spans="1:50" x14ac:dyDescent="0.25">
      <c r="A152" s="10">
        <v>13</v>
      </c>
      <c r="B152" t="s">
        <v>0</v>
      </c>
      <c r="C152">
        <f t="shared" ref="C152:AX152" si="17">IF(C102="O",0,C51)</f>
        <v>0</v>
      </c>
      <c r="D152">
        <f t="shared" si="17"/>
        <v>0</v>
      </c>
      <c r="E152">
        <f t="shared" si="17"/>
        <v>0</v>
      </c>
      <c r="F152">
        <f t="shared" si="17"/>
        <v>0</v>
      </c>
      <c r="G152">
        <f t="shared" si="17"/>
        <v>0</v>
      </c>
      <c r="H152">
        <f t="shared" si="17"/>
        <v>0</v>
      </c>
      <c r="I152">
        <f t="shared" si="17"/>
        <v>0</v>
      </c>
      <c r="J152">
        <f t="shared" si="17"/>
        <v>0</v>
      </c>
      <c r="K152">
        <f t="shared" si="17"/>
        <v>0</v>
      </c>
      <c r="L152">
        <f t="shared" si="17"/>
        <v>0</v>
      </c>
      <c r="M152">
        <f t="shared" si="17"/>
        <v>0</v>
      </c>
      <c r="N152">
        <f t="shared" si="17"/>
        <v>0</v>
      </c>
      <c r="O152">
        <f t="shared" si="17"/>
        <v>0</v>
      </c>
      <c r="P152">
        <f t="shared" si="17"/>
        <v>0</v>
      </c>
      <c r="Q152">
        <f t="shared" si="17"/>
        <v>0</v>
      </c>
      <c r="R152">
        <f t="shared" si="17"/>
        <v>0</v>
      </c>
      <c r="S152">
        <f t="shared" si="17"/>
        <v>0</v>
      </c>
      <c r="T152">
        <f t="shared" si="17"/>
        <v>0</v>
      </c>
      <c r="U152">
        <f t="shared" si="17"/>
        <v>0</v>
      </c>
      <c r="V152">
        <f t="shared" si="17"/>
        <v>0</v>
      </c>
      <c r="W152">
        <f t="shared" si="17"/>
        <v>0</v>
      </c>
      <c r="X152">
        <f t="shared" si="17"/>
        <v>0</v>
      </c>
      <c r="Y152">
        <f t="shared" si="17"/>
        <v>0</v>
      </c>
      <c r="Z152">
        <f t="shared" si="17"/>
        <v>0</v>
      </c>
      <c r="AA152">
        <f t="shared" si="17"/>
        <v>0</v>
      </c>
      <c r="AB152">
        <f t="shared" si="17"/>
        <v>0</v>
      </c>
      <c r="AC152">
        <f t="shared" si="17"/>
        <v>0</v>
      </c>
      <c r="AD152">
        <f t="shared" si="17"/>
        <v>0</v>
      </c>
      <c r="AE152">
        <f t="shared" si="17"/>
        <v>0</v>
      </c>
      <c r="AF152">
        <f t="shared" si="17"/>
        <v>0</v>
      </c>
      <c r="AG152">
        <f t="shared" si="17"/>
        <v>0</v>
      </c>
      <c r="AH152">
        <f t="shared" si="17"/>
        <v>0</v>
      </c>
      <c r="AI152">
        <f t="shared" si="17"/>
        <v>0</v>
      </c>
      <c r="AJ152">
        <f t="shared" si="17"/>
        <v>0</v>
      </c>
      <c r="AK152">
        <f t="shared" si="17"/>
        <v>0</v>
      </c>
      <c r="AL152">
        <f t="shared" si="17"/>
        <v>0</v>
      </c>
      <c r="AM152">
        <f t="shared" si="17"/>
        <v>0</v>
      </c>
      <c r="AN152">
        <f t="shared" si="17"/>
        <v>0</v>
      </c>
      <c r="AO152">
        <f t="shared" si="17"/>
        <v>0</v>
      </c>
      <c r="AP152">
        <f t="shared" si="17"/>
        <v>0</v>
      </c>
      <c r="AQ152">
        <f t="shared" si="17"/>
        <v>0</v>
      </c>
      <c r="AR152">
        <f t="shared" si="17"/>
        <v>0</v>
      </c>
      <c r="AS152">
        <f t="shared" si="17"/>
        <v>0</v>
      </c>
      <c r="AT152">
        <f t="shared" si="17"/>
        <v>0</v>
      </c>
      <c r="AU152">
        <f t="shared" si="17"/>
        <v>0</v>
      </c>
      <c r="AV152">
        <f t="shared" si="17"/>
        <v>0</v>
      </c>
      <c r="AW152">
        <f t="shared" si="17"/>
        <v>0</v>
      </c>
      <c r="AX152">
        <f t="shared" si="17"/>
        <v>0</v>
      </c>
    </row>
    <row r="153" spans="1:50" x14ac:dyDescent="0.25">
      <c r="A153" s="10">
        <v>14</v>
      </c>
      <c r="B153" t="s">
        <v>0</v>
      </c>
      <c r="C153">
        <f t="shared" ref="C153:AX153" si="18">IF(C103="O",0,C52)</f>
        <v>0</v>
      </c>
      <c r="D153">
        <f t="shared" si="18"/>
        <v>0</v>
      </c>
      <c r="E153">
        <f t="shared" si="18"/>
        <v>0</v>
      </c>
      <c r="F153">
        <f t="shared" si="18"/>
        <v>0</v>
      </c>
      <c r="G153">
        <f t="shared" si="18"/>
        <v>0</v>
      </c>
      <c r="H153">
        <f t="shared" si="18"/>
        <v>0</v>
      </c>
      <c r="I153">
        <f t="shared" si="18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0</v>
      </c>
      <c r="O153">
        <f t="shared" si="18"/>
        <v>0</v>
      </c>
      <c r="P153">
        <f t="shared" si="18"/>
        <v>0</v>
      </c>
      <c r="Q153">
        <f t="shared" si="18"/>
        <v>0</v>
      </c>
      <c r="R153">
        <f t="shared" si="18"/>
        <v>0</v>
      </c>
      <c r="S153">
        <f t="shared" si="18"/>
        <v>0</v>
      </c>
      <c r="T153">
        <f t="shared" si="18"/>
        <v>0</v>
      </c>
      <c r="U153">
        <f t="shared" si="18"/>
        <v>0</v>
      </c>
      <c r="V153">
        <f t="shared" si="18"/>
        <v>0</v>
      </c>
      <c r="W153">
        <f t="shared" si="18"/>
        <v>0</v>
      </c>
      <c r="X153">
        <f t="shared" si="18"/>
        <v>0</v>
      </c>
      <c r="Y153">
        <f t="shared" si="18"/>
        <v>0</v>
      </c>
      <c r="Z153">
        <f t="shared" si="18"/>
        <v>0</v>
      </c>
      <c r="AA153">
        <f t="shared" si="18"/>
        <v>0</v>
      </c>
      <c r="AB153">
        <f t="shared" si="18"/>
        <v>0</v>
      </c>
      <c r="AC153">
        <f t="shared" si="18"/>
        <v>0</v>
      </c>
      <c r="AD153">
        <f t="shared" si="18"/>
        <v>0</v>
      </c>
      <c r="AE153">
        <f t="shared" si="18"/>
        <v>0</v>
      </c>
      <c r="AF153">
        <f t="shared" si="18"/>
        <v>0</v>
      </c>
      <c r="AG153">
        <f t="shared" si="18"/>
        <v>0</v>
      </c>
      <c r="AH153">
        <f t="shared" si="18"/>
        <v>0</v>
      </c>
      <c r="AI153">
        <f t="shared" si="18"/>
        <v>0</v>
      </c>
      <c r="AJ153">
        <f t="shared" si="18"/>
        <v>0</v>
      </c>
      <c r="AK153">
        <f t="shared" si="18"/>
        <v>0</v>
      </c>
      <c r="AL153">
        <f t="shared" si="18"/>
        <v>0</v>
      </c>
      <c r="AM153">
        <f t="shared" si="18"/>
        <v>0</v>
      </c>
      <c r="AN153">
        <f t="shared" si="18"/>
        <v>0</v>
      </c>
      <c r="AO153">
        <f t="shared" si="18"/>
        <v>0</v>
      </c>
      <c r="AP153">
        <f t="shared" si="18"/>
        <v>0</v>
      </c>
      <c r="AQ153">
        <f t="shared" si="18"/>
        <v>0</v>
      </c>
      <c r="AR153">
        <f t="shared" si="18"/>
        <v>0</v>
      </c>
      <c r="AS153">
        <f t="shared" si="18"/>
        <v>0</v>
      </c>
      <c r="AT153">
        <f t="shared" si="18"/>
        <v>0</v>
      </c>
      <c r="AU153">
        <f t="shared" si="18"/>
        <v>0</v>
      </c>
      <c r="AV153">
        <f t="shared" si="18"/>
        <v>0</v>
      </c>
      <c r="AW153">
        <f t="shared" si="18"/>
        <v>0</v>
      </c>
      <c r="AX153">
        <f t="shared" si="18"/>
        <v>0</v>
      </c>
    </row>
    <row r="154" spans="1:50" x14ac:dyDescent="0.25">
      <c r="A154" s="10">
        <v>15</v>
      </c>
      <c r="B154" t="s">
        <v>0</v>
      </c>
      <c r="C154">
        <f t="shared" ref="C154:AX154" si="19">IF(C104="O",0,C53)</f>
        <v>0</v>
      </c>
      <c r="D154">
        <f t="shared" si="19"/>
        <v>0</v>
      </c>
      <c r="E154">
        <f t="shared" si="19"/>
        <v>0</v>
      </c>
      <c r="F154">
        <f t="shared" si="19"/>
        <v>0</v>
      </c>
      <c r="G154">
        <f t="shared" si="19"/>
        <v>0</v>
      </c>
      <c r="H154">
        <f t="shared" si="19"/>
        <v>0</v>
      </c>
      <c r="I154">
        <f t="shared" si="19"/>
        <v>0</v>
      </c>
      <c r="J154">
        <f t="shared" si="19"/>
        <v>0</v>
      </c>
      <c r="K154">
        <f t="shared" si="19"/>
        <v>0</v>
      </c>
      <c r="L154">
        <f t="shared" si="19"/>
        <v>0</v>
      </c>
      <c r="M154">
        <f t="shared" si="19"/>
        <v>0</v>
      </c>
      <c r="N154">
        <f t="shared" si="19"/>
        <v>0</v>
      </c>
      <c r="O154">
        <f t="shared" si="19"/>
        <v>0</v>
      </c>
      <c r="P154">
        <f t="shared" si="19"/>
        <v>0</v>
      </c>
      <c r="Q154">
        <f t="shared" si="19"/>
        <v>171</v>
      </c>
      <c r="R154">
        <f t="shared" si="19"/>
        <v>0</v>
      </c>
      <c r="S154">
        <f t="shared" si="19"/>
        <v>0</v>
      </c>
      <c r="T154">
        <f t="shared" si="19"/>
        <v>0</v>
      </c>
      <c r="U154">
        <f t="shared" si="19"/>
        <v>0</v>
      </c>
      <c r="V154">
        <f t="shared" si="19"/>
        <v>0</v>
      </c>
      <c r="W154">
        <f t="shared" si="19"/>
        <v>0</v>
      </c>
      <c r="X154">
        <f t="shared" si="19"/>
        <v>0</v>
      </c>
      <c r="Y154">
        <f t="shared" si="19"/>
        <v>0</v>
      </c>
      <c r="Z154">
        <f t="shared" si="19"/>
        <v>0</v>
      </c>
      <c r="AA154">
        <f t="shared" si="19"/>
        <v>0</v>
      </c>
      <c r="AB154">
        <f t="shared" si="19"/>
        <v>0</v>
      </c>
      <c r="AC154">
        <f t="shared" si="19"/>
        <v>0</v>
      </c>
      <c r="AD154">
        <f t="shared" si="19"/>
        <v>0</v>
      </c>
      <c r="AE154">
        <f t="shared" si="19"/>
        <v>0</v>
      </c>
      <c r="AF154">
        <f t="shared" si="19"/>
        <v>0</v>
      </c>
      <c r="AG154">
        <f t="shared" si="19"/>
        <v>0</v>
      </c>
      <c r="AH154">
        <f t="shared" si="19"/>
        <v>0</v>
      </c>
      <c r="AI154">
        <f t="shared" si="19"/>
        <v>0</v>
      </c>
      <c r="AJ154">
        <f t="shared" si="19"/>
        <v>0</v>
      </c>
      <c r="AK154">
        <f t="shared" si="19"/>
        <v>0</v>
      </c>
      <c r="AL154">
        <f t="shared" si="19"/>
        <v>0</v>
      </c>
      <c r="AM154">
        <f t="shared" si="19"/>
        <v>0</v>
      </c>
      <c r="AN154">
        <f t="shared" si="19"/>
        <v>0</v>
      </c>
      <c r="AO154">
        <f t="shared" si="19"/>
        <v>0</v>
      </c>
      <c r="AP154">
        <f t="shared" si="19"/>
        <v>0</v>
      </c>
      <c r="AQ154">
        <f t="shared" si="19"/>
        <v>0</v>
      </c>
      <c r="AR154">
        <f t="shared" si="19"/>
        <v>0</v>
      </c>
      <c r="AS154">
        <f t="shared" si="19"/>
        <v>0</v>
      </c>
      <c r="AT154">
        <f t="shared" si="19"/>
        <v>0</v>
      </c>
      <c r="AU154">
        <f t="shared" si="19"/>
        <v>0</v>
      </c>
      <c r="AV154">
        <f t="shared" si="19"/>
        <v>0</v>
      </c>
      <c r="AW154">
        <f t="shared" si="19"/>
        <v>0</v>
      </c>
      <c r="AX154">
        <f t="shared" si="19"/>
        <v>0</v>
      </c>
    </row>
    <row r="155" spans="1:50" x14ac:dyDescent="0.25">
      <c r="A155" s="10">
        <v>16</v>
      </c>
      <c r="B155" t="s">
        <v>0</v>
      </c>
      <c r="C155">
        <f t="shared" ref="C155:AX155" si="20">IF(C105="O",0,C54)</f>
        <v>0</v>
      </c>
      <c r="D155">
        <f t="shared" si="20"/>
        <v>0</v>
      </c>
      <c r="E155">
        <f t="shared" si="20"/>
        <v>0</v>
      </c>
      <c r="F155">
        <f t="shared" si="20"/>
        <v>0</v>
      </c>
      <c r="G155">
        <f t="shared" si="20"/>
        <v>0</v>
      </c>
      <c r="H155">
        <f t="shared" si="20"/>
        <v>0</v>
      </c>
      <c r="I155">
        <f t="shared" si="20"/>
        <v>0</v>
      </c>
      <c r="J155">
        <f t="shared" si="20"/>
        <v>0</v>
      </c>
      <c r="K155">
        <f t="shared" si="20"/>
        <v>0</v>
      </c>
      <c r="L155">
        <f t="shared" si="20"/>
        <v>0</v>
      </c>
      <c r="M155">
        <f t="shared" si="20"/>
        <v>0</v>
      </c>
      <c r="N155">
        <f t="shared" si="20"/>
        <v>0</v>
      </c>
      <c r="O155">
        <f t="shared" si="20"/>
        <v>0</v>
      </c>
      <c r="P155">
        <f t="shared" si="20"/>
        <v>109</v>
      </c>
      <c r="Q155">
        <f t="shared" si="20"/>
        <v>139</v>
      </c>
      <c r="R155">
        <f t="shared" si="20"/>
        <v>0</v>
      </c>
      <c r="S155">
        <f t="shared" si="20"/>
        <v>0</v>
      </c>
      <c r="T155">
        <f t="shared" si="20"/>
        <v>0</v>
      </c>
      <c r="U155">
        <f t="shared" si="20"/>
        <v>0</v>
      </c>
      <c r="V155">
        <f t="shared" si="20"/>
        <v>0</v>
      </c>
      <c r="W155">
        <f t="shared" si="20"/>
        <v>0</v>
      </c>
      <c r="X155">
        <f t="shared" si="20"/>
        <v>0</v>
      </c>
      <c r="Y155">
        <f t="shared" si="20"/>
        <v>0</v>
      </c>
      <c r="Z155">
        <f t="shared" si="20"/>
        <v>0</v>
      </c>
      <c r="AA155">
        <f t="shared" si="20"/>
        <v>0</v>
      </c>
      <c r="AB155">
        <f t="shared" si="20"/>
        <v>0</v>
      </c>
      <c r="AC155">
        <f t="shared" si="20"/>
        <v>0</v>
      </c>
      <c r="AD155">
        <f t="shared" si="20"/>
        <v>0</v>
      </c>
      <c r="AE155">
        <f t="shared" si="20"/>
        <v>0</v>
      </c>
      <c r="AF155">
        <f t="shared" si="20"/>
        <v>0</v>
      </c>
      <c r="AG155">
        <f t="shared" si="20"/>
        <v>0</v>
      </c>
      <c r="AH155">
        <f t="shared" si="20"/>
        <v>0</v>
      </c>
      <c r="AI155">
        <f t="shared" si="20"/>
        <v>0</v>
      </c>
      <c r="AJ155">
        <f t="shared" si="20"/>
        <v>0</v>
      </c>
      <c r="AK155">
        <f t="shared" si="20"/>
        <v>0</v>
      </c>
      <c r="AL155">
        <f t="shared" si="20"/>
        <v>0</v>
      </c>
      <c r="AM155">
        <f t="shared" si="20"/>
        <v>0</v>
      </c>
      <c r="AN155">
        <f t="shared" si="20"/>
        <v>0</v>
      </c>
      <c r="AO155">
        <f t="shared" si="20"/>
        <v>0</v>
      </c>
      <c r="AP155">
        <f t="shared" si="20"/>
        <v>0</v>
      </c>
      <c r="AQ155">
        <f t="shared" si="20"/>
        <v>0</v>
      </c>
      <c r="AR155">
        <f t="shared" si="20"/>
        <v>0</v>
      </c>
      <c r="AS155">
        <f t="shared" si="20"/>
        <v>0</v>
      </c>
      <c r="AT155">
        <f t="shared" si="20"/>
        <v>0</v>
      </c>
      <c r="AU155">
        <f t="shared" si="20"/>
        <v>0</v>
      </c>
      <c r="AV155">
        <f t="shared" si="20"/>
        <v>0</v>
      </c>
      <c r="AW155">
        <f t="shared" si="20"/>
        <v>0</v>
      </c>
      <c r="AX155">
        <f t="shared" si="20"/>
        <v>0</v>
      </c>
    </row>
    <row r="156" spans="1:50" x14ac:dyDescent="0.25">
      <c r="A156" s="10">
        <v>17</v>
      </c>
      <c r="B156" t="s">
        <v>0</v>
      </c>
      <c r="C156">
        <f t="shared" ref="C156:AX156" si="21">IF(C106="O",0,C55)</f>
        <v>0</v>
      </c>
      <c r="D156">
        <f t="shared" si="21"/>
        <v>0</v>
      </c>
      <c r="E156">
        <f t="shared" si="21"/>
        <v>0</v>
      </c>
      <c r="F156">
        <f t="shared" si="21"/>
        <v>0</v>
      </c>
      <c r="G156">
        <f t="shared" si="21"/>
        <v>0</v>
      </c>
      <c r="H156">
        <f t="shared" si="21"/>
        <v>0</v>
      </c>
      <c r="I156">
        <f t="shared" si="21"/>
        <v>0</v>
      </c>
      <c r="J156">
        <f t="shared" si="21"/>
        <v>0</v>
      </c>
      <c r="K156">
        <f t="shared" si="21"/>
        <v>0</v>
      </c>
      <c r="L156">
        <f t="shared" si="21"/>
        <v>0</v>
      </c>
      <c r="M156">
        <f t="shared" si="21"/>
        <v>0</v>
      </c>
      <c r="N156">
        <f t="shared" si="21"/>
        <v>0</v>
      </c>
      <c r="O156">
        <f t="shared" si="21"/>
        <v>0</v>
      </c>
      <c r="P156">
        <f t="shared" si="21"/>
        <v>74</v>
      </c>
      <c r="Q156">
        <f t="shared" si="21"/>
        <v>0</v>
      </c>
      <c r="R156">
        <f t="shared" si="21"/>
        <v>0</v>
      </c>
      <c r="S156">
        <f t="shared" si="21"/>
        <v>0</v>
      </c>
      <c r="T156">
        <f t="shared" si="21"/>
        <v>0</v>
      </c>
      <c r="U156">
        <f t="shared" si="21"/>
        <v>0</v>
      </c>
      <c r="V156">
        <f t="shared" si="21"/>
        <v>0</v>
      </c>
      <c r="W156">
        <f t="shared" si="21"/>
        <v>0</v>
      </c>
      <c r="X156">
        <f t="shared" si="21"/>
        <v>0</v>
      </c>
      <c r="Y156">
        <f t="shared" si="21"/>
        <v>0</v>
      </c>
      <c r="Z156">
        <f t="shared" si="21"/>
        <v>0</v>
      </c>
      <c r="AA156">
        <f t="shared" si="21"/>
        <v>0</v>
      </c>
      <c r="AB156">
        <f t="shared" si="21"/>
        <v>0</v>
      </c>
      <c r="AC156">
        <f t="shared" si="21"/>
        <v>0</v>
      </c>
      <c r="AD156">
        <f t="shared" si="21"/>
        <v>0</v>
      </c>
      <c r="AE156">
        <f t="shared" si="21"/>
        <v>0</v>
      </c>
      <c r="AF156">
        <f t="shared" si="21"/>
        <v>0</v>
      </c>
      <c r="AG156">
        <f t="shared" si="21"/>
        <v>0</v>
      </c>
      <c r="AH156">
        <f t="shared" si="21"/>
        <v>0</v>
      </c>
      <c r="AI156">
        <f t="shared" si="21"/>
        <v>0</v>
      </c>
      <c r="AJ156">
        <f t="shared" si="21"/>
        <v>0</v>
      </c>
      <c r="AK156">
        <f t="shared" si="21"/>
        <v>0</v>
      </c>
      <c r="AL156">
        <f t="shared" si="21"/>
        <v>0</v>
      </c>
      <c r="AM156">
        <f t="shared" si="21"/>
        <v>0</v>
      </c>
      <c r="AN156">
        <f t="shared" si="21"/>
        <v>0</v>
      </c>
      <c r="AO156">
        <f t="shared" si="21"/>
        <v>0</v>
      </c>
      <c r="AP156">
        <f t="shared" si="21"/>
        <v>0</v>
      </c>
      <c r="AQ156">
        <f t="shared" si="21"/>
        <v>0</v>
      </c>
      <c r="AR156">
        <f t="shared" si="21"/>
        <v>0</v>
      </c>
      <c r="AS156">
        <f t="shared" si="21"/>
        <v>0</v>
      </c>
      <c r="AT156">
        <f t="shared" si="21"/>
        <v>0</v>
      </c>
      <c r="AU156">
        <f t="shared" si="21"/>
        <v>0</v>
      </c>
      <c r="AV156">
        <f t="shared" si="21"/>
        <v>0</v>
      </c>
      <c r="AW156">
        <f t="shared" si="21"/>
        <v>0</v>
      </c>
      <c r="AX156">
        <f t="shared" si="21"/>
        <v>0</v>
      </c>
    </row>
    <row r="157" spans="1:50" x14ac:dyDescent="0.25">
      <c r="A157" s="10">
        <v>18</v>
      </c>
      <c r="B157" t="s">
        <v>0</v>
      </c>
      <c r="C157">
        <f t="shared" ref="C157:AX157" si="22">IF(C107="O",0,C56)</f>
        <v>0</v>
      </c>
      <c r="D157">
        <f t="shared" si="22"/>
        <v>0</v>
      </c>
      <c r="E157">
        <f t="shared" si="22"/>
        <v>0</v>
      </c>
      <c r="F157">
        <f t="shared" si="22"/>
        <v>0</v>
      </c>
      <c r="G157">
        <f t="shared" si="22"/>
        <v>0</v>
      </c>
      <c r="H157">
        <f t="shared" si="22"/>
        <v>0</v>
      </c>
      <c r="I157">
        <f t="shared" si="22"/>
        <v>0</v>
      </c>
      <c r="J157">
        <f t="shared" si="22"/>
        <v>0</v>
      </c>
      <c r="K157">
        <f t="shared" si="22"/>
        <v>0</v>
      </c>
      <c r="L157">
        <f t="shared" si="22"/>
        <v>0</v>
      </c>
      <c r="M157">
        <f t="shared" si="22"/>
        <v>0</v>
      </c>
      <c r="N157">
        <f t="shared" si="22"/>
        <v>0</v>
      </c>
      <c r="O157">
        <f t="shared" si="22"/>
        <v>47</v>
      </c>
      <c r="P157">
        <f t="shared" si="22"/>
        <v>57</v>
      </c>
      <c r="Q157">
        <f t="shared" si="22"/>
        <v>0</v>
      </c>
      <c r="R157">
        <f t="shared" si="22"/>
        <v>0</v>
      </c>
      <c r="S157">
        <f t="shared" si="22"/>
        <v>0</v>
      </c>
      <c r="T157">
        <f t="shared" si="22"/>
        <v>0</v>
      </c>
      <c r="U157">
        <f t="shared" si="22"/>
        <v>0</v>
      </c>
      <c r="V157">
        <f t="shared" si="22"/>
        <v>0</v>
      </c>
      <c r="W157">
        <f t="shared" si="22"/>
        <v>0</v>
      </c>
      <c r="X157">
        <f t="shared" si="22"/>
        <v>0</v>
      </c>
      <c r="Y157">
        <f t="shared" si="22"/>
        <v>0</v>
      </c>
      <c r="Z157">
        <f t="shared" si="22"/>
        <v>0</v>
      </c>
      <c r="AA157">
        <f t="shared" si="22"/>
        <v>0</v>
      </c>
      <c r="AB157">
        <f t="shared" si="22"/>
        <v>0</v>
      </c>
      <c r="AC157">
        <f t="shared" si="22"/>
        <v>0</v>
      </c>
      <c r="AD157">
        <f t="shared" si="22"/>
        <v>0</v>
      </c>
      <c r="AE157">
        <f t="shared" si="22"/>
        <v>0</v>
      </c>
      <c r="AF157">
        <f t="shared" si="22"/>
        <v>0</v>
      </c>
      <c r="AG157">
        <f t="shared" si="22"/>
        <v>0</v>
      </c>
      <c r="AH157">
        <f t="shared" si="22"/>
        <v>0</v>
      </c>
      <c r="AI157">
        <f t="shared" si="22"/>
        <v>0</v>
      </c>
      <c r="AJ157">
        <f t="shared" si="22"/>
        <v>0</v>
      </c>
      <c r="AK157">
        <f t="shared" si="22"/>
        <v>0</v>
      </c>
      <c r="AL157">
        <f t="shared" si="22"/>
        <v>0</v>
      </c>
      <c r="AM157">
        <f t="shared" si="22"/>
        <v>0</v>
      </c>
      <c r="AN157">
        <f t="shared" si="22"/>
        <v>0</v>
      </c>
      <c r="AO157">
        <f t="shared" si="22"/>
        <v>0</v>
      </c>
      <c r="AP157">
        <f t="shared" si="22"/>
        <v>0</v>
      </c>
      <c r="AQ157">
        <f t="shared" si="22"/>
        <v>0</v>
      </c>
      <c r="AR157">
        <f t="shared" si="22"/>
        <v>0</v>
      </c>
      <c r="AS157">
        <f t="shared" si="22"/>
        <v>0</v>
      </c>
      <c r="AT157">
        <f t="shared" si="22"/>
        <v>0</v>
      </c>
      <c r="AU157">
        <f t="shared" si="22"/>
        <v>0</v>
      </c>
      <c r="AV157">
        <f t="shared" si="22"/>
        <v>0</v>
      </c>
      <c r="AW157">
        <f t="shared" si="22"/>
        <v>0</v>
      </c>
      <c r="AX157">
        <f t="shared" si="22"/>
        <v>0</v>
      </c>
    </row>
    <row r="158" spans="1:50" x14ac:dyDescent="0.25">
      <c r="A158" s="10">
        <v>19</v>
      </c>
      <c r="B158" t="s">
        <v>0</v>
      </c>
      <c r="C158">
        <f t="shared" ref="C158:AX158" si="23">IF(C108="O",0,C57)</f>
        <v>0</v>
      </c>
      <c r="D158">
        <f t="shared" si="23"/>
        <v>0</v>
      </c>
      <c r="E158">
        <f t="shared" si="23"/>
        <v>0</v>
      </c>
      <c r="F158">
        <f t="shared" si="23"/>
        <v>0</v>
      </c>
      <c r="G158">
        <f t="shared" si="23"/>
        <v>0</v>
      </c>
      <c r="H158">
        <f t="shared" si="23"/>
        <v>0</v>
      </c>
      <c r="I158">
        <f t="shared" si="23"/>
        <v>0</v>
      </c>
      <c r="J158">
        <f t="shared" si="23"/>
        <v>0</v>
      </c>
      <c r="K158">
        <f t="shared" si="23"/>
        <v>0</v>
      </c>
      <c r="L158">
        <f t="shared" si="23"/>
        <v>0</v>
      </c>
      <c r="M158">
        <f t="shared" si="23"/>
        <v>0</v>
      </c>
      <c r="N158">
        <f t="shared" si="23"/>
        <v>0</v>
      </c>
      <c r="O158">
        <f t="shared" si="23"/>
        <v>33</v>
      </c>
      <c r="P158">
        <f t="shared" si="23"/>
        <v>0</v>
      </c>
      <c r="Q158">
        <f t="shared" si="23"/>
        <v>0</v>
      </c>
      <c r="R158">
        <f t="shared" si="23"/>
        <v>0</v>
      </c>
      <c r="S158">
        <f t="shared" si="23"/>
        <v>0</v>
      </c>
      <c r="T158">
        <f t="shared" si="23"/>
        <v>0</v>
      </c>
      <c r="U158">
        <f t="shared" si="23"/>
        <v>0</v>
      </c>
      <c r="V158">
        <f t="shared" si="23"/>
        <v>0</v>
      </c>
      <c r="W158">
        <f t="shared" si="23"/>
        <v>0</v>
      </c>
      <c r="X158">
        <f t="shared" si="23"/>
        <v>0</v>
      </c>
      <c r="Y158">
        <f t="shared" si="23"/>
        <v>0</v>
      </c>
      <c r="Z158">
        <f t="shared" si="23"/>
        <v>0</v>
      </c>
      <c r="AA158">
        <f t="shared" si="23"/>
        <v>0</v>
      </c>
      <c r="AB158">
        <f t="shared" si="23"/>
        <v>0</v>
      </c>
      <c r="AC158">
        <f t="shared" si="23"/>
        <v>0</v>
      </c>
      <c r="AD158">
        <f t="shared" si="23"/>
        <v>0</v>
      </c>
      <c r="AE158">
        <f t="shared" si="23"/>
        <v>0</v>
      </c>
      <c r="AF158">
        <f t="shared" si="23"/>
        <v>0</v>
      </c>
      <c r="AG158">
        <f t="shared" si="23"/>
        <v>0</v>
      </c>
      <c r="AH158">
        <f t="shared" si="23"/>
        <v>0</v>
      </c>
      <c r="AI158">
        <f t="shared" si="23"/>
        <v>0</v>
      </c>
      <c r="AJ158">
        <f t="shared" si="23"/>
        <v>0</v>
      </c>
      <c r="AK158">
        <f t="shared" si="23"/>
        <v>0</v>
      </c>
      <c r="AL158">
        <f t="shared" si="23"/>
        <v>0</v>
      </c>
      <c r="AM158">
        <f t="shared" si="23"/>
        <v>0</v>
      </c>
      <c r="AN158">
        <f t="shared" si="23"/>
        <v>0</v>
      </c>
      <c r="AO158">
        <f t="shared" si="23"/>
        <v>0</v>
      </c>
      <c r="AP158">
        <f t="shared" si="23"/>
        <v>0</v>
      </c>
      <c r="AQ158">
        <f t="shared" si="23"/>
        <v>0</v>
      </c>
      <c r="AR158">
        <f t="shared" si="23"/>
        <v>0</v>
      </c>
      <c r="AS158">
        <f t="shared" si="23"/>
        <v>0</v>
      </c>
      <c r="AT158">
        <f t="shared" si="23"/>
        <v>0</v>
      </c>
      <c r="AU158">
        <f t="shared" si="23"/>
        <v>0</v>
      </c>
      <c r="AV158">
        <f t="shared" si="23"/>
        <v>0</v>
      </c>
      <c r="AW158">
        <f t="shared" si="23"/>
        <v>0</v>
      </c>
      <c r="AX158">
        <f t="shared" si="23"/>
        <v>0</v>
      </c>
    </row>
    <row r="159" spans="1:50" x14ac:dyDescent="0.25">
      <c r="A159" s="10">
        <v>20</v>
      </c>
      <c r="B159" t="s">
        <v>0</v>
      </c>
      <c r="C159">
        <f t="shared" ref="C159:AX159" si="24">IF(C109="O",0,C58)</f>
        <v>0</v>
      </c>
      <c r="D159">
        <f t="shared" si="24"/>
        <v>0</v>
      </c>
      <c r="E159">
        <f t="shared" si="24"/>
        <v>0</v>
      </c>
      <c r="F159">
        <f t="shared" si="24"/>
        <v>0</v>
      </c>
      <c r="G159">
        <f t="shared" si="24"/>
        <v>0</v>
      </c>
      <c r="H159">
        <f t="shared" si="24"/>
        <v>0</v>
      </c>
      <c r="I159">
        <f t="shared" si="24"/>
        <v>0</v>
      </c>
      <c r="J159">
        <f t="shared" si="24"/>
        <v>0</v>
      </c>
      <c r="K159">
        <f t="shared" si="24"/>
        <v>0</v>
      </c>
      <c r="L159">
        <f t="shared" si="24"/>
        <v>0</v>
      </c>
      <c r="M159">
        <f t="shared" si="24"/>
        <v>0</v>
      </c>
      <c r="N159">
        <f t="shared" si="24"/>
        <v>0</v>
      </c>
      <c r="O159">
        <f t="shared" si="24"/>
        <v>22</v>
      </c>
      <c r="P159">
        <f t="shared" si="24"/>
        <v>0</v>
      </c>
      <c r="Q159">
        <f t="shared" si="24"/>
        <v>0</v>
      </c>
      <c r="R159">
        <f t="shared" si="24"/>
        <v>0</v>
      </c>
      <c r="S159">
        <f t="shared" si="24"/>
        <v>0</v>
      </c>
      <c r="T159">
        <f t="shared" si="24"/>
        <v>0</v>
      </c>
      <c r="U159">
        <f t="shared" si="24"/>
        <v>0</v>
      </c>
      <c r="V159">
        <f t="shared" si="24"/>
        <v>0</v>
      </c>
      <c r="W159">
        <f t="shared" si="24"/>
        <v>0</v>
      </c>
      <c r="X159">
        <f t="shared" si="24"/>
        <v>0</v>
      </c>
      <c r="Y159">
        <f t="shared" si="24"/>
        <v>0</v>
      </c>
      <c r="Z159">
        <f t="shared" si="24"/>
        <v>0</v>
      </c>
      <c r="AA159">
        <f t="shared" si="24"/>
        <v>0</v>
      </c>
      <c r="AB159">
        <f t="shared" si="24"/>
        <v>0</v>
      </c>
      <c r="AC159">
        <f t="shared" si="24"/>
        <v>0</v>
      </c>
      <c r="AD159">
        <f t="shared" si="24"/>
        <v>0</v>
      </c>
      <c r="AE159">
        <f t="shared" si="24"/>
        <v>0</v>
      </c>
      <c r="AF159">
        <f t="shared" si="24"/>
        <v>0</v>
      </c>
      <c r="AG159">
        <f t="shared" si="24"/>
        <v>0</v>
      </c>
      <c r="AH159">
        <f t="shared" si="24"/>
        <v>0</v>
      </c>
      <c r="AI159">
        <f t="shared" si="24"/>
        <v>0</v>
      </c>
      <c r="AJ159">
        <f t="shared" si="24"/>
        <v>0</v>
      </c>
      <c r="AK159">
        <f t="shared" si="24"/>
        <v>0</v>
      </c>
      <c r="AL159">
        <f t="shared" si="24"/>
        <v>0</v>
      </c>
      <c r="AM159">
        <f t="shared" si="24"/>
        <v>0</v>
      </c>
      <c r="AN159">
        <f t="shared" si="24"/>
        <v>0</v>
      </c>
      <c r="AO159">
        <f t="shared" si="24"/>
        <v>0</v>
      </c>
      <c r="AP159">
        <f t="shared" si="24"/>
        <v>0</v>
      </c>
      <c r="AQ159">
        <f t="shared" si="24"/>
        <v>0</v>
      </c>
      <c r="AR159">
        <f t="shared" si="24"/>
        <v>0</v>
      </c>
      <c r="AS159">
        <f t="shared" si="24"/>
        <v>0</v>
      </c>
      <c r="AT159">
        <f t="shared" si="24"/>
        <v>0</v>
      </c>
      <c r="AU159">
        <f t="shared" si="24"/>
        <v>0</v>
      </c>
      <c r="AV159">
        <f t="shared" si="24"/>
        <v>0</v>
      </c>
      <c r="AW159">
        <f t="shared" si="24"/>
        <v>0</v>
      </c>
      <c r="AX159">
        <f t="shared" si="24"/>
        <v>0</v>
      </c>
    </row>
    <row r="160" spans="1:50" x14ac:dyDescent="0.25">
      <c r="A160" s="10">
        <v>21</v>
      </c>
      <c r="B160" t="s">
        <v>0</v>
      </c>
      <c r="C160">
        <f t="shared" ref="C160:AX160" si="25">IF(C110="O",0,C59)</f>
        <v>0</v>
      </c>
      <c r="D160">
        <f t="shared" si="25"/>
        <v>0</v>
      </c>
      <c r="E160">
        <f t="shared" si="25"/>
        <v>0</v>
      </c>
      <c r="F160">
        <f t="shared" si="25"/>
        <v>0</v>
      </c>
      <c r="G160">
        <f t="shared" si="25"/>
        <v>0</v>
      </c>
      <c r="H160">
        <f t="shared" si="25"/>
        <v>0</v>
      </c>
      <c r="I160">
        <f t="shared" si="25"/>
        <v>0</v>
      </c>
      <c r="J160">
        <f t="shared" si="25"/>
        <v>0</v>
      </c>
      <c r="K160">
        <f t="shared" si="25"/>
        <v>0</v>
      </c>
      <c r="L160">
        <f t="shared" si="25"/>
        <v>0</v>
      </c>
      <c r="M160">
        <f t="shared" si="25"/>
        <v>0</v>
      </c>
      <c r="N160">
        <f t="shared" si="25"/>
        <v>0</v>
      </c>
      <c r="O160">
        <f t="shared" si="25"/>
        <v>18</v>
      </c>
      <c r="P160">
        <f t="shared" si="25"/>
        <v>0</v>
      </c>
      <c r="Q160">
        <f t="shared" si="25"/>
        <v>0</v>
      </c>
      <c r="R160">
        <f t="shared" si="25"/>
        <v>0</v>
      </c>
      <c r="S160">
        <f t="shared" si="25"/>
        <v>0</v>
      </c>
      <c r="T160">
        <f t="shared" si="25"/>
        <v>0</v>
      </c>
      <c r="U160">
        <f t="shared" si="25"/>
        <v>0</v>
      </c>
      <c r="V160">
        <f t="shared" si="25"/>
        <v>0</v>
      </c>
      <c r="W160">
        <f t="shared" si="25"/>
        <v>0</v>
      </c>
      <c r="X160">
        <f t="shared" si="25"/>
        <v>0</v>
      </c>
      <c r="Y160">
        <f t="shared" si="25"/>
        <v>0</v>
      </c>
      <c r="Z160">
        <f t="shared" si="25"/>
        <v>0</v>
      </c>
      <c r="AA160">
        <f t="shared" si="25"/>
        <v>0</v>
      </c>
      <c r="AB160">
        <f t="shared" si="25"/>
        <v>0</v>
      </c>
      <c r="AC160">
        <f t="shared" si="25"/>
        <v>0</v>
      </c>
      <c r="AD160">
        <f t="shared" si="25"/>
        <v>0</v>
      </c>
      <c r="AE160">
        <f t="shared" si="25"/>
        <v>0</v>
      </c>
      <c r="AF160">
        <f t="shared" si="25"/>
        <v>0</v>
      </c>
      <c r="AG160">
        <f t="shared" si="25"/>
        <v>0</v>
      </c>
      <c r="AH160">
        <f t="shared" si="25"/>
        <v>0</v>
      </c>
      <c r="AI160">
        <f t="shared" si="25"/>
        <v>0</v>
      </c>
      <c r="AJ160">
        <f t="shared" si="25"/>
        <v>0</v>
      </c>
      <c r="AK160">
        <f t="shared" si="25"/>
        <v>0</v>
      </c>
      <c r="AL160">
        <f t="shared" si="25"/>
        <v>0</v>
      </c>
      <c r="AM160">
        <f t="shared" si="25"/>
        <v>0</v>
      </c>
      <c r="AN160">
        <f t="shared" si="25"/>
        <v>0</v>
      </c>
      <c r="AO160">
        <f t="shared" si="25"/>
        <v>0</v>
      </c>
      <c r="AP160">
        <f t="shared" si="25"/>
        <v>0</v>
      </c>
      <c r="AQ160">
        <f t="shared" si="25"/>
        <v>0</v>
      </c>
      <c r="AR160">
        <f t="shared" si="25"/>
        <v>0</v>
      </c>
      <c r="AS160">
        <f t="shared" si="25"/>
        <v>0</v>
      </c>
      <c r="AT160">
        <f t="shared" si="25"/>
        <v>0</v>
      </c>
      <c r="AU160">
        <f t="shared" si="25"/>
        <v>0</v>
      </c>
      <c r="AV160">
        <f t="shared" si="25"/>
        <v>0</v>
      </c>
      <c r="AW160">
        <f t="shared" si="25"/>
        <v>0</v>
      </c>
      <c r="AX160">
        <f t="shared" si="25"/>
        <v>0</v>
      </c>
    </row>
    <row r="161" spans="1:50" x14ac:dyDescent="0.25">
      <c r="A161" s="10">
        <v>22</v>
      </c>
      <c r="B161" t="s">
        <v>0</v>
      </c>
      <c r="C161">
        <f t="shared" ref="C161:AX161" si="26">IF(C111="O",0,C60)</f>
        <v>0</v>
      </c>
      <c r="D161">
        <f t="shared" si="26"/>
        <v>0</v>
      </c>
      <c r="E161">
        <f t="shared" si="26"/>
        <v>0</v>
      </c>
      <c r="F161">
        <f t="shared" si="26"/>
        <v>0</v>
      </c>
      <c r="G161">
        <f t="shared" si="26"/>
        <v>0</v>
      </c>
      <c r="H161">
        <f t="shared" si="26"/>
        <v>0</v>
      </c>
      <c r="I161">
        <f t="shared" si="26"/>
        <v>0</v>
      </c>
      <c r="J161">
        <f t="shared" si="26"/>
        <v>0</v>
      </c>
      <c r="K161">
        <f t="shared" si="26"/>
        <v>0</v>
      </c>
      <c r="L161">
        <f t="shared" si="26"/>
        <v>0</v>
      </c>
      <c r="M161">
        <f t="shared" si="26"/>
        <v>0</v>
      </c>
      <c r="N161">
        <f t="shared" si="26"/>
        <v>0</v>
      </c>
      <c r="O161">
        <f t="shared" si="26"/>
        <v>14</v>
      </c>
      <c r="P161">
        <f t="shared" si="26"/>
        <v>0</v>
      </c>
      <c r="Q161">
        <f t="shared" si="26"/>
        <v>0</v>
      </c>
      <c r="R161">
        <f t="shared" si="26"/>
        <v>0</v>
      </c>
      <c r="S161">
        <f t="shared" si="26"/>
        <v>0</v>
      </c>
      <c r="T161">
        <f t="shared" si="26"/>
        <v>0</v>
      </c>
      <c r="U161">
        <f t="shared" si="26"/>
        <v>0</v>
      </c>
      <c r="V161">
        <f t="shared" si="26"/>
        <v>0</v>
      </c>
      <c r="W161">
        <f t="shared" si="26"/>
        <v>0</v>
      </c>
      <c r="X161">
        <f t="shared" si="26"/>
        <v>0</v>
      </c>
      <c r="Y161">
        <f t="shared" si="26"/>
        <v>0</v>
      </c>
      <c r="Z161">
        <f t="shared" si="26"/>
        <v>0</v>
      </c>
      <c r="AA161">
        <f t="shared" si="26"/>
        <v>0</v>
      </c>
      <c r="AB161">
        <f t="shared" si="26"/>
        <v>0</v>
      </c>
      <c r="AC161">
        <f t="shared" si="26"/>
        <v>0</v>
      </c>
      <c r="AD161">
        <f t="shared" si="26"/>
        <v>0</v>
      </c>
      <c r="AE161">
        <f t="shared" si="26"/>
        <v>0</v>
      </c>
      <c r="AF161">
        <f t="shared" si="26"/>
        <v>0</v>
      </c>
      <c r="AG161">
        <f t="shared" si="26"/>
        <v>0</v>
      </c>
      <c r="AH161">
        <f t="shared" si="26"/>
        <v>0</v>
      </c>
      <c r="AI161">
        <f t="shared" si="26"/>
        <v>0</v>
      </c>
      <c r="AJ161">
        <f t="shared" si="26"/>
        <v>0</v>
      </c>
      <c r="AK161">
        <f t="shared" si="26"/>
        <v>0</v>
      </c>
      <c r="AL161">
        <f t="shared" si="26"/>
        <v>0</v>
      </c>
      <c r="AM161">
        <f t="shared" si="26"/>
        <v>0</v>
      </c>
      <c r="AN161">
        <f t="shared" si="26"/>
        <v>0</v>
      </c>
      <c r="AO161">
        <f t="shared" si="26"/>
        <v>0</v>
      </c>
      <c r="AP161">
        <f t="shared" si="26"/>
        <v>0</v>
      </c>
      <c r="AQ161">
        <f t="shared" si="26"/>
        <v>0</v>
      </c>
      <c r="AR161">
        <f t="shared" si="26"/>
        <v>0</v>
      </c>
      <c r="AS161">
        <f t="shared" si="26"/>
        <v>0</v>
      </c>
      <c r="AT161">
        <f t="shared" si="26"/>
        <v>0</v>
      </c>
      <c r="AU161">
        <f t="shared" si="26"/>
        <v>0</v>
      </c>
      <c r="AV161">
        <f t="shared" si="26"/>
        <v>0</v>
      </c>
      <c r="AW161">
        <f t="shared" si="26"/>
        <v>0</v>
      </c>
      <c r="AX161">
        <f t="shared" si="26"/>
        <v>0</v>
      </c>
    </row>
    <row r="162" spans="1:50" x14ac:dyDescent="0.25">
      <c r="A162" s="10">
        <v>23</v>
      </c>
      <c r="B162" t="s">
        <v>0</v>
      </c>
      <c r="C162">
        <f t="shared" ref="C162:AX162" si="27">IF(C112="O",0,C61)</f>
        <v>0</v>
      </c>
      <c r="D162">
        <f t="shared" si="27"/>
        <v>0</v>
      </c>
      <c r="E162">
        <f t="shared" si="27"/>
        <v>0</v>
      </c>
      <c r="F162">
        <f t="shared" si="27"/>
        <v>0</v>
      </c>
      <c r="G162">
        <f t="shared" si="27"/>
        <v>0</v>
      </c>
      <c r="H162">
        <f t="shared" si="27"/>
        <v>0</v>
      </c>
      <c r="I162">
        <f t="shared" si="27"/>
        <v>0</v>
      </c>
      <c r="J162">
        <f t="shared" si="27"/>
        <v>0</v>
      </c>
      <c r="K162">
        <f t="shared" si="27"/>
        <v>0</v>
      </c>
      <c r="L162">
        <f t="shared" si="27"/>
        <v>0</v>
      </c>
      <c r="M162">
        <f t="shared" si="27"/>
        <v>0</v>
      </c>
      <c r="N162">
        <f t="shared" si="27"/>
        <v>0</v>
      </c>
      <c r="O162">
        <f t="shared" si="27"/>
        <v>9</v>
      </c>
      <c r="P162">
        <f t="shared" si="27"/>
        <v>0</v>
      </c>
      <c r="Q162">
        <f t="shared" si="27"/>
        <v>0</v>
      </c>
      <c r="R162">
        <f t="shared" si="27"/>
        <v>0</v>
      </c>
      <c r="S162">
        <f t="shared" si="27"/>
        <v>0</v>
      </c>
      <c r="T162">
        <f t="shared" si="27"/>
        <v>0</v>
      </c>
      <c r="U162">
        <f t="shared" si="27"/>
        <v>0</v>
      </c>
      <c r="V162">
        <f t="shared" si="27"/>
        <v>0</v>
      </c>
      <c r="W162">
        <f t="shared" si="27"/>
        <v>0</v>
      </c>
      <c r="X162">
        <f t="shared" si="27"/>
        <v>0</v>
      </c>
      <c r="Y162">
        <f t="shared" si="27"/>
        <v>0</v>
      </c>
      <c r="Z162">
        <f t="shared" si="27"/>
        <v>0</v>
      </c>
      <c r="AA162">
        <f t="shared" si="27"/>
        <v>0</v>
      </c>
      <c r="AB162">
        <f t="shared" si="27"/>
        <v>0</v>
      </c>
      <c r="AC162">
        <f t="shared" si="27"/>
        <v>0</v>
      </c>
      <c r="AD162">
        <f t="shared" si="27"/>
        <v>0</v>
      </c>
      <c r="AE162">
        <f t="shared" si="27"/>
        <v>0</v>
      </c>
      <c r="AF162">
        <f t="shared" si="27"/>
        <v>0</v>
      </c>
      <c r="AG162">
        <f t="shared" si="27"/>
        <v>0</v>
      </c>
      <c r="AH162">
        <f t="shared" si="27"/>
        <v>0</v>
      </c>
      <c r="AI162">
        <f t="shared" si="27"/>
        <v>0</v>
      </c>
      <c r="AJ162">
        <f t="shared" si="27"/>
        <v>0</v>
      </c>
      <c r="AK162">
        <f t="shared" si="27"/>
        <v>0</v>
      </c>
      <c r="AL162">
        <f t="shared" si="27"/>
        <v>0</v>
      </c>
      <c r="AM162">
        <f t="shared" si="27"/>
        <v>0</v>
      </c>
      <c r="AN162">
        <f t="shared" si="27"/>
        <v>0</v>
      </c>
      <c r="AO162">
        <f t="shared" si="27"/>
        <v>0</v>
      </c>
      <c r="AP162">
        <f t="shared" si="27"/>
        <v>0</v>
      </c>
      <c r="AQ162">
        <f t="shared" si="27"/>
        <v>0</v>
      </c>
      <c r="AR162">
        <f t="shared" si="27"/>
        <v>0</v>
      </c>
      <c r="AS162">
        <f t="shared" si="27"/>
        <v>0</v>
      </c>
      <c r="AT162">
        <f t="shared" si="27"/>
        <v>0</v>
      </c>
      <c r="AU162">
        <f t="shared" si="27"/>
        <v>0</v>
      </c>
      <c r="AV162">
        <f t="shared" si="27"/>
        <v>0</v>
      </c>
      <c r="AW162">
        <f t="shared" si="27"/>
        <v>0</v>
      </c>
      <c r="AX162">
        <f t="shared" si="27"/>
        <v>0</v>
      </c>
    </row>
    <row r="163" spans="1:50" x14ac:dyDescent="0.25">
      <c r="A163" s="10">
        <v>24</v>
      </c>
      <c r="B163" t="s">
        <v>0</v>
      </c>
      <c r="C163">
        <f t="shared" ref="C163:AX163" si="28">IF(C113="O",0,C62)</f>
        <v>0</v>
      </c>
      <c r="D163">
        <f t="shared" si="28"/>
        <v>0</v>
      </c>
      <c r="E163">
        <f t="shared" si="28"/>
        <v>0</v>
      </c>
      <c r="F163">
        <f t="shared" si="28"/>
        <v>0</v>
      </c>
      <c r="G163">
        <f t="shared" si="28"/>
        <v>0</v>
      </c>
      <c r="H163">
        <f t="shared" si="28"/>
        <v>0</v>
      </c>
      <c r="I163">
        <f t="shared" si="28"/>
        <v>0</v>
      </c>
      <c r="J163">
        <f t="shared" si="28"/>
        <v>0</v>
      </c>
      <c r="K163">
        <f t="shared" si="28"/>
        <v>0</v>
      </c>
      <c r="L163">
        <f t="shared" si="28"/>
        <v>0</v>
      </c>
      <c r="M163">
        <f t="shared" si="28"/>
        <v>0</v>
      </c>
      <c r="N163">
        <f t="shared" si="28"/>
        <v>0</v>
      </c>
      <c r="O163">
        <f t="shared" si="28"/>
        <v>9</v>
      </c>
      <c r="P163">
        <f t="shared" si="28"/>
        <v>0</v>
      </c>
      <c r="Q163">
        <f t="shared" si="28"/>
        <v>0</v>
      </c>
      <c r="R163">
        <f t="shared" si="28"/>
        <v>0</v>
      </c>
      <c r="S163">
        <f t="shared" si="28"/>
        <v>0</v>
      </c>
      <c r="T163">
        <f t="shared" si="28"/>
        <v>0</v>
      </c>
      <c r="U163">
        <f t="shared" si="28"/>
        <v>0</v>
      </c>
      <c r="V163">
        <f t="shared" si="28"/>
        <v>0</v>
      </c>
      <c r="W163">
        <f t="shared" si="28"/>
        <v>0</v>
      </c>
      <c r="X163">
        <f t="shared" si="28"/>
        <v>0</v>
      </c>
      <c r="Y163">
        <f t="shared" si="28"/>
        <v>0</v>
      </c>
      <c r="Z163">
        <f t="shared" si="28"/>
        <v>0</v>
      </c>
      <c r="AA163">
        <f t="shared" si="28"/>
        <v>0</v>
      </c>
      <c r="AB163">
        <f t="shared" si="28"/>
        <v>0</v>
      </c>
      <c r="AC163">
        <f t="shared" si="28"/>
        <v>0</v>
      </c>
      <c r="AD163">
        <f t="shared" si="28"/>
        <v>0</v>
      </c>
      <c r="AE163">
        <f t="shared" si="28"/>
        <v>0</v>
      </c>
      <c r="AF163">
        <f t="shared" si="28"/>
        <v>0</v>
      </c>
      <c r="AG163">
        <f t="shared" si="28"/>
        <v>0</v>
      </c>
      <c r="AH163">
        <f t="shared" si="28"/>
        <v>0</v>
      </c>
      <c r="AI163">
        <f t="shared" si="28"/>
        <v>0</v>
      </c>
      <c r="AJ163">
        <f t="shared" si="28"/>
        <v>0</v>
      </c>
      <c r="AK163">
        <f t="shared" si="28"/>
        <v>0</v>
      </c>
      <c r="AL163">
        <f t="shared" si="28"/>
        <v>0</v>
      </c>
      <c r="AM163">
        <f t="shared" si="28"/>
        <v>0</v>
      </c>
      <c r="AN163">
        <f t="shared" si="28"/>
        <v>0</v>
      </c>
      <c r="AO163">
        <f t="shared" si="28"/>
        <v>0</v>
      </c>
      <c r="AP163">
        <f t="shared" si="28"/>
        <v>0</v>
      </c>
      <c r="AQ163">
        <f t="shared" si="28"/>
        <v>0</v>
      </c>
      <c r="AR163">
        <f t="shared" si="28"/>
        <v>0</v>
      </c>
      <c r="AS163">
        <f t="shared" si="28"/>
        <v>0</v>
      </c>
      <c r="AT163">
        <f t="shared" si="28"/>
        <v>0</v>
      </c>
      <c r="AU163">
        <f t="shared" si="28"/>
        <v>0</v>
      </c>
      <c r="AV163">
        <f t="shared" si="28"/>
        <v>0</v>
      </c>
      <c r="AW163">
        <f t="shared" si="28"/>
        <v>0</v>
      </c>
      <c r="AX163">
        <f t="shared" si="28"/>
        <v>0</v>
      </c>
    </row>
    <row r="164" spans="1:50" x14ac:dyDescent="0.25">
      <c r="A164" s="10">
        <v>25</v>
      </c>
      <c r="B164" t="s">
        <v>0</v>
      </c>
      <c r="C164">
        <f t="shared" ref="C164:AX164" si="29">IF(C114="O",0,C63)</f>
        <v>0</v>
      </c>
      <c r="D164">
        <f t="shared" si="29"/>
        <v>0</v>
      </c>
      <c r="E164">
        <f t="shared" si="29"/>
        <v>0</v>
      </c>
      <c r="F164">
        <f t="shared" si="29"/>
        <v>0</v>
      </c>
      <c r="G164">
        <f t="shared" si="29"/>
        <v>0</v>
      </c>
      <c r="H164">
        <f t="shared" si="29"/>
        <v>0</v>
      </c>
      <c r="I164">
        <f t="shared" si="29"/>
        <v>0</v>
      </c>
      <c r="J164">
        <f t="shared" si="29"/>
        <v>0</v>
      </c>
      <c r="K164">
        <f t="shared" si="29"/>
        <v>0</v>
      </c>
      <c r="L164">
        <f t="shared" si="29"/>
        <v>0</v>
      </c>
      <c r="M164">
        <f t="shared" si="29"/>
        <v>0</v>
      </c>
      <c r="N164">
        <f t="shared" si="29"/>
        <v>0</v>
      </c>
      <c r="O164">
        <f t="shared" si="29"/>
        <v>0</v>
      </c>
      <c r="P164">
        <f t="shared" si="29"/>
        <v>0</v>
      </c>
      <c r="Q164">
        <f t="shared" si="29"/>
        <v>0</v>
      </c>
      <c r="R164">
        <f t="shared" si="29"/>
        <v>0</v>
      </c>
      <c r="S164">
        <f t="shared" si="29"/>
        <v>0</v>
      </c>
      <c r="T164">
        <f t="shared" si="29"/>
        <v>0</v>
      </c>
      <c r="U164">
        <f t="shared" si="29"/>
        <v>0</v>
      </c>
      <c r="V164">
        <f t="shared" si="29"/>
        <v>0</v>
      </c>
      <c r="W164">
        <f t="shared" si="29"/>
        <v>0</v>
      </c>
      <c r="X164">
        <f t="shared" si="29"/>
        <v>0</v>
      </c>
      <c r="Y164">
        <f t="shared" si="29"/>
        <v>0</v>
      </c>
      <c r="Z164">
        <f t="shared" si="29"/>
        <v>0</v>
      </c>
      <c r="AA164">
        <f t="shared" si="29"/>
        <v>0</v>
      </c>
      <c r="AB164">
        <f t="shared" si="29"/>
        <v>0</v>
      </c>
      <c r="AC164">
        <f t="shared" si="29"/>
        <v>0</v>
      </c>
      <c r="AD164">
        <f t="shared" si="29"/>
        <v>0</v>
      </c>
      <c r="AE164">
        <f t="shared" si="29"/>
        <v>0</v>
      </c>
      <c r="AF164">
        <f t="shared" si="29"/>
        <v>0</v>
      </c>
      <c r="AG164">
        <f t="shared" si="29"/>
        <v>0</v>
      </c>
      <c r="AH164">
        <f t="shared" si="29"/>
        <v>0</v>
      </c>
      <c r="AI164">
        <f t="shared" si="29"/>
        <v>0</v>
      </c>
      <c r="AJ164">
        <f t="shared" si="29"/>
        <v>0</v>
      </c>
      <c r="AK164">
        <f t="shared" si="29"/>
        <v>0</v>
      </c>
      <c r="AL164">
        <f t="shared" si="29"/>
        <v>0</v>
      </c>
      <c r="AM164">
        <f t="shared" si="29"/>
        <v>0</v>
      </c>
      <c r="AN164">
        <f t="shared" si="29"/>
        <v>0</v>
      </c>
      <c r="AO164">
        <f t="shared" si="29"/>
        <v>0</v>
      </c>
      <c r="AP164">
        <f t="shared" si="29"/>
        <v>0</v>
      </c>
      <c r="AQ164">
        <f t="shared" si="29"/>
        <v>0</v>
      </c>
      <c r="AR164">
        <f t="shared" si="29"/>
        <v>0</v>
      </c>
      <c r="AS164">
        <f t="shared" si="29"/>
        <v>0</v>
      </c>
      <c r="AT164">
        <f t="shared" si="29"/>
        <v>0</v>
      </c>
      <c r="AU164">
        <f t="shared" si="29"/>
        <v>0</v>
      </c>
      <c r="AV164">
        <f t="shared" si="29"/>
        <v>0</v>
      </c>
      <c r="AW164">
        <f t="shared" si="29"/>
        <v>0</v>
      </c>
      <c r="AX164">
        <f t="shared" si="29"/>
        <v>0</v>
      </c>
    </row>
    <row r="165" spans="1:50" x14ac:dyDescent="0.25">
      <c r="A165" s="10">
        <v>26</v>
      </c>
      <c r="B165" t="s">
        <v>0</v>
      </c>
      <c r="C165">
        <f t="shared" ref="C165:AX165" si="30">IF(C115="O",0,C64)</f>
        <v>0</v>
      </c>
      <c r="D165">
        <f t="shared" si="30"/>
        <v>0</v>
      </c>
      <c r="E165">
        <f t="shared" si="30"/>
        <v>0</v>
      </c>
      <c r="F165">
        <f t="shared" si="30"/>
        <v>0</v>
      </c>
      <c r="G165">
        <f t="shared" si="30"/>
        <v>0</v>
      </c>
      <c r="H165">
        <f t="shared" si="30"/>
        <v>0</v>
      </c>
      <c r="I165">
        <f t="shared" si="30"/>
        <v>0</v>
      </c>
      <c r="J165">
        <f t="shared" si="30"/>
        <v>0</v>
      </c>
      <c r="K165">
        <f t="shared" si="30"/>
        <v>0</v>
      </c>
      <c r="L165">
        <f t="shared" si="30"/>
        <v>0</v>
      </c>
      <c r="M165">
        <f t="shared" si="30"/>
        <v>0</v>
      </c>
      <c r="N165">
        <f t="shared" si="30"/>
        <v>0</v>
      </c>
      <c r="O165">
        <f t="shared" si="30"/>
        <v>0</v>
      </c>
      <c r="P165">
        <f t="shared" si="30"/>
        <v>0</v>
      </c>
      <c r="Q165">
        <f t="shared" si="30"/>
        <v>0</v>
      </c>
      <c r="R165">
        <f t="shared" si="30"/>
        <v>0</v>
      </c>
      <c r="S165">
        <f t="shared" si="30"/>
        <v>0</v>
      </c>
      <c r="T165">
        <f t="shared" si="30"/>
        <v>0</v>
      </c>
      <c r="U165">
        <f t="shared" si="30"/>
        <v>0</v>
      </c>
      <c r="V165">
        <f t="shared" si="30"/>
        <v>0</v>
      </c>
      <c r="W165">
        <f t="shared" si="30"/>
        <v>0</v>
      </c>
      <c r="X165">
        <f t="shared" si="30"/>
        <v>0</v>
      </c>
      <c r="Y165">
        <f t="shared" si="30"/>
        <v>0</v>
      </c>
      <c r="Z165">
        <f t="shared" si="30"/>
        <v>0</v>
      </c>
      <c r="AA165">
        <f t="shared" si="30"/>
        <v>0</v>
      </c>
      <c r="AB165">
        <f t="shared" si="30"/>
        <v>0</v>
      </c>
      <c r="AC165">
        <f t="shared" si="30"/>
        <v>0</v>
      </c>
      <c r="AD165">
        <f t="shared" si="30"/>
        <v>0</v>
      </c>
      <c r="AE165">
        <f t="shared" si="30"/>
        <v>0</v>
      </c>
      <c r="AF165">
        <f t="shared" si="30"/>
        <v>0</v>
      </c>
      <c r="AG165">
        <f t="shared" si="30"/>
        <v>0</v>
      </c>
      <c r="AH165">
        <f t="shared" si="30"/>
        <v>0</v>
      </c>
      <c r="AI165">
        <f t="shared" si="30"/>
        <v>0</v>
      </c>
      <c r="AJ165">
        <f t="shared" si="30"/>
        <v>0</v>
      </c>
      <c r="AK165">
        <f t="shared" si="30"/>
        <v>0</v>
      </c>
      <c r="AL165">
        <f t="shared" si="30"/>
        <v>0</v>
      </c>
      <c r="AM165">
        <f t="shared" si="30"/>
        <v>0</v>
      </c>
      <c r="AN165">
        <f t="shared" si="30"/>
        <v>0</v>
      </c>
      <c r="AO165">
        <f t="shared" si="30"/>
        <v>0</v>
      </c>
      <c r="AP165">
        <f t="shared" si="30"/>
        <v>0</v>
      </c>
      <c r="AQ165">
        <f t="shared" si="30"/>
        <v>0</v>
      </c>
      <c r="AR165">
        <f t="shared" si="30"/>
        <v>0</v>
      </c>
      <c r="AS165">
        <f t="shared" si="30"/>
        <v>0</v>
      </c>
      <c r="AT165">
        <f t="shared" si="30"/>
        <v>0</v>
      </c>
      <c r="AU165">
        <f t="shared" si="30"/>
        <v>0</v>
      </c>
      <c r="AV165">
        <f t="shared" si="30"/>
        <v>0</v>
      </c>
      <c r="AW165">
        <f t="shared" si="30"/>
        <v>0</v>
      </c>
      <c r="AX165">
        <f t="shared" si="30"/>
        <v>0</v>
      </c>
    </row>
    <row r="166" spans="1:50" x14ac:dyDescent="0.25">
      <c r="A166" s="10">
        <v>27</v>
      </c>
      <c r="B166" t="s">
        <v>0</v>
      </c>
      <c r="C166">
        <f t="shared" ref="C166:AX166" si="31">IF(C116="O",0,C65)</f>
        <v>0</v>
      </c>
      <c r="D166">
        <f t="shared" si="31"/>
        <v>0</v>
      </c>
      <c r="E166">
        <f t="shared" si="31"/>
        <v>0</v>
      </c>
      <c r="F166">
        <f t="shared" si="31"/>
        <v>0</v>
      </c>
      <c r="G166">
        <f t="shared" si="31"/>
        <v>0</v>
      </c>
      <c r="H166">
        <f t="shared" si="31"/>
        <v>0</v>
      </c>
      <c r="I166">
        <f t="shared" si="31"/>
        <v>0</v>
      </c>
      <c r="J166">
        <f t="shared" si="31"/>
        <v>0</v>
      </c>
      <c r="K166">
        <f t="shared" si="31"/>
        <v>0</v>
      </c>
      <c r="L166">
        <f t="shared" si="31"/>
        <v>0</v>
      </c>
      <c r="M166">
        <f t="shared" si="31"/>
        <v>0</v>
      </c>
      <c r="N166">
        <f t="shared" si="31"/>
        <v>0</v>
      </c>
      <c r="O166">
        <f t="shared" si="31"/>
        <v>0</v>
      </c>
      <c r="P166">
        <f t="shared" si="31"/>
        <v>0</v>
      </c>
      <c r="Q166">
        <f t="shared" si="31"/>
        <v>0</v>
      </c>
      <c r="R166">
        <f t="shared" si="31"/>
        <v>0</v>
      </c>
      <c r="S166">
        <f t="shared" si="31"/>
        <v>0</v>
      </c>
      <c r="T166">
        <f t="shared" si="31"/>
        <v>0</v>
      </c>
      <c r="U166">
        <f t="shared" si="31"/>
        <v>0</v>
      </c>
      <c r="V166">
        <f t="shared" si="31"/>
        <v>0</v>
      </c>
      <c r="W166">
        <f t="shared" si="31"/>
        <v>0</v>
      </c>
      <c r="X166">
        <f t="shared" si="31"/>
        <v>0</v>
      </c>
      <c r="Y166">
        <f t="shared" si="31"/>
        <v>0</v>
      </c>
      <c r="Z166">
        <f t="shared" si="31"/>
        <v>0</v>
      </c>
      <c r="AA166">
        <f t="shared" si="31"/>
        <v>0</v>
      </c>
      <c r="AB166">
        <f t="shared" si="31"/>
        <v>0</v>
      </c>
      <c r="AC166">
        <f t="shared" si="31"/>
        <v>0</v>
      </c>
      <c r="AD166">
        <f t="shared" si="31"/>
        <v>0</v>
      </c>
      <c r="AE166">
        <f t="shared" si="31"/>
        <v>0</v>
      </c>
      <c r="AF166">
        <f t="shared" si="31"/>
        <v>0</v>
      </c>
      <c r="AG166">
        <f t="shared" si="31"/>
        <v>0</v>
      </c>
      <c r="AH166">
        <f t="shared" si="31"/>
        <v>0</v>
      </c>
      <c r="AI166">
        <f t="shared" si="31"/>
        <v>0</v>
      </c>
      <c r="AJ166">
        <f t="shared" si="31"/>
        <v>0</v>
      </c>
      <c r="AK166">
        <f t="shared" si="31"/>
        <v>0</v>
      </c>
      <c r="AL166">
        <f t="shared" si="31"/>
        <v>0</v>
      </c>
      <c r="AM166">
        <f t="shared" si="31"/>
        <v>0</v>
      </c>
      <c r="AN166">
        <f t="shared" si="31"/>
        <v>0</v>
      </c>
      <c r="AO166">
        <f t="shared" si="31"/>
        <v>0</v>
      </c>
      <c r="AP166">
        <f t="shared" si="31"/>
        <v>0</v>
      </c>
      <c r="AQ166">
        <f t="shared" si="31"/>
        <v>0</v>
      </c>
      <c r="AR166">
        <f t="shared" si="31"/>
        <v>0</v>
      </c>
      <c r="AS166">
        <f t="shared" si="31"/>
        <v>0</v>
      </c>
      <c r="AT166">
        <f t="shared" si="31"/>
        <v>0</v>
      </c>
      <c r="AU166">
        <f t="shared" si="31"/>
        <v>0</v>
      </c>
      <c r="AV166">
        <f t="shared" si="31"/>
        <v>0</v>
      </c>
      <c r="AW166">
        <f t="shared" si="31"/>
        <v>0</v>
      </c>
      <c r="AX166">
        <f t="shared" si="31"/>
        <v>0</v>
      </c>
    </row>
    <row r="167" spans="1:50" x14ac:dyDescent="0.25">
      <c r="A167" s="10">
        <v>28</v>
      </c>
      <c r="B167" t="s">
        <v>0</v>
      </c>
      <c r="C167">
        <f t="shared" ref="C167:AX167" si="32">IF(C117="O",0,C66)</f>
        <v>0</v>
      </c>
      <c r="D167">
        <f t="shared" si="32"/>
        <v>0</v>
      </c>
      <c r="E167">
        <f t="shared" si="32"/>
        <v>0</v>
      </c>
      <c r="F167">
        <f t="shared" si="32"/>
        <v>0</v>
      </c>
      <c r="G167">
        <f t="shared" si="32"/>
        <v>0</v>
      </c>
      <c r="H167">
        <f t="shared" si="32"/>
        <v>0</v>
      </c>
      <c r="I167">
        <f t="shared" si="32"/>
        <v>0</v>
      </c>
      <c r="J167">
        <f t="shared" si="32"/>
        <v>0</v>
      </c>
      <c r="K167">
        <f t="shared" si="32"/>
        <v>0</v>
      </c>
      <c r="L167">
        <f t="shared" si="32"/>
        <v>0</v>
      </c>
      <c r="M167">
        <f t="shared" si="32"/>
        <v>0</v>
      </c>
      <c r="N167">
        <f t="shared" si="32"/>
        <v>0</v>
      </c>
      <c r="O167">
        <f t="shared" si="32"/>
        <v>0</v>
      </c>
      <c r="P167">
        <f t="shared" si="32"/>
        <v>0</v>
      </c>
      <c r="Q167">
        <f t="shared" si="32"/>
        <v>0</v>
      </c>
      <c r="R167">
        <f t="shared" si="32"/>
        <v>0</v>
      </c>
      <c r="S167">
        <f t="shared" si="32"/>
        <v>0</v>
      </c>
      <c r="T167">
        <f t="shared" si="32"/>
        <v>0</v>
      </c>
      <c r="U167">
        <f t="shared" si="32"/>
        <v>0</v>
      </c>
      <c r="V167">
        <f t="shared" si="32"/>
        <v>0</v>
      </c>
      <c r="W167">
        <f t="shared" si="32"/>
        <v>0</v>
      </c>
      <c r="X167">
        <f t="shared" si="32"/>
        <v>0</v>
      </c>
      <c r="Y167">
        <f t="shared" si="32"/>
        <v>0</v>
      </c>
      <c r="Z167">
        <f t="shared" si="32"/>
        <v>0</v>
      </c>
      <c r="AA167">
        <f t="shared" si="32"/>
        <v>0</v>
      </c>
      <c r="AB167">
        <f t="shared" si="32"/>
        <v>0</v>
      </c>
      <c r="AC167">
        <f t="shared" si="32"/>
        <v>0</v>
      </c>
      <c r="AD167">
        <f t="shared" si="32"/>
        <v>0</v>
      </c>
      <c r="AE167">
        <f t="shared" si="32"/>
        <v>0</v>
      </c>
      <c r="AF167">
        <f t="shared" si="32"/>
        <v>0</v>
      </c>
      <c r="AG167">
        <f t="shared" si="32"/>
        <v>0</v>
      </c>
      <c r="AH167">
        <f t="shared" si="32"/>
        <v>0</v>
      </c>
      <c r="AI167">
        <f t="shared" si="32"/>
        <v>0</v>
      </c>
      <c r="AJ167">
        <f t="shared" si="32"/>
        <v>0</v>
      </c>
      <c r="AK167">
        <f t="shared" si="32"/>
        <v>0</v>
      </c>
      <c r="AL167">
        <f t="shared" si="32"/>
        <v>0</v>
      </c>
      <c r="AM167">
        <f t="shared" si="32"/>
        <v>0</v>
      </c>
      <c r="AN167">
        <f t="shared" si="32"/>
        <v>0</v>
      </c>
      <c r="AO167">
        <f t="shared" si="32"/>
        <v>0</v>
      </c>
      <c r="AP167">
        <f t="shared" si="32"/>
        <v>0</v>
      </c>
      <c r="AQ167">
        <f t="shared" si="32"/>
        <v>0</v>
      </c>
      <c r="AR167">
        <f t="shared" si="32"/>
        <v>0</v>
      </c>
      <c r="AS167">
        <f t="shared" si="32"/>
        <v>0</v>
      </c>
      <c r="AT167">
        <f t="shared" si="32"/>
        <v>0</v>
      </c>
      <c r="AU167">
        <f t="shared" si="32"/>
        <v>0</v>
      </c>
      <c r="AV167">
        <f t="shared" si="32"/>
        <v>0</v>
      </c>
      <c r="AW167">
        <f t="shared" si="32"/>
        <v>0</v>
      </c>
      <c r="AX167">
        <f t="shared" si="32"/>
        <v>0</v>
      </c>
    </row>
    <row r="168" spans="1:50" x14ac:dyDescent="0.25">
      <c r="A168" s="10">
        <v>29</v>
      </c>
      <c r="B168" t="s">
        <v>0</v>
      </c>
      <c r="C168">
        <f t="shared" ref="C168:AX168" si="33">IF(C118="O",0,C67)</f>
        <v>0</v>
      </c>
      <c r="D168">
        <f t="shared" si="33"/>
        <v>0</v>
      </c>
      <c r="E168">
        <f t="shared" si="33"/>
        <v>0</v>
      </c>
      <c r="F168">
        <f t="shared" si="33"/>
        <v>0</v>
      </c>
      <c r="G168">
        <f t="shared" si="33"/>
        <v>0</v>
      </c>
      <c r="H168">
        <f t="shared" si="33"/>
        <v>0</v>
      </c>
      <c r="I168">
        <f t="shared" si="33"/>
        <v>0</v>
      </c>
      <c r="J168">
        <f t="shared" si="33"/>
        <v>0</v>
      </c>
      <c r="K168">
        <f t="shared" si="33"/>
        <v>0</v>
      </c>
      <c r="L168">
        <f t="shared" si="33"/>
        <v>0</v>
      </c>
      <c r="M168">
        <f t="shared" si="33"/>
        <v>0</v>
      </c>
      <c r="N168">
        <f t="shared" si="33"/>
        <v>0</v>
      </c>
      <c r="O168">
        <f t="shared" si="33"/>
        <v>0</v>
      </c>
      <c r="P168">
        <f t="shared" si="33"/>
        <v>0</v>
      </c>
      <c r="Q168">
        <f t="shared" si="33"/>
        <v>0</v>
      </c>
      <c r="R168">
        <f t="shared" si="33"/>
        <v>0</v>
      </c>
      <c r="S168">
        <f t="shared" si="33"/>
        <v>0</v>
      </c>
      <c r="T168">
        <f t="shared" si="33"/>
        <v>0</v>
      </c>
      <c r="U168">
        <f t="shared" si="33"/>
        <v>0</v>
      </c>
      <c r="V168">
        <f t="shared" si="33"/>
        <v>0</v>
      </c>
      <c r="W168">
        <f t="shared" si="33"/>
        <v>0</v>
      </c>
      <c r="X168">
        <f t="shared" si="33"/>
        <v>0</v>
      </c>
      <c r="Y168">
        <f t="shared" si="33"/>
        <v>0</v>
      </c>
      <c r="Z168">
        <f t="shared" si="33"/>
        <v>0</v>
      </c>
      <c r="AA168">
        <f t="shared" si="33"/>
        <v>0</v>
      </c>
      <c r="AB168">
        <f t="shared" si="33"/>
        <v>0</v>
      </c>
      <c r="AC168">
        <f t="shared" si="33"/>
        <v>0</v>
      </c>
      <c r="AD168">
        <f t="shared" si="33"/>
        <v>0</v>
      </c>
      <c r="AE168">
        <f t="shared" si="33"/>
        <v>0</v>
      </c>
      <c r="AF168">
        <f t="shared" si="33"/>
        <v>0</v>
      </c>
      <c r="AG168">
        <f t="shared" si="33"/>
        <v>0</v>
      </c>
      <c r="AH168">
        <f t="shared" si="33"/>
        <v>0</v>
      </c>
      <c r="AI168">
        <f t="shared" si="33"/>
        <v>0</v>
      </c>
      <c r="AJ168">
        <f t="shared" si="33"/>
        <v>0</v>
      </c>
      <c r="AK168">
        <f t="shared" si="33"/>
        <v>0</v>
      </c>
      <c r="AL168">
        <f t="shared" si="33"/>
        <v>0</v>
      </c>
      <c r="AM168">
        <f t="shared" si="33"/>
        <v>0</v>
      </c>
      <c r="AN168">
        <f t="shared" si="33"/>
        <v>0</v>
      </c>
      <c r="AO168">
        <f t="shared" si="33"/>
        <v>0</v>
      </c>
      <c r="AP168">
        <f t="shared" si="33"/>
        <v>0</v>
      </c>
      <c r="AQ168">
        <f t="shared" si="33"/>
        <v>0</v>
      </c>
      <c r="AR168">
        <f t="shared" si="33"/>
        <v>0</v>
      </c>
      <c r="AS168">
        <f t="shared" si="33"/>
        <v>0</v>
      </c>
      <c r="AT168">
        <f t="shared" si="33"/>
        <v>0</v>
      </c>
      <c r="AU168">
        <f t="shared" si="33"/>
        <v>0</v>
      </c>
      <c r="AV168">
        <f t="shared" si="33"/>
        <v>0</v>
      </c>
      <c r="AW168">
        <f t="shared" si="33"/>
        <v>0</v>
      </c>
      <c r="AX168">
        <f t="shared" si="33"/>
        <v>0</v>
      </c>
    </row>
    <row r="169" spans="1:50" x14ac:dyDescent="0.25">
      <c r="A169" s="10">
        <v>30</v>
      </c>
      <c r="B169" t="s">
        <v>0</v>
      </c>
      <c r="C169">
        <f t="shared" ref="C169:AX169" si="34">IF(C119="O",0,C68)</f>
        <v>0</v>
      </c>
      <c r="D169">
        <f t="shared" si="34"/>
        <v>0</v>
      </c>
      <c r="E169">
        <f t="shared" si="34"/>
        <v>0</v>
      </c>
      <c r="F169">
        <f t="shared" si="34"/>
        <v>0</v>
      </c>
      <c r="G169">
        <f t="shared" si="34"/>
        <v>0</v>
      </c>
      <c r="H169">
        <f t="shared" si="34"/>
        <v>0</v>
      </c>
      <c r="I169">
        <f t="shared" si="34"/>
        <v>0</v>
      </c>
      <c r="J169">
        <f t="shared" si="34"/>
        <v>0</v>
      </c>
      <c r="K169">
        <f t="shared" si="34"/>
        <v>0</v>
      </c>
      <c r="L169">
        <f t="shared" si="34"/>
        <v>0</v>
      </c>
      <c r="M169">
        <f t="shared" si="34"/>
        <v>0</v>
      </c>
      <c r="N169">
        <f t="shared" si="34"/>
        <v>0</v>
      </c>
      <c r="O169">
        <f t="shared" si="34"/>
        <v>0</v>
      </c>
      <c r="P169">
        <f t="shared" si="34"/>
        <v>0</v>
      </c>
      <c r="Q169">
        <f t="shared" si="34"/>
        <v>0</v>
      </c>
      <c r="R169">
        <f t="shared" si="34"/>
        <v>0</v>
      </c>
      <c r="S169">
        <f t="shared" si="34"/>
        <v>0</v>
      </c>
      <c r="T169">
        <f t="shared" si="34"/>
        <v>0</v>
      </c>
      <c r="U169">
        <f t="shared" si="34"/>
        <v>0</v>
      </c>
      <c r="V169">
        <f t="shared" si="34"/>
        <v>0</v>
      </c>
      <c r="W169">
        <f t="shared" si="34"/>
        <v>0</v>
      </c>
      <c r="X169">
        <f t="shared" si="34"/>
        <v>0</v>
      </c>
      <c r="Y169">
        <f t="shared" si="34"/>
        <v>0</v>
      </c>
      <c r="Z169">
        <f t="shared" si="34"/>
        <v>0</v>
      </c>
      <c r="AA169">
        <f t="shared" si="34"/>
        <v>0</v>
      </c>
      <c r="AB169">
        <f t="shared" si="34"/>
        <v>0</v>
      </c>
      <c r="AC169">
        <f t="shared" si="34"/>
        <v>0</v>
      </c>
      <c r="AD169">
        <f t="shared" si="34"/>
        <v>0</v>
      </c>
      <c r="AE169">
        <f t="shared" si="34"/>
        <v>0</v>
      </c>
      <c r="AF169">
        <f t="shared" si="34"/>
        <v>0</v>
      </c>
      <c r="AG169">
        <f t="shared" si="34"/>
        <v>0</v>
      </c>
      <c r="AH169">
        <f t="shared" si="34"/>
        <v>0</v>
      </c>
      <c r="AI169">
        <f t="shared" si="34"/>
        <v>0</v>
      </c>
      <c r="AJ169">
        <f t="shared" si="34"/>
        <v>0</v>
      </c>
      <c r="AK169">
        <f t="shared" si="34"/>
        <v>0</v>
      </c>
      <c r="AL169">
        <f t="shared" si="34"/>
        <v>0</v>
      </c>
      <c r="AM169">
        <f t="shared" si="34"/>
        <v>0</v>
      </c>
      <c r="AN169">
        <f t="shared" si="34"/>
        <v>0</v>
      </c>
      <c r="AO169">
        <f t="shared" si="34"/>
        <v>0</v>
      </c>
      <c r="AP169">
        <f t="shared" si="34"/>
        <v>0</v>
      </c>
      <c r="AQ169">
        <f t="shared" si="34"/>
        <v>0</v>
      </c>
      <c r="AR169">
        <f t="shared" si="34"/>
        <v>0</v>
      </c>
      <c r="AS169">
        <f t="shared" si="34"/>
        <v>0</v>
      </c>
      <c r="AT169">
        <f t="shared" si="34"/>
        <v>0</v>
      </c>
      <c r="AU169">
        <f t="shared" si="34"/>
        <v>0</v>
      </c>
      <c r="AV169">
        <f t="shared" si="34"/>
        <v>0</v>
      </c>
      <c r="AW169">
        <f t="shared" si="34"/>
        <v>0</v>
      </c>
      <c r="AX169">
        <f t="shared" si="34"/>
        <v>0</v>
      </c>
    </row>
    <row r="170" spans="1:50" x14ac:dyDescent="0.25">
      <c r="A170" s="10">
        <v>31</v>
      </c>
      <c r="B170" t="s">
        <v>0</v>
      </c>
      <c r="C170">
        <f t="shared" ref="C170:AX170" si="35">IF(C120="O",0,C69)</f>
        <v>0</v>
      </c>
      <c r="D170">
        <f t="shared" si="35"/>
        <v>0</v>
      </c>
      <c r="E170">
        <f t="shared" si="35"/>
        <v>0</v>
      </c>
      <c r="F170">
        <f t="shared" si="35"/>
        <v>0</v>
      </c>
      <c r="G170">
        <f t="shared" si="35"/>
        <v>0</v>
      </c>
      <c r="H170">
        <f t="shared" si="35"/>
        <v>0</v>
      </c>
      <c r="I170">
        <f t="shared" si="35"/>
        <v>0</v>
      </c>
      <c r="J170">
        <f t="shared" si="35"/>
        <v>0</v>
      </c>
      <c r="K170">
        <f t="shared" si="35"/>
        <v>0</v>
      </c>
      <c r="L170">
        <f t="shared" si="35"/>
        <v>0</v>
      </c>
      <c r="M170">
        <f t="shared" si="35"/>
        <v>0</v>
      </c>
      <c r="N170">
        <f t="shared" si="35"/>
        <v>0</v>
      </c>
      <c r="O170">
        <f t="shared" si="35"/>
        <v>0</v>
      </c>
      <c r="P170">
        <f t="shared" si="35"/>
        <v>0</v>
      </c>
      <c r="Q170">
        <f t="shared" si="35"/>
        <v>0</v>
      </c>
      <c r="R170">
        <f t="shared" si="35"/>
        <v>0</v>
      </c>
      <c r="S170">
        <f t="shared" si="35"/>
        <v>0</v>
      </c>
      <c r="T170">
        <f t="shared" si="35"/>
        <v>0</v>
      </c>
      <c r="U170">
        <f t="shared" si="35"/>
        <v>0</v>
      </c>
      <c r="V170">
        <f t="shared" si="35"/>
        <v>0</v>
      </c>
      <c r="W170">
        <f t="shared" si="35"/>
        <v>0</v>
      </c>
      <c r="X170">
        <f t="shared" si="35"/>
        <v>0</v>
      </c>
      <c r="Y170">
        <f t="shared" si="35"/>
        <v>0</v>
      </c>
      <c r="Z170">
        <f t="shared" si="35"/>
        <v>0</v>
      </c>
      <c r="AA170">
        <f t="shared" si="35"/>
        <v>0</v>
      </c>
      <c r="AB170">
        <f t="shared" si="35"/>
        <v>0</v>
      </c>
      <c r="AC170">
        <f t="shared" si="35"/>
        <v>0</v>
      </c>
      <c r="AD170">
        <f t="shared" si="35"/>
        <v>0</v>
      </c>
      <c r="AE170">
        <f t="shared" si="35"/>
        <v>0</v>
      </c>
      <c r="AF170">
        <f t="shared" si="35"/>
        <v>0</v>
      </c>
      <c r="AG170">
        <f t="shared" si="35"/>
        <v>0</v>
      </c>
      <c r="AH170">
        <f t="shared" si="35"/>
        <v>0</v>
      </c>
      <c r="AI170">
        <f t="shared" si="35"/>
        <v>0</v>
      </c>
      <c r="AJ170">
        <f t="shared" si="35"/>
        <v>0</v>
      </c>
      <c r="AK170">
        <f t="shared" si="35"/>
        <v>0</v>
      </c>
      <c r="AL170">
        <f t="shared" si="35"/>
        <v>0</v>
      </c>
      <c r="AM170">
        <f t="shared" si="35"/>
        <v>0</v>
      </c>
      <c r="AN170">
        <f t="shared" si="35"/>
        <v>0</v>
      </c>
      <c r="AO170">
        <f t="shared" si="35"/>
        <v>0</v>
      </c>
      <c r="AP170">
        <f t="shared" si="35"/>
        <v>0</v>
      </c>
      <c r="AQ170">
        <f t="shared" si="35"/>
        <v>0</v>
      </c>
      <c r="AR170">
        <f t="shared" si="35"/>
        <v>0</v>
      </c>
      <c r="AS170">
        <f t="shared" si="35"/>
        <v>0</v>
      </c>
      <c r="AT170">
        <f t="shared" si="35"/>
        <v>0</v>
      </c>
      <c r="AU170">
        <f t="shared" si="35"/>
        <v>0</v>
      </c>
      <c r="AV170">
        <f t="shared" si="35"/>
        <v>0</v>
      </c>
      <c r="AW170">
        <f t="shared" si="35"/>
        <v>0</v>
      </c>
      <c r="AX170">
        <f t="shared" si="35"/>
        <v>0</v>
      </c>
    </row>
    <row r="171" spans="1:50" x14ac:dyDescent="0.25">
      <c r="A171" s="10">
        <v>32</v>
      </c>
      <c r="B171" t="s">
        <v>0</v>
      </c>
      <c r="C171">
        <f t="shared" ref="C171:AX171" si="36">IF(C121="O",0,C70)</f>
        <v>0</v>
      </c>
      <c r="D171">
        <f t="shared" si="36"/>
        <v>0</v>
      </c>
      <c r="E171">
        <f t="shared" si="36"/>
        <v>0</v>
      </c>
      <c r="F171">
        <f t="shared" si="36"/>
        <v>0</v>
      </c>
      <c r="G171">
        <f t="shared" si="36"/>
        <v>0</v>
      </c>
      <c r="H171">
        <f t="shared" si="36"/>
        <v>0</v>
      </c>
      <c r="I171">
        <f t="shared" si="36"/>
        <v>0</v>
      </c>
      <c r="J171">
        <f t="shared" si="36"/>
        <v>0</v>
      </c>
      <c r="K171">
        <f t="shared" si="36"/>
        <v>0</v>
      </c>
      <c r="L171">
        <f t="shared" si="36"/>
        <v>0</v>
      </c>
      <c r="M171">
        <f t="shared" si="36"/>
        <v>0</v>
      </c>
      <c r="N171">
        <f t="shared" si="36"/>
        <v>0</v>
      </c>
      <c r="O171">
        <f t="shared" si="36"/>
        <v>0</v>
      </c>
      <c r="P171">
        <f t="shared" si="36"/>
        <v>0</v>
      </c>
      <c r="Q171">
        <f t="shared" si="36"/>
        <v>0</v>
      </c>
      <c r="R171">
        <f t="shared" si="36"/>
        <v>0</v>
      </c>
      <c r="S171">
        <f t="shared" si="36"/>
        <v>0</v>
      </c>
      <c r="T171">
        <f t="shared" si="36"/>
        <v>0</v>
      </c>
      <c r="U171">
        <f t="shared" si="36"/>
        <v>0</v>
      </c>
      <c r="V171">
        <f t="shared" si="36"/>
        <v>0</v>
      </c>
      <c r="W171">
        <f t="shared" si="36"/>
        <v>0</v>
      </c>
      <c r="X171">
        <f t="shared" si="36"/>
        <v>0</v>
      </c>
      <c r="Y171">
        <f t="shared" si="36"/>
        <v>0</v>
      </c>
      <c r="Z171">
        <f t="shared" si="36"/>
        <v>0</v>
      </c>
      <c r="AA171">
        <f t="shared" si="36"/>
        <v>0</v>
      </c>
      <c r="AB171">
        <f t="shared" si="36"/>
        <v>0</v>
      </c>
      <c r="AC171">
        <f t="shared" si="36"/>
        <v>0</v>
      </c>
      <c r="AD171">
        <f t="shared" si="36"/>
        <v>0</v>
      </c>
      <c r="AE171">
        <f t="shared" si="36"/>
        <v>0</v>
      </c>
      <c r="AF171">
        <f t="shared" si="36"/>
        <v>0</v>
      </c>
      <c r="AG171">
        <f t="shared" si="36"/>
        <v>0</v>
      </c>
      <c r="AH171">
        <f t="shared" si="36"/>
        <v>0</v>
      </c>
      <c r="AI171">
        <f t="shared" si="36"/>
        <v>0</v>
      </c>
      <c r="AJ171">
        <f t="shared" si="36"/>
        <v>0</v>
      </c>
      <c r="AK171">
        <f t="shared" si="36"/>
        <v>0</v>
      </c>
      <c r="AL171">
        <f t="shared" si="36"/>
        <v>0</v>
      </c>
      <c r="AM171">
        <f t="shared" si="36"/>
        <v>0</v>
      </c>
      <c r="AN171">
        <f t="shared" si="36"/>
        <v>0</v>
      </c>
      <c r="AO171">
        <f t="shared" si="36"/>
        <v>0</v>
      </c>
      <c r="AP171">
        <f t="shared" si="36"/>
        <v>0</v>
      </c>
      <c r="AQ171">
        <f t="shared" si="36"/>
        <v>0</v>
      </c>
      <c r="AR171">
        <f t="shared" si="36"/>
        <v>0</v>
      </c>
      <c r="AS171">
        <f t="shared" si="36"/>
        <v>0</v>
      </c>
      <c r="AT171">
        <f t="shared" si="36"/>
        <v>0</v>
      </c>
      <c r="AU171">
        <f t="shared" si="36"/>
        <v>0</v>
      </c>
      <c r="AV171">
        <f t="shared" si="36"/>
        <v>0</v>
      </c>
      <c r="AW171">
        <f t="shared" si="36"/>
        <v>0</v>
      </c>
      <c r="AX171">
        <f t="shared" si="36"/>
        <v>0</v>
      </c>
    </row>
    <row r="172" spans="1:50" x14ac:dyDescent="0.25">
      <c r="A172" s="10">
        <v>33</v>
      </c>
      <c r="B172" t="s">
        <v>0</v>
      </c>
      <c r="C172">
        <f t="shared" ref="C172:AX172" si="37">IF(C122="O",0,C71)</f>
        <v>0</v>
      </c>
      <c r="D172">
        <f t="shared" si="37"/>
        <v>0</v>
      </c>
      <c r="E172">
        <f t="shared" si="37"/>
        <v>0</v>
      </c>
      <c r="F172">
        <f t="shared" si="37"/>
        <v>0</v>
      </c>
      <c r="G172">
        <f t="shared" si="37"/>
        <v>0</v>
      </c>
      <c r="H172">
        <f t="shared" si="37"/>
        <v>0</v>
      </c>
      <c r="I172">
        <f t="shared" si="37"/>
        <v>0</v>
      </c>
      <c r="J172">
        <f t="shared" si="37"/>
        <v>0</v>
      </c>
      <c r="K172">
        <f t="shared" si="37"/>
        <v>0</v>
      </c>
      <c r="L172">
        <f t="shared" si="37"/>
        <v>0</v>
      </c>
      <c r="M172">
        <f t="shared" si="37"/>
        <v>0</v>
      </c>
      <c r="N172">
        <f t="shared" si="37"/>
        <v>0</v>
      </c>
      <c r="O172">
        <f t="shared" si="37"/>
        <v>0</v>
      </c>
      <c r="P172">
        <f t="shared" si="37"/>
        <v>0</v>
      </c>
      <c r="Q172">
        <f t="shared" si="37"/>
        <v>0</v>
      </c>
      <c r="R172">
        <f t="shared" si="37"/>
        <v>0</v>
      </c>
      <c r="S172">
        <f t="shared" si="37"/>
        <v>0</v>
      </c>
      <c r="T172">
        <f t="shared" si="37"/>
        <v>0</v>
      </c>
      <c r="U172">
        <f t="shared" si="37"/>
        <v>0</v>
      </c>
      <c r="V172">
        <f t="shared" si="37"/>
        <v>0</v>
      </c>
      <c r="W172">
        <f t="shared" si="37"/>
        <v>0</v>
      </c>
      <c r="X172">
        <f t="shared" si="37"/>
        <v>0</v>
      </c>
      <c r="Y172">
        <f t="shared" si="37"/>
        <v>0</v>
      </c>
      <c r="Z172">
        <f t="shared" si="37"/>
        <v>0</v>
      </c>
      <c r="AA172">
        <f t="shared" si="37"/>
        <v>0</v>
      </c>
      <c r="AB172">
        <f t="shared" si="37"/>
        <v>0</v>
      </c>
      <c r="AC172">
        <f t="shared" si="37"/>
        <v>0</v>
      </c>
      <c r="AD172">
        <f t="shared" si="37"/>
        <v>0</v>
      </c>
      <c r="AE172">
        <f t="shared" si="37"/>
        <v>0</v>
      </c>
      <c r="AF172">
        <f t="shared" si="37"/>
        <v>0</v>
      </c>
      <c r="AG172">
        <f t="shared" si="37"/>
        <v>0</v>
      </c>
      <c r="AH172">
        <f t="shared" si="37"/>
        <v>0</v>
      </c>
      <c r="AI172">
        <f t="shared" si="37"/>
        <v>0</v>
      </c>
      <c r="AJ172">
        <f t="shared" si="37"/>
        <v>0</v>
      </c>
      <c r="AK172">
        <f t="shared" si="37"/>
        <v>0</v>
      </c>
      <c r="AL172">
        <f t="shared" si="37"/>
        <v>0</v>
      </c>
      <c r="AM172">
        <f t="shared" si="37"/>
        <v>0</v>
      </c>
      <c r="AN172">
        <f t="shared" si="37"/>
        <v>0</v>
      </c>
      <c r="AO172">
        <f t="shared" si="37"/>
        <v>0</v>
      </c>
      <c r="AP172">
        <f t="shared" si="37"/>
        <v>0</v>
      </c>
      <c r="AQ172">
        <f t="shared" si="37"/>
        <v>0</v>
      </c>
      <c r="AR172">
        <f t="shared" si="37"/>
        <v>0</v>
      </c>
      <c r="AS172">
        <f t="shared" si="37"/>
        <v>0</v>
      </c>
      <c r="AT172">
        <f t="shared" si="37"/>
        <v>0</v>
      </c>
      <c r="AU172">
        <f t="shared" si="37"/>
        <v>0</v>
      </c>
      <c r="AV172">
        <f t="shared" si="37"/>
        <v>0</v>
      </c>
      <c r="AW172">
        <f t="shared" si="37"/>
        <v>0</v>
      </c>
      <c r="AX172">
        <f t="shared" si="37"/>
        <v>0</v>
      </c>
    </row>
    <row r="173" spans="1:50" x14ac:dyDescent="0.25">
      <c r="A173" s="10">
        <v>34</v>
      </c>
      <c r="B173" t="s">
        <v>0</v>
      </c>
      <c r="C173">
        <f t="shared" ref="C173:AX173" si="38">IF(C123="O",0,C72)</f>
        <v>0</v>
      </c>
      <c r="D173">
        <f t="shared" si="38"/>
        <v>0</v>
      </c>
      <c r="E173">
        <f t="shared" si="38"/>
        <v>0</v>
      </c>
      <c r="F173">
        <f t="shared" si="38"/>
        <v>0</v>
      </c>
      <c r="G173">
        <f t="shared" si="38"/>
        <v>0</v>
      </c>
      <c r="H173">
        <f t="shared" si="38"/>
        <v>0</v>
      </c>
      <c r="I173">
        <f t="shared" si="38"/>
        <v>0</v>
      </c>
      <c r="J173">
        <f t="shared" si="38"/>
        <v>0</v>
      </c>
      <c r="K173">
        <f t="shared" si="38"/>
        <v>0</v>
      </c>
      <c r="L173">
        <f t="shared" si="38"/>
        <v>0</v>
      </c>
      <c r="M173">
        <f t="shared" si="38"/>
        <v>0</v>
      </c>
      <c r="N173">
        <f t="shared" si="38"/>
        <v>0</v>
      </c>
      <c r="O173">
        <f t="shared" si="38"/>
        <v>0</v>
      </c>
      <c r="P173">
        <f t="shared" si="38"/>
        <v>0</v>
      </c>
      <c r="Q173">
        <f t="shared" si="38"/>
        <v>0</v>
      </c>
      <c r="R173">
        <f t="shared" si="38"/>
        <v>0</v>
      </c>
      <c r="S173">
        <f t="shared" si="38"/>
        <v>0</v>
      </c>
      <c r="T173">
        <f t="shared" si="38"/>
        <v>0</v>
      </c>
      <c r="U173">
        <f t="shared" si="38"/>
        <v>0</v>
      </c>
      <c r="V173">
        <f t="shared" si="38"/>
        <v>0</v>
      </c>
      <c r="W173">
        <f t="shared" si="38"/>
        <v>0</v>
      </c>
      <c r="X173">
        <f t="shared" si="38"/>
        <v>0</v>
      </c>
      <c r="Y173">
        <f t="shared" si="38"/>
        <v>0</v>
      </c>
      <c r="Z173">
        <f t="shared" si="38"/>
        <v>0</v>
      </c>
      <c r="AA173">
        <f t="shared" si="38"/>
        <v>0</v>
      </c>
      <c r="AB173">
        <f t="shared" si="38"/>
        <v>0</v>
      </c>
      <c r="AC173">
        <f t="shared" si="38"/>
        <v>0</v>
      </c>
      <c r="AD173">
        <f t="shared" si="38"/>
        <v>0</v>
      </c>
      <c r="AE173">
        <f t="shared" si="38"/>
        <v>0</v>
      </c>
      <c r="AF173">
        <f t="shared" si="38"/>
        <v>0</v>
      </c>
      <c r="AG173">
        <f t="shared" si="38"/>
        <v>0</v>
      </c>
      <c r="AH173">
        <f t="shared" si="38"/>
        <v>0</v>
      </c>
      <c r="AI173">
        <f t="shared" si="38"/>
        <v>0</v>
      </c>
      <c r="AJ173">
        <f t="shared" si="38"/>
        <v>0</v>
      </c>
      <c r="AK173">
        <f t="shared" si="38"/>
        <v>0</v>
      </c>
      <c r="AL173">
        <f t="shared" si="38"/>
        <v>0</v>
      </c>
      <c r="AM173">
        <f t="shared" si="38"/>
        <v>0</v>
      </c>
      <c r="AN173">
        <f t="shared" si="38"/>
        <v>0</v>
      </c>
      <c r="AO173">
        <f t="shared" si="38"/>
        <v>0</v>
      </c>
      <c r="AP173">
        <f t="shared" si="38"/>
        <v>0</v>
      </c>
      <c r="AQ173">
        <f t="shared" si="38"/>
        <v>0</v>
      </c>
      <c r="AR173">
        <f t="shared" si="38"/>
        <v>0</v>
      </c>
      <c r="AS173">
        <f t="shared" si="38"/>
        <v>0</v>
      </c>
      <c r="AT173">
        <f t="shared" si="38"/>
        <v>0</v>
      </c>
      <c r="AU173">
        <f t="shared" si="38"/>
        <v>0</v>
      </c>
      <c r="AV173">
        <f t="shared" si="38"/>
        <v>0</v>
      </c>
      <c r="AW173">
        <f t="shared" si="38"/>
        <v>0</v>
      </c>
      <c r="AX173">
        <f t="shared" si="38"/>
        <v>0</v>
      </c>
    </row>
    <row r="174" spans="1:50" x14ac:dyDescent="0.25">
      <c r="A174" s="10">
        <v>35</v>
      </c>
      <c r="B174" t="s">
        <v>0</v>
      </c>
      <c r="C174">
        <f t="shared" ref="C174:AX174" si="39">IF(C124="O",0,C73)</f>
        <v>0</v>
      </c>
      <c r="D174">
        <f t="shared" si="39"/>
        <v>0</v>
      </c>
      <c r="E174">
        <f t="shared" si="39"/>
        <v>0</v>
      </c>
      <c r="F174">
        <f t="shared" si="39"/>
        <v>0</v>
      </c>
      <c r="G174">
        <f t="shared" si="39"/>
        <v>0</v>
      </c>
      <c r="H174">
        <f t="shared" si="39"/>
        <v>0</v>
      </c>
      <c r="I174">
        <f t="shared" si="39"/>
        <v>0</v>
      </c>
      <c r="J174">
        <f t="shared" si="39"/>
        <v>0</v>
      </c>
      <c r="K174">
        <f t="shared" si="39"/>
        <v>0</v>
      </c>
      <c r="L174">
        <f t="shared" si="39"/>
        <v>0</v>
      </c>
      <c r="M174">
        <f t="shared" si="39"/>
        <v>0</v>
      </c>
      <c r="N174">
        <f t="shared" si="39"/>
        <v>0</v>
      </c>
      <c r="O174">
        <f t="shared" si="39"/>
        <v>0</v>
      </c>
      <c r="P174">
        <f t="shared" si="39"/>
        <v>0</v>
      </c>
      <c r="Q174">
        <f t="shared" si="39"/>
        <v>0</v>
      </c>
      <c r="R174">
        <f t="shared" si="39"/>
        <v>0</v>
      </c>
      <c r="S174">
        <f t="shared" si="39"/>
        <v>0</v>
      </c>
      <c r="T174">
        <f t="shared" si="39"/>
        <v>0</v>
      </c>
      <c r="U174">
        <f t="shared" si="39"/>
        <v>0</v>
      </c>
      <c r="V174">
        <f t="shared" si="39"/>
        <v>0</v>
      </c>
      <c r="W174">
        <f t="shared" si="39"/>
        <v>0</v>
      </c>
      <c r="X174">
        <f t="shared" si="39"/>
        <v>0</v>
      </c>
      <c r="Y174">
        <f t="shared" si="39"/>
        <v>0</v>
      </c>
      <c r="Z174">
        <f t="shared" si="39"/>
        <v>0</v>
      </c>
      <c r="AA174">
        <f t="shared" si="39"/>
        <v>0</v>
      </c>
      <c r="AB174">
        <f t="shared" si="39"/>
        <v>0</v>
      </c>
      <c r="AC174">
        <f t="shared" si="39"/>
        <v>0</v>
      </c>
      <c r="AD174">
        <f t="shared" si="39"/>
        <v>0</v>
      </c>
      <c r="AE174">
        <f t="shared" si="39"/>
        <v>0</v>
      </c>
      <c r="AF174">
        <f t="shared" si="39"/>
        <v>0</v>
      </c>
      <c r="AG174">
        <f t="shared" si="39"/>
        <v>0</v>
      </c>
      <c r="AH174">
        <f t="shared" si="39"/>
        <v>0</v>
      </c>
      <c r="AI174">
        <f t="shared" si="39"/>
        <v>0</v>
      </c>
      <c r="AJ174">
        <f t="shared" si="39"/>
        <v>0</v>
      </c>
      <c r="AK174">
        <f t="shared" si="39"/>
        <v>0</v>
      </c>
      <c r="AL174">
        <f t="shared" si="39"/>
        <v>0</v>
      </c>
      <c r="AM174">
        <f t="shared" si="39"/>
        <v>0</v>
      </c>
      <c r="AN174">
        <f t="shared" si="39"/>
        <v>0</v>
      </c>
      <c r="AO174">
        <f t="shared" si="39"/>
        <v>0</v>
      </c>
      <c r="AP174">
        <f t="shared" si="39"/>
        <v>0</v>
      </c>
      <c r="AQ174">
        <f t="shared" si="39"/>
        <v>0</v>
      </c>
      <c r="AR174">
        <f t="shared" si="39"/>
        <v>0</v>
      </c>
      <c r="AS174">
        <f t="shared" si="39"/>
        <v>0</v>
      </c>
      <c r="AT174">
        <f t="shared" si="39"/>
        <v>0</v>
      </c>
      <c r="AU174">
        <f t="shared" si="39"/>
        <v>0</v>
      </c>
      <c r="AV174">
        <f t="shared" si="39"/>
        <v>0</v>
      </c>
      <c r="AW174">
        <f t="shared" si="39"/>
        <v>0</v>
      </c>
      <c r="AX174">
        <f t="shared" si="39"/>
        <v>0</v>
      </c>
    </row>
    <row r="175" spans="1:50" x14ac:dyDescent="0.25">
      <c r="A175" s="10">
        <v>36</v>
      </c>
      <c r="B175" t="s">
        <v>0</v>
      </c>
      <c r="C175">
        <f t="shared" ref="C175:AX175" si="40">IF(C125="O",0,C74)</f>
        <v>0</v>
      </c>
      <c r="D175">
        <f t="shared" si="40"/>
        <v>0</v>
      </c>
      <c r="E175">
        <f t="shared" si="40"/>
        <v>0</v>
      </c>
      <c r="F175">
        <f t="shared" si="40"/>
        <v>0</v>
      </c>
      <c r="G175">
        <f t="shared" si="40"/>
        <v>0</v>
      </c>
      <c r="H175">
        <f t="shared" si="40"/>
        <v>0</v>
      </c>
      <c r="I175">
        <f t="shared" si="40"/>
        <v>0</v>
      </c>
      <c r="J175">
        <f t="shared" si="40"/>
        <v>0</v>
      </c>
      <c r="K175">
        <f t="shared" si="40"/>
        <v>0</v>
      </c>
      <c r="L175">
        <f t="shared" si="40"/>
        <v>0</v>
      </c>
      <c r="M175">
        <f t="shared" si="40"/>
        <v>0</v>
      </c>
      <c r="N175">
        <f t="shared" si="40"/>
        <v>0</v>
      </c>
      <c r="O175">
        <f t="shared" si="40"/>
        <v>0</v>
      </c>
      <c r="P175">
        <f t="shared" si="40"/>
        <v>0</v>
      </c>
      <c r="Q175">
        <f t="shared" si="40"/>
        <v>0</v>
      </c>
      <c r="R175">
        <f t="shared" si="40"/>
        <v>0</v>
      </c>
      <c r="S175">
        <f t="shared" si="40"/>
        <v>0</v>
      </c>
      <c r="T175">
        <f t="shared" si="40"/>
        <v>0</v>
      </c>
      <c r="U175">
        <f t="shared" si="40"/>
        <v>0</v>
      </c>
      <c r="V175">
        <f t="shared" si="40"/>
        <v>0</v>
      </c>
      <c r="W175">
        <f t="shared" si="40"/>
        <v>0</v>
      </c>
      <c r="X175">
        <f t="shared" si="40"/>
        <v>0</v>
      </c>
      <c r="Y175">
        <f t="shared" si="40"/>
        <v>0</v>
      </c>
      <c r="Z175">
        <f t="shared" si="40"/>
        <v>0</v>
      </c>
      <c r="AA175">
        <f t="shared" si="40"/>
        <v>0</v>
      </c>
      <c r="AB175">
        <f t="shared" si="40"/>
        <v>0</v>
      </c>
      <c r="AC175">
        <f t="shared" si="40"/>
        <v>0</v>
      </c>
      <c r="AD175">
        <f t="shared" si="40"/>
        <v>0</v>
      </c>
      <c r="AE175">
        <f t="shared" si="40"/>
        <v>0</v>
      </c>
      <c r="AF175">
        <f t="shared" si="40"/>
        <v>0</v>
      </c>
      <c r="AG175">
        <f t="shared" si="40"/>
        <v>0</v>
      </c>
      <c r="AH175">
        <f t="shared" si="40"/>
        <v>0</v>
      </c>
      <c r="AI175">
        <f t="shared" si="40"/>
        <v>0</v>
      </c>
      <c r="AJ175">
        <f t="shared" si="40"/>
        <v>0</v>
      </c>
      <c r="AK175">
        <f t="shared" si="40"/>
        <v>0</v>
      </c>
      <c r="AL175">
        <f t="shared" si="40"/>
        <v>0</v>
      </c>
      <c r="AM175">
        <f t="shared" si="40"/>
        <v>0</v>
      </c>
      <c r="AN175">
        <f t="shared" si="40"/>
        <v>0</v>
      </c>
      <c r="AO175">
        <f t="shared" si="40"/>
        <v>0</v>
      </c>
      <c r="AP175">
        <f t="shared" si="40"/>
        <v>0</v>
      </c>
      <c r="AQ175">
        <f t="shared" si="40"/>
        <v>0</v>
      </c>
      <c r="AR175">
        <f t="shared" si="40"/>
        <v>0</v>
      </c>
      <c r="AS175">
        <f t="shared" si="40"/>
        <v>0</v>
      </c>
      <c r="AT175">
        <f t="shared" si="40"/>
        <v>0</v>
      </c>
      <c r="AU175">
        <f t="shared" si="40"/>
        <v>0</v>
      </c>
      <c r="AV175">
        <f t="shared" si="40"/>
        <v>0</v>
      </c>
      <c r="AW175">
        <f t="shared" si="40"/>
        <v>0</v>
      </c>
      <c r="AX175">
        <f t="shared" si="40"/>
        <v>0</v>
      </c>
    </row>
    <row r="176" spans="1:50" x14ac:dyDescent="0.25">
      <c r="A176" s="10">
        <v>37</v>
      </c>
      <c r="B176" t="s">
        <v>0</v>
      </c>
      <c r="C176">
        <f t="shared" ref="C176:AX176" si="41">IF(C126="O",0,C75)</f>
        <v>0</v>
      </c>
      <c r="D176">
        <f t="shared" si="41"/>
        <v>0</v>
      </c>
      <c r="E176">
        <f t="shared" si="41"/>
        <v>0</v>
      </c>
      <c r="F176">
        <f t="shared" si="41"/>
        <v>0</v>
      </c>
      <c r="G176">
        <f t="shared" si="41"/>
        <v>0</v>
      </c>
      <c r="H176">
        <f t="shared" si="41"/>
        <v>0</v>
      </c>
      <c r="I176">
        <f t="shared" si="41"/>
        <v>0</v>
      </c>
      <c r="J176">
        <f t="shared" si="41"/>
        <v>0</v>
      </c>
      <c r="K176">
        <f t="shared" si="41"/>
        <v>0</v>
      </c>
      <c r="L176">
        <f t="shared" si="41"/>
        <v>0</v>
      </c>
      <c r="M176">
        <f t="shared" si="41"/>
        <v>0</v>
      </c>
      <c r="N176">
        <f t="shared" si="41"/>
        <v>0</v>
      </c>
      <c r="O176">
        <f t="shared" si="41"/>
        <v>0</v>
      </c>
      <c r="P176">
        <f t="shared" si="41"/>
        <v>0</v>
      </c>
      <c r="Q176">
        <f t="shared" si="41"/>
        <v>0</v>
      </c>
      <c r="R176">
        <f t="shared" si="41"/>
        <v>0</v>
      </c>
      <c r="S176">
        <f t="shared" si="41"/>
        <v>0</v>
      </c>
      <c r="T176">
        <f t="shared" si="41"/>
        <v>0</v>
      </c>
      <c r="U176">
        <f t="shared" si="41"/>
        <v>0</v>
      </c>
      <c r="V176">
        <f t="shared" si="41"/>
        <v>0</v>
      </c>
      <c r="W176">
        <f t="shared" si="41"/>
        <v>0</v>
      </c>
      <c r="X176">
        <f t="shared" si="41"/>
        <v>0</v>
      </c>
      <c r="Y176">
        <f t="shared" si="41"/>
        <v>0</v>
      </c>
      <c r="Z176">
        <f t="shared" si="41"/>
        <v>0</v>
      </c>
      <c r="AA176">
        <f t="shared" si="41"/>
        <v>0</v>
      </c>
      <c r="AB176">
        <f t="shared" si="41"/>
        <v>0</v>
      </c>
      <c r="AC176">
        <f t="shared" si="41"/>
        <v>0</v>
      </c>
      <c r="AD176">
        <f t="shared" si="41"/>
        <v>0</v>
      </c>
      <c r="AE176">
        <f t="shared" si="41"/>
        <v>0</v>
      </c>
      <c r="AF176">
        <f t="shared" si="41"/>
        <v>0</v>
      </c>
      <c r="AG176">
        <f t="shared" si="41"/>
        <v>0</v>
      </c>
      <c r="AH176">
        <f t="shared" si="41"/>
        <v>0</v>
      </c>
      <c r="AI176">
        <f t="shared" si="41"/>
        <v>0</v>
      </c>
      <c r="AJ176">
        <f t="shared" si="41"/>
        <v>0</v>
      </c>
      <c r="AK176">
        <f t="shared" si="41"/>
        <v>0</v>
      </c>
      <c r="AL176">
        <f t="shared" si="41"/>
        <v>0</v>
      </c>
      <c r="AM176">
        <f t="shared" si="41"/>
        <v>0</v>
      </c>
      <c r="AN176">
        <f t="shared" si="41"/>
        <v>0</v>
      </c>
      <c r="AO176">
        <f t="shared" si="41"/>
        <v>0</v>
      </c>
      <c r="AP176">
        <f t="shared" si="41"/>
        <v>0</v>
      </c>
      <c r="AQ176">
        <f t="shared" si="41"/>
        <v>0</v>
      </c>
      <c r="AR176">
        <f t="shared" si="41"/>
        <v>0</v>
      </c>
      <c r="AS176">
        <f t="shared" si="41"/>
        <v>0</v>
      </c>
      <c r="AT176">
        <f t="shared" si="41"/>
        <v>0</v>
      </c>
      <c r="AU176">
        <f t="shared" si="41"/>
        <v>0</v>
      </c>
      <c r="AV176">
        <f t="shared" si="41"/>
        <v>0</v>
      </c>
      <c r="AW176">
        <f t="shared" si="41"/>
        <v>0</v>
      </c>
      <c r="AX176">
        <f t="shared" si="41"/>
        <v>0</v>
      </c>
    </row>
    <row r="177" spans="1:50" x14ac:dyDescent="0.25">
      <c r="A177" s="10">
        <v>38</v>
      </c>
      <c r="B177" t="s">
        <v>0</v>
      </c>
      <c r="C177">
        <f t="shared" ref="C177:AX177" si="42">IF(C127="O",0,C76)</f>
        <v>0</v>
      </c>
      <c r="D177">
        <f t="shared" si="42"/>
        <v>0</v>
      </c>
      <c r="E177">
        <f t="shared" si="42"/>
        <v>0</v>
      </c>
      <c r="F177">
        <f t="shared" si="42"/>
        <v>0</v>
      </c>
      <c r="G177">
        <f t="shared" si="42"/>
        <v>0</v>
      </c>
      <c r="H177">
        <f t="shared" si="42"/>
        <v>0</v>
      </c>
      <c r="I177">
        <f t="shared" si="42"/>
        <v>0</v>
      </c>
      <c r="J177">
        <f t="shared" si="42"/>
        <v>0</v>
      </c>
      <c r="K177">
        <f t="shared" si="42"/>
        <v>0</v>
      </c>
      <c r="L177">
        <f t="shared" si="42"/>
        <v>0</v>
      </c>
      <c r="M177">
        <f t="shared" si="42"/>
        <v>0</v>
      </c>
      <c r="N177">
        <f t="shared" si="42"/>
        <v>0</v>
      </c>
      <c r="O177">
        <f t="shared" si="42"/>
        <v>0</v>
      </c>
      <c r="P177">
        <f t="shared" si="42"/>
        <v>0</v>
      </c>
      <c r="Q177">
        <f t="shared" si="42"/>
        <v>0</v>
      </c>
      <c r="R177">
        <f t="shared" si="42"/>
        <v>0</v>
      </c>
      <c r="S177">
        <f t="shared" si="42"/>
        <v>0</v>
      </c>
      <c r="T177">
        <f t="shared" si="42"/>
        <v>0</v>
      </c>
      <c r="U177">
        <f t="shared" si="42"/>
        <v>0</v>
      </c>
      <c r="V177">
        <f t="shared" si="42"/>
        <v>0</v>
      </c>
      <c r="W177">
        <f t="shared" si="42"/>
        <v>0</v>
      </c>
      <c r="X177">
        <f t="shared" si="42"/>
        <v>0</v>
      </c>
      <c r="Y177">
        <f t="shared" si="42"/>
        <v>0</v>
      </c>
      <c r="Z177">
        <f t="shared" si="42"/>
        <v>0</v>
      </c>
      <c r="AA177">
        <f t="shared" si="42"/>
        <v>0</v>
      </c>
      <c r="AB177">
        <f t="shared" si="42"/>
        <v>0</v>
      </c>
      <c r="AC177">
        <f t="shared" si="42"/>
        <v>0</v>
      </c>
      <c r="AD177">
        <f t="shared" si="42"/>
        <v>0</v>
      </c>
      <c r="AE177">
        <f t="shared" si="42"/>
        <v>0</v>
      </c>
      <c r="AF177">
        <f t="shared" si="42"/>
        <v>0</v>
      </c>
      <c r="AG177">
        <f t="shared" si="42"/>
        <v>0</v>
      </c>
      <c r="AH177">
        <f t="shared" si="42"/>
        <v>0</v>
      </c>
      <c r="AI177">
        <f t="shared" si="42"/>
        <v>0</v>
      </c>
      <c r="AJ177">
        <f t="shared" si="42"/>
        <v>0</v>
      </c>
      <c r="AK177">
        <f t="shared" si="42"/>
        <v>0</v>
      </c>
      <c r="AL177">
        <f t="shared" si="42"/>
        <v>0</v>
      </c>
      <c r="AM177">
        <f t="shared" si="42"/>
        <v>0</v>
      </c>
      <c r="AN177">
        <f t="shared" si="42"/>
        <v>0</v>
      </c>
      <c r="AO177">
        <f t="shared" si="42"/>
        <v>0</v>
      </c>
      <c r="AP177">
        <f t="shared" si="42"/>
        <v>0</v>
      </c>
      <c r="AQ177">
        <f t="shared" si="42"/>
        <v>0</v>
      </c>
      <c r="AR177">
        <f t="shared" si="42"/>
        <v>0</v>
      </c>
      <c r="AS177">
        <f t="shared" si="42"/>
        <v>0</v>
      </c>
      <c r="AT177">
        <f t="shared" si="42"/>
        <v>0</v>
      </c>
      <c r="AU177">
        <f t="shared" si="42"/>
        <v>0</v>
      </c>
      <c r="AV177">
        <f t="shared" si="42"/>
        <v>0</v>
      </c>
      <c r="AW177">
        <f t="shared" si="42"/>
        <v>0</v>
      </c>
      <c r="AX177">
        <f t="shared" si="42"/>
        <v>0</v>
      </c>
    </row>
    <row r="178" spans="1:50" x14ac:dyDescent="0.25">
      <c r="A178" s="10">
        <v>39</v>
      </c>
      <c r="B178" t="s">
        <v>0</v>
      </c>
      <c r="C178">
        <f t="shared" ref="C178:AX178" si="43">IF(C128="O",0,C77)</f>
        <v>0</v>
      </c>
      <c r="D178">
        <f t="shared" si="43"/>
        <v>0</v>
      </c>
      <c r="E178">
        <f t="shared" si="43"/>
        <v>0</v>
      </c>
      <c r="F178">
        <f t="shared" si="43"/>
        <v>0</v>
      </c>
      <c r="G178">
        <f t="shared" si="43"/>
        <v>0</v>
      </c>
      <c r="H178">
        <f t="shared" si="43"/>
        <v>0</v>
      </c>
      <c r="I178">
        <f t="shared" si="43"/>
        <v>0</v>
      </c>
      <c r="J178">
        <f t="shared" si="43"/>
        <v>0</v>
      </c>
      <c r="K178">
        <f t="shared" si="43"/>
        <v>0</v>
      </c>
      <c r="L178">
        <f t="shared" si="43"/>
        <v>0</v>
      </c>
      <c r="M178">
        <f t="shared" si="43"/>
        <v>0</v>
      </c>
      <c r="N178">
        <f t="shared" si="43"/>
        <v>0</v>
      </c>
      <c r="O178">
        <f t="shared" si="43"/>
        <v>0</v>
      </c>
      <c r="P178">
        <f t="shared" si="43"/>
        <v>0</v>
      </c>
      <c r="Q178">
        <f t="shared" si="43"/>
        <v>0</v>
      </c>
      <c r="R178">
        <f t="shared" si="43"/>
        <v>0</v>
      </c>
      <c r="S178">
        <f t="shared" si="43"/>
        <v>0</v>
      </c>
      <c r="T178">
        <f t="shared" si="43"/>
        <v>0</v>
      </c>
      <c r="U178">
        <f t="shared" si="43"/>
        <v>0</v>
      </c>
      <c r="V178">
        <f t="shared" si="43"/>
        <v>0</v>
      </c>
      <c r="W178">
        <f t="shared" si="43"/>
        <v>0</v>
      </c>
      <c r="X178">
        <f t="shared" si="43"/>
        <v>0</v>
      </c>
      <c r="Y178">
        <f t="shared" si="43"/>
        <v>0</v>
      </c>
      <c r="Z178">
        <f t="shared" si="43"/>
        <v>0</v>
      </c>
      <c r="AA178">
        <f t="shared" si="43"/>
        <v>0</v>
      </c>
      <c r="AB178">
        <f t="shared" si="43"/>
        <v>0</v>
      </c>
      <c r="AC178">
        <f t="shared" si="43"/>
        <v>0</v>
      </c>
      <c r="AD178">
        <f t="shared" si="43"/>
        <v>0</v>
      </c>
      <c r="AE178">
        <f t="shared" si="43"/>
        <v>0</v>
      </c>
      <c r="AF178">
        <f t="shared" si="43"/>
        <v>0</v>
      </c>
      <c r="AG178">
        <f t="shared" si="43"/>
        <v>0</v>
      </c>
      <c r="AH178">
        <f t="shared" si="43"/>
        <v>0</v>
      </c>
      <c r="AI178">
        <f t="shared" si="43"/>
        <v>0</v>
      </c>
      <c r="AJ178">
        <f t="shared" si="43"/>
        <v>0</v>
      </c>
      <c r="AK178">
        <f t="shared" si="43"/>
        <v>0</v>
      </c>
      <c r="AL178">
        <f t="shared" si="43"/>
        <v>0</v>
      </c>
      <c r="AM178">
        <f t="shared" si="43"/>
        <v>0</v>
      </c>
      <c r="AN178">
        <f t="shared" si="43"/>
        <v>0</v>
      </c>
      <c r="AO178">
        <f t="shared" si="43"/>
        <v>0</v>
      </c>
      <c r="AP178">
        <f t="shared" si="43"/>
        <v>0</v>
      </c>
      <c r="AQ178">
        <f t="shared" si="43"/>
        <v>0</v>
      </c>
      <c r="AR178">
        <f t="shared" si="43"/>
        <v>0</v>
      </c>
      <c r="AS178">
        <f t="shared" si="43"/>
        <v>0</v>
      </c>
      <c r="AT178">
        <f t="shared" si="43"/>
        <v>0</v>
      </c>
      <c r="AU178">
        <f t="shared" si="43"/>
        <v>0</v>
      </c>
      <c r="AV178">
        <f t="shared" si="43"/>
        <v>0</v>
      </c>
      <c r="AW178">
        <f t="shared" si="43"/>
        <v>0</v>
      </c>
      <c r="AX178">
        <f t="shared" si="43"/>
        <v>0</v>
      </c>
    </row>
    <row r="179" spans="1:50" x14ac:dyDescent="0.25">
      <c r="A179" s="10">
        <v>40</v>
      </c>
      <c r="B179" t="s">
        <v>0</v>
      </c>
      <c r="C179">
        <f t="shared" ref="C179:AX179" si="44">IF(C129="O",0,C78)</f>
        <v>0</v>
      </c>
      <c r="D179">
        <f t="shared" si="44"/>
        <v>0</v>
      </c>
      <c r="E179">
        <f t="shared" si="44"/>
        <v>0</v>
      </c>
      <c r="F179">
        <f t="shared" si="44"/>
        <v>0</v>
      </c>
      <c r="G179">
        <f t="shared" si="44"/>
        <v>0</v>
      </c>
      <c r="H179">
        <f t="shared" si="44"/>
        <v>0</v>
      </c>
      <c r="I179">
        <f t="shared" si="44"/>
        <v>0</v>
      </c>
      <c r="J179">
        <f t="shared" si="44"/>
        <v>0</v>
      </c>
      <c r="K179">
        <f t="shared" si="44"/>
        <v>0</v>
      </c>
      <c r="L179">
        <f t="shared" si="44"/>
        <v>0</v>
      </c>
      <c r="M179">
        <f t="shared" si="44"/>
        <v>0</v>
      </c>
      <c r="N179">
        <f t="shared" si="44"/>
        <v>0</v>
      </c>
      <c r="O179">
        <f t="shared" si="44"/>
        <v>0</v>
      </c>
      <c r="P179">
        <f t="shared" si="44"/>
        <v>0</v>
      </c>
      <c r="Q179">
        <f t="shared" si="44"/>
        <v>0</v>
      </c>
      <c r="R179">
        <f t="shared" si="44"/>
        <v>0</v>
      </c>
      <c r="S179">
        <f t="shared" si="44"/>
        <v>0</v>
      </c>
      <c r="T179">
        <f t="shared" si="44"/>
        <v>0</v>
      </c>
      <c r="U179">
        <f t="shared" si="44"/>
        <v>0</v>
      </c>
      <c r="V179">
        <f t="shared" si="44"/>
        <v>0</v>
      </c>
      <c r="W179">
        <f t="shared" si="44"/>
        <v>0</v>
      </c>
      <c r="X179">
        <f t="shared" si="44"/>
        <v>0</v>
      </c>
      <c r="Y179">
        <f t="shared" si="44"/>
        <v>0</v>
      </c>
      <c r="Z179">
        <f t="shared" si="44"/>
        <v>0</v>
      </c>
      <c r="AA179">
        <f t="shared" si="44"/>
        <v>0</v>
      </c>
      <c r="AB179">
        <f t="shared" si="44"/>
        <v>0</v>
      </c>
      <c r="AC179">
        <f t="shared" si="44"/>
        <v>0</v>
      </c>
      <c r="AD179">
        <f t="shared" si="44"/>
        <v>0</v>
      </c>
      <c r="AE179">
        <f t="shared" si="44"/>
        <v>0</v>
      </c>
      <c r="AF179">
        <f t="shared" si="44"/>
        <v>0</v>
      </c>
      <c r="AG179">
        <f t="shared" si="44"/>
        <v>0</v>
      </c>
      <c r="AH179">
        <f t="shared" si="44"/>
        <v>0</v>
      </c>
      <c r="AI179">
        <f t="shared" si="44"/>
        <v>0</v>
      </c>
      <c r="AJ179">
        <f t="shared" si="44"/>
        <v>0</v>
      </c>
      <c r="AK179">
        <f t="shared" si="44"/>
        <v>0</v>
      </c>
      <c r="AL179">
        <f t="shared" si="44"/>
        <v>0</v>
      </c>
      <c r="AM179">
        <f t="shared" si="44"/>
        <v>0</v>
      </c>
      <c r="AN179">
        <f t="shared" si="44"/>
        <v>0</v>
      </c>
      <c r="AO179">
        <f t="shared" si="44"/>
        <v>0</v>
      </c>
      <c r="AP179">
        <f t="shared" si="44"/>
        <v>0</v>
      </c>
      <c r="AQ179">
        <f t="shared" si="44"/>
        <v>0</v>
      </c>
      <c r="AR179">
        <f t="shared" si="44"/>
        <v>0</v>
      </c>
      <c r="AS179">
        <f t="shared" si="44"/>
        <v>0</v>
      </c>
      <c r="AT179">
        <f t="shared" si="44"/>
        <v>0</v>
      </c>
      <c r="AU179">
        <f t="shared" si="44"/>
        <v>0</v>
      </c>
      <c r="AV179">
        <f t="shared" si="44"/>
        <v>0</v>
      </c>
      <c r="AW179">
        <f t="shared" si="44"/>
        <v>0</v>
      </c>
      <c r="AX179">
        <f t="shared" si="44"/>
        <v>0</v>
      </c>
    </row>
    <row r="180" spans="1:50" x14ac:dyDescent="0.25">
      <c r="A180" s="10">
        <v>41</v>
      </c>
      <c r="B180" t="s">
        <v>0</v>
      </c>
      <c r="C180">
        <f t="shared" ref="C180:AX180" si="45">IF(C130="O",0,C79)</f>
        <v>0</v>
      </c>
      <c r="D180">
        <f t="shared" si="45"/>
        <v>0</v>
      </c>
      <c r="E180">
        <f t="shared" si="45"/>
        <v>0</v>
      </c>
      <c r="F180">
        <f t="shared" si="45"/>
        <v>0</v>
      </c>
      <c r="G180">
        <f t="shared" si="45"/>
        <v>0</v>
      </c>
      <c r="H180">
        <f t="shared" si="45"/>
        <v>0</v>
      </c>
      <c r="I180">
        <f t="shared" si="45"/>
        <v>0</v>
      </c>
      <c r="J180">
        <f t="shared" si="45"/>
        <v>0</v>
      </c>
      <c r="K180">
        <f t="shared" si="45"/>
        <v>0</v>
      </c>
      <c r="L180">
        <f t="shared" si="45"/>
        <v>0</v>
      </c>
      <c r="M180">
        <f t="shared" si="45"/>
        <v>0</v>
      </c>
      <c r="N180">
        <f t="shared" si="45"/>
        <v>0</v>
      </c>
      <c r="O180">
        <f t="shared" si="45"/>
        <v>0</v>
      </c>
      <c r="P180">
        <f t="shared" si="45"/>
        <v>0</v>
      </c>
      <c r="Q180">
        <f t="shared" si="45"/>
        <v>0</v>
      </c>
      <c r="R180">
        <f t="shared" si="45"/>
        <v>0</v>
      </c>
      <c r="S180">
        <f t="shared" si="45"/>
        <v>0</v>
      </c>
      <c r="T180">
        <f t="shared" si="45"/>
        <v>0</v>
      </c>
      <c r="U180">
        <f t="shared" si="45"/>
        <v>0</v>
      </c>
      <c r="V180">
        <f t="shared" si="45"/>
        <v>0</v>
      </c>
      <c r="W180">
        <f t="shared" si="45"/>
        <v>0</v>
      </c>
      <c r="X180">
        <f t="shared" si="45"/>
        <v>0</v>
      </c>
      <c r="Y180">
        <f t="shared" si="45"/>
        <v>0</v>
      </c>
      <c r="Z180">
        <f t="shared" si="45"/>
        <v>0</v>
      </c>
      <c r="AA180">
        <f t="shared" si="45"/>
        <v>0</v>
      </c>
      <c r="AB180">
        <f t="shared" si="45"/>
        <v>0</v>
      </c>
      <c r="AC180">
        <f t="shared" si="45"/>
        <v>0</v>
      </c>
      <c r="AD180">
        <f t="shared" si="45"/>
        <v>0</v>
      </c>
      <c r="AE180">
        <f t="shared" si="45"/>
        <v>0</v>
      </c>
      <c r="AF180">
        <f t="shared" si="45"/>
        <v>0</v>
      </c>
      <c r="AG180">
        <f t="shared" si="45"/>
        <v>0</v>
      </c>
      <c r="AH180">
        <f t="shared" si="45"/>
        <v>0</v>
      </c>
      <c r="AI180">
        <f t="shared" si="45"/>
        <v>0</v>
      </c>
      <c r="AJ180">
        <f t="shared" si="45"/>
        <v>0</v>
      </c>
      <c r="AK180">
        <f t="shared" si="45"/>
        <v>0</v>
      </c>
      <c r="AL180">
        <f t="shared" si="45"/>
        <v>0</v>
      </c>
      <c r="AM180">
        <f t="shared" si="45"/>
        <v>0</v>
      </c>
      <c r="AN180">
        <f t="shared" si="45"/>
        <v>0</v>
      </c>
      <c r="AO180">
        <f t="shared" si="45"/>
        <v>0</v>
      </c>
      <c r="AP180">
        <f t="shared" si="45"/>
        <v>0</v>
      </c>
      <c r="AQ180">
        <f t="shared" si="45"/>
        <v>0</v>
      </c>
      <c r="AR180">
        <f t="shared" si="45"/>
        <v>0</v>
      </c>
      <c r="AS180">
        <f t="shared" si="45"/>
        <v>0</v>
      </c>
      <c r="AT180">
        <f t="shared" si="45"/>
        <v>0</v>
      </c>
      <c r="AU180">
        <f t="shared" si="45"/>
        <v>0</v>
      </c>
      <c r="AV180">
        <f t="shared" si="45"/>
        <v>0</v>
      </c>
      <c r="AW180">
        <f t="shared" si="45"/>
        <v>0</v>
      </c>
      <c r="AX180">
        <f t="shared" si="45"/>
        <v>0</v>
      </c>
    </row>
    <row r="181" spans="1:50" x14ac:dyDescent="0.25">
      <c r="A181" s="10">
        <v>42</v>
      </c>
      <c r="B181" t="s">
        <v>0</v>
      </c>
      <c r="C181">
        <f t="shared" ref="C181:AX181" si="46">IF(C131="O",0,C80)</f>
        <v>0</v>
      </c>
      <c r="D181">
        <f t="shared" si="46"/>
        <v>0</v>
      </c>
      <c r="E181">
        <f t="shared" si="46"/>
        <v>0</v>
      </c>
      <c r="F181">
        <f t="shared" si="46"/>
        <v>0</v>
      </c>
      <c r="G181">
        <f t="shared" si="46"/>
        <v>0</v>
      </c>
      <c r="H181">
        <f t="shared" si="46"/>
        <v>0</v>
      </c>
      <c r="I181">
        <f t="shared" si="46"/>
        <v>0</v>
      </c>
      <c r="J181">
        <f t="shared" si="46"/>
        <v>0</v>
      </c>
      <c r="K181">
        <f t="shared" si="46"/>
        <v>0</v>
      </c>
      <c r="L181">
        <f t="shared" si="46"/>
        <v>0</v>
      </c>
      <c r="M181">
        <f t="shared" si="46"/>
        <v>0</v>
      </c>
      <c r="N181">
        <f t="shared" si="46"/>
        <v>0</v>
      </c>
      <c r="O181">
        <f t="shared" si="46"/>
        <v>0</v>
      </c>
      <c r="P181">
        <f t="shared" si="46"/>
        <v>0</v>
      </c>
      <c r="Q181">
        <f t="shared" si="46"/>
        <v>0</v>
      </c>
      <c r="R181">
        <f t="shared" si="46"/>
        <v>0</v>
      </c>
      <c r="S181">
        <f t="shared" si="46"/>
        <v>0</v>
      </c>
      <c r="T181">
        <f t="shared" si="46"/>
        <v>0</v>
      </c>
      <c r="U181">
        <f t="shared" si="46"/>
        <v>0</v>
      </c>
      <c r="V181">
        <f t="shared" si="46"/>
        <v>0</v>
      </c>
      <c r="W181">
        <f t="shared" si="46"/>
        <v>0</v>
      </c>
      <c r="X181">
        <f t="shared" si="46"/>
        <v>0</v>
      </c>
      <c r="Y181">
        <f t="shared" si="46"/>
        <v>0</v>
      </c>
      <c r="Z181">
        <f t="shared" si="46"/>
        <v>0</v>
      </c>
      <c r="AA181">
        <f t="shared" si="46"/>
        <v>0</v>
      </c>
      <c r="AB181">
        <f t="shared" si="46"/>
        <v>0</v>
      </c>
      <c r="AC181">
        <f t="shared" si="46"/>
        <v>0</v>
      </c>
      <c r="AD181">
        <f t="shared" si="46"/>
        <v>0</v>
      </c>
      <c r="AE181">
        <f t="shared" si="46"/>
        <v>0</v>
      </c>
      <c r="AF181">
        <f t="shared" si="46"/>
        <v>0</v>
      </c>
      <c r="AG181">
        <f t="shared" si="46"/>
        <v>0</v>
      </c>
      <c r="AH181">
        <f t="shared" si="46"/>
        <v>0</v>
      </c>
      <c r="AI181">
        <f t="shared" si="46"/>
        <v>0</v>
      </c>
      <c r="AJ181">
        <f t="shared" si="46"/>
        <v>0</v>
      </c>
      <c r="AK181">
        <f t="shared" si="46"/>
        <v>0</v>
      </c>
      <c r="AL181">
        <f t="shared" si="46"/>
        <v>0</v>
      </c>
      <c r="AM181">
        <f t="shared" si="46"/>
        <v>0</v>
      </c>
      <c r="AN181">
        <f t="shared" si="46"/>
        <v>0</v>
      </c>
      <c r="AO181">
        <f t="shared" si="46"/>
        <v>0</v>
      </c>
      <c r="AP181">
        <f t="shared" si="46"/>
        <v>0</v>
      </c>
      <c r="AQ181">
        <f t="shared" si="46"/>
        <v>0</v>
      </c>
      <c r="AR181">
        <f t="shared" si="46"/>
        <v>0</v>
      </c>
      <c r="AS181">
        <f t="shared" si="46"/>
        <v>0</v>
      </c>
      <c r="AT181">
        <f t="shared" si="46"/>
        <v>0</v>
      </c>
      <c r="AU181">
        <f t="shared" si="46"/>
        <v>0</v>
      </c>
      <c r="AV181">
        <f t="shared" si="46"/>
        <v>0</v>
      </c>
      <c r="AW181">
        <f t="shared" si="46"/>
        <v>0</v>
      </c>
      <c r="AX181">
        <f t="shared" si="46"/>
        <v>0</v>
      </c>
    </row>
    <row r="182" spans="1:50" x14ac:dyDescent="0.25">
      <c r="A182" s="10">
        <v>43</v>
      </c>
      <c r="B182" t="s">
        <v>0</v>
      </c>
      <c r="C182">
        <f t="shared" ref="C182:AX182" si="47">IF(C132="O",0,C81)</f>
        <v>0</v>
      </c>
      <c r="D182">
        <f t="shared" si="47"/>
        <v>0</v>
      </c>
      <c r="E182">
        <f t="shared" si="47"/>
        <v>0</v>
      </c>
      <c r="F182">
        <f t="shared" si="47"/>
        <v>0</v>
      </c>
      <c r="G182">
        <f t="shared" si="47"/>
        <v>0</v>
      </c>
      <c r="H182">
        <f t="shared" si="47"/>
        <v>0</v>
      </c>
      <c r="I182">
        <f t="shared" si="47"/>
        <v>0</v>
      </c>
      <c r="J182">
        <f t="shared" si="47"/>
        <v>0</v>
      </c>
      <c r="K182">
        <f t="shared" si="47"/>
        <v>0</v>
      </c>
      <c r="L182">
        <f t="shared" si="47"/>
        <v>0</v>
      </c>
      <c r="M182">
        <f t="shared" si="47"/>
        <v>0</v>
      </c>
      <c r="N182">
        <f t="shared" si="47"/>
        <v>0</v>
      </c>
      <c r="O182">
        <f t="shared" si="47"/>
        <v>0</v>
      </c>
      <c r="P182">
        <f t="shared" si="47"/>
        <v>0</v>
      </c>
      <c r="Q182">
        <f t="shared" si="47"/>
        <v>0</v>
      </c>
      <c r="R182">
        <f t="shared" si="47"/>
        <v>0</v>
      </c>
      <c r="S182">
        <f t="shared" si="47"/>
        <v>0</v>
      </c>
      <c r="T182">
        <f t="shared" si="47"/>
        <v>0</v>
      </c>
      <c r="U182">
        <f t="shared" si="47"/>
        <v>0</v>
      </c>
      <c r="V182">
        <f t="shared" si="47"/>
        <v>0</v>
      </c>
      <c r="W182">
        <f t="shared" si="47"/>
        <v>0</v>
      </c>
      <c r="X182">
        <f t="shared" si="47"/>
        <v>0</v>
      </c>
      <c r="Y182">
        <f t="shared" si="47"/>
        <v>0</v>
      </c>
      <c r="Z182">
        <f t="shared" si="47"/>
        <v>0</v>
      </c>
      <c r="AA182">
        <f t="shared" si="47"/>
        <v>0</v>
      </c>
      <c r="AB182">
        <f t="shared" si="47"/>
        <v>0</v>
      </c>
      <c r="AC182">
        <f t="shared" si="47"/>
        <v>0</v>
      </c>
      <c r="AD182">
        <f t="shared" si="47"/>
        <v>0</v>
      </c>
      <c r="AE182">
        <f t="shared" si="47"/>
        <v>0</v>
      </c>
      <c r="AF182">
        <f t="shared" si="47"/>
        <v>0</v>
      </c>
      <c r="AG182">
        <f t="shared" si="47"/>
        <v>0</v>
      </c>
      <c r="AH182">
        <f t="shared" si="47"/>
        <v>0</v>
      </c>
      <c r="AI182">
        <f t="shared" si="47"/>
        <v>0</v>
      </c>
      <c r="AJ182">
        <f t="shared" si="47"/>
        <v>0</v>
      </c>
      <c r="AK182">
        <f t="shared" si="47"/>
        <v>0</v>
      </c>
      <c r="AL182">
        <f t="shared" si="47"/>
        <v>0</v>
      </c>
      <c r="AM182">
        <f t="shared" si="47"/>
        <v>0</v>
      </c>
      <c r="AN182">
        <f t="shared" si="47"/>
        <v>0</v>
      </c>
      <c r="AO182">
        <f t="shared" si="47"/>
        <v>0</v>
      </c>
      <c r="AP182">
        <f t="shared" si="47"/>
        <v>0</v>
      </c>
      <c r="AQ182">
        <f t="shared" si="47"/>
        <v>0</v>
      </c>
      <c r="AR182">
        <f t="shared" si="47"/>
        <v>0</v>
      </c>
      <c r="AS182">
        <f t="shared" si="47"/>
        <v>0</v>
      </c>
      <c r="AT182">
        <f t="shared" si="47"/>
        <v>0</v>
      </c>
      <c r="AU182">
        <f t="shared" si="47"/>
        <v>0</v>
      </c>
      <c r="AV182">
        <f t="shared" si="47"/>
        <v>0</v>
      </c>
      <c r="AW182">
        <f t="shared" si="47"/>
        <v>0</v>
      </c>
      <c r="AX182">
        <f t="shared" si="47"/>
        <v>0</v>
      </c>
    </row>
    <row r="183" spans="1:50" x14ac:dyDescent="0.25">
      <c r="A183" s="10">
        <v>44</v>
      </c>
      <c r="B183" t="s">
        <v>0</v>
      </c>
      <c r="C183">
        <f t="shared" ref="C183:AX183" si="48">IF(C133="O",0,C82)</f>
        <v>0</v>
      </c>
      <c r="D183">
        <f t="shared" si="48"/>
        <v>0</v>
      </c>
      <c r="E183">
        <f t="shared" si="48"/>
        <v>0</v>
      </c>
      <c r="F183">
        <f t="shared" si="48"/>
        <v>0</v>
      </c>
      <c r="G183">
        <f t="shared" si="48"/>
        <v>0</v>
      </c>
      <c r="H183">
        <f t="shared" si="48"/>
        <v>0</v>
      </c>
      <c r="I183">
        <f t="shared" si="48"/>
        <v>0</v>
      </c>
      <c r="J183">
        <f t="shared" si="48"/>
        <v>0</v>
      </c>
      <c r="K183">
        <f t="shared" si="48"/>
        <v>0</v>
      </c>
      <c r="L183">
        <f t="shared" si="48"/>
        <v>0</v>
      </c>
      <c r="M183">
        <f t="shared" si="48"/>
        <v>0</v>
      </c>
      <c r="N183">
        <f t="shared" si="48"/>
        <v>0</v>
      </c>
      <c r="O183">
        <f t="shared" si="48"/>
        <v>0</v>
      </c>
      <c r="P183">
        <f t="shared" si="48"/>
        <v>0</v>
      </c>
      <c r="Q183">
        <f t="shared" si="48"/>
        <v>0</v>
      </c>
      <c r="R183">
        <f t="shared" si="48"/>
        <v>0</v>
      </c>
      <c r="S183">
        <f t="shared" si="48"/>
        <v>0</v>
      </c>
      <c r="T183">
        <f t="shared" si="48"/>
        <v>0</v>
      </c>
      <c r="U183">
        <f t="shared" si="48"/>
        <v>0</v>
      </c>
      <c r="V183">
        <f t="shared" si="48"/>
        <v>0</v>
      </c>
      <c r="W183">
        <f t="shared" si="48"/>
        <v>0</v>
      </c>
      <c r="X183">
        <f t="shared" si="48"/>
        <v>0</v>
      </c>
      <c r="Y183">
        <f t="shared" si="48"/>
        <v>0</v>
      </c>
      <c r="Z183">
        <f t="shared" si="48"/>
        <v>0</v>
      </c>
      <c r="AA183">
        <f t="shared" si="48"/>
        <v>0</v>
      </c>
      <c r="AB183">
        <f t="shared" si="48"/>
        <v>0</v>
      </c>
      <c r="AC183">
        <f t="shared" si="48"/>
        <v>0</v>
      </c>
      <c r="AD183">
        <f t="shared" si="48"/>
        <v>0</v>
      </c>
      <c r="AE183">
        <f t="shared" si="48"/>
        <v>0</v>
      </c>
      <c r="AF183">
        <f t="shared" si="48"/>
        <v>0</v>
      </c>
      <c r="AG183">
        <f t="shared" si="48"/>
        <v>0</v>
      </c>
      <c r="AH183">
        <f t="shared" si="48"/>
        <v>0</v>
      </c>
      <c r="AI183">
        <f t="shared" si="48"/>
        <v>0</v>
      </c>
      <c r="AJ183">
        <f t="shared" si="48"/>
        <v>0</v>
      </c>
      <c r="AK183">
        <f t="shared" si="48"/>
        <v>0</v>
      </c>
      <c r="AL183">
        <f t="shared" si="48"/>
        <v>0</v>
      </c>
      <c r="AM183">
        <f t="shared" si="48"/>
        <v>0</v>
      </c>
      <c r="AN183">
        <f t="shared" si="48"/>
        <v>0</v>
      </c>
      <c r="AO183">
        <f t="shared" si="48"/>
        <v>0</v>
      </c>
      <c r="AP183">
        <f t="shared" si="48"/>
        <v>0</v>
      </c>
      <c r="AQ183">
        <f t="shared" si="48"/>
        <v>0</v>
      </c>
      <c r="AR183">
        <f t="shared" si="48"/>
        <v>0</v>
      </c>
      <c r="AS183">
        <f t="shared" si="48"/>
        <v>0</v>
      </c>
      <c r="AT183">
        <f t="shared" si="48"/>
        <v>0</v>
      </c>
      <c r="AU183">
        <f t="shared" si="48"/>
        <v>0</v>
      </c>
      <c r="AV183">
        <f t="shared" si="48"/>
        <v>0</v>
      </c>
      <c r="AW183">
        <f t="shared" si="48"/>
        <v>0</v>
      </c>
      <c r="AX183">
        <f t="shared" si="48"/>
        <v>0</v>
      </c>
    </row>
    <row r="184" spans="1:50" x14ac:dyDescent="0.25">
      <c r="A184" s="10">
        <v>45</v>
      </c>
      <c r="B184" t="s">
        <v>0</v>
      </c>
      <c r="C184">
        <f t="shared" ref="C184:AX184" si="49">IF(C134="O",0,C83)</f>
        <v>0</v>
      </c>
      <c r="D184">
        <f t="shared" si="49"/>
        <v>0</v>
      </c>
      <c r="E184">
        <f t="shared" si="49"/>
        <v>0</v>
      </c>
      <c r="F184">
        <f t="shared" si="49"/>
        <v>0</v>
      </c>
      <c r="G184">
        <f t="shared" si="49"/>
        <v>0</v>
      </c>
      <c r="H184">
        <f t="shared" si="49"/>
        <v>0</v>
      </c>
      <c r="I184">
        <f t="shared" si="49"/>
        <v>0</v>
      </c>
      <c r="J184">
        <f t="shared" si="49"/>
        <v>0</v>
      </c>
      <c r="K184">
        <f t="shared" si="49"/>
        <v>0</v>
      </c>
      <c r="L184">
        <f t="shared" si="49"/>
        <v>0</v>
      </c>
      <c r="M184">
        <f t="shared" si="49"/>
        <v>0</v>
      </c>
      <c r="N184">
        <f t="shared" si="49"/>
        <v>0</v>
      </c>
      <c r="O184">
        <f t="shared" si="49"/>
        <v>0</v>
      </c>
      <c r="P184">
        <f t="shared" si="49"/>
        <v>0</v>
      </c>
      <c r="Q184">
        <f t="shared" si="49"/>
        <v>0</v>
      </c>
      <c r="R184">
        <f t="shared" si="49"/>
        <v>0</v>
      </c>
      <c r="S184">
        <f t="shared" si="49"/>
        <v>0</v>
      </c>
      <c r="T184">
        <f t="shared" si="49"/>
        <v>0</v>
      </c>
      <c r="U184">
        <f t="shared" si="49"/>
        <v>0</v>
      </c>
      <c r="V184">
        <f t="shared" si="49"/>
        <v>0</v>
      </c>
      <c r="W184">
        <f t="shared" si="49"/>
        <v>0</v>
      </c>
      <c r="X184">
        <f t="shared" si="49"/>
        <v>0</v>
      </c>
      <c r="Y184">
        <f t="shared" si="49"/>
        <v>0</v>
      </c>
      <c r="Z184">
        <f t="shared" si="49"/>
        <v>0</v>
      </c>
      <c r="AA184">
        <f t="shared" si="49"/>
        <v>0</v>
      </c>
      <c r="AB184">
        <f t="shared" si="49"/>
        <v>0</v>
      </c>
      <c r="AC184">
        <f t="shared" si="49"/>
        <v>0</v>
      </c>
      <c r="AD184">
        <f t="shared" si="49"/>
        <v>0</v>
      </c>
      <c r="AE184">
        <f t="shared" si="49"/>
        <v>0</v>
      </c>
      <c r="AF184">
        <f t="shared" si="49"/>
        <v>0</v>
      </c>
      <c r="AG184">
        <f t="shared" si="49"/>
        <v>0</v>
      </c>
      <c r="AH184">
        <f t="shared" si="49"/>
        <v>0</v>
      </c>
      <c r="AI184">
        <f t="shared" si="49"/>
        <v>0</v>
      </c>
      <c r="AJ184">
        <f t="shared" si="49"/>
        <v>0</v>
      </c>
      <c r="AK184">
        <f t="shared" si="49"/>
        <v>0</v>
      </c>
      <c r="AL184">
        <f t="shared" si="49"/>
        <v>0</v>
      </c>
      <c r="AM184">
        <f t="shared" si="49"/>
        <v>0</v>
      </c>
      <c r="AN184">
        <f t="shared" si="49"/>
        <v>0</v>
      </c>
      <c r="AO184">
        <f t="shared" si="49"/>
        <v>0</v>
      </c>
      <c r="AP184">
        <f t="shared" si="49"/>
        <v>0</v>
      </c>
      <c r="AQ184">
        <f t="shared" si="49"/>
        <v>0</v>
      </c>
      <c r="AR184">
        <f t="shared" si="49"/>
        <v>0</v>
      </c>
      <c r="AS184">
        <f t="shared" si="49"/>
        <v>0</v>
      </c>
      <c r="AT184">
        <f t="shared" si="49"/>
        <v>0</v>
      </c>
      <c r="AU184">
        <f t="shared" si="49"/>
        <v>0</v>
      </c>
      <c r="AV184">
        <f t="shared" si="49"/>
        <v>0</v>
      </c>
      <c r="AW184">
        <f t="shared" si="49"/>
        <v>0</v>
      </c>
      <c r="AX184">
        <f t="shared" si="49"/>
        <v>0</v>
      </c>
    </row>
    <row r="185" spans="1:50" x14ac:dyDescent="0.25">
      <c r="A185" s="10">
        <v>46</v>
      </c>
      <c r="B185" t="s">
        <v>0</v>
      </c>
      <c r="C185">
        <f t="shared" ref="C185:AX185" si="50">IF(C135="O",0,C84)</f>
        <v>0</v>
      </c>
      <c r="D185">
        <f t="shared" si="50"/>
        <v>0</v>
      </c>
      <c r="E185">
        <f t="shared" si="50"/>
        <v>0</v>
      </c>
      <c r="F185">
        <f t="shared" si="50"/>
        <v>0</v>
      </c>
      <c r="G185">
        <f t="shared" si="50"/>
        <v>0</v>
      </c>
      <c r="H185">
        <f t="shared" si="50"/>
        <v>0</v>
      </c>
      <c r="I185">
        <f t="shared" si="50"/>
        <v>0</v>
      </c>
      <c r="J185">
        <f t="shared" si="50"/>
        <v>0</v>
      </c>
      <c r="K185">
        <f t="shared" si="50"/>
        <v>0</v>
      </c>
      <c r="L185">
        <f t="shared" si="50"/>
        <v>0</v>
      </c>
      <c r="M185">
        <f t="shared" si="50"/>
        <v>0</v>
      </c>
      <c r="N185">
        <f t="shared" si="50"/>
        <v>0</v>
      </c>
      <c r="O185">
        <f t="shared" si="50"/>
        <v>0</v>
      </c>
      <c r="P185">
        <f t="shared" si="50"/>
        <v>0</v>
      </c>
      <c r="Q185">
        <f t="shared" si="50"/>
        <v>0</v>
      </c>
      <c r="R185">
        <f t="shared" si="50"/>
        <v>0</v>
      </c>
      <c r="S185">
        <f t="shared" si="50"/>
        <v>0</v>
      </c>
      <c r="T185">
        <f t="shared" si="50"/>
        <v>0</v>
      </c>
      <c r="U185">
        <f t="shared" si="50"/>
        <v>0</v>
      </c>
      <c r="V185">
        <f t="shared" si="50"/>
        <v>0</v>
      </c>
      <c r="W185">
        <f t="shared" si="50"/>
        <v>0</v>
      </c>
      <c r="X185">
        <f t="shared" si="50"/>
        <v>0</v>
      </c>
      <c r="Y185">
        <f t="shared" si="50"/>
        <v>0</v>
      </c>
      <c r="Z185">
        <f t="shared" si="50"/>
        <v>0</v>
      </c>
      <c r="AA185">
        <f t="shared" si="50"/>
        <v>0</v>
      </c>
      <c r="AB185">
        <f t="shared" si="50"/>
        <v>0</v>
      </c>
      <c r="AC185">
        <f t="shared" si="50"/>
        <v>0</v>
      </c>
      <c r="AD185">
        <f t="shared" si="50"/>
        <v>0</v>
      </c>
      <c r="AE185">
        <f t="shared" si="50"/>
        <v>0</v>
      </c>
      <c r="AF185">
        <f t="shared" si="50"/>
        <v>0</v>
      </c>
      <c r="AG185">
        <f t="shared" si="50"/>
        <v>0</v>
      </c>
      <c r="AH185">
        <f t="shared" si="50"/>
        <v>0</v>
      </c>
      <c r="AI185">
        <f t="shared" si="50"/>
        <v>0</v>
      </c>
      <c r="AJ185">
        <f t="shared" si="50"/>
        <v>0</v>
      </c>
      <c r="AK185">
        <f t="shared" si="50"/>
        <v>0</v>
      </c>
      <c r="AL185">
        <f t="shared" si="50"/>
        <v>0</v>
      </c>
      <c r="AM185">
        <f t="shared" si="50"/>
        <v>0</v>
      </c>
      <c r="AN185">
        <f t="shared" si="50"/>
        <v>0</v>
      </c>
      <c r="AO185">
        <f t="shared" si="50"/>
        <v>0</v>
      </c>
      <c r="AP185">
        <f t="shared" si="50"/>
        <v>0</v>
      </c>
      <c r="AQ185">
        <f t="shared" si="50"/>
        <v>0</v>
      </c>
      <c r="AR185">
        <f t="shared" si="50"/>
        <v>0</v>
      </c>
      <c r="AS185">
        <f t="shared" si="50"/>
        <v>0</v>
      </c>
      <c r="AT185">
        <f t="shared" si="50"/>
        <v>0</v>
      </c>
      <c r="AU185">
        <f t="shared" si="50"/>
        <v>0</v>
      </c>
      <c r="AV185">
        <f t="shared" si="50"/>
        <v>0</v>
      </c>
      <c r="AW185">
        <f t="shared" si="50"/>
        <v>0</v>
      </c>
      <c r="AX185">
        <f t="shared" si="50"/>
        <v>0</v>
      </c>
    </row>
    <row r="186" spans="1:50" x14ac:dyDescent="0.25">
      <c r="A186" s="10">
        <v>47</v>
      </c>
      <c r="B186" t="s">
        <v>0</v>
      </c>
      <c r="C186">
        <f t="shared" ref="C186:AX186" si="51">IF(C136="O",0,C85)</f>
        <v>0</v>
      </c>
      <c r="D186">
        <f t="shared" si="51"/>
        <v>0</v>
      </c>
      <c r="E186">
        <f t="shared" si="51"/>
        <v>0</v>
      </c>
      <c r="F186">
        <f t="shared" si="51"/>
        <v>0</v>
      </c>
      <c r="G186">
        <f t="shared" si="51"/>
        <v>0</v>
      </c>
      <c r="H186">
        <f t="shared" si="51"/>
        <v>0</v>
      </c>
      <c r="I186">
        <f t="shared" si="51"/>
        <v>0</v>
      </c>
      <c r="J186">
        <f t="shared" si="51"/>
        <v>0</v>
      </c>
      <c r="K186">
        <f t="shared" si="51"/>
        <v>0</v>
      </c>
      <c r="L186">
        <f t="shared" si="51"/>
        <v>0</v>
      </c>
      <c r="M186">
        <f t="shared" si="51"/>
        <v>0</v>
      </c>
      <c r="N186">
        <f t="shared" si="51"/>
        <v>0</v>
      </c>
      <c r="O186">
        <f t="shared" si="51"/>
        <v>0</v>
      </c>
      <c r="P186">
        <f t="shared" si="51"/>
        <v>0</v>
      </c>
      <c r="Q186">
        <f t="shared" si="51"/>
        <v>0</v>
      </c>
      <c r="R186">
        <f t="shared" si="51"/>
        <v>0</v>
      </c>
      <c r="S186">
        <f t="shared" si="51"/>
        <v>0</v>
      </c>
      <c r="T186">
        <f t="shared" si="51"/>
        <v>0</v>
      </c>
      <c r="U186">
        <f t="shared" si="51"/>
        <v>0</v>
      </c>
      <c r="V186">
        <f t="shared" si="51"/>
        <v>0</v>
      </c>
      <c r="W186">
        <f t="shared" si="51"/>
        <v>0</v>
      </c>
      <c r="X186">
        <f t="shared" si="51"/>
        <v>0</v>
      </c>
      <c r="Y186">
        <f t="shared" si="51"/>
        <v>0</v>
      </c>
      <c r="Z186">
        <f t="shared" si="51"/>
        <v>0</v>
      </c>
      <c r="AA186">
        <f t="shared" si="51"/>
        <v>0</v>
      </c>
      <c r="AB186">
        <f t="shared" si="51"/>
        <v>0</v>
      </c>
      <c r="AC186">
        <f t="shared" si="51"/>
        <v>0</v>
      </c>
      <c r="AD186">
        <f t="shared" si="51"/>
        <v>0</v>
      </c>
      <c r="AE186">
        <f t="shared" si="51"/>
        <v>0</v>
      </c>
      <c r="AF186">
        <f t="shared" si="51"/>
        <v>0</v>
      </c>
      <c r="AG186">
        <f t="shared" si="51"/>
        <v>0</v>
      </c>
      <c r="AH186">
        <f t="shared" si="51"/>
        <v>0</v>
      </c>
      <c r="AI186">
        <f t="shared" si="51"/>
        <v>0</v>
      </c>
      <c r="AJ186">
        <f t="shared" si="51"/>
        <v>0</v>
      </c>
      <c r="AK186">
        <f t="shared" si="51"/>
        <v>0</v>
      </c>
      <c r="AL186">
        <f t="shared" si="51"/>
        <v>0</v>
      </c>
      <c r="AM186">
        <f t="shared" si="51"/>
        <v>0</v>
      </c>
      <c r="AN186">
        <f t="shared" si="51"/>
        <v>0</v>
      </c>
      <c r="AO186">
        <f t="shared" si="51"/>
        <v>0</v>
      </c>
      <c r="AP186">
        <f t="shared" si="51"/>
        <v>0</v>
      </c>
      <c r="AQ186">
        <f t="shared" si="51"/>
        <v>0</v>
      </c>
      <c r="AR186">
        <f t="shared" si="51"/>
        <v>0</v>
      </c>
      <c r="AS186">
        <f t="shared" si="51"/>
        <v>0</v>
      </c>
      <c r="AT186">
        <f t="shared" si="51"/>
        <v>0</v>
      </c>
      <c r="AU186">
        <f t="shared" si="51"/>
        <v>0</v>
      </c>
      <c r="AV186">
        <f t="shared" si="51"/>
        <v>0</v>
      </c>
      <c r="AW186">
        <f t="shared" si="51"/>
        <v>0</v>
      </c>
      <c r="AX186">
        <f t="shared" si="51"/>
        <v>0</v>
      </c>
    </row>
  </sheetData>
  <conditionalFormatting sqref="C3:AH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AX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:AX1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:AX1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4965-A51E-4D02-B74A-3360D54B0107}">
  <dimension ref="A1:CI128"/>
  <sheetViews>
    <sheetView topLeftCell="A41" zoomScale="55" zoomScaleNormal="55" workbookViewId="0">
      <selection activeCell="K72" sqref="K72"/>
    </sheetView>
  </sheetViews>
  <sheetFormatPr defaultColWidth="5.7109375" defaultRowHeight="15" x14ac:dyDescent="0.25"/>
  <sheetData>
    <row r="1" spans="1:85" x14ac:dyDescent="0.25">
      <c r="C1" t="s">
        <v>40</v>
      </c>
    </row>
    <row r="2" spans="1:85" x14ac:dyDescent="0.25">
      <c r="C2" s="10">
        <v>0</v>
      </c>
      <c r="D2" s="10">
        <f>C2+1</f>
        <v>1</v>
      </c>
      <c r="E2" s="10">
        <f t="shared" ref="E2:AP2" si="0">D2+1</f>
        <v>2</v>
      </c>
      <c r="F2" s="10">
        <f t="shared" si="0"/>
        <v>3</v>
      </c>
      <c r="G2" s="10">
        <f t="shared" si="0"/>
        <v>4</v>
      </c>
      <c r="H2" s="10">
        <f t="shared" si="0"/>
        <v>5</v>
      </c>
      <c r="I2" s="10">
        <f t="shared" si="0"/>
        <v>6</v>
      </c>
      <c r="J2" s="10">
        <f t="shared" si="0"/>
        <v>7</v>
      </c>
      <c r="K2" s="10">
        <f t="shared" si="0"/>
        <v>8</v>
      </c>
      <c r="L2" s="10">
        <f t="shared" si="0"/>
        <v>9</v>
      </c>
      <c r="M2" s="10">
        <f t="shared" si="0"/>
        <v>10</v>
      </c>
      <c r="N2" s="10">
        <f t="shared" si="0"/>
        <v>11</v>
      </c>
      <c r="O2" s="10">
        <f t="shared" si="0"/>
        <v>12</v>
      </c>
      <c r="P2" s="10">
        <f t="shared" si="0"/>
        <v>13</v>
      </c>
      <c r="Q2" s="10">
        <f t="shared" si="0"/>
        <v>14</v>
      </c>
      <c r="R2" s="10">
        <f t="shared" si="0"/>
        <v>15</v>
      </c>
      <c r="S2" s="10">
        <f t="shared" si="0"/>
        <v>16</v>
      </c>
      <c r="T2" s="10">
        <f t="shared" si="0"/>
        <v>17</v>
      </c>
      <c r="U2" s="10">
        <f t="shared" si="0"/>
        <v>18</v>
      </c>
      <c r="V2" s="10">
        <f t="shared" si="0"/>
        <v>19</v>
      </c>
      <c r="W2" s="10">
        <f t="shared" si="0"/>
        <v>20</v>
      </c>
      <c r="X2" s="10">
        <f t="shared" si="0"/>
        <v>21</v>
      </c>
      <c r="Y2" s="10">
        <f t="shared" si="0"/>
        <v>22</v>
      </c>
      <c r="Z2" s="10">
        <f t="shared" si="0"/>
        <v>23</v>
      </c>
      <c r="AA2" s="10">
        <f t="shared" si="0"/>
        <v>24</v>
      </c>
      <c r="AB2" s="10">
        <f t="shared" si="0"/>
        <v>25</v>
      </c>
      <c r="AC2" s="10">
        <f t="shared" si="0"/>
        <v>26</v>
      </c>
      <c r="AD2" s="10">
        <f t="shared" si="0"/>
        <v>27</v>
      </c>
      <c r="AE2" s="10">
        <f t="shared" si="0"/>
        <v>28</v>
      </c>
      <c r="AF2" s="10">
        <f t="shared" si="0"/>
        <v>29</v>
      </c>
      <c r="AG2" s="10">
        <f t="shared" si="0"/>
        <v>30</v>
      </c>
      <c r="AH2" s="10">
        <f t="shared" si="0"/>
        <v>31</v>
      </c>
      <c r="AI2" s="10">
        <f t="shared" si="0"/>
        <v>32</v>
      </c>
      <c r="AJ2" s="10">
        <f t="shared" si="0"/>
        <v>33</v>
      </c>
      <c r="AK2" s="10">
        <f t="shared" si="0"/>
        <v>34</v>
      </c>
      <c r="AL2" s="10">
        <f t="shared" si="0"/>
        <v>35</v>
      </c>
      <c r="AM2" s="10">
        <f t="shared" si="0"/>
        <v>36</v>
      </c>
      <c r="AN2" s="10">
        <f t="shared" si="0"/>
        <v>37</v>
      </c>
      <c r="AO2" s="10">
        <f t="shared" si="0"/>
        <v>38</v>
      </c>
      <c r="AP2" s="10">
        <f t="shared" si="0"/>
        <v>39</v>
      </c>
    </row>
    <row r="3" spans="1:85" x14ac:dyDescent="0.25">
      <c r="A3" s="10">
        <v>0</v>
      </c>
      <c r="B3" t="s">
        <v>0</v>
      </c>
      <c r="C3">
        <v>152.32</v>
      </c>
      <c r="D3">
        <v>171.56</v>
      </c>
      <c r="E3">
        <v>175.96</v>
      </c>
      <c r="F3">
        <v>177.04</v>
      </c>
      <c r="G3">
        <v>183.28</v>
      </c>
      <c r="H3">
        <v>169.52</v>
      </c>
      <c r="I3">
        <v>149.32</v>
      </c>
      <c r="J3">
        <v>126.16</v>
      </c>
      <c r="K3">
        <v>106.24</v>
      </c>
      <c r="L3">
        <v>109.88</v>
      </c>
      <c r="M3">
        <v>119.24</v>
      </c>
      <c r="N3">
        <v>143.04</v>
      </c>
      <c r="O3">
        <v>184.72</v>
      </c>
      <c r="P3">
        <v>195.6</v>
      </c>
      <c r="Q3">
        <v>233.28</v>
      </c>
      <c r="R3">
        <v>254.36</v>
      </c>
      <c r="S3">
        <v>261.39999999999998</v>
      </c>
      <c r="T3">
        <v>280.24</v>
      </c>
      <c r="U3">
        <v>293.36</v>
      </c>
      <c r="V3">
        <v>292.60000000000002</v>
      </c>
      <c r="W3">
        <v>281.014634</v>
      </c>
      <c r="X3">
        <v>281.77463399999999</v>
      </c>
      <c r="Y3">
        <v>268.65463399999999</v>
      </c>
      <c r="Z3">
        <v>249.81463400000001</v>
      </c>
      <c r="AA3">
        <v>242.77463399999999</v>
      </c>
      <c r="AB3">
        <v>221.69463400000001</v>
      </c>
      <c r="AC3">
        <v>184.014634</v>
      </c>
      <c r="AD3">
        <v>184.72</v>
      </c>
      <c r="AE3">
        <v>143.04</v>
      </c>
      <c r="AF3">
        <v>119.24</v>
      </c>
      <c r="AG3">
        <v>109.88</v>
      </c>
      <c r="AH3">
        <v>106.24</v>
      </c>
      <c r="AI3">
        <v>126.16</v>
      </c>
      <c r="AJ3">
        <v>149.32</v>
      </c>
      <c r="AK3">
        <v>169.52</v>
      </c>
      <c r="AL3">
        <v>183.28</v>
      </c>
      <c r="AM3">
        <v>177.04</v>
      </c>
      <c r="AN3">
        <v>175.96</v>
      </c>
      <c r="AO3">
        <v>171.56</v>
      </c>
      <c r="AP3">
        <v>152.32</v>
      </c>
      <c r="AQ3" t="s">
        <v>0</v>
      </c>
      <c r="AR3">
        <v>0</v>
      </c>
      <c r="AT3">
        <f>C3-C46-0.5*C46</f>
        <v>30.819999999999993</v>
      </c>
      <c r="AU3">
        <f t="shared" ref="AU3:CG3" si="1">D3-D46-0.5*D46</f>
        <v>60.56</v>
      </c>
      <c r="AV3">
        <f t="shared" si="1"/>
        <v>69.460000000000008</v>
      </c>
      <c r="AW3">
        <f t="shared" si="1"/>
        <v>49.539999999999992</v>
      </c>
      <c r="AX3">
        <f t="shared" si="1"/>
        <v>61.78</v>
      </c>
      <c r="AY3">
        <f t="shared" si="1"/>
        <v>48.02000000000001</v>
      </c>
      <c r="AZ3">
        <f t="shared" si="1"/>
        <v>12.819999999999993</v>
      </c>
      <c r="BA3">
        <f t="shared" si="1"/>
        <v>-17.840000000000003</v>
      </c>
      <c r="BB3">
        <f t="shared" si="1"/>
        <v>-36.260000000000005</v>
      </c>
      <c r="BC3">
        <f t="shared" si="1"/>
        <v>-40.120000000000005</v>
      </c>
      <c r="BD3">
        <f t="shared" si="1"/>
        <v>-54.760000000000005</v>
      </c>
      <c r="BE3">
        <f t="shared" si="1"/>
        <v>-12.960000000000008</v>
      </c>
      <c r="BF3">
        <f t="shared" si="1"/>
        <v>18.22</v>
      </c>
      <c r="BG3">
        <f t="shared" si="1"/>
        <v>15.599999999999994</v>
      </c>
      <c r="BH3">
        <f t="shared" si="1"/>
        <v>38.28</v>
      </c>
      <c r="BI3">
        <f t="shared" si="1"/>
        <v>78.860000000000014</v>
      </c>
      <c r="BJ3">
        <f t="shared" si="1"/>
        <v>78.399999999999977</v>
      </c>
      <c r="BK3">
        <f t="shared" si="1"/>
        <v>77.740000000000009</v>
      </c>
      <c r="BL3">
        <f t="shared" si="1"/>
        <v>44.360000000000014</v>
      </c>
      <c r="BM3">
        <f t="shared" si="1"/>
        <v>87.100000000000023</v>
      </c>
      <c r="BN3">
        <f t="shared" si="1"/>
        <v>75.514634000000001</v>
      </c>
      <c r="BO3">
        <f t="shared" si="1"/>
        <v>44.774633999999992</v>
      </c>
      <c r="BP3">
        <f t="shared" si="1"/>
        <v>78.154633999999987</v>
      </c>
      <c r="BQ3">
        <f t="shared" si="1"/>
        <v>78.814634000000012</v>
      </c>
      <c r="BR3">
        <f t="shared" si="1"/>
        <v>79.274633999999992</v>
      </c>
      <c r="BS3">
        <f t="shared" si="1"/>
        <v>38.694634000000008</v>
      </c>
      <c r="BT3">
        <f t="shared" si="1"/>
        <v>16.014634000000001</v>
      </c>
      <c r="BU3">
        <f t="shared" si="1"/>
        <v>30.22</v>
      </c>
      <c r="BV3">
        <f t="shared" si="1"/>
        <v>-0.96000000000000796</v>
      </c>
      <c r="BW3">
        <f t="shared" si="1"/>
        <v>-44.260000000000005</v>
      </c>
      <c r="BX3">
        <f t="shared" si="1"/>
        <v>-38.620000000000005</v>
      </c>
      <c r="BY3">
        <f t="shared" si="1"/>
        <v>-34.760000000000005</v>
      </c>
      <c r="BZ3">
        <f t="shared" si="1"/>
        <v>-16.340000000000003</v>
      </c>
      <c r="CA3">
        <f t="shared" si="1"/>
        <v>14.319999999999993</v>
      </c>
      <c r="CB3">
        <f t="shared" si="1"/>
        <v>48.02000000000001</v>
      </c>
      <c r="CC3">
        <f t="shared" si="1"/>
        <v>61.78</v>
      </c>
      <c r="CD3">
        <f t="shared" si="1"/>
        <v>49.539999999999992</v>
      </c>
      <c r="CE3">
        <f t="shared" si="1"/>
        <v>69.460000000000008</v>
      </c>
      <c r="CF3">
        <f t="shared" si="1"/>
        <v>60.56</v>
      </c>
      <c r="CG3">
        <f t="shared" si="1"/>
        <v>30.819999999999993</v>
      </c>
    </row>
    <row r="4" spans="1:85" x14ac:dyDescent="0.25">
      <c r="A4" s="10">
        <v>1</v>
      </c>
      <c r="B4" t="s">
        <v>0</v>
      </c>
      <c r="C4">
        <v>122.44</v>
      </c>
      <c r="D4">
        <v>137.91999999999999</v>
      </c>
      <c r="E4">
        <v>151.47999999999999</v>
      </c>
      <c r="F4">
        <v>158</v>
      </c>
      <c r="G4">
        <v>153.72</v>
      </c>
      <c r="H4">
        <v>153.04</v>
      </c>
      <c r="I4">
        <v>140.19999999999999</v>
      </c>
      <c r="J4">
        <v>116.72</v>
      </c>
      <c r="K4">
        <v>99.64</v>
      </c>
      <c r="L4">
        <v>109.36</v>
      </c>
      <c r="M4">
        <v>114.44</v>
      </c>
      <c r="N4">
        <v>134.80000000000001</v>
      </c>
      <c r="O4">
        <v>151.44</v>
      </c>
      <c r="P4">
        <v>177.24</v>
      </c>
      <c r="Q4">
        <v>198.44</v>
      </c>
      <c r="R4">
        <v>232.36</v>
      </c>
      <c r="S4">
        <v>254.08</v>
      </c>
      <c r="T4">
        <v>260.8</v>
      </c>
      <c r="U4">
        <v>286.27999999999997</v>
      </c>
      <c r="V4">
        <v>272.25463400000001</v>
      </c>
      <c r="W4">
        <v>272.25463400000001</v>
      </c>
      <c r="X4">
        <v>274.69463400000001</v>
      </c>
      <c r="Y4">
        <v>249.21463399999999</v>
      </c>
      <c r="Z4">
        <v>242.49463399999999</v>
      </c>
      <c r="AA4">
        <v>220.77463399999999</v>
      </c>
      <c r="AB4">
        <v>186.854634</v>
      </c>
      <c r="AC4">
        <v>165.65463399999999</v>
      </c>
      <c r="AD4">
        <v>139.854634</v>
      </c>
      <c r="AE4">
        <v>134.80000000000001</v>
      </c>
      <c r="AF4">
        <v>114.44</v>
      </c>
      <c r="AG4">
        <v>109.36</v>
      </c>
      <c r="AH4">
        <v>99.64</v>
      </c>
      <c r="AI4">
        <v>116.72</v>
      </c>
      <c r="AJ4">
        <v>140.19999999999999</v>
      </c>
      <c r="AK4">
        <v>153.04</v>
      </c>
      <c r="AL4">
        <v>153.72</v>
      </c>
      <c r="AM4">
        <v>158</v>
      </c>
      <c r="AN4">
        <v>151.47999999999999</v>
      </c>
      <c r="AO4">
        <v>137.91999999999999</v>
      </c>
      <c r="AP4">
        <v>122.44</v>
      </c>
      <c r="AQ4" t="s">
        <v>0</v>
      </c>
      <c r="AR4">
        <v>1</v>
      </c>
      <c r="AT4">
        <f t="shared" ref="AT4:CG4" si="2">C4-C47-0.5*C47</f>
        <v>14.439999999999998</v>
      </c>
      <c r="AU4">
        <f t="shared" si="2"/>
        <v>44.919999999999987</v>
      </c>
      <c r="AV4">
        <f t="shared" si="2"/>
        <v>56.97999999999999</v>
      </c>
      <c r="AW4">
        <f t="shared" si="2"/>
        <v>54.5</v>
      </c>
      <c r="AX4">
        <f t="shared" si="2"/>
        <v>59.22</v>
      </c>
      <c r="AY4">
        <f t="shared" si="2"/>
        <v>48.039999999999992</v>
      </c>
      <c r="AZ4">
        <f t="shared" si="2"/>
        <v>29.199999999999989</v>
      </c>
      <c r="BA4">
        <f t="shared" si="2"/>
        <v>-1.7800000000000011</v>
      </c>
      <c r="BB4">
        <f t="shared" si="2"/>
        <v>-32.36</v>
      </c>
      <c r="BC4">
        <f t="shared" si="2"/>
        <v>-31.64</v>
      </c>
      <c r="BD4">
        <f t="shared" si="2"/>
        <v>-41.56</v>
      </c>
      <c r="BE4">
        <f t="shared" si="2"/>
        <v>-9.1999999999999886</v>
      </c>
      <c r="BF4">
        <f t="shared" si="2"/>
        <v>4.4399999999999977</v>
      </c>
      <c r="BG4">
        <f t="shared" si="2"/>
        <v>36.240000000000009</v>
      </c>
      <c r="BH4">
        <f t="shared" si="2"/>
        <v>49.94</v>
      </c>
      <c r="BI4">
        <f t="shared" si="2"/>
        <v>92.860000000000014</v>
      </c>
      <c r="BJ4">
        <f t="shared" si="2"/>
        <v>135.58000000000001</v>
      </c>
      <c r="BK4">
        <f t="shared" si="2"/>
        <v>113.80000000000001</v>
      </c>
      <c r="BL4">
        <f t="shared" si="2"/>
        <v>83.779999999999973</v>
      </c>
      <c r="BM4">
        <f t="shared" si="2"/>
        <v>95.25463400000001</v>
      </c>
      <c r="BN4">
        <f t="shared" si="2"/>
        <v>95.25463400000001</v>
      </c>
      <c r="BO4">
        <f t="shared" si="2"/>
        <v>84.194634000000008</v>
      </c>
      <c r="BP4">
        <f t="shared" si="2"/>
        <v>114.21463399999999</v>
      </c>
      <c r="BQ4">
        <f t="shared" si="2"/>
        <v>135.99463399999999</v>
      </c>
      <c r="BR4">
        <f t="shared" si="2"/>
        <v>93.274633999999992</v>
      </c>
      <c r="BS4">
        <f t="shared" si="2"/>
        <v>50.354634000000004</v>
      </c>
      <c r="BT4">
        <f t="shared" si="2"/>
        <v>36.654633999999987</v>
      </c>
      <c r="BU4">
        <f t="shared" si="2"/>
        <v>4.8546340000000043</v>
      </c>
      <c r="BV4">
        <f t="shared" si="2"/>
        <v>2.8000000000000114</v>
      </c>
      <c r="BW4">
        <f t="shared" si="2"/>
        <v>-29.560000000000002</v>
      </c>
      <c r="BX4">
        <f t="shared" si="2"/>
        <v>-30.14</v>
      </c>
      <c r="BY4">
        <f t="shared" si="2"/>
        <v>-30.86</v>
      </c>
      <c r="BZ4">
        <f t="shared" si="2"/>
        <v>-0.28000000000000114</v>
      </c>
      <c r="CA4">
        <f t="shared" si="2"/>
        <v>30.699999999999989</v>
      </c>
      <c r="CB4">
        <f t="shared" si="2"/>
        <v>48.039999999999992</v>
      </c>
      <c r="CC4">
        <f t="shared" si="2"/>
        <v>59.22</v>
      </c>
      <c r="CD4">
        <f t="shared" si="2"/>
        <v>54.5</v>
      </c>
      <c r="CE4">
        <f t="shared" si="2"/>
        <v>56.97999999999999</v>
      </c>
      <c r="CF4">
        <f t="shared" si="2"/>
        <v>44.919999999999987</v>
      </c>
      <c r="CG4">
        <f t="shared" si="2"/>
        <v>14.439999999999998</v>
      </c>
    </row>
    <row r="5" spans="1:85" x14ac:dyDescent="0.25">
      <c r="A5" s="10">
        <v>2</v>
      </c>
      <c r="B5" t="s">
        <v>0</v>
      </c>
      <c r="C5">
        <v>93.84</v>
      </c>
      <c r="D5">
        <v>102.56</v>
      </c>
      <c r="E5">
        <v>117.48</v>
      </c>
      <c r="F5">
        <v>126.48</v>
      </c>
      <c r="G5">
        <v>125.76</v>
      </c>
      <c r="H5">
        <v>126.2</v>
      </c>
      <c r="I5">
        <v>108.56</v>
      </c>
      <c r="J5">
        <v>102.2</v>
      </c>
      <c r="K5">
        <v>112.28</v>
      </c>
      <c r="L5">
        <v>99.72</v>
      </c>
      <c r="M5">
        <v>101</v>
      </c>
      <c r="N5">
        <v>107.16</v>
      </c>
      <c r="O5">
        <v>128.19999999999999</v>
      </c>
      <c r="P5">
        <v>131</v>
      </c>
      <c r="Q5">
        <v>162.72</v>
      </c>
      <c r="R5">
        <v>197.8</v>
      </c>
      <c r="S5">
        <v>219.36</v>
      </c>
      <c r="T5">
        <v>238.04</v>
      </c>
      <c r="U5">
        <v>235.32</v>
      </c>
      <c r="V5">
        <v>242.6</v>
      </c>
      <c r="W5">
        <v>231.014634</v>
      </c>
      <c r="X5">
        <v>223.734634</v>
      </c>
      <c r="Y5">
        <v>226.454634</v>
      </c>
      <c r="Z5">
        <v>207.77463399999999</v>
      </c>
      <c r="AA5">
        <v>186.21463399999999</v>
      </c>
      <c r="AB5">
        <v>151.13463400000001</v>
      </c>
      <c r="AC5">
        <v>119.41463400000001</v>
      </c>
      <c r="AD5">
        <v>128.19999999999999</v>
      </c>
      <c r="AE5">
        <v>107.16</v>
      </c>
      <c r="AF5">
        <v>101</v>
      </c>
      <c r="AG5">
        <v>99.72</v>
      </c>
      <c r="AH5">
        <v>112.28</v>
      </c>
      <c r="AI5">
        <v>102.2</v>
      </c>
      <c r="AJ5">
        <v>108.56</v>
      </c>
      <c r="AK5">
        <v>126.2</v>
      </c>
      <c r="AL5">
        <v>125.76</v>
      </c>
      <c r="AM5">
        <v>126.48</v>
      </c>
      <c r="AN5">
        <v>117.48</v>
      </c>
      <c r="AO5">
        <v>102.56</v>
      </c>
      <c r="AP5">
        <v>93.84</v>
      </c>
      <c r="AQ5" t="s">
        <v>0</v>
      </c>
      <c r="AR5">
        <v>2</v>
      </c>
      <c r="AT5">
        <f t="shared" ref="AT5:CG5" si="3">C5-C48-0.5*C48</f>
        <v>17.340000000000003</v>
      </c>
      <c r="AU5">
        <f t="shared" si="3"/>
        <v>20.060000000000002</v>
      </c>
      <c r="AV5">
        <f t="shared" si="3"/>
        <v>27.480000000000004</v>
      </c>
      <c r="AW5">
        <f t="shared" si="3"/>
        <v>34.980000000000004</v>
      </c>
      <c r="AX5">
        <f t="shared" si="3"/>
        <v>40.260000000000005</v>
      </c>
      <c r="AY5">
        <f t="shared" si="3"/>
        <v>31.700000000000003</v>
      </c>
      <c r="AZ5">
        <f t="shared" si="3"/>
        <v>3.5600000000000023</v>
      </c>
      <c r="BA5">
        <f t="shared" si="3"/>
        <v>-8.7999999999999972</v>
      </c>
      <c r="BB5">
        <f t="shared" si="3"/>
        <v>-6.2199999999999989</v>
      </c>
      <c r="BC5">
        <f t="shared" si="3"/>
        <v>-32.28</v>
      </c>
      <c r="BD5">
        <f t="shared" si="3"/>
        <v>-40</v>
      </c>
      <c r="BE5">
        <f t="shared" si="3"/>
        <v>-26.340000000000003</v>
      </c>
      <c r="BF5">
        <f t="shared" si="3"/>
        <v>-12.800000000000011</v>
      </c>
      <c r="BG5">
        <f t="shared" si="3"/>
        <v>-1</v>
      </c>
      <c r="BH5">
        <f t="shared" si="3"/>
        <v>29.22</v>
      </c>
      <c r="BI5">
        <f t="shared" si="3"/>
        <v>82.300000000000011</v>
      </c>
      <c r="BJ5">
        <f t="shared" si="3"/>
        <v>117.36000000000001</v>
      </c>
      <c r="BK5">
        <f t="shared" si="3"/>
        <v>119.53999999999999</v>
      </c>
      <c r="BL5">
        <f t="shared" si="3"/>
        <v>88.32</v>
      </c>
      <c r="BM5">
        <f t="shared" si="3"/>
        <v>94.1</v>
      </c>
      <c r="BN5">
        <f t="shared" si="3"/>
        <v>82.514634000000001</v>
      </c>
      <c r="BO5">
        <f t="shared" si="3"/>
        <v>88.734634</v>
      </c>
      <c r="BP5">
        <f t="shared" si="3"/>
        <v>119.954634</v>
      </c>
      <c r="BQ5">
        <f t="shared" si="3"/>
        <v>117.77463399999999</v>
      </c>
      <c r="BR5">
        <f t="shared" si="3"/>
        <v>82.71463399999999</v>
      </c>
      <c r="BS5">
        <f t="shared" si="3"/>
        <v>29.634634000000005</v>
      </c>
      <c r="BT5">
        <f t="shared" si="3"/>
        <v>-0.58536599999999339</v>
      </c>
      <c r="BU5">
        <f t="shared" si="3"/>
        <v>-0.80000000000001137</v>
      </c>
      <c r="BV5">
        <f t="shared" si="3"/>
        <v>-14.340000000000003</v>
      </c>
      <c r="BW5">
        <f t="shared" si="3"/>
        <v>-31</v>
      </c>
      <c r="BX5">
        <f t="shared" si="3"/>
        <v>-30.78</v>
      </c>
      <c r="BY5">
        <f t="shared" si="3"/>
        <v>-4.7199999999999989</v>
      </c>
      <c r="BZ5">
        <f t="shared" si="3"/>
        <v>-7.2999999999999972</v>
      </c>
      <c r="CA5">
        <f t="shared" si="3"/>
        <v>5.0600000000000023</v>
      </c>
      <c r="CB5">
        <f t="shared" si="3"/>
        <v>31.700000000000003</v>
      </c>
      <c r="CC5">
        <f t="shared" si="3"/>
        <v>40.260000000000005</v>
      </c>
      <c r="CD5">
        <f t="shared" si="3"/>
        <v>34.980000000000004</v>
      </c>
      <c r="CE5">
        <f t="shared" si="3"/>
        <v>27.480000000000004</v>
      </c>
      <c r="CF5">
        <f t="shared" si="3"/>
        <v>20.060000000000002</v>
      </c>
      <c r="CG5">
        <f t="shared" si="3"/>
        <v>17.340000000000003</v>
      </c>
    </row>
    <row r="6" spans="1:85" x14ac:dyDescent="0.25">
      <c r="A6" s="10">
        <v>3</v>
      </c>
      <c r="B6" t="s">
        <v>0</v>
      </c>
      <c r="C6">
        <v>72.239999999999995</v>
      </c>
      <c r="D6">
        <v>79.28</v>
      </c>
      <c r="E6">
        <v>80.040000000000006</v>
      </c>
      <c r="F6">
        <v>86.28</v>
      </c>
      <c r="G6">
        <v>99.32</v>
      </c>
      <c r="H6">
        <v>88.72</v>
      </c>
      <c r="I6">
        <v>87.28</v>
      </c>
      <c r="J6">
        <v>99.36</v>
      </c>
      <c r="K6">
        <v>101.64</v>
      </c>
      <c r="L6">
        <v>108.8</v>
      </c>
      <c r="M6">
        <v>93.48</v>
      </c>
      <c r="N6">
        <v>96.52</v>
      </c>
      <c r="O6">
        <v>99.72</v>
      </c>
      <c r="P6">
        <v>114.04</v>
      </c>
      <c r="Q6">
        <v>123.24</v>
      </c>
      <c r="R6">
        <v>144.19999999999999</v>
      </c>
      <c r="S6">
        <v>186.28</v>
      </c>
      <c r="T6">
        <v>196.44</v>
      </c>
      <c r="U6">
        <v>185.16</v>
      </c>
      <c r="V6">
        <v>203.56</v>
      </c>
      <c r="W6">
        <v>203.56</v>
      </c>
      <c r="X6">
        <v>173.574634</v>
      </c>
      <c r="Y6">
        <v>184.854634</v>
      </c>
      <c r="Z6">
        <v>174.69463400000001</v>
      </c>
      <c r="AA6">
        <v>132.614634</v>
      </c>
      <c r="AB6">
        <v>111.654634</v>
      </c>
      <c r="AC6">
        <v>114.04</v>
      </c>
      <c r="AD6">
        <v>99.72</v>
      </c>
      <c r="AE6">
        <v>96.52</v>
      </c>
      <c r="AF6">
        <v>93.48</v>
      </c>
      <c r="AG6">
        <v>108.8</v>
      </c>
      <c r="AH6">
        <v>101.64</v>
      </c>
      <c r="AI6">
        <v>99.36</v>
      </c>
      <c r="AJ6">
        <v>87.28</v>
      </c>
      <c r="AK6">
        <v>88.72</v>
      </c>
      <c r="AL6">
        <v>99.32</v>
      </c>
      <c r="AM6">
        <v>86.28</v>
      </c>
      <c r="AN6">
        <v>80.040000000000006</v>
      </c>
      <c r="AO6">
        <v>79.28</v>
      </c>
      <c r="AP6">
        <v>72.239999999999995</v>
      </c>
      <c r="AQ6" t="s">
        <v>0</v>
      </c>
      <c r="AR6">
        <v>3</v>
      </c>
      <c r="AT6">
        <f t="shared" ref="AT6:CG6" si="4">C6-C49-0.5*C49</f>
        <v>7.7399999999999949</v>
      </c>
      <c r="AU6">
        <f t="shared" si="4"/>
        <v>10.280000000000001</v>
      </c>
      <c r="AV6">
        <f t="shared" si="4"/>
        <v>2.0400000000000063</v>
      </c>
      <c r="AW6">
        <f t="shared" si="4"/>
        <v>0.78000000000000114</v>
      </c>
      <c r="AX6">
        <f t="shared" si="4"/>
        <v>19.819999999999993</v>
      </c>
      <c r="AY6">
        <f t="shared" si="4"/>
        <v>3.2199999999999989</v>
      </c>
      <c r="AZ6">
        <f t="shared" si="4"/>
        <v>-10.219999999999999</v>
      </c>
      <c r="BA6">
        <f t="shared" si="4"/>
        <v>-13.14</v>
      </c>
      <c r="BB6">
        <f t="shared" si="4"/>
        <v>-27.36</v>
      </c>
      <c r="BC6">
        <f t="shared" si="4"/>
        <v>-32.200000000000003</v>
      </c>
      <c r="BD6">
        <f t="shared" si="4"/>
        <v>-40.019999999999996</v>
      </c>
      <c r="BE6">
        <f t="shared" si="4"/>
        <v>-30.980000000000004</v>
      </c>
      <c r="BF6">
        <f t="shared" si="4"/>
        <v>-21.78</v>
      </c>
      <c r="BG6">
        <f t="shared" si="4"/>
        <v>-5.9599999999999937</v>
      </c>
      <c r="BH6">
        <f t="shared" si="4"/>
        <v>9.2399999999999949</v>
      </c>
      <c r="BI6">
        <f t="shared" si="4"/>
        <v>42.199999999999989</v>
      </c>
      <c r="BJ6">
        <f t="shared" si="4"/>
        <v>96.28</v>
      </c>
      <c r="BK6">
        <f t="shared" si="4"/>
        <v>95.94</v>
      </c>
      <c r="BL6">
        <f t="shared" si="4"/>
        <v>45.66</v>
      </c>
      <c r="BM6">
        <f t="shared" si="4"/>
        <v>95.56</v>
      </c>
      <c r="BN6">
        <f t="shared" si="4"/>
        <v>95.56</v>
      </c>
      <c r="BO6">
        <f t="shared" si="4"/>
        <v>46.074634000000003</v>
      </c>
      <c r="BP6">
        <f t="shared" si="4"/>
        <v>96.354634000000004</v>
      </c>
      <c r="BQ6">
        <f t="shared" si="4"/>
        <v>96.694634000000008</v>
      </c>
      <c r="BR6">
        <f t="shared" si="4"/>
        <v>42.614633999999995</v>
      </c>
      <c r="BS6">
        <f t="shared" si="4"/>
        <v>9.6546340000000015</v>
      </c>
      <c r="BT6">
        <f t="shared" si="4"/>
        <v>6.0400000000000063</v>
      </c>
      <c r="BU6">
        <f t="shared" si="4"/>
        <v>-9.7800000000000011</v>
      </c>
      <c r="BV6">
        <f t="shared" si="4"/>
        <v>-18.980000000000004</v>
      </c>
      <c r="BW6">
        <f t="shared" si="4"/>
        <v>-25.019999999999996</v>
      </c>
      <c r="BX6">
        <f t="shared" si="4"/>
        <v>-17.200000000000003</v>
      </c>
      <c r="BY6">
        <f t="shared" si="4"/>
        <v>-12.36</v>
      </c>
      <c r="BZ6">
        <f t="shared" si="4"/>
        <v>1.8599999999999994</v>
      </c>
      <c r="CA6">
        <f t="shared" si="4"/>
        <v>4.7800000000000011</v>
      </c>
      <c r="CB6">
        <f t="shared" si="4"/>
        <v>3.2199999999999989</v>
      </c>
      <c r="CC6">
        <f t="shared" si="4"/>
        <v>19.819999999999993</v>
      </c>
      <c r="CD6">
        <f t="shared" si="4"/>
        <v>0.78000000000000114</v>
      </c>
      <c r="CE6">
        <f t="shared" si="4"/>
        <v>2.0400000000000063</v>
      </c>
      <c r="CF6">
        <f t="shared" si="4"/>
        <v>10.280000000000001</v>
      </c>
      <c r="CG6">
        <f t="shared" si="4"/>
        <v>7.7399999999999949</v>
      </c>
    </row>
    <row r="7" spans="1:85" x14ac:dyDescent="0.25">
      <c r="A7" s="10">
        <v>4</v>
      </c>
      <c r="B7" t="s">
        <v>0</v>
      </c>
      <c r="C7">
        <v>58.84</v>
      </c>
      <c r="D7">
        <v>50.72</v>
      </c>
      <c r="E7">
        <v>53.44</v>
      </c>
      <c r="F7">
        <v>62.64</v>
      </c>
      <c r="G7">
        <v>71.48</v>
      </c>
      <c r="H7">
        <v>68.84</v>
      </c>
      <c r="I7">
        <v>83.44</v>
      </c>
      <c r="J7">
        <v>88.88</v>
      </c>
      <c r="K7">
        <v>92.48</v>
      </c>
      <c r="L7">
        <v>90.96</v>
      </c>
      <c r="M7">
        <v>99.28</v>
      </c>
      <c r="N7">
        <v>86.28</v>
      </c>
      <c r="O7">
        <v>92.24</v>
      </c>
      <c r="P7">
        <v>93.08</v>
      </c>
      <c r="Q7">
        <v>98.68</v>
      </c>
      <c r="R7">
        <v>108.88</v>
      </c>
      <c r="S7">
        <v>126.6</v>
      </c>
      <c r="T7">
        <v>144.52000000000001</v>
      </c>
      <c r="U7">
        <v>163.4</v>
      </c>
      <c r="V7">
        <v>158.80000000000001</v>
      </c>
      <c r="W7">
        <v>158.80000000000001</v>
      </c>
      <c r="X7">
        <v>163.4</v>
      </c>
      <c r="Y7">
        <v>132.93463399999999</v>
      </c>
      <c r="Z7">
        <v>115.014634</v>
      </c>
      <c r="AA7">
        <v>97.294634000000002</v>
      </c>
      <c r="AB7">
        <v>98.68</v>
      </c>
      <c r="AC7">
        <v>93.08</v>
      </c>
      <c r="AD7">
        <v>92.24</v>
      </c>
      <c r="AE7">
        <v>86.28</v>
      </c>
      <c r="AF7">
        <v>99.28</v>
      </c>
      <c r="AG7">
        <v>90.96</v>
      </c>
      <c r="AH7">
        <v>92.48</v>
      </c>
      <c r="AI7">
        <v>88.88</v>
      </c>
      <c r="AJ7">
        <v>83.44</v>
      </c>
      <c r="AK7">
        <v>68.84</v>
      </c>
      <c r="AL7">
        <v>71.48</v>
      </c>
      <c r="AM7">
        <v>62.64</v>
      </c>
      <c r="AN7">
        <v>53.44</v>
      </c>
      <c r="AO7">
        <v>50.72</v>
      </c>
      <c r="AP7">
        <v>58.84</v>
      </c>
      <c r="AQ7" t="s">
        <v>0</v>
      </c>
      <c r="AR7">
        <v>4</v>
      </c>
      <c r="AT7">
        <f t="shared" ref="AT7:CG7" si="5">C7-C50-0.5*C50</f>
        <v>-5.6599999999999966</v>
      </c>
      <c r="AU7">
        <f t="shared" si="5"/>
        <v>-13.780000000000001</v>
      </c>
      <c r="AV7">
        <f t="shared" si="5"/>
        <v>-15.560000000000002</v>
      </c>
      <c r="AW7">
        <f t="shared" si="5"/>
        <v>-13.86</v>
      </c>
      <c r="AX7">
        <f t="shared" si="5"/>
        <v>-6.519999999999996</v>
      </c>
      <c r="AY7">
        <f t="shared" si="5"/>
        <v>-10.659999999999997</v>
      </c>
      <c r="AZ7">
        <f t="shared" si="5"/>
        <v>-9.5600000000000023</v>
      </c>
      <c r="BA7">
        <f t="shared" si="5"/>
        <v>-8.6200000000000045</v>
      </c>
      <c r="BB7">
        <f t="shared" si="5"/>
        <v>-20.019999999999996</v>
      </c>
      <c r="BC7">
        <f t="shared" si="5"/>
        <v>-38.040000000000006</v>
      </c>
      <c r="BD7">
        <f t="shared" si="5"/>
        <v>-28.22</v>
      </c>
      <c r="BE7">
        <f t="shared" si="5"/>
        <v>-35.22</v>
      </c>
      <c r="BF7">
        <f t="shared" si="5"/>
        <v>-27.760000000000005</v>
      </c>
      <c r="BG7">
        <f t="shared" si="5"/>
        <v>-16.420000000000002</v>
      </c>
      <c r="BH7">
        <f t="shared" si="5"/>
        <v>-7.8199999999999932</v>
      </c>
      <c r="BI7">
        <f t="shared" si="5"/>
        <v>24.879999999999995</v>
      </c>
      <c r="BJ7">
        <f t="shared" si="5"/>
        <v>44.099999999999994</v>
      </c>
      <c r="BK7">
        <f t="shared" si="5"/>
        <v>54.52000000000001</v>
      </c>
      <c r="BL7">
        <f t="shared" si="5"/>
        <v>62.900000000000006</v>
      </c>
      <c r="BM7">
        <f t="shared" si="5"/>
        <v>61.300000000000011</v>
      </c>
      <c r="BN7">
        <f t="shared" si="5"/>
        <v>61.300000000000011</v>
      </c>
      <c r="BO7">
        <f t="shared" si="5"/>
        <v>74.900000000000006</v>
      </c>
      <c r="BP7">
        <f t="shared" si="5"/>
        <v>54.934633999999988</v>
      </c>
      <c r="BQ7">
        <f t="shared" si="5"/>
        <v>44.514634000000001</v>
      </c>
      <c r="BR7">
        <f t="shared" si="5"/>
        <v>25.294634000000002</v>
      </c>
      <c r="BS7">
        <f t="shared" si="5"/>
        <v>4.1800000000000068</v>
      </c>
      <c r="BT7">
        <f t="shared" si="5"/>
        <v>-4.4200000000000017</v>
      </c>
      <c r="BU7">
        <f t="shared" si="5"/>
        <v>-15.760000000000005</v>
      </c>
      <c r="BV7">
        <f t="shared" si="5"/>
        <v>-23.22</v>
      </c>
      <c r="BW7">
        <f t="shared" si="5"/>
        <v>-5.7199999999999989</v>
      </c>
      <c r="BX7">
        <f t="shared" si="5"/>
        <v>-23.040000000000006</v>
      </c>
      <c r="BY7">
        <f t="shared" si="5"/>
        <v>-5.019999999999996</v>
      </c>
      <c r="BZ7">
        <f t="shared" si="5"/>
        <v>6.3799999999999955</v>
      </c>
      <c r="CA7">
        <f t="shared" si="5"/>
        <v>5.4399999999999977</v>
      </c>
      <c r="CB7">
        <f t="shared" si="5"/>
        <v>-10.659999999999997</v>
      </c>
      <c r="CC7">
        <f t="shared" si="5"/>
        <v>-6.519999999999996</v>
      </c>
      <c r="CD7">
        <f t="shared" si="5"/>
        <v>-13.86</v>
      </c>
      <c r="CE7">
        <f t="shared" si="5"/>
        <v>-15.560000000000002</v>
      </c>
      <c r="CF7">
        <f t="shared" si="5"/>
        <v>-13.780000000000001</v>
      </c>
      <c r="CG7">
        <f t="shared" si="5"/>
        <v>-5.6599999999999966</v>
      </c>
    </row>
    <row r="8" spans="1:85" x14ac:dyDescent="0.25">
      <c r="A8" s="10">
        <v>5</v>
      </c>
      <c r="B8" t="s">
        <v>0</v>
      </c>
      <c r="C8">
        <v>34.840000000000003</v>
      </c>
      <c r="D8">
        <v>40.479999999999997</v>
      </c>
      <c r="E8">
        <v>47.6</v>
      </c>
      <c r="F8">
        <v>59.52</v>
      </c>
      <c r="G8">
        <v>61.6</v>
      </c>
      <c r="H8">
        <v>69.92</v>
      </c>
      <c r="I8">
        <v>68.599999999999994</v>
      </c>
      <c r="J8">
        <v>83.88</v>
      </c>
      <c r="K8">
        <v>84.48</v>
      </c>
      <c r="L8">
        <v>93.72</v>
      </c>
      <c r="M8">
        <v>89.4</v>
      </c>
      <c r="N8">
        <v>96.2</v>
      </c>
      <c r="O8">
        <v>81.56</v>
      </c>
      <c r="P8">
        <v>84.52</v>
      </c>
      <c r="Q8">
        <v>83.56</v>
      </c>
      <c r="R8">
        <v>87.12</v>
      </c>
      <c r="S8">
        <v>98.88</v>
      </c>
      <c r="T8">
        <v>106.12</v>
      </c>
      <c r="U8">
        <v>121.12</v>
      </c>
      <c r="V8">
        <v>130.28</v>
      </c>
      <c r="W8">
        <v>130.28</v>
      </c>
      <c r="X8">
        <v>121.12</v>
      </c>
      <c r="Y8">
        <v>106.12</v>
      </c>
      <c r="Z8">
        <v>87.294634000000002</v>
      </c>
      <c r="AA8">
        <v>87.12</v>
      </c>
      <c r="AB8">
        <v>83.56</v>
      </c>
      <c r="AC8">
        <v>84.52</v>
      </c>
      <c r="AD8">
        <v>81.56</v>
      </c>
      <c r="AE8">
        <v>96.2</v>
      </c>
      <c r="AF8">
        <v>89.4</v>
      </c>
      <c r="AG8">
        <v>93.72</v>
      </c>
      <c r="AH8">
        <v>84.48</v>
      </c>
      <c r="AI8">
        <v>83.88</v>
      </c>
      <c r="AJ8">
        <v>68.599999999999994</v>
      </c>
      <c r="AK8">
        <v>69.92</v>
      </c>
      <c r="AL8">
        <v>61.6</v>
      </c>
      <c r="AM8">
        <v>59.52</v>
      </c>
      <c r="AN8">
        <v>47.6</v>
      </c>
      <c r="AO8">
        <v>40.479999999999997</v>
      </c>
      <c r="AP8">
        <v>34.840000000000003</v>
      </c>
      <c r="AQ8" t="s">
        <v>0</v>
      </c>
      <c r="AR8">
        <v>5</v>
      </c>
      <c r="AT8">
        <f t="shared" ref="AT8:CG8" si="6">C8-C51-0.5*C51</f>
        <v>-29.659999999999997</v>
      </c>
      <c r="AU8">
        <f t="shared" si="6"/>
        <v>-24.020000000000003</v>
      </c>
      <c r="AV8">
        <f t="shared" si="6"/>
        <v>-18.399999999999999</v>
      </c>
      <c r="AW8">
        <f t="shared" si="6"/>
        <v>-13.979999999999997</v>
      </c>
      <c r="AX8">
        <f t="shared" si="6"/>
        <v>-14.899999999999999</v>
      </c>
      <c r="AY8">
        <f t="shared" si="6"/>
        <v>-8.0799999999999983</v>
      </c>
      <c r="AZ8">
        <f t="shared" si="6"/>
        <v>-21.400000000000006</v>
      </c>
      <c r="BA8">
        <f t="shared" si="6"/>
        <v>-9.1200000000000045</v>
      </c>
      <c r="BB8">
        <f t="shared" si="6"/>
        <v>-20.519999999999996</v>
      </c>
      <c r="BC8">
        <f t="shared" si="6"/>
        <v>-26.28</v>
      </c>
      <c r="BD8">
        <f t="shared" si="6"/>
        <v>-39.599999999999994</v>
      </c>
      <c r="BE8">
        <f t="shared" si="6"/>
        <v>-28.299999999999997</v>
      </c>
      <c r="BF8">
        <f t="shared" si="6"/>
        <v>-26.439999999999998</v>
      </c>
      <c r="BG8">
        <f t="shared" si="6"/>
        <v>-14.480000000000004</v>
      </c>
      <c r="BH8">
        <f t="shared" si="6"/>
        <v>-0.43999999999999773</v>
      </c>
      <c r="BI8">
        <f t="shared" si="6"/>
        <v>12.120000000000005</v>
      </c>
      <c r="BJ8">
        <f t="shared" si="6"/>
        <v>26.879999999999995</v>
      </c>
      <c r="BK8">
        <f t="shared" si="6"/>
        <v>23.620000000000005</v>
      </c>
      <c r="BL8">
        <f t="shared" si="6"/>
        <v>32.620000000000005</v>
      </c>
      <c r="BM8">
        <f t="shared" si="6"/>
        <v>50.78</v>
      </c>
      <c r="BN8">
        <f t="shared" si="6"/>
        <v>50.78</v>
      </c>
      <c r="BO8">
        <f t="shared" si="6"/>
        <v>37.120000000000005</v>
      </c>
      <c r="BP8">
        <f t="shared" si="6"/>
        <v>35.620000000000005</v>
      </c>
      <c r="BQ8">
        <f t="shared" si="6"/>
        <v>27.294634000000002</v>
      </c>
      <c r="BR8">
        <f t="shared" si="6"/>
        <v>24.120000000000005</v>
      </c>
      <c r="BS8">
        <f t="shared" si="6"/>
        <v>11.560000000000002</v>
      </c>
      <c r="BT8">
        <f t="shared" si="6"/>
        <v>-2.480000000000004</v>
      </c>
      <c r="BU8">
        <f t="shared" si="6"/>
        <v>-14.439999999999998</v>
      </c>
      <c r="BV8">
        <f t="shared" si="6"/>
        <v>-8.7999999999999972</v>
      </c>
      <c r="BW8">
        <f t="shared" si="6"/>
        <v>-8.0999999999999943</v>
      </c>
      <c r="BX8">
        <f t="shared" si="6"/>
        <v>-11.280000000000001</v>
      </c>
      <c r="BY8">
        <f t="shared" si="6"/>
        <v>-5.519999999999996</v>
      </c>
      <c r="BZ8">
        <f t="shared" si="6"/>
        <v>5.8799999999999955</v>
      </c>
      <c r="CA8">
        <f t="shared" si="6"/>
        <v>-6.4000000000000057</v>
      </c>
      <c r="CB8">
        <f t="shared" si="6"/>
        <v>-8.0799999999999983</v>
      </c>
      <c r="CC8">
        <f t="shared" si="6"/>
        <v>-14.899999999999999</v>
      </c>
      <c r="CD8">
        <f t="shared" si="6"/>
        <v>-13.979999999999997</v>
      </c>
      <c r="CE8">
        <f t="shared" si="6"/>
        <v>-18.399999999999999</v>
      </c>
      <c r="CF8">
        <f t="shared" si="6"/>
        <v>-24.020000000000003</v>
      </c>
      <c r="CG8">
        <f t="shared" si="6"/>
        <v>-29.659999999999997</v>
      </c>
    </row>
    <row r="9" spans="1:85" x14ac:dyDescent="0.25">
      <c r="A9" s="10">
        <v>6</v>
      </c>
      <c r="B9" t="s">
        <v>0</v>
      </c>
      <c r="C9">
        <v>24.2</v>
      </c>
      <c r="D9">
        <v>36.24</v>
      </c>
      <c r="E9">
        <v>54.88</v>
      </c>
      <c r="F9">
        <v>62.92</v>
      </c>
      <c r="G9">
        <v>73.040000000000006</v>
      </c>
      <c r="H9">
        <v>65.319999999999993</v>
      </c>
      <c r="I9">
        <v>72.319999999999993</v>
      </c>
      <c r="J9">
        <v>71.680000000000007</v>
      </c>
      <c r="K9">
        <v>86.44</v>
      </c>
      <c r="L9">
        <v>85.64</v>
      </c>
      <c r="M9">
        <v>93.32</v>
      </c>
      <c r="N9">
        <v>84.88</v>
      </c>
      <c r="O9">
        <v>89.32</v>
      </c>
      <c r="P9">
        <v>72.36</v>
      </c>
      <c r="Q9">
        <v>79.88</v>
      </c>
      <c r="R9">
        <v>78.52</v>
      </c>
      <c r="S9">
        <v>73.44</v>
      </c>
      <c r="T9">
        <v>84.8</v>
      </c>
      <c r="U9">
        <v>89.64</v>
      </c>
      <c r="V9">
        <v>96.72</v>
      </c>
      <c r="W9">
        <v>96.72</v>
      </c>
      <c r="X9">
        <v>89.64</v>
      </c>
      <c r="Y9">
        <v>84.8</v>
      </c>
      <c r="Z9">
        <v>73.44</v>
      </c>
      <c r="AA9">
        <v>78.52</v>
      </c>
      <c r="AB9">
        <v>79.88</v>
      </c>
      <c r="AC9">
        <v>72.36</v>
      </c>
      <c r="AD9">
        <v>89.32</v>
      </c>
      <c r="AE9">
        <v>84.88</v>
      </c>
      <c r="AF9">
        <v>93.32</v>
      </c>
      <c r="AG9">
        <v>85.64</v>
      </c>
      <c r="AH9">
        <v>86.44</v>
      </c>
      <c r="AI9">
        <v>71.680000000000007</v>
      </c>
      <c r="AJ9">
        <v>72.319999999999993</v>
      </c>
      <c r="AK9">
        <v>65.319999999999993</v>
      </c>
      <c r="AL9">
        <v>73.040000000000006</v>
      </c>
      <c r="AM9">
        <v>62.92</v>
      </c>
      <c r="AN9">
        <v>54.88</v>
      </c>
      <c r="AO9">
        <v>36.24</v>
      </c>
      <c r="AP9">
        <v>24.2</v>
      </c>
      <c r="AQ9" t="s">
        <v>0</v>
      </c>
      <c r="AR9">
        <v>6</v>
      </c>
      <c r="AT9">
        <f t="shared" ref="AT9:CG9" si="7">C9-C52-0.5*C52</f>
        <v>-38.799999999999997</v>
      </c>
      <c r="AU9">
        <f t="shared" si="7"/>
        <v>-28.259999999999998</v>
      </c>
      <c r="AV9">
        <f t="shared" si="7"/>
        <v>-9.6199999999999974</v>
      </c>
      <c r="AW9">
        <f t="shared" si="7"/>
        <v>-4.5799999999999983</v>
      </c>
      <c r="AX9">
        <f t="shared" si="7"/>
        <v>-4.9599999999999937</v>
      </c>
      <c r="AY9">
        <f t="shared" si="7"/>
        <v>-17.180000000000007</v>
      </c>
      <c r="AZ9">
        <f t="shared" si="7"/>
        <v>-14.680000000000007</v>
      </c>
      <c r="BA9">
        <f t="shared" si="7"/>
        <v>-18.319999999999993</v>
      </c>
      <c r="BB9">
        <f t="shared" si="7"/>
        <v>-9.5600000000000023</v>
      </c>
      <c r="BC9">
        <f t="shared" si="7"/>
        <v>-22.36</v>
      </c>
      <c r="BD9">
        <f t="shared" si="7"/>
        <v>-28.180000000000007</v>
      </c>
      <c r="BE9">
        <f t="shared" si="7"/>
        <v>-23.120000000000005</v>
      </c>
      <c r="BF9">
        <f t="shared" si="7"/>
        <v>-9.6800000000000068</v>
      </c>
      <c r="BG9">
        <f t="shared" si="7"/>
        <v>-13.14</v>
      </c>
      <c r="BH9">
        <f t="shared" si="7"/>
        <v>4.8799999999999955</v>
      </c>
      <c r="BI9">
        <f t="shared" si="7"/>
        <v>8.019999999999996</v>
      </c>
      <c r="BJ9">
        <f t="shared" si="7"/>
        <v>7.4399999999999977</v>
      </c>
      <c r="BK9">
        <f t="shared" si="7"/>
        <v>12.799999999999997</v>
      </c>
      <c r="BL9">
        <f t="shared" si="7"/>
        <v>22.14</v>
      </c>
      <c r="BM9">
        <f t="shared" si="7"/>
        <v>21.72</v>
      </c>
      <c r="BN9">
        <f t="shared" si="7"/>
        <v>21.72</v>
      </c>
      <c r="BO9">
        <f t="shared" si="7"/>
        <v>26.64</v>
      </c>
      <c r="BP9">
        <f t="shared" si="7"/>
        <v>24.799999999999997</v>
      </c>
      <c r="BQ9">
        <f t="shared" si="7"/>
        <v>19.439999999999998</v>
      </c>
      <c r="BR9">
        <f t="shared" si="7"/>
        <v>20.019999999999996</v>
      </c>
      <c r="BS9">
        <f t="shared" si="7"/>
        <v>16.879999999999995</v>
      </c>
      <c r="BT9">
        <f t="shared" si="7"/>
        <v>-1.1400000000000006</v>
      </c>
      <c r="BU9">
        <f t="shared" si="7"/>
        <v>2.3199999999999932</v>
      </c>
      <c r="BV9">
        <f t="shared" si="7"/>
        <v>-11.120000000000005</v>
      </c>
      <c r="BW9">
        <f t="shared" si="7"/>
        <v>3.3199999999999932</v>
      </c>
      <c r="BX9">
        <f t="shared" si="7"/>
        <v>-2.8599999999999994</v>
      </c>
      <c r="BY9">
        <f t="shared" si="7"/>
        <v>5.4399999999999977</v>
      </c>
      <c r="BZ9">
        <f t="shared" si="7"/>
        <v>-3.3199999999999932</v>
      </c>
      <c r="CA9">
        <f t="shared" si="7"/>
        <v>0.31999999999999318</v>
      </c>
      <c r="CB9">
        <f t="shared" si="7"/>
        <v>-9.6800000000000068</v>
      </c>
      <c r="CC9">
        <f t="shared" si="7"/>
        <v>-4.9599999999999937</v>
      </c>
      <c r="CD9">
        <f t="shared" si="7"/>
        <v>-4.5799999999999983</v>
      </c>
      <c r="CE9">
        <f t="shared" si="7"/>
        <v>-9.6199999999999974</v>
      </c>
      <c r="CF9">
        <f t="shared" si="7"/>
        <v>-28.259999999999998</v>
      </c>
      <c r="CG9">
        <f t="shared" si="7"/>
        <v>-38.799999999999997</v>
      </c>
    </row>
    <row r="10" spans="1:85" x14ac:dyDescent="0.25">
      <c r="A10" s="10">
        <v>7</v>
      </c>
      <c r="B10" t="s">
        <v>0</v>
      </c>
      <c r="C10">
        <v>26.84</v>
      </c>
      <c r="D10">
        <v>45.08</v>
      </c>
      <c r="E10">
        <v>63.64</v>
      </c>
      <c r="F10">
        <v>81.72</v>
      </c>
      <c r="G10">
        <v>82.92</v>
      </c>
      <c r="H10">
        <v>82.88</v>
      </c>
      <c r="I10">
        <v>67.88</v>
      </c>
      <c r="J10">
        <v>75.48</v>
      </c>
      <c r="K10">
        <v>72.48</v>
      </c>
      <c r="L10">
        <v>85.44</v>
      </c>
      <c r="M10">
        <v>86.12</v>
      </c>
      <c r="N10">
        <v>87.44</v>
      </c>
      <c r="O10">
        <v>78.64</v>
      </c>
      <c r="P10">
        <v>80.599999999999994</v>
      </c>
      <c r="Q10">
        <v>63.68</v>
      </c>
      <c r="R10">
        <v>65.08</v>
      </c>
      <c r="S10">
        <v>64.52</v>
      </c>
      <c r="T10">
        <v>65.92</v>
      </c>
      <c r="U10">
        <v>77.52</v>
      </c>
      <c r="V10">
        <v>68.84</v>
      </c>
      <c r="W10">
        <v>68.84</v>
      </c>
      <c r="X10">
        <v>77.52</v>
      </c>
      <c r="Y10">
        <v>65.92</v>
      </c>
      <c r="Z10">
        <v>64.52</v>
      </c>
      <c r="AA10">
        <v>65.08</v>
      </c>
      <c r="AB10">
        <v>63.68</v>
      </c>
      <c r="AC10">
        <v>80.599999999999994</v>
      </c>
      <c r="AD10">
        <v>78.64</v>
      </c>
      <c r="AE10">
        <v>87.44</v>
      </c>
      <c r="AF10">
        <v>86.12</v>
      </c>
      <c r="AG10">
        <v>85.44</v>
      </c>
      <c r="AH10">
        <v>72.48</v>
      </c>
      <c r="AI10">
        <v>75.48</v>
      </c>
      <c r="AJ10">
        <v>67.88</v>
      </c>
      <c r="AK10">
        <v>82.88</v>
      </c>
      <c r="AL10">
        <v>82.92</v>
      </c>
      <c r="AM10">
        <v>81.72</v>
      </c>
      <c r="AN10">
        <v>63.64</v>
      </c>
      <c r="AO10">
        <v>45.08</v>
      </c>
      <c r="AP10">
        <v>26.84</v>
      </c>
      <c r="AQ10" t="s">
        <v>0</v>
      </c>
      <c r="AR10">
        <v>7</v>
      </c>
      <c r="AT10">
        <f t="shared" ref="AT10:CG10" si="8">C10-C53-0.5*C53</f>
        <v>-36.159999999999997</v>
      </c>
      <c r="AU10">
        <f t="shared" si="8"/>
        <v>-17.920000000000002</v>
      </c>
      <c r="AV10">
        <f t="shared" si="8"/>
        <v>-2.3599999999999994</v>
      </c>
      <c r="AW10">
        <f t="shared" si="8"/>
        <v>-0.78000000000000114</v>
      </c>
      <c r="AX10">
        <f t="shared" si="8"/>
        <v>0.42000000000000171</v>
      </c>
      <c r="AY10">
        <f t="shared" si="8"/>
        <v>-4.1200000000000045</v>
      </c>
      <c r="AZ10">
        <f t="shared" si="8"/>
        <v>-22.120000000000005</v>
      </c>
      <c r="BA10">
        <f t="shared" si="8"/>
        <v>-20.519999999999996</v>
      </c>
      <c r="BB10">
        <f t="shared" si="8"/>
        <v>-29.519999999999996</v>
      </c>
      <c r="BC10">
        <f t="shared" si="8"/>
        <v>-31.560000000000002</v>
      </c>
      <c r="BD10">
        <f t="shared" si="8"/>
        <v>-14.379999999999995</v>
      </c>
      <c r="BE10">
        <f t="shared" si="8"/>
        <v>-20.560000000000002</v>
      </c>
      <c r="BF10">
        <f t="shared" si="8"/>
        <v>-20.36</v>
      </c>
      <c r="BG10">
        <f t="shared" si="8"/>
        <v>2.5999999999999943</v>
      </c>
      <c r="BH10">
        <f t="shared" si="8"/>
        <v>-6.82</v>
      </c>
      <c r="BI10">
        <f t="shared" si="8"/>
        <v>-0.92000000000000171</v>
      </c>
      <c r="BJ10">
        <f t="shared" si="8"/>
        <v>1.519999999999996</v>
      </c>
      <c r="BK10">
        <f t="shared" si="8"/>
        <v>2.9200000000000017</v>
      </c>
      <c r="BL10">
        <f t="shared" si="8"/>
        <v>16.019999999999996</v>
      </c>
      <c r="BM10">
        <f t="shared" si="8"/>
        <v>11.840000000000003</v>
      </c>
      <c r="BN10">
        <f t="shared" si="8"/>
        <v>11.840000000000003</v>
      </c>
      <c r="BO10">
        <f t="shared" si="8"/>
        <v>20.519999999999996</v>
      </c>
      <c r="BP10">
        <f t="shared" si="8"/>
        <v>13.420000000000002</v>
      </c>
      <c r="BQ10">
        <f t="shared" si="8"/>
        <v>13.519999999999996</v>
      </c>
      <c r="BR10">
        <f t="shared" si="8"/>
        <v>11.079999999999998</v>
      </c>
      <c r="BS10">
        <f t="shared" si="8"/>
        <v>5.18</v>
      </c>
      <c r="BT10">
        <f t="shared" si="8"/>
        <v>14.599999999999994</v>
      </c>
      <c r="BU10">
        <f t="shared" si="8"/>
        <v>-8.36</v>
      </c>
      <c r="BV10">
        <f t="shared" si="8"/>
        <v>-2.5600000000000023</v>
      </c>
      <c r="BW10">
        <f t="shared" si="8"/>
        <v>17.120000000000005</v>
      </c>
      <c r="BX10">
        <f t="shared" si="8"/>
        <v>5.9399999999999977</v>
      </c>
      <c r="BY10">
        <f t="shared" si="8"/>
        <v>3.480000000000004</v>
      </c>
      <c r="BZ10">
        <f t="shared" si="8"/>
        <v>6.480000000000004</v>
      </c>
      <c r="CA10">
        <f t="shared" si="8"/>
        <v>7.8799999999999955</v>
      </c>
      <c r="CB10">
        <f t="shared" si="8"/>
        <v>10.879999999999995</v>
      </c>
      <c r="CC10">
        <f t="shared" si="8"/>
        <v>4.9200000000000017</v>
      </c>
      <c r="CD10">
        <f t="shared" si="8"/>
        <v>-0.78000000000000114</v>
      </c>
      <c r="CE10">
        <f t="shared" si="8"/>
        <v>-2.3599999999999994</v>
      </c>
      <c r="CF10">
        <f t="shared" si="8"/>
        <v>-17.920000000000002</v>
      </c>
      <c r="CG10">
        <f t="shared" si="8"/>
        <v>-36.159999999999997</v>
      </c>
    </row>
    <row r="11" spans="1:85" x14ac:dyDescent="0.25">
      <c r="A11" s="10">
        <v>8</v>
      </c>
      <c r="B11" t="s">
        <v>0</v>
      </c>
      <c r="C11">
        <v>34.96</v>
      </c>
      <c r="D11">
        <v>49.56</v>
      </c>
      <c r="E11">
        <v>81.8</v>
      </c>
      <c r="F11">
        <v>97.96</v>
      </c>
      <c r="G11">
        <v>99.56</v>
      </c>
      <c r="H11">
        <v>89.64</v>
      </c>
      <c r="I11">
        <v>79.08</v>
      </c>
      <c r="J11">
        <v>67.56</v>
      </c>
      <c r="K11">
        <v>73.959999999999994</v>
      </c>
      <c r="L11">
        <v>73</v>
      </c>
      <c r="M11">
        <v>79.2</v>
      </c>
      <c r="N11">
        <v>75.760000000000005</v>
      </c>
      <c r="O11">
        <v>82.84</v>
      </c>
      <c r="P11">
        <v>66.400000000000006</v>
      </c>
      <c r="Q11">
        <v>63.52</v>
      </c>
      <c r="R11">
        <v>50.6</v>
      </c>
      <c r="S11">
        <v>46.04</v>
      </c>
      <c r="T11">
        <v>55.44</v>
      </c>
      <c r="U11">
        <v>57.84</v>
      </c>
      <c r="V11">
        <v>59.04</v>
      </c>
      <c r="W11">
        <v>59.04</v>
      </c>
      <c r="X11">
        <v>57.84</v>
      </c>
      <c r="Y11">
        <v>55.44</v>
      </c>
      <c r="Z11">
        <v>46.04</v>
      </c>
      <c r="AA11">
        <v>50.6</v>
      </c>
      <c r="AB11">
        <v>63.52</v>
      </c>
      <c r="AC11">
        <v>66.400000000000006</v>
      </c>
      <c r="AD11">
        <v>82.84</v>
      </c>
      <c r="AE11">
        <v>75.760000000000005</v>
      </c>
      <c r="AF11">
        <v>79.2</v>
      </c>
      <c r="AG11">
        <v>73</v>
      </c>
      <c r="AH11">
        <v>73.959999999999994</v>
      </c>
      <c r="AI11">
        <v>67.56</v>
      </c>
      <c r="AJ11">
        <v>79.08</v>
      </c>
      <c r="AK11">
        <v>89.64</v>
      </c>
      <c r="AL11">
        <v>99.56</v>
      </c>
      <c r="AM11">
        <v>97.96</v>
      </c>
      <c r="AN11">
        <v>81.8</v>
      </c>
      <c r="AO11">
        <v>49.56</v>
      </c>
      <c r="AP11">
        <v>34.96</v>
      </c>
      <c r="AQ11" t="s">
        <v>0</v>
      </c>
      <c r="AR11">
        <v>8</v>
      </c>
      <c r="AT11">
        <f t="shared" ref="AT11:CG11" si="9">C11-C54-0.5*C54</f>
        <v>-28.04</v>
      </c>
      <c r="AU11">
        <f t="shared" si="9"/>
        <v>-13.439999999999998</v>
      </c>
      <c r="AV11">
        <f t="shared" si="9"/>
        <v>17.299999999999997</v>
      </c>
      <c r="AW11">
        <f t="shared" si="9"/>
        <v>22.959999999999994</v>
      </c>
      <c r="AX11">
        <f t="shared" si="9"/>
        <v>5.0600000000000023</v>
      </c>
      <c r="AY11">
        <f t="shared" si="9"/>
        <v>-3.3599999999999994</v>
      </c>
      <c r="AZ11">
        <f t="shared" si="9"/>
        <v>-21.42</v>
      </c>
      <c r="BA11">
        <f t="shared" si="9"/>
        <v>-34.44</v>
      </c>
      <c r="BB11">
        <f t="shared" si="9"/>
        <v>-26.540000000000006</v>
      </c>
      <c r="BC11">
        <f t="shared" si="9"/>
        <v>-24.5</v>
      </c>
      <c r="BD11">
        <f t="shared" si="9"/>
        <v>-15.299999999999997</v>
      </c>
      <c r="BE11">
        <f t="shared" si="9"/>
        <v>-14.239999999999995</v>
      </c>
      <c r="BF11">
        <f t="shared" si="9"/>
        <v>4.8400000000000034</v>
      </c>
      <c r="BG11">
        <f t="shared" si="9"/>
        <v>-4.0999999999999943</v>
      </c>
      <c r="BH11">
        <f t="shared" si="9"/>
        <v>-3.9799999999999969</v>
      </c>
      <c r="BI11">
        <f t="shared" si="9"/>
        <v>-12.399999999999999</v>
      </c>
      <c r="BJ11">
        <f t="shared" si="9"/>
        <v>-12.46</v>
      </c>
      <c r="BK11">
        <f t="shared" si="9"/>
        <v>-6.0600000000000023</v>
      </c>
      <c r="BL11">
        <f t="shared" si="9"/>
        <v>0.84000000000000341</v>
      </c>
      <c r="BM11">
        <f t="shared" si="9"/>
        <v>2.0399999999999991</v>
      </c>
      <c r="BN11">
        <f t="shared" si="9"/>
        <v>2.0399999999999991</v>
      </c>
      <c r="BO11">
        <f t="shared" si="9"/>
        <v>5.3400000000000034</v>
      </c>
      <c r="BP11">
        <f t="shared" si="9"/>
        <v>4.4399999999999977</v>
      </c>
      <c r="BQ11">
        <f t="shared" si="9"/>
        <v>-0.46000000000000085</v>
      </c>
      <c r="BR11">
        <f t="shared" si="9"/>
        <v>-0.39999999999999858</v>
      </c>
      <c r="BS11">
        <f t="shared" si="9"/>
        <v>8.0200000000000031</v>
      </c>
      <c r="BT11">
        <f t="shared" si="9"/>
        <v>7.9000000000000057</v>
      </c>
      <c r="BU11">
        <f t="shared" si="9"/>
        <v>16.840000000000003</v>
      </c>
      <c r="BV11">
        <f t="shared" si="9"/>
        <v>8.2600000000000051</v>
      </c>
      <c r="BW11">
        <f t="shared" si="9"/>
        <v>16.200000000000003</v>
      </c>
      <c r="BX11">
        <f t="shared" si="9"/>
        <v>13</v>
      </c>
      <c r="BY11">
        <f t="shared" si="9"/>
        <v>16.959999999999994</v>
      </c>
      <c r="BZ11">
        <f t="shared" si="9"/>
        <v>7.5600000000000023</v>
      </c>
      <c r="CA11">
        <f t="shared" si="9"/>
        <v>23.58</v>
      </c>
      <c r="CB11">
        <f t="shared" si="9"/>
        <v>29.64</v>
      </c>
      <c r="CC11">
        <f t="shared" si="9"/>
        <v>23.060000000000002</v>
      </c>
      <c r="CD11">
        <f t="shared" si="9"/>
        <v>22.959999999999994</v>
      </c>
      <c r="CE11">
        <f t="shared" si="9"/>
        <v>17.299999999999997</v>
      </c>
      <c r="CF11">
        <f t="shared" si="9"/>
        <v>-13.439999999999998</v>
      </c>
      <c r="CG11">
        <f t="shared" si="9"/>
        <v>-28.04</v>
      </c>
    </row>
    <row r="12" spans="1:85" x14ac:dyDescent="0.25">
      <c r="A12" s="10">
        <v>9</v>
      </c>
      <c r="B12" t="s">
        <v>0</v>
      </c>
      <c r="C12">
        <v>36.840000000000003</v>
      </c>
      <c r="D12">
        <v>60.72</v>
      </c>
      <c r="E12">
        <v>88.28</v>
      </c>
      <c r="F12">
        <v>111.84</v>
      </c>
      <c r="G12">
        <v>104.36</v>
      </c>
      <c r="H12">
        <v>95.8</v>
      </c>
      <c r="I12">
        <v>77.599999999999994</v>
      </c>
      <c r="J12">
        <v>65.64</v>
      </c>
      <c r="K12">
        <v>55.24</v>
      </c>
      <c r="L12">
        <v>70.12</v>
      </c>
      <c r="M12">
        <v>69.36</v>
      </c>
      <c r="N12">
        <v>72.040000000000006</v>
      </c>
      <c r="O12">
        <v>60.76</v>
      </c>
      <c r="P12">
        <v>65.319999999999993</v>
      </c>
      <c r="Q12">
        <v>54.28</v>
      </c>
      <c r="R12">
        <v>40.28</v>
      </c>
      <c r="S12">
        <v>39.32</v>
      </c>
      <c r="T12">
        <v>43.8</v>
      </c>
      <c r="U12">
        <v>49.76</v>
      </c>
      <c r="V12">
        <v>53.8</v>
      </c>
      <c r="W12">
        <v>53.8</v>
      </c>
      <c r="X12">
        <v>49.76</v>
      </c>
      <c r="Y12">
        <v>43.8</v>
      </c>
      <c r="Z12">
        <v>39.32</v>
      </c>
      <c r="AA12">
        <v>40.28</v>
      </c>
      <c r="AB12">
        <v>54.28</v>
      </c>
      <c r="AC12">
        <v>65.319999999999993</v>
      </c>
      <c r="AD12">
        <v>60.76</v>
      </c>
      <c r="AE12">
        <v>72.040000000000006</v>
      </c>
      <c r="AF12">
        <v>69.36</v>
      </c>
      <c r="AG12">
        <v>70.12</v>
      </c>
      <c r="AH12">
        <v>55.24</v>
      </c>
      <c r="AI12">
        <v>65.64</v>
      </c>
      <c r="AJ12">
        <v>77.599999999999994</v>
      </c>
      <c r="AK12">
        <v>95.8</v>
      </c>
      <c r="AL12">
        <v>104.36</v>
      </c>
      <c r="AM12">
        <v>111.84</v>
      </c>
      <c r="AN12">
        <v>88.28</v>
      </c>
      <c r="AO12">
        <v>60.72</v>
      </c>
      <c r="AP12">
        <v>36.840000000000003</v>
      </c>
      <c r="AQ12" t="s">
        <v>0</v>
      </c>
      <c r="AR12">
        <v>9</v>
      </c>
      <c r="AT12">
        <f t="shared" ref="AT12:CG12" si="10">C12-C55-0.5*C55</f>
        <v>-26.159999999999997</v>
      </c>
      <c r="AU12">
        <f t="shared" si="10"/>
        <v>-2.2800000000000011</v>
      </c>
      <c r="AV12">
        <f t="shared" si="10"/>
        <v>14.780000000000001</v>
      </c>
      <c r="AW12">
        <f t="shared" si="10"/>
        <v>17.340000000000003</v>
      </c>
      <c r="AX12">
        <f t="shared" si="10"/>
        <v>-9.64</v>
      </c>
      <c r="AY12">
        <f t="shared" si="10"/>
        <v>-4.7000000000000028</v>
      </c>
      <c r="AZ12">
        <f t="shared" si="10"/>
        <v>-15.400000000000006</v>
      </c>
      <c r="BA12">
        <f t="shared" si="10"/>
        <v>-34.86</v>
      </c>
      <c r="BB12">
        <f t="shared" si="10"/>
        <v>-39.26</v>
      </c>
      <c r="BC12">
        <f t="shared" si="10"/>
        <v>-21.379999999999995</v>
      </c>
      <c r="BD12">
        <f t="shared" si="10"/>
        <v>-19.14</v>
      </c>
      <c r="BE12">
        <f t="shared" si="10"/>
        <v>-8.9599999999999937</v>
      </c>
      <c r="BF12">
        <f t="shared" si="10"/>
        <v>-11.240000000000002</v>
      </c>
      <c r="BG12">
        <f t="shared" si="10"/>
        <v>-0.68000000000000682</v>
      </c>
      <c r="BH12">
        <f t="shared" si="10"/>
        <v>-7.2199999999999989</v>
      </c>
      <c r="BI12">
        <f t="shared" si="10"/>
        <v>-18.22</v>
      </c>
      <c r="BJ12">
        <f t="shared" si="10"/>
        <v>-16.18</v>
      </c>
      <c r="BK12">
        <f t="shared" si="10"/>
        <v>-11.700000000000003</v>
      </c>
      <c r="BL12">
        <f t="shared" si="10"/>
        <v>-10.240000000000002</v>
      </c>
      <c r="BM12">
        <f t="shared" si="10"/>
        <v>4.2999999999999972</v>
      </c>
      <c r="BN12">
        <f t="shared" si="10"/>
        <v>5.7999999999999972</v>
      </c>
      <c r="BO12">
        <f t="shared" si="10"/>
        <v>-7.240000000000002</v>
      </c>
      <c r="BP12">
        <f t="shared" si="10"/>
        <v>-1.2000000000000028</v>
      </c>
      <c r="BQ12">
        <f t="shared" si="10"/>
        <v>-4.18</v>
      </c>
      <c r="BR12">
        <f t="shared" si="10"/>
        <v>-6.2199999999999989</v>
      </c>
      <c r="BS12">
        <f t="shared" si="10"/>
        <v>4.7800000000000011</v>
      </c>
      <c r="BT12">
        <f t="shared" si="10"/>
        <v>11.319999999999993</v>
      </c>
      <c r="BU12">
        <f t="shared" si="10"/>
        <v>0.75999999999999801</v>
      </c>
      <c r="BV12">
        <f t="shared" si="10"/>
        <v>13.540000000000006</v>
      </c>
      <c r="BW12">
        <f t="shared" si="10"/>
        <v>12.36</v>
      </c>
      <c r="BX12">
        <f t="shared" si="10"/>
        <v>16.120000000000005</v>
      </c>
      <c r="BY12">
        <f t="shared" si="10"/>
        <v>4.240000000000002</v>
      </c>
      <c r="BZ12">
        <f t="shared" si="10"/>
        <v>10.14</v>
      </c>
      <c r="CA12">
        <f t="shared" si="10"/>
        <v>29.599999999999994</v>
      </c>
      <c r="CB12">
        <f t="shared" si="10"/>
        <v>40.299999999999997</v>
      </c>
      <c r="CC12">
        <f t="shared" si="10"/>
        <v>35.36</v>
      </c>
      <c r="CD12">
        <f t="shared" si="10"/>
        <v>17.340000000000003</v>
      </c>
      <c r="CE12">
        <f t="shared" si="10"/>
        <v>14.780000000000001</v>
      </c>
      <c r="CF12">
        <f t="shared" si="10"/>
        <v>-2.2800000000000011</v>
      </c>
      <c r="CG12">
        <f t="shared" si="10"/>
        <v>-26.159999999999997</v>
      </c>
    </row>
    <row r="13" spans="1:85" x14ac:dyDescent="0.25">
      <c r="A13" s="10">
        <v>10</v>
      </c>
      <c r="B13" t="s">
        <v>0</v>
      </c>
      <c r="C13">
        <v>40.880000000000003</v>
      </c>
      <c r="D13">
        <v>58.24</v>
      </c>
      <c r="E13">
        <v>89.72</v>
      </c>
      <c r="F13">
        <v>101.08</v>
      </c>
      <c r="G13">
        <v>106.44</v>
      </c>
      <c r="H13">
        <v>88</v>
      </c>
      <c r="I13">
        <v>71.680000000000007</v>
      </c>
      <c r="J13">
        <v>58.76</v>
      </c>
      <c r="K13">
        <v>55.12</v>
      </c>
      <c r="L13">
        <v>56.52</v>
      </c>
      <c r="M13">
        <v>64.08</v>
      </c>
      <c r="N13">
        <v>56.44</v>
      </c>
      <c r="O13">
        <v>56.6</v>
      </c>
      <c r="P13">
        <v>50.12</v>
      </c>
      <c r="Q13">
        <v>46.32</v>
      </c>
      <c r="R13">
        <v>40.28</v>
      </c>
      <c r="S13">
        <v>35.72</v>
      </c>
      <c r="T13">
        <v>35.159999999999997</v>
      </c>
      <c r="U13">
        <v>39.72</v>
      </c>
      <c r="V13">
        <v>47.04</v>
      </c>
      <c r="W13">
        <v>47.04</v>
      </c>
      <c r="X13">
        <v>39.72</v>
      </c>
      <c r="Y13">
        <v>35.159999999999997</v>
      </c>
      <c r="Z13">
        <v>35.72</v>
      </c>
      <c r="AA13">
        <v>40.28</v>
      </c>
      <c r="AB13">
        <v>46.32</v>
      </c>
      <c r="AC13">
        <v>50.12</v>
      </c>
      <c r="AD13">
        <v>56.6</v>
      </c>
      <c r="AE13">
        <v>56.44</v>
      </c>
      <c r="AF13">
        <v>64.08</v>
      </c>
      <c r="AG13">
        <v>56.52</v>
      </c>
      <c r="AH13">
        <v>55.12</v>
      </c>
      <c r="AI13">
        <v>58.76</v>
      </c>
      <c r="AJ13">
        <v>71.680000000000007</v>
      </c>
      <c r="AK13">
        <v>88</v>
      </c>
      <c r="AL13">
        <v>106.44</v>
      </c>
      <c r="AM13">
        <v>101.08</v>
      </c>
      <c r="AN13">
        <v>89.72</v>
      </c>
      <c r="AO13">
        <v>58.24</v>
      </c>
      <c r="AP13">
        <v>40.880000000000003</v>
      </c>
      <c r="AQ13" t="s">
        <v>0</v>
      </c>
      <c r="AR13">
        <v>10</v>
      </c>
      <c r="AT13">
        <f t="shared" ref="AT13:CG13" si="11">C13-C56-0.5*C56</f>
        <v>-22.119999999999997</v>
      </c>
      <c r="AU13">
        <f t="shared" si="11"/>
        <v>-4.759999999999998</v>
      </c>
      <c r="AV13">
        <f t="shared" si="11"/>
        <v>23.72</v>
      </c>
      <c r="AW13">
        <f t="shared" si="11"/>
        <v>17.079999999999998</v>
      </c>
      <c r="AX13">
        <f t="shared" si="11"/>
        <v>2.9399999999999977</v>
      </c>
      <c r="AY13">
        <f t="shared" si="11"/>
        <v>-5</v>
      </c>
      <c r="AZ13">
        <f t="shared" si="11"/>
        <v>-15.319999999999993</v>
      </c>
      <c r="BA13">
        <f t="shared" si="11"/>
        <v>-31.240000000000002</v>
      </c>
      <c r="BB13">
        <f t="shared" si="11"/>
        <v>-36.380000000000003</v>
      </c>
      <c r="BC13">
        <f t="shared" si="11"/>
        <v>-31.979999999999997</v>
      </c>
      <c r="BD13">
        <f t="shared" si="11"/>
        <v>-21.42</v>
      </c>
      <c r="BE13">
        <f t="shared" si="11"/>
        <v>-20.060000000000002</v>
      </c>
      <c r="BF13">
        <f t="shared" si="11"/>
        <v>-9.3999999999999986</v>
      </c>
      <c r="BG13">
        <f t="shared" si="11"/>
        <v>-11.380000000000003</v>
      </c>
      <c r="BH13">
        <f t="shared" si="11"/>
        <v>-13.68</v>
      </c>
      <c r="BI13">
        <f t="shared" si="11"/>
        <v>-15.219999999999999</v>
      </c>
      <c r="BJ13">
        <f t="shared" si="11"/>
        <v>-19.78</v>
      </c>
      <c r="BK13">
        <f t="shared" si="11"/>
        <v>-17.340000000000003</v>
      </c>
      <c r="BL13">
        <f t="shared" si="11"/>
        <v>-9.7800000000000011</v>
      </c>
      <c r="BM13">
        <f t="shared" si="11"/>
        <v>-0.96000000000000085</v>
      </c>
      <c r="BN13">
        <f t="shared" si="11"/>
        <v>0.53999999999999915</v>
      </c>
      <c r="BO13">
        <f t="shared" si="11"/>
        <v>-5.2800000000000011</v>
      </c>
      <c r="BP13">
        <f t="shared" si="11"/>
        <v>-6.8400000000000034</v>
      </c>
      <c r="BQ13">
        <f t="shared" si="11"/>
        <v>-7.7800000000000011</v>
      </c>
      <c r="BR13">
        <f t="shared" si="11"/>
        <v>-3.2199999999999989</v>
      </c>
      <c r="BS13">
        <f t="shared" si="11"/>
        <v>-1.6799999999999997</v>
      </c>
      <c r="BT13">
        <f t="shared" si="11"/>
        <v>0.61999999999999744</v>
      </c>
      <c r="BU13">
        <f t="shared" si="11"/>
        <v>2.6000000000000014</v>
      </c>
      <c r="BV13">
        <f t="shared" si="11"/>
        <v>6.9399999999999977</v>
      </c>
      <c r="BW13">
        <f t="shared" si="11"/>
        <v>10.079999999999998</v>
      </c>
      <c r="BX13">
        <f t="shared" si="11"/>
        <v>5.5200000000000031</v>
      </c>
      <c r="BY13">
        <f t="shared" si="11"/>
        <v>7.1199999999999974</v>
      </c>
      <c r="BZ13">
        <f t="shared" si="11"/>
        <v>13.759999999999998</v>
      </c>
      <c r="CA13">
        <f t="shared" si="11"/>
        <v>29.680000000000007</v>
      </c>
      <c r="CB13">
        <f t="shared" si="11"/>
        <v>40</v>
      </c>
      <c r="CC13">
        <f t="shared" si="11"/>
        <v>47.94</v>
      </c>
      <c r="CD13">
        <f t="shared" si="11"/>
        <v>20.079999999999998</v>
      </c>
      <c r="CE13">
        <f t="shared" si="11"/>
        <v>23.72</v>
      </c>
      <c r="CF13">
        <f t="shared" si="11"/>
        <v>-4.759999999999998</v>
      </c>
      <c r="CG13">
        <f t="shared" si="11"/>
        <v>-22.119999999999997</v>
      </c>
    </row>
    <row r="14" spans="1:85" x14ac:dyDescent="0.25">
      <c r="A14" s="10">
        <v>11</v>
      </c>
      <c r="B14" t="s">
        <v>0</v>
      </c>
      <c r="C14">
        <v>35.92</v>
      </c>
      <c r="D14">
        <v>53.28</v>
      </c>
      <c r="E14">
        <v>75.56</v>
      </c>
      <c r="F14">
        <v>89.8</v>
      </c>
      <c r="G14">
        <v>85.52</v>
      </c>
      <c r="H14">
        <v>80.239999999999995</v>
      </c>
      <c r="I14">
        <v>60.6</v>
      </c>
      <c r="J14">
        <v>48.76</v>
      </c>
      <c r="K14">
        <v>50.12</v>
      </c>
      <c r="L14">
        <v>51.24</v>
      </c>
      <c r="M14">
        <v>46.32</v>
      </c>
      <c r="N14">
        <v>52.28</v>
      </c>
      <c r="O14">
        <v>51.4</v>
      </c>
      <c r="P14">
        <v>46.32</v>
      </c>
      <c r="Q14">
        <v>46.8</v>
      </c>
      <c r="R14">
        <v>41</v>
      </c>
      <c r="S14">
        <v>36.840000000000003</v>
      </c>
      <c r="T14">
        <v>36.08</v>
      </c>
      <c r="U14">
        <v>34.44</v>
      </c>
      <c r="V14">
        <v>41.2</v>
      </c>
      <c r="W14">
        <v>41.2</v>
      </c>
      <c r="X14">
        <v>34.44</v>
      </c>
      <c r="Y14">
        <v>36.08</v>
      </c>
      <c r="Z14">
        <v>36.840000000000003</v>
      </c>
      <c r="AA14">
        <v>41</v>
      </c>
      <c r="AB14">
        <v>46.8</v>
      </c>
      <c r="AC14">
        <v>46.32</v>
      </c>
      <c r="AD14">
        <v>51.4</v>
      </c>
      <c r="AE14">
        <v>52.28</v>
      </c>
      <c r="AF14">
        <v>46.32</v>
      </c>
      <c r="AG14">
        <v>51.24</v>
      </c>
      <c r="AH14">
        <v>50.12</v>
      </c>
      <c r="AI14">
        <v>48.76</v>
      </c>
      <c r="AJ14">
        <v>60.6</v>
      </c>
      <c r="AK14">
        <v>80.239999999999995</v>
      </c>
      <c r="AL14">
        <v>85.52</v>
      </c>
      <c r="AM14">
        <v>89.8</v>
      </c>
      <c r="AN14">
        <v>75.56</v>
      </c>
      <c r="AO14">
        <v>53.28</v>
      </c>
      <c r="AP14">
        <v>35.92</v>
      </c>
      <c r="AQ14" t="s">
        <v>0</v>
      </c>
      <c r="AR14">
        <v>11</v>
      </c>
      <c r="AT14">
        <f t="shared" ref="AT14:CG14" si="12">C14-C57-0.5*C57</f>
        <v>-27.08</v>
      </c>
      <c r="AU14">
        <f t="shared" si="12"/>
        <v>-9.7199999999999989</v>
      </c>
      <c r="AV14">
        <f t="shared" si="12"/>
        <v>11.060000000000002</v>
      </c>
      <c r="AW14">
        <f t="shared" si="12"/>
        <v>5.7999999999999972</v>
      </c>
      <c r="AX14">
        <f t="shared" si="12"/>
        <v>-5.980000000000004</v>
      </c>
      <c r="AY14">
        <f t="shared" si="12"/>
        <v>-5.2600000000000051</v>
      </c>
      <c r="AZ14">
        <f t="shared" si="12"/>
        <v>-21.9</v>
      </c>
      <c r="BA14">
        <f t="shared" si="12"/>
        <v>-38.24</v>
      </c>
      <c r="BB14">
        <f t="shared" si="12"/>
        <v>-38.380000000000003</v>
      </c>
      <c r="BC14">
        <f t="shared" si="12"/>
        <v>-32.76</v>
      </c>
      <c r="BD14">
        <f t="shared" si="12"/>
        <v>-30.18</v>
      </c>
      <c r="BE14">
        <f t="shared" si="12"/>
        <v>-18.22</v>
      </c>
      <c r="BF14">
        <f t="shared" si="12"/>
        <v>-13.100000000000001</v>
      </c>
      <c r="BG14">
        <f t="shared" si="12"/>
        <v>-16.68</v>
      </c>
      <c r="BH14">
        <f t="shared" si="12"/>
        <v>-10.200000000000003</v>
      </c>
      <c r="BI14">
        <f t="shared" si="12"/>
        <v>-14.5</v>
      </c>
      <c r="BJ14">
        <f t="shared" si="12"/>
        <v>-15.659999999999997</v>
      </c>
      <c r="BK14">
        <f t="shared" si="12"/>
        <v>-14.920000000000002</v>
      </c>
      <c r="BL14">
        <f t="shared" si="12"/>
        <v>-13.560000000000002</v>
      </c>
      <c r="BM14">
        <f t="shared" si="12"/>
        <v>-5.2999999999999972</v>
      </c>
      <c r="BN14">
        <f t="shared" si="12"/>
        <v>-3.7999999999999972</v>
      </c>
      <c r="BO14">
        <f t="shared" si="12"/>
        <v>-7.5600000000000023</v>
      </c>
      <c r="BP14">
        <f t="shared" si="12"/>
        <v>-4.4200000000000017</v>
      </c>
      <c r="BQ14">
        <f t="shared" si="12"/>
        <v>-3.6599999999999966</v>
      </c>
      <c r="BR14">
        <f t="shared" si="12"/>
        <v>-2.5</v>
      </c>
      <c r="BS14">
        <f t="shared" si="12"/>
        <v>1.7999999999999972</v>
      </c>
      <c r="BT14">
        <f t="shared" si="12"/>
        <v>-3.1799999999999997</v>
      </c>
      <c r="BU14">
        <f t="shared" si="12"/>
        <v>7.8999999999999986</v>
      </c>
      <c r="BV14">
        <f t="shared" si="12"/>
        <v>8.7800000000000011</v>
      </c>
      <c r="BW14">
        <f t="shared" si="12"/>
        <v>-1.6799999999999997</v>
      </c>
      <c r="BX14">
        <f t="shared" si="12"/>
        <v>3.240000000000002</v>
      </c>
      <c r="BY14">
        <f t="shared" si="12"/>
        <v>5.1199999999999974</v>
      </c>
      <c r="BZ14">
        <f t="shared" si="12"/>
        <v>6.759999999999998</v>
      </c>
      <c r="CA14">
        <f t="shared" si="12"/>
        <v>23.1</v>
      </c>
      <c r="CB14">
        <f t="shared" si="12"/>
        <v>39.739999999999995</v>
      </c>
      <c r="CC14">
        <f t="shared" si="12"/>
        <v>39.019999999999996</v>
      </c>
      <c r="CD14">
        <f t="shared" si="12"/>
        <v>31.299999999999997</v>
      </c>
      <c r="CE14">
        <f t="shared" si="12"/>
        <v>15.560000000000002</v>
      </c>
      <c r="CF14">
        <f t="shared" si="12"/>
        <v>-9.7199999999999989</v>
      </c>
      <c r="CG14">
        <f t="shared" si="12"/>
        <v>-27.08</v>
      </c>
    </row>
    <row r="15" spans="1:85" x14ac:dyDescent="0.25">
      <c r="A15" s="10">
        <v>12</v>
      </c>
      <c r="B15" t="s">
        <v>0</v>
      </c>
      <c r="C15">
        <v>29.36</v>
      </c>
      <c r="D15">
        <v>48.88</v>
      </c>
      <c r="E15">
        <v>60.48</v>
      </c>
      <c r="F15">
        <v>76.72</v>
      </c>
      <c r="G15">
        <v>72.88</v>
      </c>
      <c r="H15">
        <v>59.96</v>
      </c>
      <c r="I15">
        <v>44.68</v>
      </c>
      <c r="J15">
        <v>41.64</v>
      </c>
      <c r="K15">
        <v>45.36</v>
      </c>
      <c r="L15">
        <v>42.36</v>
      </c>
      <c r="M15">
        <v>42.32</v>
      </c>
      <c r="N15">
        <v>47.4</v>
      </c>
      <c r="O15">
        <v>52.2</v>
      </c>
      <c r="P15">
        <v>53.72</v>
      </c>
      <c r="Q15">
        <v>50.24</v>
      </c>
      <c r="R15">
        <v>45.96</v>
      </c>
      <c r="S15">
        <v>42.44</v>
      </c>
      <c r="T15">
        <v>40.479999999999997</v>
      </c>
      <c r="U15">
        <v>37.76</v>
      </c>
      <c r="V15">
        <v>35.4</v>
      </c>
      <c r="W15">
        <v>35.4</v>
      </c>
      <c r="X15">
        <v>37.76</v>
      </c>
      <c r="Y15">
        <v>40.479999999999997</v>
      </c>
      <c r="Z15">
        <v>42.44</v>
      </c>
      <c r="AA15">
        <v>45.96</v>
      </c>
      <c r="AB15">
        <v>50.24</v>
      </c>
      <c r="AC15">
        <v>53.72</v>
      </c>
      <c r="AD15">
        <v>52.2</v>
      </c>
      <c r="AE15">
        <v>47.4</v>
      </c>
      <c r="AF15">
        <v>42.32</v>
      </c>
      <c r="AG15">
        <v>42.36</v>
      </c>
      <c r="AH15">
        <v>45.36</v>
      </c>
      <c r="AI15">
        <v>41.64</v>
      </c>
      <c r="AJ15">
        <v>44.68</v>
      </c>
      <c r="AK15">
        <v>59.96</v>
      </c>
      <c r="AL15">
        <v>72.88</v>
      </c>
      <c r="AM15">
        <v>76.72</v>
      </c>
      <c r="AN15">
        <v>60.48</v>
      </c>
      <c r="AO15">
        <v>48.88</v>
      </c>
      <c r="AP15">
        <v>29.36</v>
      </c>
      <c r="AQ15" t="s">
        <v>0</v>
      </c>
      <c r="AR15">
        <v>12</v>
      </c>
      <c r="AT15">
        <f t="shared" ref="AT15:CG15" si="13">C15-C58-0.5*C58</f>
        <v>-33.64</v>
      </c>
      <c r="AU15">
        <f t="shared" si="13"/>
        <v>-15.619999999999997</v>
      </c>
      <c r="AV15">
        <f t="shared" si="13"/>
        <v>-7.0200000000000031</v>
      </c>
      <c r="AW15">
        <f t="shared" si="13"/>
        <v>6.2199999999999989</v>
      </c>
      <c r="AX15">
        <f t="shared" si="13"/>
        <v>-12.620000000000005</v>
      </c>
      <c r="AY15">
        <f t="shared" si="13"/>
        <v>-22.54</v>
      </c>
      <c r="AZ15">
        <f t="shared" si="13"/>
        <v>-34.82</v>
      </c>
      <c r="BA15">
        <f t="shared" si="13"/>
        <v>-40.86</v>
      </c>
      <c r="BB15">
        <f t="shared" si="13"/>
        <v>-38.64</v>
      </c>
      <c r="BC15">
        <f t="shared" si="13"/>
        <v>-37.14</v>
      </c>
      <c r="BD15">
        <f t="shared" si="13"/>
        <v>-28.18</v>
      </c>
      <c r="BE15">
        <f t="shared" si="13"/>
        <v>-21.6</v>
      </c>
      <c r="BF15">
        <f t="shared" si="13"/>
        <v>-16.799999999999997</v>
      </c>
      <c r="BG15">
        <f t="shared" si="13"/>
        <v>-9.2800000000000011</v>
      </c>
      <c r="BH15">
        <f t="shared" si="13"/>
        <v>-5.259999999999998</v>
      </c>
      <c r="BI15">
        <f t="shared" si="13"/>
        <v>-6.5399999999999991</v>
      </c>
      <c r="BJ15">
        <f t="shared" si="13"/>
        <v>-10.060000000000002</v>
      </c>
      <c r="BK15">
        <f t="shared" si="13"/>
        <v>-12.020000000000003</v>
      </c>
      <c r="BL15">
        <f t="shared" si="13"/>
        <v>-10.240000000000002</v>
      </c>
      <c r="BM15">
        <f t="shared" si="13"/>
        <v>-12.600000000000001</v>
      </c>
      <c r="BN15">
        <f t="shared" si="13"/>
        <v>-8.1000000000000014</v>
      </c>
      <c r="BO15">
        <f t="shared" si="13"/>
        <v>-1.240000000000002</v>
      </c>
      <c r="BP15">
        <f t="shared" si="13"/>
        <v>-2.0000000000003126E-2</v>
      </c>
      <c r="BQ15">
        <f t="shared" si="13"/>
        <v>1.9399999999999977</v>
      </c>
      <c r="BR15">
        <f t="shared" si="13"/>
        <v>5.4600000000000009</v>
      </c>
      <c r="BS15">
        <f t="shared" si="13"/>
        <v>6.740000000000002</v>
      </c>
      <c r="BT15">
        <f t="shared" si="13"/>
        <v>10.219999999999999</v>
      </c>
      <c r="BU15">
        <f t="shared" si="13"/>
        <v>8.7000000000000028</v>
      </c>
      <c r="BV15">
        <f t="shared" si="13"/>
        <v>5.3999999999999986</v>
      </c>
      <c r="BW15">
        <f t="shared" si="13"/>
        <v>3.3200000000000003</v>
      </c>
      <c r="BX15">
        <f t="shared" si="13"/>
        <v>-4.1400000000000006</v>
      </c>
      <c r="BY15">
        <f t="shared" si="13"/>
        <v>3.3599999999999994</v>
      </c>
      <c r="BZ15">
        <f t="shared" si="13"/>
        <v>4.1400000000000006</v>
      </c>
      <c r="CA15">
        <f t="shared" si="13"/>
        <v>10.18</v>
      </c>
      <c r="CB15">
        <f t="shared" si="13"/>
        <v>22.46</v>
      </c>
      <c r="CC15">
        <f t="shared" si="13"/>
        <v>32.379999999999995</v>
      </c>
      <c r="CD15">
        <f t="shared" si="13"/>
        <v>33.22</v>
      </c>
      <c r="CE15">
        <f t="shared" si="13"/>
        <v>3.4799999999999969</v>
      </c>
      <c r="CF15">
        <f t="shared" si="13"/>
        <v>-11.119999999999997</v>
      </c>
      <c r="CG15">
        <f t="shared" si="13"/>
        <v>-32.14</v>
      </c>
    </row>
    <row r="16" spans="1:85" x14ac:dyDescent="0.25">
      <c r="A16" s="10">
        <v>13</v>
      </c>
      <c r="B16" t="s">
        <v>0</v>
      </c>
      <c r="C16">
        <v>36.159999999999997</v>
      </c>
      <c r="D16">
        <v>43.16</v>
      </c>
      <c r="E16">
        <v>61.08</v>
      </c>
      <c r="F16">
        <v>65.239999999999995</v>
      </c>
      <c r="G16">
        <v>64.12</v>
      </c>
      <c r="H16">
        <v>45.4</v>
      </c>
      <c r="I16">
        <v>36.159999999999997</v>
      </c>
      <c r="J16">
        <v>37.68</v>
      </c>
      <c r="K16">
        <v>37.119999999999997</v>
      </c>
      <c r="L16">
        <v>39.56</v>
      </c>
      <c r="M16">
        <v>40.6</v>
      </c>
      <c r="N16">
        <v>48.32</v>
      </c>
      <c r="O16">
        <v>56.92</v>
      </c>
      <c r="P16">
        <v>59.92</v>
      </c>
      <c r="Q16">
        <v>56.08</v>
      </c>
      <c r="R16">
        <v>55.88</v>
      </c>
      <c r="S16">
        <v>48.56</v>
      </c>
      <c r="T16">
        <v>46.28</v>
      </c>
      <c r="U16">
        <v>47.96</v>
      </c>
      <c r="V16">
        <v>39.92</v>
      </c>
      <c r="W16">
        <v>39.92</v>
      </c>
      <c r="X16">
        <v>47.96</v>
      </c>
      <c r="Y16">
        <v>46.28</v>
      </c>
      <c r="Z16">
        <v>48.56</v>
      </c>
      <c r="AA16">
        <v>55.88</v>
      </c>
      <c r="AB16">
        <v>56.08</v>
      </c>
      <c r="AC16">
        <v>59.92</v>
      </c>
      <c r="AD16">
        <v>56.92</v>
      </c>
      <c r="AE16">
        <v>48.32</v>
      </c>
      <c r="AF16">
        <v>40.6</v>
      </c>
      <c r="AG16">
        <v>39.56</v>
      </c>
      <c r="AH16">
        <v>37.119999999999997</v>
      </c>
      <c r="AI16">
        <v>37.68</v>
      </c>
      <c r="AJ16">
        <v>36.159999999999997</v>
      </c>
      <c r="AK16">
        <v>45.4</v>
      </c>
      <c r="AL16">
        <v>64.12</v>
      </c>
      <c r="AM16">
        <v>65.239999999999995</v>
      </c>
      <c r="AN16">
        <v>61.08</v>
      </c>
      <c r="AO16">
        <v>43.16</v>
      </c>
      <c r="AP16">
        <v>36.159999999999997</v>
      </c>
      <c r="AQ16" t="s">
        <v>0</v>
      </c>
      <c r="AR16">
        <v>13</v>
      </c>
      <c r="AT16">
        <f t="shared" ref="AT16:CG16" si="14">C16-C59-0.5*C59</f>
        <v>-25.340000000000003</v>
      </c>
      <c r="AU16">
        <f t="shared" si="14"/>
        <v>-19.840000000000003</v>
      </c>
      <c r="AV16">
        <f t="shared" si="14"/>
        <v>-4.9200000000000017</v>
      </c>
      <c r="AW16">
        <f t="shared" si="14"/>
        <v>-14.260000000000005</v>
      </c>
      <c r="AX16">
        <f t="shared" si="14"/>
        <v>-18.379999999999995</v>
      </c>
      <c r="AY16">
        <f t="shared" si="14"/>
        <v>-34.1</v>
      </c>
      <c r="AZ16">
        <f t="shared" si="14"/>
        <v>-41.84</v>
      </c>
      <c r="BA16">
        <f t="shared" si="14"/>
        <v>-41.82</v>
      </c>
      <c r="BB16">
        <f t="shared" si="14"/>
        <v>-51.38</v>
      </c>
      <c r="BC16">
        <f t="shared" si="14"/>
        <v>-44.44</v>
      </c>
      <c r="BD16">
        <f t="shared" si="14"/>
        <v>-34.4</v>
      </c>
      <c r="BE16">
        <f t="shared" si="14"/>
        <v>-22.18</v>
      </c>
      <c r="BF16">
        <f t="shared" si="14"/>
        <v>-12.079999999999998</v>
      </c>
      <c r="BG16">
        <f t="shared" si="14"/>
        <v>-9.0799999999999983</v>
      </c>
      <c r="BH16">
        <f t="shared" si="14"/>
        <v>-6.9200000000000017</v>
      </c>
      <c r="BI16">
        <f t="shared" si="14"/>
        <v>0.38000000000000256</v>
      </c>
      <c r="BJ16">
        <f t="shared" si="14"/>
        <v>-3.9399999999999977</v>
      </c>
      <c r="BK16">
        <f t="shared" si="14"/>
        <v>-1.7199999999999989</v>
      </c>
      <c r="BL16">
        <f t="shared" si="14"/>
        <v>2.9600000000000009</v>
      </c>
      <c r="BM16">
        <f t="shared" si="14"/>
        <v>-3.5799999999999983</v>
      </c>
      <c r="BN16">
        <f t="shared" si="14"/>
        <v>0.92000000000000171</v>
      </c>
      <c r="BO16">
        <f t="shared" si="14"/>
        <v>11.96</v>
      </c>
      <c r="BP16">
        <f t="shared" si="14"/>
        <v>7.2800000000000011</v>
      </c>
      <c r="BQ16">
        <f t="shared" si="14"/>
        <v>18.560000000000002</v>
      </c>
      <c r="BR16">
        <f t="shared" si="14"/>
        <v>15.380000000000003</v>
      </c>
      <c r="BS16">
        <f t="shared" si="14"/>
        <v>9.5799999999999983</v>
      </c>
      <c r="BT16">
        <f t="shared" si="14"/>
        <v>16.420000000000002</v>
      </c>
      <c r="BU16">
        <f t="shared" si="14"/>
        <v>14.920000000000002</v>
      </c>
      <c r="BV16">
        <f t="shared" si="14"/>
        <v>16.82</v>
      </c>
      <c r="BW16">
        <f t="shared" si="14"/>
        <v>10.600000000000001</v>
      </c>
      <c r="BX16">
        <f t="shared" si="14"/>
        <v>0.56000000000000227</v>
      </c>
      <c r="BY16">
        <f t="shared" si="14"/>
        <v>-6.3800000000000026</v>
      </c>
      <c r="BZ16">
        <f t="shared" si="14"/>
        <v>3.1799999999999997</v>
      </c>
      <c r="CA16">
        <f t="shared" si="14"/>
        <v>3.1599999999999966</v>
      </c>
      <c r="CB16">
        <f t="shared" si="14"/>
        <v>10.899999999999999</v>
      </c>
      <c r="CC16">
        <f t="shared" si="14"/>
        <v>26.620000000000005</v>
      </c>
      <c r="CD16">
        <f t="shared" si="14"/>
        <v>24.739999999999995</v>
      </c>
      <c r="CE16">
        <f t="shared" si="14"/>
        <v>17.579999999999998</v>
      </c>
      <c r="CF16">
        <f t="shared" si="14"/>
        <v>-13.840000000000003</v>
      </c>
      <c r="CG16">
        <f t="shared" si="14"/>
        <v>-23.840000000000003</v>
      </c>
    </row>
    <row r="17" spans="1:85" x14ac:dyDescent="0.25">
      <c r="A17" s="10">
        <v>14</v>
      </c>
      <c r="B17" t="s">
        <v>0</v>
      </c>
      <c r="C17">
        <v>50</v>
      </c>
      <c r="D17">
        <v>49.84</v>
      </c>
      <c r="E17">
        <v>64.88</v>
      </c>
      <c r="F17">
        <v>66.8</v>
      </c>
      <c r="G17">
        <v>55.8</v>
      </c>
      <c r="H17">
        <v>41.96</v>
      </c>
      <c r="I17">
        <v>35.479999999999997</v>
      </c>
      <c r="J17">
        <v>31.48</v>
      </c>
      <c r="K17">
        <v>31.56</v>
      </c>
      <c r="L17">
        <v>34.4</v>
      </c>
      <c r="M17">
        <v>38.840000000000003</v>
      </c>
      <c r="N17">
        <v>42.96</v>
      </c>
      <c r="O17">
        <v>50.52</v>
      </c>
      <c r="P17">
        <v>54.72</v>
      </c>
      <c r="Q17">
        <v>65.44</v>
      </c>
      <c r="R17">
        <v>58.8</v>
      </c>
      <c r="S17">
        <v>58.28</v>
      </c>
      <c r="T17">
        <v>58.16</v>
      </c>
      <c r="U17">
        <v>54.36</v>
      </c>
      <c r="V17">
        <v>52.36</v>
      </c>
      <c r="W17">
        <v>52.36</v>
      </c>
      <c r="X17">
        <v>54.36</v>
      </c>
      <c r="Y17">
        <v>58.16</v>
      </c>
      <c r="Z17">
        <v>58.28</v>
      </c>
      <c r="AA17">
        <v>58.8</v>
      </c>
      <c r="AB17">
        <v>65.44</v>
      </c>
      <c r="AC17">
        <v>54.72</v>
      </c>
      <c r="AD17">
        <v>50.52</v>
      </c>
      <c r="AE17">
        <v>42.96</v>
      </c>
      <c r="AF17">
        <v>38.840000000000003</v>
      </c>
      <c r="AG17">
        <v>34.4</v>
      </c>
      <c r="AH17">
        <v>31.56</v>
      </c>
      <c r="AI17">
        <v>31.48</v>
      </c>
      <c r="AJ17">
        <v>35.479999999999997</v>
      </c>
      <c r="AK17">
        <v>41.96</v>
      </c>
      <c r="AL17">
        <v>55.8</v>
      </c>
      <c r="AM17">
        <v>66.8</v>
      </c>
      <c r="AN17">
        <v>64.88</v>
      </c>
      <c r="AO17">
        <v>49.84</v>
      </c>
      <c r="AP17">
        <v>50</v>
      </c>
      <c r="AQ17" t="s">
        <v>0</v>
      </c>
      <c r="AR17">
        <v>14</v>
      </c>
      <c r="AT17">
        <f t="shared" ref="AT17:CG17" si="15">C17-C60-0.5*C60</f>
        <v>-13</v>
      </c>
      <c r="AU17">
        <f t="shared" si="15"/>
        <v>-16.159999999999997</v>
      </c>
      <c r="AV17">
        <f t="shared" si="15"/>
        <v>-7.1200000000000045</v>
      </c>
      <c r="AW17">
        <f t="shared" si="15"/>
        <v>-14.200000000000003</v>
      </c>
      <c r="AX17">
        <f t="shared" si="15"/>
        <v>-23.700000000000003</v>
      </c>
      <c r="AY17">
        <f t="shared" si="15"/>
        <v>-36.04</v>
      </c>
      <c r="AZ17">
        <f t="shared" si="15"/>
        <v>-41.02</v>
      </c>
      <c r="BA17">
        <f t="shared" si="15"/>
        <v>-46.519999999999996</v>
      </c>
      <c r="BB17">
        <f t="shared" si="15"/>
        <v>-47.94</v>
      </c>
      <c r="BC17">
        <f t="shared" si="15"/>
        <v>-40.6</v>
      </c>
      <c r="BD17">
        <f t="shared" si="15"/>
        <v>-36.159999999999997</v>
      </c>
      <c r="BE17">
        <f t="shared" si="15"/>
        <v>-32.04</v>
      </c>
      <c r="BF17">
        <f t="shared" si="15"/>
        <v>-19.979999999999997</v>
      </c>
      <c r="BG17">
        <f t="shared" si="15"/>
        <v>-17.28</v>
      </c>
      <c r="BH17">
        <f t="shared" si="15"/>
        <v>-6.5600000000000023</v>
      </c>
      <c r="BI17">
        <f t="shared" si="15"/>
        <v>-1.2000000000000028</v>
      </c>
      <c r="BJ17">
        <f t="shared" si="15"/>
        <v>4.2800000000000011</v>
      </c>
      <c r="BK17">
        <f t="shared" si="15"/>
        <v>13.159999999999997</v>
      </c>
      <c r="BL17">
        <f t="shared" si="15"/>
        <v>9.36</v>
      </c>
      <c r="BM17">
        <f t="shared" si="15"/>
        <v>10.36</v>
      </c>
      <c r="BN17">
        <f t="shared" si="15"/>
        <v>16.36</v>
      </c>
      <c r="BO17">
        <f t="shared" si="15"/>
        <v>18.36</v>
      </c>
      <c r="BP17">
        <f t="shared" si="15"/>
        <v>28.159999999999997</v>
      </c>
      <c r="BQ17">
        <f t="shared" si="15"/>
        <v>34.28</v>
      </c>
      <c r="BR17">
        <f t="shared" si="15"/>
        <v>28.799999999999997</v>
      </c>
      <c r="BS17">
        <f t="shared" si="15"/>
        <v>23.439999999999998</v>
      </c>
      <c r="BT17">
        <f t="shared" si="15"/>
        <v>14.219999999999999</v>
      </c>
      <c r="BU17">
        <f t="shared" si="15"/>
        <v>19.020000000000003</v>
      </c>
      <c r="BV17">
        <f t="shared" si="15"/>
        <v>12.96</v>
      </c>
      <c r="BW17">
        <f t="shared" si="15"/>
        <v>8.8400000000000034</v>
      </c>
      <c r="BX17">
        <f t="shared" si="15"/>
        <v>4.3999999999999986</v>
      </c>
      <c r="BY17">
        <f t="shared" si="15"/>
        <v>-2.9400000000000013</v>
      </c>
      <c r="BZ17">
        <f t="shared" si="15"/>
        <v>-1.5199999999999996</v>
      </c>
      <c r="CA17">
        <f t="shared" si="15"/>
        <v>3.9799999999999969</v>
      </c>
      <c r="CB17">
        <f t="shared" si="15"/>
        <v>8.9600000000000009</v>
      </c>
      <c r="CC17">
        <f t="shared" si="15"/>
        <v>21.299999999999997</v>
      </c>
      <c r="CD17">
        <f t="shared" si="15"/>
        <v>29.299999999999997</v>
      </c>
      <c r="CE17">
        <f t="shared" si="15"/>
        <v>19.879999999999995</v>
      </c>
      <c r="CF17">
        <f t="shared" si="15"/>
        <v>-4.1599999999999966</v>
      </c>
      <c r="CG17">
        <f t="shared" si="15"/>
        <v>-10</v>
      </c>
    </row>
    <row r="18" spans="1:85" x14ac:dyDescent="0.25">
      <c r="A18" s="10">
        <v>15</v>
      </c>
      <c r="B18" t="s">
        <v>0</v>
      </c>
      <c r="C18">
        <v>68.56</v>
      </c>
      <c r="D18">
        <v>73.760000000000005</v>
      </c>
      <c r="E18">
        <v>71.92</v>
      </c>
      <c r="F18">
        <v>79.64</v>
      </c>
      <c r="G18">
        <v>65.2</v>
      </c>
      <c r="H18">
        <v>50.4</v>
      </c>
      <c r="I18">
        <v>40.520000000000003</v>
      </c>
      <c r="J18">
        <v>35.28</v>
      </c>
      <c r="K18">
        <v>30.72</v>
      </c>
      <c r="L18">
        <v>30.08</v>
      </c>
      <c r="M18">
        <v>35.04</v>
      </c>
      <c r="N18">
        <v>32.840000000000003</v>
      </c>
      <c r="O18">
        <v>41.32</v>
      </c>
      <c r="P18">
        <v>58.12</v>
      </c>
      <c r="Q18">
        <v>63.96</v>
      </c>
      <c r="R18">
        <v>67.8</v>
      </c>
      <c r="S18">
        <v>63.8</v>
      </c>
      <c r="T18">
        <v>60.24</v>
      </c>
      <c r="U18">
        <v>61.68</v>
      </c>
      <c r="V18">
        <v>66.44</v>
      </c>
      <c r="W18">
        <v>66.44</v>
      </c>
      <c r="X18">
        <v>61.68</v>
      </c>
      <c r="Y18">
        <v>60.24</v>
      </c>
      <c r="Z18">
        <v>62.52</v>
      </c>
      <c r="AA18">
        <v>67.8</v>
      </c>
      <c r="AB18">
        <v>63.96</v>
      </c>
      <c r="AC18">
        <v>56.96</v>
      </c>
      <c r="AD18">
        <v>41.32</v>
      </c>
      <c r="AE18">
        <v>32.840000000000003</v>
      </c>
      <c r="AF18">
        <v>35.04</v>
      </c>
      <c r="AG18">
        <v>30.08</v>
      </c>
      <c r="AH18">
        <v>30.72</v>
      </c>
      <c r="AI18">
        <v>35.28</v>
      </c>
      <c r="AJ18">
        <v>40.520000000000003</v>
      </c>
      <c r="AK18">
        <v>50.4</v>
      </c>
      <c r="AL18">
        <v>65.2</v>
      </c>
      <c r="AM18">
        <v>79.64</v>
      </c>
      <c r="AN18">
        <v>71.92</v>
      </c>
      <c r="AO18">
        <v>73.760000000000005</v>
      </c>
      <c r="AP18">
        <v>68.56</v>
      </c>
      <c r="AQ18" t="s">
        <v>0</v>
      </c>
      <c r="AR18">
        <v>15</v>
      </c>
      <c r="AT18">
        <f t="shared" ref="AT18:CG18" si="16">C18-C61-0.5*C61</f>
        <v>2.5600000000000023</v>
      </c>
      <c r="AU18">
        <f t="shared" si="16"/>
        <v>3.2600000000000051</v>
      </c>
      <c r="AV18">
        <f t="shared" si="16"/>
        <v>-9.0799999999999983</v>
      </c>
      <c r="AW18">
        <f t="shared" si="16"/>
        <v>-7.3599999999999994</v>
      </c>
      <c r="AX18">
        <f t="shared" si="16"/>
        <v>-17.299999999999997</v>
      </c>
      <c r="AY18">
        <f t="shared" si="16"/>
        <v>-26.1</v>
      </c>
      <c r="AZ18">
        <f t="shared" si="16"/>
        <v>-35.979999999999997</v>
      </c>
      <c r="BA18">
        <f t="shared" si="16"/>
        <v>-41.22</v>
      </c>
      <c r="BB18">
        <f t="shared" si="16"/>
        <v>-44.28</v>
      </c>
      <c r="BC18">
        <f t="shared" si="16"/>
        <v>-44.92</v>
      </c>
      <c r="BD18">
        <f t="shared" si="16"/>
        <v>-39.96</v>
      </c>
      <c r="BE18">
        <f t="shared" si="16"/>
        <v>-42.16</v>
      </c>
      <c r="BF18">
        <f t="shared" si="16"/>
        <v>-32.18</v>
      </c>
      <c r="BG18">
        <f t="shared" si="16"/>
        <v>-15.380000000000003</v>
      </c>
      <c r="BH18">
        <f t="shared" si="16"/>
        <v>-6.5399999999999991</v>
      </c>
      <c r="BI18">
        <f t="shared" si="16"/>
        <v>6.2999999999999972</v>
      </c>
      <c r="BJ18">
        <f t="shared" si="16"/>
        <v>9.7999999999999972</v>
      </c>
      <c r="BK18">
        <f t="shared" si="16"/>
        <v>15.240000000000002</v>
      </c>
      <c r="BL18">
        <f t="shared" si="16"/>
        <v>19.68</v>
      </c>
      <c r="BM18">
        <f t="shared" si="16"/>
        <v>27.439999999999998</v>
      </c>
      <c r="BN18">
        <f t="shared" si="16"/>
        <v>30.439999999999998</v>
      </c>
      <c r="BO18">
        <f t="shared" si="16"/>
        <v>28.68</v>
      </c>
      <c r="BP18">
        <f t="shared" si="16"/>
        <v>36.24</v>
      </c>
      <c r="BQ18">
        <f t="shared" si="16"/>
        <v>46.02</v>
      </c>
      <c r="BR18">
        <f t="shared" si="16"/>
        <v>43.8</v>
      </c>
      <c r="BS18">
        <f t="shared" si="16"/>
        <v>38.46</v>
      </c>
      <c r="BT18">
        <f t="shared" si="16"/>
        <v>28.46</v>
      </c>
      <c r="BU18">
        <f t="shared" si="16"/>
        <v>12.82</v>
      </c>
      <c r="BV18">
        <f t="shared" si="16"/>
        <v>2.8400000000000034</v>
      </c>
      <c r="BW18">
        <f t="shared" si="16"/>
        <v>5.0399999999999991</v>
      </c>
      <c r="BX18">
        <f t="shared" si="16"/>
        <v>7.9999999999998295E-2</v>
      </c>
      <c r="BY18">
        <f t="shared" si="16"/>
        <v>0.71999999999999886</v>
      </c>
      <c r="BZ18">
        <f t="shared" si="16"/>
        <v>3.7800000000000011</v>
      </c>
      <c r="CA18">
        <f t="shared" si="16"/>
        <v>9.0200000000000031</v>
      </c>
      <c r="CB18">
        <f t="shared" si="16"/>
        <v>18.899999999999999</v>
      </c>
      <c r="CC18">
        <f t="shared" si="16"/>
        <v>27.700000000000003</v>
      </c>
      <c r="CD18">
        <f t="shared" si="16"/>
        <v>37.64</v>
      </c>
      <c r="CE18">
        <f t="shared" si="16"/>
        <v>17.920000000000002</v>
      </c>
      <c r="CF18">
        <f t="shared" si="16"/>
        <v>13.760000000000005</v>
      </c>
      <c r="CG18">
        <f t="shared" si="16"/>
        <v>5.5600000000000023</v>
      </c>
    </row>
    <row r="19" spans="1:85" x14ac:dyDescent="0.25">
      <c r="A19" s="10">
        <v>16</v>
      </c>
      <c r="B19" t="s">
        <v>0</v>
      </c>
      <c r="C19">
        <v>93.12</v>
      </c>
      <c r="D19">
        <v>89.28</v>
      </c>
      <c r="E19">
        <v>91.8</v>
      </c>
      <c r="F19">
        <v>92.64</v>
      </c>
      <c r="G19">
        <v>87.88</v>
      </c>
      <c r="H19">
        <v>70.040000000000006</v>
      </c>
      <c r="I19">
        <v>51.8</v>
      </c>
      <c r="J19">
        <v>42.04</v>
      </c>
      <c r="K19">
        <v>32.4</v>
      </c>
      <c r="L19">
        <v>28.6</v>
      </c>
      <c r="M19">
        <v>26.16</v>
      </c>
      <c r="N19">
        <v>27.68</v>
      </c>
      <c r="O19">
        <v>43</v>
      </c>
      <c r="P19">
        <v>55.08</v>
      </c>
      <c r="Q19">
        <v>65.8</v>
      </c>
      <c r="R19">
        <v>73.08</v>
      </c>
      <c r="S19">
        <v>70.92</v>
      </c>
      <c r="T19">
        <v>64.2</v>
      </c>
      <c r="U19">
        <v>69.92</v>
      </c>
      <c r="V19">
        <v>78.16</v>
      </c>
      <c r="W19">
        <v>78.16</v>
      </c>
      <c r="X19">
        <v>69.92</v>
      </c>
      <c r="Y19">
        <v>62.92</v>
      </c>
      <c r="Z19">
        <v>69.64</v>
      </c>
      <c r="AA19">
        <v>71.16</v>
      </c>
      <c r="AB19">
        <v>64.64</v>
      </c>
      <c r="AC19">
        <v>53.92</v>
      </c>
      <c r="AD19">
        <v>39.880000000000003</v>
      </c>
      <c r="AE19">
        <v>27.68</v>
      </c>
      <c r="AF19">
        <v>26.16</v>
      </c>
      <c r="AG19">
        <v>28.6</v>
      </c>
      <c r="AH19">
        <v>32.4</v>
      </c>
      <c r="AI19">
        <v>42.04</v>
      </c>
      <c r="AJ19">
        <v>51.8</v>
      </c>
      <c r="AK19">
        <v>70.040000000000006</v>
      </c>
      <c r="AL19">
        <v>87.88</v>
      </c>
      <c r="AM19">
        <v>92.64</v>
      </c>
      <c r="AN19">
        <v>91.8</v>
      </c>
      <c r="AO19">
        <v>89.28</v>
      </c>
      <c r="AP19">
        <v>93.12</v>
      </c>
      <c r="AQ19" t="s">
        <v>0</v>
      </c>
      <c r="AR19">
        <v>16</v>
      </c>
      <c r="AT19">
        <f t="shared" ref="AT19:CG19" si="17">C19-C62-0.5*C62</f>
        <v>22.620000000000005</v>
      </c>
      <c r="AU19">
        <f t="shared" si="17"/>
        <v>6.7800000000000011</v>
      </c>
      <c r="AV19">
        <f t="shared" si="17"/>
        <v>4.7999999999999972</v>
      </c>
      <c r="AW19">
        <f t="shared" si="17"/>
        <v>5.6400000000000006</v>
      </c>
      <c r="AX19">
        <f t="shared" si="17"/>
        <v>8.3799999999999955</v>
      </c>
      <c r="AY19">
        <f t="shared" si="17"/>
        <v>-6.4599999999999937</v>
      </c>
      <c r="AZ19">
        <f t="shared" si="17"/>
        <v>-24.700000000000003</v>
      </c>
      <c r="BA19">
        <f t="shared" si="17"/>
        <v>-32.96</v>
      </c>
      <c r="BB19">
        <f t="shared" si="17"/>
        <v>-42.6</v>
      </c>
      <c r="BC19">
        <f t="shared" si="17"/>
        <v>-46.4</v>
      </c>
      <c r="BD19">
        <f t="shared" si="17"/>
        <v>-48.84</v>
      </c>
      <c r="BE19">
        <f t="shared" si="17"/>
        <v>-45.82</v>
      </c>
      <c r="BF19">
        <f t="shared" si="17"/>
        <v>-30.5</v>
      </c>
      <c r="BG19">
        <f t="shared" si="17"/>
        <v>-15.420000000000002</v>
      </c>
      <c r="BH19">
        <f t="shared" si="17"/>
        <v>-4.7000000000000028</v>
      </c>
      <c r="BI19">
        <f t="shared" si="17"/>
        <v>11.579999999999998</v>
      </c>
      <c r="BJ19">
        <f t="shared" si="17"/>
        <v>9.4200000000000017</v>
      </c>
      <c r="BK19">
        <f t="shared" si="17"/>
        <v>10.200000000000003</v>
      </c>
      <c r="BL19">
        <f t="shared" si="17"/>
        <v>24.92</v>
      </c>
      <c r="BM19">
        <f t="shared" si="17"/>
        <v>36.159999999999997</v>
      </c>
      <c r="BN19">
        <f t="shared" si="17"/>
        <v>39.159999999999997</v>
      </c>
      <c r="BO19">
        <f t="shared" si="17"/>
        <v>42.92</v>
      </c>
      <c r="BP19">
        <f t="shared" si="17"/>
        <v>46.42</v>
      </c>
      <c r="BQ19">
        <f t="shared" si="17"/>
        <v>53.14</v>
      </c>
      <c r="BR19">
        <f t="shared" si="17"/>
        <v>54.66</v>
      </c>
      <c r="BS19">
        <f t="shared" si="17"/>
        <v>39.14</v>
      </c>
      <c r="BT19">
        <f t="shared" si="17"/>
        <v>28.42</v>
      </c>
      <c r="BU19">
        <f t="shared" si="17"/>
        <v>11.380000000000003</v>
      </c>
      <c r="BV19">
        <f t="shared" si="17"/>
        <v>-0.82000000000000028</v>
      </c>
      <c r="BW19">
        <f t="shared" si="17"/>
        <v>-3.84</v>
      </c>
      <c r="BX19">
        <f t="shared" si="17"/>
        <v>-1.3999999999999986</v>
      </c>
      <c r="BY19">
        <f t="shared" si="17"/>
        <v>2.3999999999999986</v>
      </c>
      <c r="BZ19">
        <f t="shared" si="17"/>
        <v>12.04</v>
      </c>
      <c r="CA19">
        <f t="shared" si="17"/>
        <v>20.299999999999997</v>
      </c>
      <c r="CB19">
        <f t="shared" si="17"/>
        <v>38.540000000000006</v>
      </c>
      <c r="CC19">
        <f t="shared" si="17"/>
        <v>53.379999999999995</v>
      </c>
      <c r="CD19">
        <f t="shared" si="17"/>
        <v>50.64</v>
      </c>
      <c r="CE19">
        <f t="shared" si="17"/>
        <v>31.799999999999997</v>
      </c>
      <c r="CF19">
        <f t="shared" si="17"/>
        <v>15.780000000000001</v>
      </c>
      <c r="CG19">
        <f t="shared" si="17"/>
        <v>25.620000000000005</v>
      </c>
    </row>
    <row r="20" spans="1:85" x14ac:dyDescent="0.25">
      <c r="A20" s="10">
        <v>17</v>
      </c>
      <c r="B20" t="s">
        <v>0</v>
      </c>
      <c r="C20">
        <v>116.08</v>
      </c>
      <c r="D20">
        <v>119.8</v>
      </c>
      <c r="E20">
        <v>117.04</v>
      </c>
      <c r="F20">
        <v>110.2</v>
      </c>
      <c r="G20">
        <v>116.16</v>
      </c>
      <c r="H20">
        <v>99.6</v>
      </c>
      <c r="I20">
        <v>80.760000000000005</v>
      </c>
      <c r="J20">
        <v>57</v>
      </c>
      <c r="K20">
        <v>43.08</v>
      </c>
      <c r="L20">
        <v>34.520000000000003</v>
      </c>
      <c r="M20">
        <v>27.08</v>
      </c>
      <c r="N20">
        <v>37.36</v>
      </c>
      <c r="O20">
        <v>43.24</v>
      </c>
      <c r="P20">
        <v>53.64</v>
      </c>
      <c r="Q20">
        <v>65.48</v>
      </c>
      <c r="R20">
        <v>68.760000000000005</v>
      </c>
      <c r="S20">
        <v>73.239999999999995</v>
      </c>
      <c r="T20">
        <v>80.84</v>
      </c>
      <c r="U20">
        <v>78.44</v>
      </c>
      <c r="V20">
        <v>94.56</v>
      </c>
      <c r="W20">
        <v>94.56</v>
      </c>
      <c r="X20">
        <v>77.16</v>
      </c>
      <c r="Y20">
        <v>79.56</v>
      </c>
      <c r="Z20">
        <v>71.319999999999993</v>
      </c>
      <c r="AA20">
        <v>63.92</v>
      </c>
      <c r="AB20">
        <v>63.2</v>
      </c>
      <c r="AC20">
        <v>50.84</v>
      </c>
      <c r="AD20">
        <v>40.119999999999997</v>
      </c>
      <c r="AE20">
        <v>34.24</v>
      </c>
      <c r="AF20">
        <v>27.08</v>
      </c>
      <c r="AG20">
        <v>34.520000000000003</v>
      </c>
      <c r="AH20">
        <v>43.08</v>
      </c>
      <c r="AI20">
        <v>57</v>
      </c>
      <c r="AJ20">
        <v>80.760000000000005</v>
      </c>
      <c r="AK20">
        <v>99.6</v>
      </c>
      <c r="AL20">
        <v>116.16</v>
      </c>
      <c r="AM20">
        <v>110.2</v>
      </c>
      <c r="AN20">
        <v>117.04</v>
      </c>
      <c r="AO20">
        <v>119.8</v>
      </c>
      <c r="AP20">
        <v>116.08</v>
      </c>
      <c r="AQ20" t="s">
        <v>0</v>
      </c>
      <c r="AR20">
        <v>17</v>
      </c>
      <c r="AT20">
        <f t="shared" ref="AT20:CG20" si="18">C20-C63-0.5*C63</f>
        <v>33.58</v>
      </c>
      <c r="AU20">
        <f t="shared" si="18"/>
        <v>29.799999999999997</v>
      </c>
      <c r="AV20">
        <f t="shared" si="18"/>
        <v>18.040000000000006</v>
      </c>
      <c r="AW20">
        <f t="shared" si="18"/>
        <v>6.7000000000000028</v>
      </c>
      <c r="AX20">
        <f t="shared" si="18"/>
        <v>30.659999999999997</v>
      </c>
      <c r="AY20">
        <f t="shared" si="18"/>
        <v>20.099999999999994</v>
      </c>
      <c r="AZ20">
        <f t="shared" si="18"/>
        <v>4.2600000000000051</v>
      </c>
      <c r="BA20">
        <f t="shared" si="18"/>
        <v>-19.5</v>
      </c>
      <c r="BB20">
        <f t="shared" si="18"/>
        <v>-31.92</v>
      </c>
      <c r="BC20">
        <f t="shared" si="18"/>
        <v>-40.479999999999997</v>
      </c>
      <c r="BD20">
        <f t="shared" si="18"/>
        <v>-46.42</v>
      </c>
      <c r="BE20">
        <f t="shared" si="18"/>
        <v>-36.14</v>
      </c>
      <c r="BF20">
        <f t="shared" si="18"/>
        <v>-30.259999999999998</v>
      </c>
      <c r="BG20">
        <f t="shared" si="18"/>
        <v>-19.86</v>
      </c>
      <c r="BH20">
        <f t="shared" si="18"/>
        <v>-0.51999999999999602</v>
      </c>
      <c r="BI20">
        <f t="shared" si="18"/>
        <v>4.2600000000000051</v>
      </c>
      <c r="BJ20">
        <f t="shared" si="18"/>
        <v>11.739999999999995</v>
      </c>
      <c r="BK20">
        <f t="shared" si="18"/>
        <v>16.340000000000003</v>
      </c>
      <c r="BL20">
        <f t="shared" si="18"/>
        <v>16.939999999999998</v>
      </c>
      <c r="BM20">
        <f t="shared" si="18"/>
        <v>43.56</v>
      </c>
      <c r="BN20">
        <f t="shared" si="18"/>
        <v>54.06</v>
      </c>
      <c r="BO20">
        <f t="shared" si="18"/>
        <v>51.66</v>
      </c>
      <c r="BP20">
        <f t="shared" si="18"/>
        <v>63.06</v>
      </c>
      <c r="BQ20">
        <f t="shared" si="18"/>
        <v>57.819999999999993</v>
      </c>
      <c r="BR20">
        <f t="shared" si="18"/>
        <v>47.42</v>
      </c>
      <c r="BS20">
        <f t="shared" si="18"/>
        <v>45.2</v>
      </c>
      <c r="BT20">
        <f t="shared" si="18"/>
        <v>22.340000000000003</v>
      </c>
      <c r="BU20">
        <f t="shared" si="18"/>
        <v>11.619999999999997</v>
      </c>
      <c r="BV20">
        <f t="shared" si="18"/>
        <v>5.740000000000002</v>
      </c>
      <c r="BW20">
        <f t="shared" si="18"/>
        <v>-1.4200000000000017</v>
      </c>
      <c r="BX20">
        <f t="shared" si="18"/>
        <v>4.5200000000000031</v>
      </c>
      <c r="BY20">
        <f t="shared" si="18"/>
        <v>13.079999999999998</v>
      </c>
      <c r="BZ20">
        <f t="shared" si="18"/>
        <v>25.5</v>
      </c>
      <c r="CA20">
        <f t="shared" si="18"/>
        <v>49.260000000000005</v>
      </c>
      <c r="CB20">
        <f t="shared" si="18"/>
        <v>65.099999999999994</v>
      </c>
      <c r="CC20">
        <f t="shared" si="18"/>
        <v>75.66</v>
      </c>
      <c r="CD20">
        <f t="shared" si="18"/>
        <v>51.7</v>
      </c>
      <c r="CE20">
        <f t="shared" si="18"/>
        <v>43.540000000000006</v>
      </c>
      <c r="CF20">
        <f t="shared" si="18"/>
        <v>38.799999999999997</v>
      </c>
      <c r="CG20">
        <f t="shared" si="18"/>
        <v>36.58</v>
      </c>
    </row>
    <row r="21" spans="1:85" x14ac:dyDescent="0.25">
      <c r="A21" s="10">
        <v>18</v>
      </c>
      <c r="B21" t="s">
        <v>0</v>
      </c>
      <c r="C21">
        <v>143.4</v>
      </c>
      <c r="D21">
        <v>145.88</v>
      </c>
      <c r="E21">
        <v>142</v>
      </c>
      <c r="F21">
        <v>143.84</v>
      </c>
      <c r="G21">
        <v>130.68</v>
      </c>
      <c r="H21">
        <v>127.36</v>
      </c>
      <c r="I21">
        <v>112.04</v>
      </c>
      <c r="J21">
        <v>88.16</v>
      </c>
      <c r="K21">
        <v>61.52</v>
      </c>
      <c r="L21">
        <v>43.12</v>
      </c>
      <c r="M21">
        <v>42.56</v>
      </c>
      <c r="N21">
        <v>37.68</v>
      </c>
      <c r="O21">
        <v>49.52</v>
      </c>
      <c r="P21">
        <v>57.08</v>
      </c>
      <c r="Q21">
        <v>67.959999999999994</v>
      </c>
      <c r="R21">
        <v>73.56</v>
      </c>
      <c r="S21">
        <v>84.92</v>
      </c>
      <c r="T21">
        <v>94.12</v>
      </c>
      <c r="U21">
        <v>106.44</v>
      </c>
      <c r="V21">
        <v>109.88</v>
      </c>
      <c r="W21">
        <v>108.6</v>
      </c>
      <c r="X21">
        <v>105.16</v>
      </c>
      <c r="Y21">
        <v>92.2</v>
      </c>
      <c r="Z21">
        <v>80.08</v>
      </c>
      <c r="AA21">
        <v>69.52</v>
      </c>
      <c r="AB21">
        <v>62.28</v>
      </c>
      <c r="AC21">
        <v>53.16</v>
      </c>
      <c r="AD21">
        <v>48.88</v>
      </c>
      <c r="AE21">
        <v>35</v>
      </c>
      <c r="AF21">
        <v>39.44</v>
      </c>
      <c r="AG21">
        <v>43.12</v>
      </c>
      <c r="AH21">
        <v>61.52</v>
      </c>
      <c r="AI21">
        <v>88.16</v>
      </c>
      <c r="AJ21">
        <v>112.04</v>
      </c>
      <c r="AK21">
        <v>127.36</v>
      </c>
      <c r="AL21">
        <v>130.68</v>
      </c>
      <c r="AM21">
        <v>143.84</v>
      </c>
      <c r="AN21">
        <v>142</v>
      </c>
      <c r="AO21">
        <v>145.88</v>
      </c>
      <c r="AP21">
        <v>143.4</v>
      </c>
      <c r="AQ21" t="s">
        <v>0</v>
      </c>
      <c r="AR21">
        <v>18</v>
      </c>
      <c r="AT21">
        <f t="shared" ref="AT21:CG21" si="19">C21-C64-0.5*C64</f>
        <v>48.900000000000006</v>
      </c>
      <c r="AU21">
        <f t="shared" si="19"/>
        <v>46.879999999999995</v>
      </c>
      <c r="AV21">
        <f t="shared" si="19"/>
        <v>31</v>
      </c>
      <c r="AW21">
        <f t="shared" si="19"/>
        <v>22.340000000000003</v>
      </c>
      <c r="AX21">
        <f t="shared" si="19"/>
        <v>30.180000000000007</v>
      </c>
      <c r="AY21">
        <f t="shared" si="19"/>
        <v>41.86</v>
      </c>
      <c r="AZ21">
        <f t="shared" si="19"/>
        <v>22.040000000000006</v>
      </c>
      <c r="BA21">
        <f t="shared" si="19"/>
        <v>7.1599999999999966</v>
      </c>
      <c r="BB21">
        <f t="shared" si="19"/>
        <v>-22.479999999999997</v>
      </c>
      <c r="BC21">
        <f t="shared" si="19"/>
        <v>-31.880000000000003</v>
      </c>
      <c r="BD21">
        <f t="shared" si="19"/>
        <v>-32.44</v>
      </c>
      <c r="BE21">
        <f t="shared" si="19"/>
        <v>-35.82</v>
      </c>
      <c r="BF21">
        <f t="shared" si="19"/>
        <v>-23.979999999999997</v>
      </c>
      <c r="BG21">
        <f t="shared" si="19"/>
        <v>-25.42</v>
      </c>
      <c r="BH21">
        <f t="shared" si="19"/>
        <v>-14.540000000000006</v>
      </c>
      <c r="BI21">
        <f t="shared" si="19"/>
        <v>7.5600000000000023</v>
      </c>
      <c r="BJ21">
        <f t="shared" si="19"/>
        <v>20.420000000000002</v>
      </c>
      <c r="BK21">
        <f t="shared" si="19"/>
        <v>20.620000000000005</v>
      </c>
      <c r="BL21">
        <f t="shared" si="19"/>
        <v>40.44</v>
      </c>
      <c r="BM21">
        <f t="shared" si="19"/>
        <v>58.879999999999995</v>
      </c>
      <c r="BN21">
        <f t="shared" si="19"/>
        <v>72.599999999999994</v>
      </c>
      <c r="BO21">
        <f t="shared" si="19"/>
        <v>81.16</v>
      </c>
      <c r="BP21">
        <f t="shared" si="19"/>
        <v>78.7</v>
      </c>
      <c r="BQ21">
        <f t="shared" si="19"/>
        <v>80.08</v>
      </c>
      <c r="BR21">
        <f t="shared" si="19"/>
        <v>56.019999999999996</v>
      </c>
      <c r="BS21">
        <f t="shared" si="19"/>
        <v>30.78</v>
      </c>
      <c r="BT21">
        <f t="shared" si="19"/>
        <v>15.659999999999997</v>
      </c>
      <c r="BU21">
        <f t="shared" si="19"/>
        <v>20.380000000000003</v>
      </c>
      <c r="BV21">
        <f t="shared" si="19"/>
        <v>6.5</v>
      </c>
      <c r="BW21">
        <f t="shared" si="19"/>
        <v>9.4399999999999977</v>
      </c>
      <c r="BX21">
        <f t="shared" si="19"/>
        <v>13.119999999999997</v>
      </c>
      <c r="BY21">
        <f t="shared" si="19"/>
        <v>22.520000000000003</v>
      </c>
      <c r="BZ21">
        <f t="shared" si="19"/>
        <v>52.16</v>
      </c>
      <c r="CA21">
        <f t="shared" si="19"/>
        <v>67.040000000000006</v>
      </c>
      <c r="CB21">
        <f t="shared" si="19"/>
        <v>86.86</v>
      </c>
      <c r="CC21">
        <f t="shared" si="19"/>
        <v>75.180000000000007</v>
      </c>
      <c r="CD21">
        <f t="shared" si="19"/>
        <v>67.34</v>
      </c>
      <c r="CE21">
        <f t="shared" si="19"/>
        <v>44.5</v>
      </c>
      <c r="CF21">
        <f t="shared" si="19"/>
        <v>55.879999999999995</v>
      </c>
      <c r="CG21">
        <f t="shared" si="19"/>
        <v>51.900000000000006</v>
      </c>
    </row>
    <row r="22" spans="1:85" x14ac:dyDescent="0.25">
      <c r="A22" s="10">
        <v>19</v>
      </c>
      <c r="B22" t="s">
        <v>0</v>
      </c>
      <c r="C22">
        <v>158.08000000000001</v>
      </c>
      <c r="D22">
        <v>160.36000000000001</v>
      </c>
      <c r="E22">
        <v>165.28</v>
      </c>
      <c r="F22">
        <v>153</v>
      </c>
      <c r="G22">
        <v>147.56</v>
      </c>
      <c r="H22">
        <v>146.91999999999999</v>
      </c>
      <c r="I22">
        <v>124.92</v>
      </c>
      <c r="J22">
        <v>104.08</v>
      </c>
      <c r="K22">
        <v>79.08</v>
      </c>
      <c r="L22">
        <v>60.16</v>
      </c>
      <c r="M22">
        <v>48.48</v>
      </c>
      <c r="N22">
        <v>46.36</v>
      </c>
      <c r="O22">
        <v>47.72</v>
      </c>
      <c r="P22">
        <v>63.92</v>
      </c>
      <c r="Q22">
        <v>76.88</v>
      </c>
      <c r="R22">
        <v>88.52</v>
      </c>
      <c r="S22">
        <v>100.4</v>
      </c>
      <c r="T22">
        <v>118.88</v>
      </c>
      <c r="U22">
        <v>125.64</v>
      </c>
      <c r="V22">
        <v>121.6</v>
      </c>
      <c r="W22">
        <v>121.6</v>
      </c>
      <c r="X22">
        <v>123.72</v>
      </c>
      <c r="Y22">
        <v>115.2</v>
      </c>
      <c r="Z22">
        <v>90.04</v>
      </c>
      <c r="AA22">
        <v>82.84</v>
      </c>
      <c r="AB22">
        <v>71.2</v>
      </c>
      <c r="AC22">
        <v>61.68</v>
      </c>
      <c r="AD22">
        <v>47.68</v>
      </c>
      <c r="AE22">
        <v>46.16</v>
      </c>
      <c r="AF22">
        <v>46.96</v>
      </c>
      <c r="AG22">
        <v>58.2</v>
      </c>
      <c r="AH22">
        <v>79.08</v>
      </c>
      <c r="AI22">
        <v>104.08</v>
      </c>
      <c r="AJ22">
        <v>124.92</v>
      </c>
      <c r="AK22">
        <v>146.91999999999999</v>
      </c>
      <c r="AL22">
        <v>147.56</v>
      </c>
      <c r="AM22">
        <v>153</v>
      </c>
      <c r="AN22">
        <v>165.28</v>
      </c>
      <c r="AO22">
        <v>160.36000000000001</v>
      </c>
      <c r="AP22">
        <v>158.08000000000001</v>
      </c>
      <c r="AQ22" t="s">
        <v>0</v>
      </c>
      <c r="AR22">
        <v>19</v>
      </c>
      <c r="AT22">
        <f t="shared" ref="AT22:CG22" si="20">C22-C65-0.5*C65</f>
        <v>29.080000000000013</v>
      </c>
      <c r="AU22">
        <f t="shared" si="20"/>
        <v>49.360000000000014</v>
      </c>
      <c r="AV22">
        <f t="shared" si="20"/>
        <v>42.28</v>
      </c>
      <c r="AW22">
        <f t="shared" si="20"/>
        <v>16.5</v>
      </c>
      <c r="AX22">
        <f t="shared" si="20"/>
        <v>23.060000000000002</v>
      </c>
      <c r="AY22">
        <f t="shared" si="20"/>
        <v>46.419999999999987</v>
      </c>
      <c r="AZ22">
        <f t="shared" si="20"/>
        <v>21.42</v>
      </c>
      <c r="BA22">
        <f t="shared" si="20"/>
        <v>9.5799999999999983</v>
      </c>
      <c r="BB22">
        <f t="shared" si="20"/>
        <v>-10.920000000000002</v>
      </c>
      <c r="BC22">
        <f t="shared" si="20"/>
        <v>-23.840000000000003</v>
      </c>
      <c r="BD22">
        <f t="shared" si="20"/>
        <v>-32.520000000000003</v>
      </c>
      <c r="BE22">
        <f t="shared" si="20"/>
        <v>-31.64</v>
      </c>
      <c r="BF22">
        <f t="shared" si="20"/>
        <v>-33.28</v>
      </c>
      <c r="BG22">
        <f t="shared" si="20"/>
        <v>-20.079999999999998</v>
      </c>
      <c r="BH22">
        <f t="shared" si="20"/>
        <v>-14.620000000000005</v>
      </c>
      <c r="BI22">
        <f t="shared" si="20"/>
        <v>4.519999999999996</v>
      </c>
      <c r="BJ22">
        <f t="shared" si="20"/>
        <v>17.900000000000006</v>
      </c>
      <c r="BK22">
        <f t="shared" si="20"/>
        <v>34.879999999999995</v>
      </c>
      <c r="BL22">
        <f t="shared" si="20"/>
        <v>47.64</v>
      </c>
      <c r="BM22">
        <f t="shared" si="20"/>
        <v>55.599999999999994</v>
      </c>
      <c r="BN22">
        <f t="shared" si="20"/>
        <v>76.599999999999994</v>
      </c>
      <c r="BO22">
        <f t="shared" si="20"/>
        <v>89.22</v>
      </c>
      <c r="BP22">
        <f t="shared" si="20"/>
        <v>91.2</v>
      </c>
      <c r="BQ22">
        <f t="shared" si="20"/>
        <v>76.540000000000006</v>
      </c>
      <c r="BR22">
        <f t="shared" si="20"/>
        <v>58.84</v>
      </c>
      <c r="BS22">
        <f t="shared" si="20"/>
        <v>41.2</v>
      </c>
      <c r="BT22">
        <f t="shared" si="20"/>
        <v>25.68</v>
      </c>
      <c r="BU22">
        <f t="shared" si="20"/>
        <v>11.68</v>
      </c>
      <c r="BV22">
        <f t="shared" si="20"/>
        <v>13.159999999999997</v>
      </c>
      <c r="BW22">
        <f t="shared" si="20"/>
        <v>10.96</v>
      </c>
      <c r="BX22">
        <f t="shared" si="20"/>
        <v>19.200000000000003</v>
      </c>
      <c r="BY22">
        <f t="shared" si="20"/>
        <v>34.08</v>
      </c>
      <c r="BZ22">
        <f t="shared" si="20"/>
        <v>54.58</v>
      </c>
      <c r="CA22">
        <f t="shared" si="20"/>
        <v>66.42</v>
      </c>
      <c r="CB22">
        <f t="shared" si="20"/>
        <v>91.419999999999987</v>
      </c>
      <c r="CC22">
        <f t="shared" si="20"/>
        <v>68.06</v>
      </c>
      <c r="CD22">
        <f t="shared" si="20"/>
        <v>42</v>
      </c>
      <c r="CE22">
        <f t="shared" si="20"/>
        <v>55.78</v>
      </c>
      <c r="CF22">
        <f t="shared" si="20"/>
        <v>58.360000000000014</v>
      </c>
      <c r="CG22">
        <f t="shared" si="20"/>
        <v>38.080000000000013</v>
      </c>
    </row>
    <row r="23" spans="1:85" x14ac:dyDescent="0.25">
      <c r="A23" s="10">
        <v>20</v>
      </c>
      <c r="B23" t="s">
        <v>0</v>
      </c>
      <c r="C23">
        <v>161.84</v>
      </c>
      <c r="D23">
        <v>166.64</v>
      </c>
      <c r="E23">
        <v>162</v>
      </c>
      <c r="F23">
        <v>165.92</v>
      </c>
      <c r="G23">
        <v>162.76</v>
      </c>
      <c r="H23">
        <v>146.80000000000001</v>
      </c>
      <c r="I23">
        <v>130.52000000000001</v>
      </c>
      <c r="J23">
        <v>103.76</v>
      </c>
      <c r="K23">
        <v>88</v>
      </c>
      <c r="L23">
        <v>72.2</v>
      </c>
      <c r="M23">
        <v>61.04</v>
      </c>
      <c r="N23">
        <v>59.56</v>
      </c>
      <c r="O23">
        <v>66.08</v>
      </c>
      <c r="P23">
        <v>73.92</v>
      </c>
      <c r="Q23">
        <v>90.24</v>
      </c>
      <c r="R23">
        <v>110.16</v>
      </c>
      <c r="S23">
        <v>130.47999999999999</v>
      </c>
      <c r="T23">
        <v>145.91999999999999</v>
      </c>
      <c r="U23">
        <v>143.76</v>
      </c>
      <c r="V23">
        <v>152.36000000000001</v>
      </c>
      <c r="W23">
        <v>152.36000000000001</v>
      </c>
      <c r="X23">
        <v>142</v>
      </c>
      <c r="Y23">
        <v>132.36000000000001</v>
      </c>
      <c r="Z23">
        <v>107.033659</v>
      </c>
      <c r="AA23">
        <v>77.241951</v>
      </c>
      <c r="AB23">
        <v>93.96</v>
      </c>
      <c r="AC23">
        <v>72.12</v>
      </c>
      <c r="AD23">
        <v>64.92</v>
      </c>
      <c r="AE23">
        <v>61.32</v>
      </c>
      <c r="AF23">
        <v>62</v>
      </c>
      <c r="AG23">
        <v>72.64</v>
      </c>
      <c r="AH23">
        <v>88</v>
      </c>
      <c r="AI23">
        <v>103.76</v>
      </c>
      <c r="AJ23">
        <v>130.52000000000001</v>
      </c>
      <c r="AK23">
        <v>146.80000000000001</v>
      </c>
      <c r="AL23">
        <v>162.76</v>
      </c>
      <c r="AM23">
        <v>165.92</v>
      </c>
      <c r="AN23">
        <v>162</v>
      </c>
      <c r="AO23">
        <v>166.64</v>
      </c>
      <c r="AP23">
        <v>161.84</v>
      </c>
      <c r="AQ23" t="s">
        <v>0</v>
      </c>
      <c r="AR23">
        <v>20</v>
      </c>
      <c r="AT23">
        <f t="shared" ref="AT23:CG23" si="21">C23-C66-0.5*C66</f>
        <v>29.840000000000003</v>
      </c>
      <c r="AU23">
        <f t="shared" si="21"/>
        <v>43.639999999999986</v>
      </c>
      <c r="AV23">
        <f t="shared" si="21"/>
        <v>37.5</v>
      </c>
      <c r="AW23">
        <f t="shared" si="21"/>
        <v>38.419999999999987</v>
      </c>
      <c r="AX23">
        <f t="shared" si="21"/>
        <v>30.759999999999991</v>
      </c>
      <c r="AY23">
        <f t="shared" si="21"/>
        <v>22.300000000000011</v>
      </c>
      <c r="AZ23">
        <f t="shared" si="21"/>
        <v>12.02000000000001</v>
      </c>
      <c r="BA23">
        <f t="shared" si="21"/>
        <v>0.26000000000000512</v>
      </c>
      <c r="BB23">
        <f t="shared" si="21"/>
        <v>-0.5</v>
      </c>
      <c r="BC23">
        <f t="shared" si="21"/>
        <v>-11.799999999999997</v>
      </c>
      <c r="BD23">
        <f t="shared" si="21"/>
        <v>-19.96</v>
      </c>
      <c r="BE23">
        <f t="shared" si="21"/>
        <v>-21.439999999999998</v>
      </c>
      <c r="BF23">
        <f t="shared" si="21"/>
        <v>-14.920000000000002</v>
      </c>
      <c r="BG23">
        <f t="shared" si="21"/>
        <v>-7.0799999999999983</v>
      </c>
      <c r="BH23">
        <f t="shared" si="21"/>
        <v>6.2399999999999949</v>
      </c>
      <c r="BI23">
        <f t="shared" si="21"/>
        <v>18.659999999999997</v>
      </c>
      <c r="BJ23">
        <f t="shared" si="21"/>
        <v>37.47999999999999</v>
      </c>
      <c r="BK23">
        <f t="shared" si="21"/>
        <v>51.419999999999987</v>
      </c>
      <c r="BL23">
        <f t="shared" si="21"/>
        <v>55.259999999999991</v>
      </c>
      <c r="BM23">
        <f t="shared" si="21"/>
        <v>63.860000000000014</v>
      </c>
      <c r="BN23">
        <f t="shared" si="21"/>
        <v>95.360000000000014</v>
      </c>
      <c r="BO23">
        <f t="shared" si="21"/>
        <v>97</v>
      </c>
      <c r="BP23">
        <f t="shared" si="21"/>
        <v>97.860000000000014</v>
      </c>
      <c r="BQ23">
        <f t="shared" si="21"/>
        <v>83.033659</v>
      </c>
      <c r="BR23">
        <f t="shared" si="21"/>
        <v>47.241951</v>
      </c>
      <c r="BS23">
        <f t="shared" si="21"/>
        <v>57.959999999999994</v>
      </c>
      <c r="BT23">
        <f t="shared" si="21"/>
        <v>36.120000000000005</v>
      </c>
      <c r="BU23">
        <f t="shared" si="21"/>
        <v>28.92</v>
      </c>
      <c r="BV23">
        <f t="shared" si="21"/>
        <v>25.32</v>
      </c>
      <c r="BW23">
        <f t="shared" si="21"/>
        <v>26</v>
      </c>
      <c r="BX23">
        <f t="shared" si="21"/>
        <v>33.64</v>
      </c>
      <c r="BY23">
        <f t="shared" si="21"/>
        <v>44.5</v>
      </c>
      <c r="BZ23">
        <f t="shared" si="21"/>
        <v>45.260000000000005</v>
      </c>
      <c r="CA23">
        <f t="shared" si="21"/>
        <v>57.02000000000001</v>
      </c>
      <c r="CB23">
        <f t="shared" si="21"/>
        <v>67.300000000000011</v>
      </c>
      <c r="CC23">
        <f t="shared" si="21"/>
        <v>56.259999999999991</v>
      </c>
      <c r="CD23">
        <f t="shared" si="21"/>
        <v>44.419999999999987</v>
      </c>
      <c r="CE23">
        <f t="shared" si="21"/>
        <v>39</v>
      </c>
      <c r="CF23">
        <f t="shared" si="21"/>
        <v>46.639999999999986</v>
      </c>
      <c r="CG23">
        <f t="shared" si="21"/>
        <v>29.840000000000003</v>
      </c>
    </row>
    <row r="24" spans="1:85" x14ac:dyDescent="0.25">
      <c r="A24" s="10">
        <v>21</v>
      </c>
      <c r="B24" t="s">
        <v>0</v>
      </c>
      <c r="C24">
        <v>148.47999999999999</v>
      </c>
      <c r="D24">
        <v>135.47999999999999</v>
      </c>
      <c r="E24">
        <v>131.28</v>
      </c>
      <c r="F24">
        <v>132.72</v>
      </c>
      <c r="G24">
        <v>135.56</v>
      </c>
      <c r="H24">
        <v>130.19999999999999</v>
      </c>
      <c r="I24">
        <v>118.12</v>
      </c>
      <c r="J24">
        <v>98.56</v>
      </c>
      <c r="K24">
        <v>83.12</v>
      </c>
      <c r="L24">
        <v>69.92</v>
      </c>
      <c r="M24">
        <v>64.16</v>
      </c>
      <c r="N24">
        <v>72</v>
      </c>
      <c r="O24">
        <v>87.4</v>
      </c>
      <c r="P24">
        <v>98.6</v>
      </c>
      <c r="Q24">
        <v>108.92</v>
      </c>
      <c r="R24">
        <v>136.08000000000001</v>
      </c>
      <c r="S24">
        <v>156.52000000000001</v>
      </c>
      <c r="T24">
        <v>167.56</v>
      </c>
      <c r="U24">
        <v>195.72</v>
      </c>
      <c r="V24">
        <v>181.28</v>
      </c>
      <c r="W24">
        <v>181.28</v>
      </c>
      <c r="X24">
        <v>185.04</v>
      </c>
      <c r="Y24">
        <v>149.83365900000001</v>
      </c>
      <c r="Z24">
        <v>104.35561</v>
      </c>
      <c r="AA24">
        <v>104.11561</v>
      </c>
      <c r="AB24">
        <v>92.041950999999997</v>
      </c>
      <c r="AC24">
        <v>103.4</v>
      </c>
      <c r="AD24">
        <v>89.16</v>
      </c>
      <c r="AE24">
        <v>72.959999999999994</v>
      </c>
      <c r="AF24">
        <v>66.760000000000005</v>
      </c>
      <c r="AG24">
        <v>72.52</v>
      </c>
      <c r="AH24">
        <v>83.56</v>
      </c>
      <c r="AI24">
        <v>98.56</v>
      </c>
      <c r="AJ24">
        <v>118.12</v>
      </c>
      <c r="AK24">
        <v>130.19999999999999</v>
      </c>
      <c r="AL24">
        <v>135.56</v>
      </c>
      <c r="AM24">
        <v>132.72</v>
      </c>
      <c r="AN24">
        <v>131.28</v>
      </c>
      <c r="AO24">
        <v>135.47999999999999</v>
      </c>
      <c r="AP24">
        <v>148.47999999999999</v>
      </c>
      <c r="AQ24" t="s">
        <v>0</v>
      </c>
      <c r="AR24">
        <v>21</v>
      </c>
      <c r="AT24">
        <f t="shared" ref="AT24:CG24" si="22">C24-C67-0.5*C67</f>
        <v>34.47999999999999</v>
      </c>
      <c r="AU24">
        <f t="shared" si="22"/>
        <v>27.47999999999999</v>
      </c>
      <c r="AV24">
        <f t="shared" si="22"/>
        <v>18.78</v>
      </c>
      <c r="AW24">
        <f t="shared" si="22"/>
        <v>27.72</v>
      </c>
      <c r="AX24">
        <f t="shared" si="22"/>
        <v>20.060000000000002</v>
      </c>
      <c r="AY24">
        <f t="shared" si="22"/>
        <v>4.1999999999999886</v>
      </c>
      <c r="AZ24">
        <f t="shared" si="22"/>
        <v>5.6200000000000045</v>
      </c>
      <c r="BA24">
        <f t="shared" si="22"/>
        <v>-3.4399999999999977</v>
      </c>
      <c r="BB24">
        <f t="shared" si="22"/>
        <v>-11.379999999999995</v>
      </c>
      <c r="BC24">
        <f t="shared" si="22"/>
        <v>-18.579999999999998</v>
      </c>
      <c r="BD24">
        <f t="shared" si="22"/>
        <v>-19.840000000000003</v>
      </c>
      <c r="BE24">
        <f t="shared" si="22"/>
        <v>-9</v>
      </c>
      <c r="BF24">
        <f t="shared" si="22"/>
        <v>6.4000000000000057</v>
      </c>
      <c r="BG24">
        <f t="shared" si="22"/>
        <v>14.599999999999994</v>
      </c>
      <c r="BH24">
        <f t="shared" si="22"/>
        <v>17.420000000000002</v>
      </c>
      <c r="BI24">
        <f t="shared" si="22"/>
        <v>29.580000000000013</v>
      </c>
      <c r="BJ24">
        <f t="shared" si="22"/>
        <v>45.52000000000001</v>
      </c>
      <c r="BK24">
        <f t="shared" si="22"/>
        <v>47.56</v>
      </c>
      <c r="BL24">
        <f t="shared" si="22"/>
        <v>95.22</v>
      </c>
      <c r="BM24">
        <f t="shared" si="22"/>
        <v>71.78</v>
      </c>
      <c r="BN24">
        <f t="shared" si="22"/>
        <v>94.28</v>
      </c>
      <c r="BO24">
        <f t="shared" si="22"/>
        <v>128.04</v>
      </c>
      <c r="BP24">
        <f t="shared" si="22"/>
        <v>89.833659000000011</v>
      </c>
      <c r="BQ24">
        <f t="shared" si="22"/>
        <v>62.355609999999999</v>
      </c>
      <c r="BR24">
        <f t="shared" si="22"/>
        <v>66.615610000000004</v>
      </c>
      <c r="BS24">
        <f t="shared" si="22"/>
        <v>45.541950999999997</v>
      </c>
      <c r="BT24">
        <f t="shared" si="22"/>
        <v>62.900000000000006</v>
      </c>
      <c r="BU24">
        <f t="shared" si="22"/>
        <v>53.16</v>
      </c>
      <c r="BV24">
        <f t="shared" si="22"/>
        <v>36.959999999999994</v>
      </c>
      <c r="BW24">
        <f t="shared" si="22"/>
        <v>27.760000000000005</v>
      </c>
      <c r="BX24">
        <f t="shared" si="22"/>
        <v>29.019999999999996</v>
      </c>
      <c r="BY24">
        <f t="shared" si="22"/>
        <v>34.06</v>
      </c>
      <c r="BZ24">
        <f t="shared" si="22"/>
        <v>41.56</v>
      </c>
      <c r="CA24">
        <f t="shared" si="22"/>
        <v>50.620000000000005</v>
      </c>
      <c r="CB24">
        <f t="shared" si="22"/>
        <v>49.199999999999989</v>
      </c>
      <c r="CC24">
        <f t="shared" si="22"/>
        <v>41.06</v>
      </c>
      <c r="CD24">
        <f t="shared" si="22"/>
        <v>33.72</v>
      </c>
      <c r="CE24">
        <f t="shared" si="22"/>
        <v>20.28</v>
      </c>
      <c r="CF24">
        <f t="shared" si="22"/>
        <v>27.47999999999999</v>
      </c>
      <c r="CG24">
        <f t="shared" si="22"/>
        <v>34.47999999999999</v>
      </c>
    </row>
    <row r="25" spans="1:85" x14ac:dyDescent="0.25">
      <c r="A25" s="10">
        <v>22</v>
      </c>
      <c r="B25" t="s">
        <v>0</v>
      </c>
      <c r="C25">
        <v>115.48</v>
      </c>
      <c r="D25">
        <v>108.2</v>
      </c>
      <c r="E25">
        <v>105.12</v>
      </c>
      <c r="F25">
        <v>99.68</v>
      </c>
      <c r="G25">
        <v>102.2</v>
      </c>
      <c r="H25">
        <v>103.88</v>
      </c>
      <c r="I25">
        <v>91.84</v>
      </c>
      <c r="J25">
        <v>89.64</v>
      </c>
      <c r="K25">
        <v>75.84</v>
      </c>
      <c r="L25">
        <v>70.08</v>
      </c>
      <c r="M25">
        <v>74.88</v>
      </c>
      <c r="N25">
        <v>88.68</v>
      </c>
      <c r="O25">
        <v>108.04</v>
      </c>
      <c r="P25">
        <v>125.68</v>
      </c>
      <c r="Q25">
        <v>141.24</v>
      </c>
      <c r="R25">
        <v>158.72</v>
      </c>
      <c r="S25">
        <v>180.28</v>
      </c>
      <c r="T25">
        <v>216.8</v>
      </c>
      <c r="U25">
        <v>225.44</v>
      </c>
      <c r="V25">
        <v>222.64</v>
      </c>
      <c r="W25">
        <v>211.96</v>
      </c>
      <c r="X25">
        <v>209.473659</v>
      </c>
      <c r="Y25">
        <v>181.59560999999999</v>
      </c>
      <c r="Z25">
        <v>148.27561</v>
      </c>
      <c r="AA25">
        <v>122.47561</v>
      </c>
      <c r="AB25">
        <v>116.11561</v>
      </c>
      <c r="AC25">
        <v>111.20195099999999</v>
      </c>
      <c r="AD25">
        <v>114.96</v>
      </c>
      <c r="AE25">
        <v>91.28</v>
      </c>
      <c r="AF25">
        <v>77.48</v>
      </c>
      <c r="AG25">
        <v>70.52</v>
      </c>
      <c r="AH25">
        <v>75.84</v>
      </c>
      <c r="AI25">
        <v>89.64</v>
      </c>
      <c r="AJ25">
        <v>91.84</v>
      </c>
      <c r="AK25">
        <v>103.88</v>
      </c>
      <c r="AL25">
        <v>102.2</v>
      </c>
      <c r="AM25">
        <v>99.68</v>
      </c>
      <c r="AN25">
        <v>105.12</v>
      </c>
      <c r="AO25">
        <v>108.2</v>
      </c>
      <c r="AP25">
        <v>115.48</v>
      </c>
      <c r="AQ25" t="s">
        <v>0</v>
      </c>
      <c r="AR25">
        <v>22</v>
      </c>
      <c r="AT25">
        <f t="shared" ref="AT25:CG25" si="23">C25-C68-0.5*C68</f>
        <v>26.980000000000004</v>
      </c>
      <c r="AU25">
        <f t="shared" si="23"/>
        <v>10.700000000000003</v>
      </c>
      <c r="AV25">
        <f t="shared" si="23"/>
        <v>13.620000000000005</v>
      </c>
      <c r="AW25">
        <f t="shared" si="23"/>
        <v>3.6800000000000068</v>
      </c>
      <c r="AX25">
        <f t="shared" si="23"/>
        <v>3.2000000000000028</v>
      </c>
      <c r="AY25">
        <f t="shared" si="23"/>
        <v>3.3799999999999955</v>
      </c>
      <c r="AZ25">
        <f t="shared" si="23"/>
        <v>-10.159999999999997</v>
      </c>
      <c r="BA25">
        <f t="shared" si="23"/>
        <v>-12.36</v>
      </c>
      <c r="BB25">
        <f t="shared" si="23"/>
        <v>-24.659999999999997</v>
      </c>
      <c r="BC25">
        <f t="shared" si="23"/>
        <v>-24.42</v>
      </c>
      <c r="BD25">
        <f t="shared" si="23"/>
        <v>-22.620000000000005</v>
      </c>
      <c r="BE25">
        <f t="shared" si="23"/>
        <v>3.1800000000000068</v>
      </c>
      <c r="BF25">
        <f t="shared" si="23"/>
        <v>18.040000000000006</v>
      </c>
      <c r="BG25">
        <f t="shared" si="23"/>
        <v>28.180000000000007</v>
      </c>
      <c r="BH25">
        <f t="shared" si="23"/>
        <v>34.740000000000009</v>
      </c>
      <c r="BI25">
        <f t="shared" si="23"/>
        <v>37.22</v>
      </c>
      <c r="BJ25">
        <f t="shared" si="23"/>
        <v>48.28</v>
      </c>
      <c r="BK25">
        <f t="shared" si="23"/>
        <v>68.300000000000011</v>
      </c>
      <c r="BL25">
        <f t="shared" si="23"/>
        <v>94.94</v>
      </c>
      <c r="BM25">
        <f t="shared" si="23"/>
        <v>90.639999999999986</v>
      </c>
      <c r="BN25">
        <f t="shared" si="23"/>
        <v>106.96000000000001</v>
      </c>
      <c r="BO25">
        <f t="shared" si="23"/>
        <v>122.473659</v>
      </c>
      <c r="BP25">
        <f t="shared" si="23"/>
        <v>99.095609999999994</v>
      </c>
      <c r="BQ25">
        <f t="shared" si="23"/>
        <v>85.27561</v>
      </c>
      <c r="BR25">
        <f t="shared" si="23"/>
        <v>69.975610000000003</v>
      </c>
      <c r="BS25">
        <f t="shared" si="23"/>
        <v>54.615610000000004</v>
      </c>
      <c r="BT25">
        <f t="shared" si="23"/>
        <v>54.201950999999994</v>
      </c>
      <c r="BU25">
        <f t="shared" si="23"/>
        <v>60.959999999999994</v>
      </c>
      <c r="BV25">
        <f t="shared" si="23"/>
        <v>49.28</v>
      </c>
      <c r="BW25">
        <f t="shared" si="23"/>
        <v>23.480000000000004</v>
      </c>
      <c r="BX25">
        <f t="shared" si="23"/>
        <v>21.019999999999996</v>
      </c>
      <c r="BY25">
        <f t="shared" si="23"/>
        <v>20.340000000000003</v>
      </c>
      <c r="BZ25">
        <f t="shared" si="23"/>
        <v>28.14</v>
      </c>
      <c r="CA25">
        <f t="shared" si="23"/>
        <v>16.840000000000003</v>
      </c>
      <c r="CB25">
        <f t="shared" si="23"/>
        <v>19.879999999999995</v>
      </c>
      <c r="CC25">
        <f t="shared" si="23"/>
        <v>12.200000000000003</v>
      </c>
      <c r="CD25">
        <f t="shared" si="23"/>
        <v>9.6800000000000068</v>
      </c>
      <c r="CE25">
        <f t="shared" si="23"/>
        <v>15.120000000000005</v>
      </c>
      <c r="CF25">
        <f t="shared" si="23"/>
        <v>10.700000000000003</v>
      </c>
      <c r="CG25">
        <f t="shared" si="23"/>
        <v>26.980000000000004</v>
      </c>
    </row>
    <row r="26" spans="1:85" x14ac:dyDescent="0.25">
      <c r="A26" s="10">
        <v>23</v>
      </c>
      <c r="B26" t="s">
        <v>0</v>
      </c>
      <c r="C26">
        <v>76.56</v>
      </c>
      <c r="D26">
        <v>84.44</v>
      </c>
      <c r="E26">
        <v>78.64</v>
      </c>
      <c r="F26">
        <v>73.959999999999994</v>
      </c>
      <c r="G26">
        <v>74.08</v>
      </c>
      <c r="H26">
        <v>66.599999999999994</v>
      </c>
      <c r="I26">
        <v>71</v>
      </c>
      <c r="J26">
        <v>66.36</v>
      </c>
      <c r="K26">
        <v>64.599999999999994</v>
      </c>
      <c r="L26">
        <v>78.16</v>
      </c>
      <c r="M26">
        <v>91.64</v>
      </c>
      <c r="N26">
        <v>107.12</v>
      </c>
      <c r="O26">
        <v>121.64</v>
      </c>
      <c r="P26">
        <v>144.4</v>
      </c>
      <c r="Q26">
        <v>176.4</v>
      </c>
      <c r="R26">
        <v>200.04</v>
      </c>
      <c r="S26">
        <v>237.48</v>
      </c>
      <c r="T26">
        <v>254.2</v>
      </c>
      <c r="U26">
        <v>260.24</v>
      </c>
      <c r="V26">
        <v>252.68</v>
      </c>
      <c r="W26">
        <v>247.39365900000001</v>
      </c>
      <c r="X26">
        <v>225.03560999999999</v>
      </c>
      <c r="Y26">
        <v>229.91560999999999</v>
      </c>
      <c r="Z26">
        <v>212.11561</v>
      </c>
      <c r="AA26">
        <v>171.75560999999999</v>
      </c>
      <c r="AB26">
        <v>142.55561</v>
      </c>
      <c r="AC26">
        <v>127.71561</v>
      </c>
      <c r="AD26">
        <v>113.521951</v>
      </c>
      <c r="AE26">
        <v>115.68</v>
      </c>
      <c r="AF26">
        <v>92.08</v>
      </c>
      <c r="AG26">
        <v>78.16</v>
      </c>
      <c r="AH26">
        <v>64.599999999999994</v>
      </c>
      <c r="AI26">
        <v>66.36</v>
      </c>
      <c r="AJ26">
        <v>71</v>
      </c>
      <c r="AK26">
        <v>66.599999999999994</v>
      </c>
      <c r="AL26">
        <v>74.08</v>
      </c>
      <c r="AM26">
        <v>73.959999999999994</v>
      </c>
      <c r="AN26">
        <v>78.64</v>
      </c>
      <c r="AO26">
        <v>84.44</v>
      </c>
      <c r="AP26">
        <v>76.56</v>
      </c>
      <c r="AQ26" t="s">
        <v>0</v>
      </c>
      <c r="AR26">
        <v>23</v>
      </c>
      <c r="AT26">
        <f t="shared" ref="AT26:CG26" si="24">C26-C69-0.5*C69</f>
        <v>-8.9399999999999977</v>
      </c>
      <c r="AU26">
        <f t="shared" si="24"/>
        <v>-1.0600000000000023</v>
      </c>
      <c r="AV26">
        <f t="shared" si="24"/>
        <v>-8.36</v>
      </c>
      <c r="AW26">
        <f t="shared" si="24"/>
        <v>-16.040000000000006</v>
      </c>
      <c r="AX26">
        <f t="shared" si="24"/>
        <v>-15.920000000000002</v>
      </c>
      <c r="AY26">
        <f t="shared" si="24"/>
        <v>-27.900000000000006</v>
      </c>
      <c r="AZ26">
        <f t="shared" si="24"/>
        <v>-25</v>
      </c>
      <c r="BA26">
        <f t="shared" si="24"/>
        <v>-32.64</v>
      </c>
      <c r="BB26">
        <f t="shared" si="24"/>
        <v>-37.400000000000006</v>
      </c>
      <c r="BC26">
        <f t="shared" si="24"/>
        <v>-22.340000000000003</v>
      </c>
      <c r="BD26">
        <f t="shared" si="24"/>
        <v>-16.36</v>
      </c>
      <c r="BE26">
        <f t="shared" si="24"/>
        <v>9.6200000000000045</v>
      </c>
      <c r="BF26">
        <f t="shared" si="24"/>
        <v>24.14</v>
      </c>
      <c r="BG26">
        <f t="shared" si="24"/>
        <v>36.400000000000006</v>
      </c>
      <c r="BH26">
        <f t="shared" si="24"/>
        <v>51.900000000000006</v>
      </c>
      <c r="BI26">
        <f t="shared" si="24"/>
        <v>60.539999999999992</v>
      </c>
      <c r="BJ26">
        <f t="shared" si="24"/>
        <v>69.47999999999999</v>
      </c>
      <c r="BK26">
        <f t="shared" si="24"/>
        <v>74.199999999999989</v>
      </c>
      <c r="BL26">
        <f t="shared" si="24"/>
        <v>111.74000000000001</v>
      </c>
      <c r="BM26">
        <f t="shared" si="24"/>
        <v>93.68</v>
      </c>
      <c r="BN26">
        <f t="shared" si="24"/>
        <v>115.39365900000001</v>
      </c>
      <c r="BO26">
        <f t="shared" si="24"/>
        <v>120.03560999999999</v>
      </c>
      <c r="BP26">
        <f t="shared" si="24"/>
        <v>117.41560999999999</v>
      </c>
      <c r="BQ26">
        <f t="shared" si="24"/>
        <v>129.61561</v>
      </c>
      <c r="BR26">
        <f t="shared" si="24"/>
        <v>98.25560999999999</v>
      </c>
      <c r="BS26">
        <f t="shared" si="24"/>
        <v>63.055610000000001</v>
      </c>
      <c r="BT26">
        <f t="shared" si="24"/>
        <v>60.215609999999998</v>
      </c>
      <c r="BU26">
        <f t="shared" si="24"/>
        <v>52.021951000000001</v>
      </c>
      <c r="BV26">
        <f t="shared" si="24"/>
        <v>61.680000000000007</v>
      </c>
      <c r="BW26">
        <f t="shared" si="24"/>
        <v>29.08</v>
      </c>
      <c r="BX26">
        <f t="shared" si="24"/>
        <v>22.659999999999997</v>
      </c>
      <c r="BY26">
        <f t="shared" si="24"/>
        <v>3.0999999999999943</v>
      </c>
      <c r="BZ26">
        <f t="shared" si="24"/>
        <v>-2.6400000000000006</v>
      </c>
      <c r="CA26">
        <f t="shared" si="24"/>
        <v>-1</v>
      </c>
      <c r="CB26">
        <f t="shared" si="24"/>
        <v>-11.400000000000006</v>
      </c>
      <c r="CC26">
        <f t="shared" si="24"/>
        <v>-6.9200000000000017</v>
      </c>
      <c r="CD26">
        <f t="shared" si="24"/>
        <v>-10.040000000000006</v>
      </c>
      <c r="CE26">
        <f t="shared" si="24"/>
        <v>-6.8599999999999994</v>
      </c>
      <c r="CF26">
        <f t="shared" si="24"/>
        <v>-1.0600000000000023</v>
      </c>
      <c r="CG26">
        <f t="shared" si="24"/>
        <v>-8.9399999999999977</v>
      </c>
    </row>
    <row r="27" spans="1:85" x14ac:dyDescent="0.25">
      <c r="A27" s="10">
        <v>24</v>
      </c>
      <c r="B27" t="s">
        <v>0</v>
      </c>
      <c r="C27">
        <v>64.959999999999994</v>
      </c>
      <c r="D27">
        <v>68.680000000000007</v>
      </c>
      <c r="E27">
        <v>68.72</v>
      </c>
      <c r="F27">
        <v>69.040000000000006</v>
      </c>
      <c r="G27">
        <v>55.52</v>
      </c>
      <c r="H27">
        <v>51.92</v>
      </c>
      <c r="I27">
        <v>52.96</v>
      </c>
      <c r="J27">
        <v>47.92</v>
      </c>
      <c r="K27">
        <v>61.72</v>
      </c>
      <c r="L27">
        <v>74.56</v>
      </c>
      <c r="M27">
        <v>108.16</v>
      </c>
      <c r="N27">
        <v>116.96</v>
      </c>
      <c r="O27">
        <v>130.44</v>
      </c>
      <c r="P27">
        <v>154.56</v>
      </c>
      <c r="Q27">
        <v>196.76</v>
      </c>
      <c r="R27">
        <v>250.72</v>
      </c>
      <c r="S27">
        <v>268</v>
      </c>
      <c r="T27">
        <v>277.08</v>
      </c>
      <c r="U27">
        <v>282.52</v>
      </c>
      <c r="V27">
        <v>283.11365899999998</v>
      </c>
      <c r="W27">
        <v>260.67561000000001</v>
      </c>
      <c r="X27">
        <v>259.75560999999999</v>
      </c>
      <c r="Y27">
        <v>245.75560999999999</v>
      </c>
      <c r="Z27">
        <v>242.63561000000001</v>
      </c>
      <c r="AA27">
        <v>225.35561000000001</v>
      </c>
      <c r="AB27">
        <v>180.91560999999999</v>
      </c>
      <c r="AC27">
        <v>133.35561000000001</v>
      </c>
      <c r="AD27">
        <v>116.19561</v>
      </c>
      <c r="AE27">
        <v>100.721951</v>
      </c>
      <c r="AF27">
        <v>108.16</v>
      </c>
      <c r="AG27">
        <v>74.56</v>
      </c>
      <c r="AH27">
        <v>61.72</v>
      </c>
      <c r="AI27">
        <v>47.92</v>
      </c>
      <c r="AJ27">
        <v>52.96</v>
      </c>
      <c r="AK27">
        <v>51.92</v>
      </c>
      <c r="AL27">
        <v>55.52</v>
      </c>
      <c r="AM27">
        <v>69.040000000000006</v>
      </c>
      <c r="AN27">
        <v>68.72</v>
      </c>
      <c r="AO27">
        <v>68.680000000000007</v>
      </c>
      <c r="AP27">
        <v>64.959999999999994</v>
      </c>
      <c r="AQ27" t="s">
        <v>0</v>
      </c>
      <c r="AR27">
        <v>24</v>
      </c>
      <c r="AT27">
        <f t="shared" ref="AT27:CG27" si="25">C27-C70-0.5*C70</f>
        <v>-20.540000000000006</v>
      </c>
      <c r="AU27">
        <f t="shared" si="25"/>
        <v>-16.819999999999993</v>
      </c>
      <c r="AV27">
        <f t="shared" si="25"/>
        <v>-16.78</v>
      </c>
      <c r="AW27">
        <f t="shared" si="25"/>
        <v>-17.959999999999994</v>
      </c>
      <c r="AX27">
        <f t="shared" si="25"/>
        <v>-34.479999999999997</v>
      </c>
      <c r="AY27">
        <f t="shared" si="25"/>
        <v>-38.08</v>
      </c>
      <c r="AZ27">
        <f t="shared" si="25"/>
        <v>-41.54</v>
      </c>
      <c r="BA27">
        <f t="shared" si="25"/>
        <v>-48.08</v>
      </c>
      <c r="BB27">
        <f t="shared" si="25"/>
        <v>-37.28</v>
      </c>
      <c r="BC27">
        <f t="shared" si="25"/>
        <v>-28.939999999999998</v>
      </c>
      <c r="BD27">
        <f t="shared" si="25"/>
        <v>-1.3400000000000034</v>
      </c>
      <c r="BE27">
        <f t="shared" si="25"/>
        <v>-1.5400000000000063</v>
      </c>
      <c r="BF27">
        <f t="shared" si="25"/>
        <v>-6.0000000000002274E-2</v>
      </c>
      <c r="BG27">
        <f t="shared" si="25"/>
        <v>18.060000000000002</v>
      </c>
      <c r="BH27">
        <f t="shared" si="25"/>
        <v>57.259999999999991</v>
      </c>
      <c r="BI27">
        <f t="shared" si="25"/>
        <v>94.72</v>
      </c>
      <c r="BJ27">
        <f t="shared" si="25"/>
        <v>89.5</v>
      </c>
      <c r="BK27">
        <f t="shared" si="25"/>
        <v>64.079999999999984</v>
      </c>
      <c r="BL27">
        <f t="shared" si="25"/>
        <v>102.51999999999998</v>
      </c>
      <c r="BM27">
        <f t="shared" si="25"/>
        <v>79.113658999999984</v>
      </c>
      <c r="BN27">
        <f t="shared" si="25"/>
        <v>79.175610000000006</v>
      </c>
      <c r="BO27">
        <f t="shared" si="25"/>
        <v>123.25560999999999</v>
      </c>
      <c r="BP27">
        <f t="shared" si="25"/>
        <v>107.75560999999999</v>
      </c>
      <c r="BQ27">
        <f t="shared" si="25"/>
        <v>130.13561000000001</v>
      </c>
      <c r="BR27">
        <f t="shared" si="25"/>
        <v>123.35561000000001</v>
      </c>
      <c r="BS27">
        <f t="shared" si="25"/>
        <v>63.915609999999987</v>
      </c>
      <c r="BT27">
        <f t="shared" si="25"/>
        <v>37.355610000000013</v>
      </c>
      <c r="BU27">
        <f t="shared" si="25"/>
        <v>29.195610000000002</v>
      </c>
      <c r="BV27">
        <f t="shared" si="25"/>
        <v>25.721951000000004</v>
      </c>
      <c r="BW27">
        <f t="shared" si="25"/>
        <v>39.159999999999997</v>
      </c>
      <c r="BX27">
        <f t="shared" si="25"/>
        <v>11.560000000000002</v>
      </c>
      <c r="BY27">
        <f t="shared" si="25"/>
        <v>-7.2800000000000011</v>
      </c>
      <c r="BZ27">
        <f t="shared" si="25"/>
        <v>-24.08</v>
      </c>
      <c r="CA27">
        <f t="shared" si="25"/>
        <v>-22.04</v>
      </c>
      <c r="CB27">
        <f t="shared" si="25"/>
        <v>-24.58</v>
      </c>
      <c r="CC27">
        <f t="shared" si="25"/>
        <v>-25.479999999999997</v>
      </c>
      <c r="CD27">
        <f t="shared" si="25"/>
        <v>-11.959999999999994</v>
      </c>
      <c r="CE27">
        <f t="shared" si="25"/>
        <v>-15.280000000000001</v>
      </c>
      <c r="CF27">
        <f t="shared" si="25"/>
        <v>-16.819999999999993</v>
      </c>
      <c r="CG27">
        <f t="shared" si="25"/>
        <v>-20.540000000000006</v>
      </c>
    </row>
    <row r="28" spans="1:85" x14ac:dyDescent="0.25">
      <c r="A28" s="10">
        <v>25</v>
      </c>
      <c r="B28" t="s">
        <v>0</v>
      </c>
      <c r="C28">
        <v>90.64</v>
      </c>
      <c r="D28">
        <v>78.08</v>
      </c>
      <c r="E28">
        <v>77.44</v>
      </c>
      <c r="F28">
        <v>69.400000000000006</v>
      </c>
      <c r="G28">
        <v>70.88</v>
      </c>
      <c r="H28">
        <v>57.96</v>
      </c>
      <c r="I28">
        <v>45.44</v>
      </c>
      <c r="J28">
        <v>56.88</v>
      </c>
      <c r="K28">
        <v>59.88</v>
      </c>
      <c r="L28">
        <v>82.52</v>
      </c>
      <c r="M28">
        <v>97.88</v>
      </c>
      <c r="N28">
        <v>125.16</v>
      </c>
      <c r="O28">
        <v>138.88</v>
      </c>
      <c r="P28">
        <v>168.6</v>
      </c>
      <c r="Q28">
        <v>212.16</v>
      </c>
      <c r="R28">
        <v>248.8</v>
      </c>
      <c r="S28">
        <v>285.16000000000003</v>
      </c>
      <c r="T28">
        <v>281.24</v>
      </c>
      <c r="U28">
        <v>284.48</v>
      </c>
      <c r="V28">
        <v>313.92</v>
      </c>
      <c r="W28">
        <v>311.39365900000001</v>
      </c>
      <c r="X28">
        <v>252.23561000000001</v>
      </c>
      <c r="Y28">
        <v>251.19560999999999</v>
      </c>
      <c r="Z28">
        <v>253.83561</v>
      </c>
      <c r="AA28">
        <v>234.11561</v>
      </c>
      <c r="AB28">
        <v>192.11561</v>
      </c>
      <c r="AC28">
        <v>149.71561</v>
      </c>
      <c r="AD28">
        <v>119.721951</v>
      </c>
      <c r="AE28">
        <v>125.16</v>
      </c>
      <c r="AF28">
        <v>97.88</v>
      </c>
      <c r="AG28">
        <v>82.52</v>
      </c>
      <c r="AH28">
        <v>59.88</v>
      </c>
      <c r="AI28">
        <v>56.88</v>
      </c>
      <c r="AJ28">
        <v>45.44</v>
      </c>
      <c r="AK28">
        <v>57.96</v>
      </c>
      <c r="AL28">
        <v>70.88</v>
      </c>
      <c r="AM28">
        <v>69.400000000000006</v>
      </c>
      <c r="AN28">
        <v>77.44</v>
      </c>
      <c r="AO28">
        <v>78.08</v>
      </c>
      <c r="AP28">
        <v>90.64</v>
      </c>
      <c r="AQ28" t="s">
        <v>0</v>
      </c>
      <c r="AR28">
        <v>25</v>
      </c>
      <c r="AT28">
        <f t="shared" ref="AT28:CG28" si="26">C28-C71-0.5*C71</f>
        <v>5.1400000000000006</v>
      </c>
      <c r="AU28">
        <f t="shared" si="26"/>
        <v>-7.4200000000000017</v>
      </c>
      <c r="AV28">
        <f t="shared" si="26"/>
        <v>-9.5600000000000023</v>
      </c>
      <c r="AW28">
        <f t="shared" si="26"/>
        <v>-20.599999999999994</v>
      </c>
      <c r="AX28">
        <f t="shared" si="26"/>
        <v>-19.120000000000005</v>
      </c>
      <c r="AY28">
        <f t="shared" si="26"/>
        <v>-36.54</v>
      </c>
      <c r="AZ28">
        <f t="shared" si="26"/>
        <v>-50.56</v>
      </c>
      <c r="BA28">
        <f t="shared" si="26"/>
        <v>-42.12</v>
      </c>
      <c r="BB28">
        <f t="shared" si="26"/>
        <v>-43.62</v>
      </c>
      <c r="BC28">
        <f t="shared" si="26"/>
        <v>-23.980000000000004</v>
      </c>
      <c r="BD28">
        <f t="shared" si="26"/>
        <v>-20.620000000000005</v>
      </c>
      <c r="BE28">
        <f t="shared" si="26"/>
        <v>-5.3400000000000034</v>
      </c>
      <c r="BF28">
        <f t="shared" si="26"/>
        <v>-11.120000000000005</v>
      </c>
      <c r="BG28">
        <f t="shared" si="26"/>
        <v>-2.4000000000000057</v>
      </c>
      <c r="BH28">
        <f t="shared" si="26"/>
        <v>56.16</v>
      </c>
      <c r="BI28">
        <f t="shared" si="26"/>
        <v>70.300000000000011</v>
      </c>
      <c r="BJ28">
        <f t="shared" si="26"/>
        <v>72.160000000000025</v>
      </c>
      <c r="BK28">
        <f t="shared" si="26"/>
        <v>36.740000000000009</v>
      </c>
      <c r="BL28">
        <f t="shared" si="26"/>
        <v>23.480000000000018</v>
      </c>
      <c r="BM28">
        <f t="shared" si="26"/>
        <v>87.420000000000016</v>
      </c>
      <c r="BN28">
        <f t="shared" si="26"/>
        <v>107.39365900000001</v>
      </c>
      <c r="BO28">
        <f t="shared" si="26"/>
        <v>34.735610000000008</v>
      </c>
      <c r="BP28">
        <f t="shared" si="26"/>
        <v>72.695609999999988</v>
      </c>
      <c r="BQ28">
        <f t="shared" si="26"/>
        <v>115.83561</v>
      </c>
      <c r="BR28">
        <f t="shared" si="26"/>
        <v>90.115610000000004</v>
      </c>
      <c r="BS28">
        <f t="shared" si="26"/>
        <v>36.115610000000004</v>
      </c>
      <c r="BT28">
        <f t="shared" si="26"/>
        <v>19.215609999999998</v>
      </c>
      <c r="BU28">
        <f t="shared" si="26"/>
        <v>13.221951000000004</v>
      </c>
      <c r="BV28">
        <f t="shared" si="26"/>
        <v>38.159999999999997</v>
      </c>
      <c r="BW28">
        <f t="shared" si="26"/>
        <v>19.879999999999995</v>
      </c>
      <c r="BX28">
        <f t="shared" si="26"/>
        <v>13.519999999999996</v>
      </c>
      <c r="BY28">
        <f t="shared" si="26"/>
        <v>-13.619999999999997</v>
      </c>
      <c r="BZ28">
        <f t="shared" si="26"/>
        <v>-18.119999999999997</v>
      </c>
      <c r="CA28">
        <f t="shared" si="26"/>
        <v>-31.060000000000002</v>
      </c>
      <c r="CB28">
        <f t="shared" si="26"/>
        <v>-23.04</v>
      </c>
      <c r="CC28">
        <f t="shared" si="26"/>
        <v>-10.120000000000005</v>
      </c>
      <c r="CD28">
        <f t="shared" si="26"/>
        <v>-14.599999999999994</v>
      </c>
      <c r="CE28">
        <f t="shared" si="26"/>
        <v>-8.0600000000000023</v>
      </c>
      <c r="CF28">
        <f t="shared" si="26"/>
        <v>-7.4200000000000017</v>
      </c>
      <c r="CG28">
        <f t="shared" si="26"/>
        <v>5.1400000000000006</v>
      </c>
    </row>
    <row r="29" spans="1:85" x14ac:dyDescent="0.25">
      <c r="A29" s="10">
        <v>26</v>
      </c>
      <c r="B29" t="s">
        <v>0</v>
      </c>
      <c r="C29">
        <v>121.32</v>
      </c>
      <c r="D29">
        <v>107.4</v>
      </c>
      <c r="E29">
        <v>91.96</v>
      </c>
      <c r="F29">
        <v>89.6</v>
      </c>
      <c r="G29">
        <v>84</v>
      </c>
      <c r="H29">
        <v>71</v>
      </c>
      <c r="I29">
        <v>57.4</v>
      </c>
      <c r="J29">
        <v>54.92</v>
      </c>
      <c r="K29">
        <v>68.959999999999994</v>
      </c>
      <c r="L29">
        <v>73.760000000000005</v>
      </c>
      <c r="M29">
        <v>89.48</v>
      </c>
      <c r="N29">
        <v>106.64</v>
      </c>
      <c r="O29">
        <v>143.04</v>
      </c>
      <c r="P29">
        <v>171.56</v>
      </c>
      <c r="Q29">
        <v>190.2</v>
      </c>
      <c r="R29">
        <v>223.28</v>
      </c>
      <c r="S29">
        <v>248.88</v>
      </c>
      <c r="T29">
        <v>271.60000000000002</v>
      </c>
      <c r="U29">
        <v>275.76</v>
      </c>
      <c r="V29">
        <v>280.32</v>
      </c>
      <c r="W29">
        <v>281.48</v>
      </c>
      <c r="X29">
        <v>274.39365900000001</v>
      </c>
      <c r="Y29">
        <v>239.35561000000001</v>
      </c>
      <c r="Z29">
        <v>222.03560999999999</v>
      </c>
      <c r="AA29">
        <v>197.27561</v>
      </c>
      <c r="AB29">
        <v>166.51561000000001</v>
      </c>
      <c r="AC29">
        <v>147.60195100000001</v>
      </c>
      <c r="AD29">
        <v>143.04</v>
      </c>
      <c r="AE29">
        <v>106.64</v>
      </c>
      <c r="AF29">
        <v>89.48</v>
      </c>
      <c r="AG29">
        <v>73.760000000000005</v>
      </c>
      <c r="AH29">
        <v>68.959999999999994</v>
      </c>
      <c r="AI29">
        <v>54.92</v>
      </c>
      <c r="AJ29">
        <v>57.4</v>
      </c>
      <c r="AK29">
        <v>71</v>
      </c>
      <c r="AL29">
        <v>84</v>
      </c>
      <c r="AM29">
        <v>89.6</v>
      </c>
      <c r="AN29">
        <v>91.96</v>
      </c>
      <c r="AO29">
        <v>107.4</v>
      </c>
      <c r="AP29">
        <v>121.32</v>
      </c>
      <c r="AQ29" t="s">
        <v>0</v>
      </c>
      <c r="AR29">
        <v>26</v>
      </c>
      <c r="AT29">
        <f t="shared" ref="AT29:CG29" si="27">C29-C72-0.5*C72</f>
        <v>34.319999999999993</v>
      </c>
      <c r="AU29">
        <f t="shared" si="27"/>
        <v>18.900000000000006</v>
      </c>
      <c r="AV29">
        <f t="shared" si="27"/>
        <v>-14.540000000000006</v>
      </c>
      <c r="AW29">
        <f t="shared" si="27"/>
        <v>-3.4000000000000057</v>
      </c>
      <c r="AX29">
        <f t="shared" si="27"/>
        <v>-18</v>
      </c>
      <c r="AY29">
        <f t="shared" si="27"/>
        <v>-28</v>
      </c>
      <c r="AZ29">
        <f t="shared" si="27"/>
        <v>-44.6</v>
      </c>
      <c r="BA29">
        <f t="shared" si="27"/>
        <v>-51.58</v>
      </c>
      <c r="BB29">
        <f t="shared" si="27"/>
        <v>-37.540000000000006</v>
      </c>
      <c r="BC29">
        <f t="shared" si="27"/>
        <v>-37.239999999999995</v>
      </c>
      <c r="BD29">
        <f t="shared" si="27"/>
        <v>-35.019999999999996</v>
      </c>
      <c r="BE29">
        <f t="shared" si="27"/>
        <v>-31.36</v>
      </c>
      <c r="BF29">
        <f t="shared" si="27"/>
        <v>-11.460000000000008</v>
      </c>
      <c r="BG29">
        <f t="shared" si="27"/>
        <v>5.0600000000000023</v>
      </c>
      <c r="BH29">
        <f t="shared" si="27"/>
        <v>2.6999999999999886</v>
      </c>
      <c r="BI29">
        <f t="shared" si="27"/>
        <v>8.7800000000000011</v>
      </c>
      <c r="BJ29">
        <f t="shared" si="27"/>
        <v>38.879999999999995</v>
      </c>
      <c r="BK29">
        <f t="shared" si="27"/>
        <v>73.600000000000023</v>
      </c>
      <c r="BL29">
        <f t="shared" si="27"/>
        <v>64.259999999999991</v>
      </c>
      <c r="BM29">
        <f t="shared" si="27"/>
        <v>49.319999999999993</v>
      </c>
      <c r="BN29">
        <f t="shared" si="27"/>
        <v>50.480000000000018</v>
      </c>
      <c r="BO29">
        <f t="shared" si="27"/>
        <v>62.893659000000014</v>
      </c>
      <c r="BP29">
        <f t="shared" si="27"/>
        <v>41.355610000000013</v>
      </c>
      <c r="BQ29">
        <f t="shared" si="27"/>
        <v>43.535609999999991</v>
      </c>
      <c r="BR29">
        <f t="shared" si="27"/>
        <v>26.27561</v>
      </c>
      <c r="BS29">
        <f t="shared" si="27"/>
        <v>9.0156100000000094</v>
      </c>
      <c r="BT29">
        <f t="shared" si="27"/>
        <v>12.601951000000014</v>
      </c>
      <c r="BU29">
        <f t="shared" si="27"/>
        <v>20.039999999999992</v>
      </c>
      <c r="BV29">
        <f t="shared" si="27"/>
        <v>0.14000000000000057</v>
      </c>
      <c r="BW29">
        <f t="shared" si="27"/>
        <v>-3.519999999999996</v>
      </c>
      <c r="BX29">
        <f t="shared" si="27"/>
        <v>-7.2399999999999949</v>
      </c>
      <c r="BY29">
        <f t="shared" si="27"/>
        <v>-7.5400000000000063</v>
      </c>
      <c r="BZ29">
        <f t="shared" si="27"/>
        <v>-26.08</v>
      </c>
      <c r="CA29">
        <f t="shared" si="27"/>
        <v>-25.1</v>
      </c>
      <c r="CB29">
        <f t="shared" si="27"/>
        <v>-14.5</v>
      </c>
      <c r="CC29">
        <f t="shared" si="27"/>
        <v>-9</v>
      </c>
      <c r="CD29">
        <f t="shared" si="27"/>
        <v>2.5999999999999943</v>
      </c>
      <c r="CE29">
        <f t="shared" si="27"/>
        <v>-8.5400000000000063</v>
      </c>
      <c r="CF29">
        <f t="shared" si="27"/>
        <v>18.900000000000006</v>
      </c>
      <c r="CG29">
        <f t="shared" si="27"/>
        <v>34.319999999999993</v>
      </c>
    </row>
    <row r="30" spans="1:85" x14ac:dyDescent="0.25">
      <c r="A30" s="10">
        <v>27</v>
      </c>
      <c r="B30" t="s">
        <v>0</v>
      </c>
      <c r="C30">
        <v>133</v>
      </c>
      <c r="D30">
        <v>127.52</v>
      </c>
      <c r="E30">
        <v>121.16</v>
      </c>
      <c r="F30">
        <v>112.44</v>
      </c>
      <c r="G30">
        <v>93.52</v>
      </c>
      <c r="H30">
        <v>85.28</v>
      </c>
      <c r="I30">
        <v>71.040000000000006</v>
      </c>
      <c r="J30">
        <v>71.64</v>
      </c>
      <c r="K30">
        <v>73.319999999999993</v>
      </c>
      <c r="L30">
        <v>71.680000000000007</v>
      </c>
      <c r="M30">
        <v>75.52</v>
      </c>
      <c r="N30">
        <v>91.76</v>
      </c>
      <c r="O30">
        <v>112.84</v>
      </c>
      <c r="P30">
        <v>142.72</v>
      </c>
      <c r="Q30">
        <v>155.84</v>
      </c>
      <c r="R30">
        <v>172.28</v>
      </c>
      <c r="S30">
        <v>206.36</v>
      </c>
      <c r="T30">
        <v>223.4</v>
      </c>
      <c r="U30">
        <v>228.36</v>
      </c>
      <c r="V30">
        <v>208.08</v>
      </c>
      <c r="W30">
        <v>208.08</v>
      </c>
      <c r="X30">
        <v>229.52</v>
      </c>
      <c r="Y30">
        <v>222.033659</v>
      </c>
      <c r="Z30">
        <v>169.19560999999999</v>
      </c>
      <c r="AA30">
        <v>136.43561</v>
      </c>
      <c r="AB30">
        <v>131.88195099999999</v>
      </c>
      <c r="AC30">
        <v>142.72</v>
      </c>
      <c r="AD30">
        <v>112.84</v>
      </c>
      <c r="AE30">
        <v>91.76</v>
      </c>
      <c r="AF30">
        <v>75.52</v>
      </c>
      <c r="AG30">
        <v>71.680000000000007</v>
      </c>
      <c r="AH30">
        <v>73.319999999999993</v>
      </c>
      <c r="AI30">
        <v>71.64</v>
      </c>
      <c r="AJ30">
        <v>71.040000000000006</v>
      </c>
      <c r="AK30">
        <v>85.28</v>
      </c>
      <c r="AL30">
        <v>93.52</v>
      </c>
      <c r="AM30">
        <v>112.44</v>
      </c>
      <c r="AN30">
        <v>121.16</v>
      </c>
      <c r="AO30">
        <v>127.52</v>
      </c>
      <c r="AP30">
        <v>133</v>
      </c>
      <c r="AQ30" t="s">
        <v>0</v>
      </c>
      <c r="AR30">
        <v>27</v>
      </c>
      <c r="AT30">
        <f t="shared" ref="AT30:CG30" si="28">C30-C73-0.5*C73</f>
        <v>44.5</v>
      </c>
      <c r="AU30">
        <f t="shared" si="28"/>
        <v>22.519999999999996</v>
      </c>
      <c r="AV30">
        <f t="shared" si="28"/>
        <v>-3.3400000000000034</v>
      </c>
      <c r="AW30">
        <f t="shared" si="28"/>
        <v>5.9399999999999977</v>
      </c>
      <c r="AX30">
        <f t="shared" si="28"/>
        <v>-9.980000000000004</v>
      </c>
      <c r="AY30">
        <f t="shared" si="28"/>
        <v>-24.22</v>
      </c>
      <c r="AZ30">
        <f t="shared" si="28"/>
        <v>-35.459999999999994</v>
      </c>
      <c r="BA30">
        <f t="shared" si="28"/>
        <v>-40.86</v>
      </c>
      <c r="BB30">
        <f t="shared" si="28"/>
        <v>-37.680000000000007</v>
      </c>
      <c r="BC30">
        <f t="shared" si="28"/>
        <v>-52.819999999999993</v>
      </c>
      <c r="BD30">
        <f t="shared" si="28"/>
        <v>-56.480000000000004</v>
      </c>
      <c r="BE30">
        <f t="shared" si="28"/>
        <v>-61.239999999999995</v>
      </c>
      <c r="BF30">
        <f t="shared" si="28"/>
        <v>-43.16</v>
      </c>
      <c r="BG30">
        <f t="shared" si="28"/>
        <v>-17.78</v>
      </c>
      <c r="BH30">
        <f t="shared" si="28"/>
        <v>-15.159999999999997</v>
      </c>
      <c r="BI30">
        <f t="shared" si="28"/>
        <v>-7.7199999999999989</v>
      </c>
      <c r="BJ30">
        <f t="shared" si="28"/>
        <v>36.860000000000014</v>
      </c>
      <c r="BK30">
        <f t="shared" si="28"/>
        <v>52.400000000000006</v>
      </c>
      <c r="BL30">
        <f t="shared" si="28"/>
        <v>40.860000000000014</v>
      </c>
      <c r="BM30">
        <f t="shared" si="28"/>
        <v>10.080000000000013</v>
      </c>
      <c r="BN30">
        <f t="shared" si="28"/>
        <v>10.080000000000013</v>
      </c>
      <c r="BO30">
        <f t="shared" si="28"/>
        <v>42.02000000000001</v>
      </c>
      <c r="BP30">
        <f t="shared" si="28"/>
        <v>51.033659</v>
      </c>
      <c r="BQ30">
        <f t="shared" si="28"/>
        <v>5.6956099999999878</v>
      </c>
      <c r="BR30">
        <f t="shared" si="28"/>
        <v>-21.064390000000003</v>
      </c>
      <c r="BS30">
        <f t="shared" si="28"/>
        <v>-13.618049000000013</v>
      </c>
      <c r="BT30">
        <f t="shared" si="28"/>
        <v>7.7199999999999989</v>
      </c>
      <c r="BU30">
        <f t="shared" si="28"/>
        <v>-17.659999999999997</v>
      </c>
      <c r="BV30">
        <f t="shared" si="28"/>
        <v>-31.239999999999995</v>
      </c>
      <c r="BW30">
        <f t="shared" si="28"/>
        <v>-26.480000000000004</v>
      </c>
      <c r="BX30">
        <f t="shared" si="28"/>
        <v>-22.819999999999993</v>
      </c>
      <c r="BY30">
        <f t="shared" si="28"/>
        <v>-7.6800000000000068</v>
      </c>
      <c r="BZ30">
        <f t="shared" si="28"/>
        <v>-15.36</v>
      </c>
      <c r="CA30">
        <f t="shared" si="28"/>
        <v>-15.959999999999994</v>
      </c>
      <c r="CB30">
        <f t="shared" si="28"/>
        <v>-7.7199999999999989</v>
      </c>
      <c r="CC30">
        <f t="shared" si="28"/>
        <v>-0.98000000000000398</v>
      </c>
      <c r="CD30">
        <f t="shared" si="28"/>
        <v>11.939999999999998</v>
      </c>
      <c r="CE30">
        <f t="shared" si="28"/>
        <v>2.6599999999999966</v>
      </c>
      <c r="CF30">
        <f t="shared" si="28"/>
        <v>22.519999999999996</v>
      </c>
      <c r="CG30">
        <f t="shared" si="28"/>
        <v>44.5</v>
      </c>
    </row>
    <row r="31" spans="1:85" x14ac:dyDescent="0.25">
      <c r="A31" s="10">
        <v>28</v>
      </c>
      <c r="B31" t="s">
        <v>0</v>
      </c>
      <c r="C31">
        <v>125.64</v>
      </c>
      <c r="D31">
        <v>141.24</v>
      </c>
      <c r="E31">
        <v>138.84</v>
      </c>
      <c r="F31">
        <v>127.12</v>
      </c>
      <c r="G31">
        <v>110.24</v>
      </c>
      <c r="H31">
        <v>92.32</v>
      </c>
      <c r="I31">
        <v>95.4</v>
      </c>
      <c r="J31">
        <v>91.08</v>
      </c>
      <c r="K31">
        <v>86.04</v>
      </c>
      <c r="L31">
        <v>75.64</v>
      </c>
      <c r="M31">
        <v>66.760000000000005</v>
      </c>
      <c r="N31">
        <v>65.84</v>
      </c>
      <c r="O31">
        <v>82.84</v>
      </c>
      <c r="P31">
        <v>94.92</v>
      </c>
      <c r="Q31">
        <v>114.44</v>
      </c>
      <c r="R31">
        <v>133.56</v>
      </c>
      <c r="S31">
        <v>146.24</v>
      </c>
      <c r="T31">
        <v>157.32</v>
      </c>
      <c r="U31">
        <v>150.72</v>
      </c>
      <c r="V31">
        <v>140.16</v>
      </c>
      <c r="W31">
        <v>140.16</v>
      </c>
      <c r="X31">
        <v>150.72</v>
      </c>
      <c r="Y31">
        <v>158.47999999999999</v>
      </c>
      <c r="Z31">
        <v>130.79365899999999</v>
      </c>
      <c r="AA31">
        <v>103.401951</v>
      </c>
      <c r="AB31">
        <v>114.44</v>
      </c>
      <c r="AC31">
        <v>94.92</v>
      </c>
      <c r="AD31">
        <v>82.84</v>
      </c>
      <c r="AE31">
        <v>65.84</v>
      </c>
      <c r="AF31">
        <v>66.760000000000005</v>
      </c>
      <c r="AG31">
        <v>75.64</v>
      </c>
      <c r="AH31">
        <v>86.04</v>
      </c>
      <c r="AI31">
        <v>91.08</v>
      </c>
      <c r="AJ31">
        <v>95.4</v>
      </c>
      <c r="AK31">
        <v>92.32</v>
      </c>
      <c r="AL31">
        <v>110.24</v>
      </c>
      <c r="AM31">
        <v>127.12</v>
      </c>
      <c r="AN31">
        <v>138.84</v>
      </c>
      <c r="AO31">
        <v>141.24</v>
      </c>
      <c r="AP31">
        <v>125.64</v>
      </c>
      <c r="AQ31" t="s">
        <v>0</v>
      </c>
      <c r="AR31">
        <v>28</v>
      </c>
      <c r="AT31">
        <f t="shared" ref="AT31:CG31" si="29">C31-C74-0.5*C74</f>
        <v>20.64</v>
      </c>
      <c r="AU31">
        <f t="shared" si="29"/>
        <v>10.740000000000009</v>
      </c>
      <c r="AV31">
        <f t="shared" si="29"/>
        <v>0.84000000000000341</v>
      </c>
      <c r="AW31">
        <f t="shared" si="29"/>
        <v>2.6200000000000045</v>
      </c>
      <c r="AX31">
        <f t="shared" si="29"/>
        <v>0.73999999999999488</v>
      </c>
      <c r="AY31">
        <f t="shared" si="29"/>
        <v>-27.680000000000007</v>
      </c>
      <c r="AZ31">
        <f t="shared" si="29"/>
        <v>-17.099999999999994</v>
      </c>
      <c r="BA31">
        <f t="shared" si="29"/>
        <v>-25.92</v>
      </c>
      <c r="BB31">
        <f t="shared" si="29"/>
        <v>-36.959999999999994</v>
      </c>
      <c r="BC31">
        <f t="shared" si="29"/>
        <v>-51.86</v>
      </c>
      <c r="BD31">
        <f t="shared" si="29"/>
        <v>-72.739999999999995</v>
      </c>
      <c r="BE31">
        <f t="shared" si="29"/>
        <v>-76.66</v>
      </c>
      <c r="BF31">
        <f t="shared" si="29"/>
        <v>-70.16</v>
      </c>
      <c r="BG31">
        <f t="shared" si="29"/>
        <v>-61.08</v>
      </c>
      <c r="BH31">
        <f t="shared" si="29"/>
        <v>-46.06</v>
      </c>
      <c r="BI31">
        <f t="shared" si="29"/>
        <v>-35.94</v>
      </c>
      <c r="BJ31">
        <f t="shared" si="29"/>
        <v>-17.259999999999991</v>
      </c>
      <c r="BK31">
        <f t="shared" si="29"/>
        <v>-4.6800000000000068</v>
      </c>
      <c r="BL31">
        <f t="shared" si="29"/>
        <v>-14.280000000000001</v>
      </c>
      <c r="BM31">
        <f t="shared" si="29"/>
        <v>-35.340000000000003</v>
      </c>
      <c r="BN31">
        <f t="shared" si="29"/>
        <v>-35.340000000000003</v>
      </c>
      <c r="BO31">
        <f t="shared" si="29"/>
        <v>-14.280000000000001</v>
      </c>
      <c r="BP31">
        <f t="shared" si="29"/>
        <v>-3.5200000000000102</v>
      </c>
      <c r="BQ31">
        <f t="shared" si="29"/>
        <v>-26.706341000000009</v>
      </c>
      <c r="BR31">
        <f t="shared" si="29"/>
        <v>-43.598049000000003</v>
      </c>
      <c r="BS31">
        <f t="shared" si="29"/>
        <v>-20.560000000000002</v>
      </c>
      <c r="BT31">
        <f t="shared" si="29"/>
        <v>-35.58</v>
      </c>
      <c r="BU31">
        <f t="shared" si="29"/>
        <v>-44.66</v>
      </c>
      <c r="BV31">
        <f t="shared" si="29"/>
        <v>-51.16</v>
      </c>
      <c r="BW31">
        <f t="shared" si="29"/>
        <v>-47.239999999999995</v>
      </c>
      <c r="BX31">
        <f t="shared" si="29"/>
        <v>-26.36</v>
      </c>
      <c r="BY31">
        <f t="shared" si="29"/>
        <v>-11.459999999999994</v>
      </c>
      <c r="BZ31">
        <f t="shared" si="29"/>
        <v>-0.42000000000000171</v>
      </c>
      <c r="CA31">
        <f t="shared" si="29"/>
        <v>2.4000000000000057</v>
      </c>
      <c r="CB31">
        <f t="shared" si="29"/>
        <v>-8.1800000000000068</v>
      </c>
      <c r="CC31">
        <f t="shared" si="29"/>
        <v>9.7399999999999949</v>
      </c>
      <c r="CD31">
        <f t="shared" si="29"/>
        <v>8.6200000000000045</v>
      </c>
      <c r="CE31">
        <f t="shared" si="29"/>
        <v>6.8400000000000034</v>
      </c>
      <c r="CF31">
        <f t="shared" si="29"/>
        <v>10.740000000000009</v>
      </c>
      <c r="CG31">
        <f t="shared" si="29"/>
        <v>20.64</v>
      </c>
    </row>
    <row r="32" spans="1:85" x14ac:dyDescent="0.25">
      <c r="A32" s="10">
        <v>29</v>
      </c>
      <c r="B32" t="s">
        <v>0</v>
      </c>
      <c r="C32">
        <v>111.44</v>
      </c>
      <c r="D32">
        <v>116.96</v>
      </c>
      <c r="E32">
        <v>127.28</v>
      </c>
      <c r="F32">
        <v>127.12</v>
      </c>
      <c r="G32">
        <v>127.88</v>
      </c>
      <c r="H32">
        <v>117.92</v>
      </c>
      <c r="I32">
        <v>107.84</v>
      </c>
      <c r="J32">
        <v>113</v>
      </c>
      <c r="K32">
        <v>96.68</v>
      </c>
      <c r="L32">
        <v>91.6</v>
      </c>
      <c r="M32">
        <v>69.599999999999994</v>
      </c>
      <c r="N32">
        <v>62.28</v>
      </c>
      <c r="O32">
        <v>56.72</v>
      </c>
      <c r="P32">
        <v>71.040000000000006</v>
      </c>
      <c r="Q32">
        <v>75.52</v>
      </c>
      <c r="R32">
        <v>88.6</v>
      </c>
      <c r="S32">
        <v>92.52</v>
      </c>
      <c r="T32">
        <v>84.96</v>
      </c>
      <c r="U32">
        <v>93.2</v>
      </c>
      <c r="V32">
        <v>91.08</v>
      </c>
      <c r="W32">
        <v>91.08</v>
      </c>
      <c r="X32">
        <v>93.2</v>
      </c>
      <c r="Y32">
        <v>84.96</v>
      </c>
      <c r="Z32">
        <v>87.72</v>
      </c>
      <c r="AA32">
        <v>88.6</v>
      </c>
      <c r="AB32">
        <v>75.52</v>
      </c>
      <c r="AC32">
        <v>71.040000000000006</v>
      </c>
      <c r="AD32">
        <v>56.72</v>
      </c>
      <c r="AE32">
        <v>62.28</v>
      </c>
      <c r="AF32">
        <v>69.599999999999994</v>
      </c>
      <c r="AG32">
        <v>91.6</v>
      </c>
      <c r="AH32">
        <v>96.68</v>
      </c>
      <c r="AI32">
        <v>113</v>
      </c>
      <c r="AJ32">
        <v>107.84</v>
      </c>
      <c r="AK32">
        <v>117.92</v>
      </c>
      <c r="AL32">
        <v>127.88</v>
      </c>
      <c r="AM32">
        <v>127.12</v>
      </c>
      <c r="AN32">
        <v>127.28</v>
      </c>
      <c r="AO32">
        <v>116.96</v>
      </c>
      <c r="AP32">
        <v>111.44</v>
      </c>
      <c r="AQ32" t="s">
        <v>0</v>
      </c>
      <c r="AR32">
        <v>29</v>
      </c>
      <c r="AT32">
        <f t="shared" ref="AT32:CG32" si="30">C32-C75-0.5*C75</f>
        <v>-35.56</v>
      </c>
      <c r="AU32">
        <f t="shared" si="30"/>
        <v>-45.040000000000006</v>
      </c>
      <c r="AV32">
        <f t="shared" si="30"/>
        <v>-24.22</v>
      </c>
      <c r="AW32">
        <f t="shared" si="30"/>
        <v>-12.379999999999995</v>
      </c>
      <c r="AX32">
        <f t="shared" si="30"/>
        <v>-8.6200000000000045</v>
      </c>
      <c r="AY32">
        <f t="shared" si="30"/>
        <v>-11.079999999999998</v>
      </c>
      <c r="AZ32">
        <f t="shared" si="30"/>
        <v>-12.159999999999997</v>
      </c>
      <c r="BA32">
        <f t="shared" si="30"/>
        <v>-10</v>
      </c>
      <c r="BB32">
        <f t="shared" si="30"/>
        <v>-30.819999999999993</v>
      </c>
      <c r="BC32">
        <f t="shared" si="30"/>
        <v>-47.900000000000006</v>
      </c>
      <c r="BD32">
        <f t="shared" si="30"/>
        <v>-72.900000000000006</v>
      </c>
      <c r="BE32">
        <f t="shared" si="30"/>
        <v>-84.72</v>
      </c>
      <c r="BF32">
        <f t="shared" si="30"/>
        <v>-96.28</v>
      </c>
      <c r="BG32">
        <f t="shared" si="30"/>
        <v>-84.96</v>
      </c>
      <c r="BH32">
        <f t="shared" si="30"/>
        <v>-89.48</v>
      </c>
      <c r="BI32">
        <f t="shared" si="30"/>
        <v>-70.400000000000006</v>
      </c>
      <c r="BJ32">
        <f t="shared" si="30"/>
        <v>-66.48</v>
      </c>
      <c r="BK32">
        <f t="shared" si="30"/>
        <v>-71.040000000000006</v>
      </c>
      <c r="BL32">
        <f t="shared" si="30"/>
        <v>-62.8</v>
      </c>
      <c r="BM32">
        <f t="shared" si="30"/>
        <v>-72.42</v>
      </c>
      <c r="BN32">
        <f t="shared" si="30"/>
        <v>-72.42</v>
      </c>
      <c r="BO32">
        <f t="shared" si="30"/>
        <v>-62.8</v>
      </c>
      <c r="BP32">
        <f t="shared" si="30"/>
        <v>-71.040000000000006</v>
      </c>
      <c r="BQ32">
        <f t="shared" si="30"/>
        <v>-66.78</v>
      </c>
      <c r="BR32">
        <f t="shared" si="30"/>
        <v>-62.900000000000006</v>
      </c>
      <c r="BS32">
        <f t="shared" si="30"/>
        <v>-69.98</v>
      </c>
      <c r="BT32">
        <f t="shared" si="30"/>
        <v>-59.459999999999994</v>
      </c>
      <c r="BU32">
        <f t="shared" si="30"/>
        <v>-70.78</v>
      </c>
      <c r="BV32">
        <f t="shared" si="30"/>
        <v>-59.22</v>
      </c>
      <c r="BW32">
        <f t="shared" si="30"/>
        <v>-47.400000000000006</v>
      </c>
      <c r="BX32">
        <f t="shared" si="30"/>
        <v>-22.400000000000006</v>
      </c>
      <c r="BY32">
        <f t="shared" si="30"/>
        <v>-5.3199999999999932</v>
      </c>
      <c r="BZ32">
        <f t="shared" si="30"/>
        <v>15.5</v>
      </c>
      <c r="CA32">
        <f t="shared" si="30"/>
        <v>7.3400000000000034</v>
      </c>
      <c r="CB32">
        <f t="shared" si="30"/>
        <v>8.4200000000000017</v>
      </c>
      <c r="CC32">
        <f t="shared" si="30"/>
        <v>0.37999999999999545</v>
      </c>
      <c r="CD32">
        <f t="shared" si="30"/>
        <v>-6.3799999999999955</v>
      </c>
      <c r="CE32">
        <f t="shared" si="30"/>
        <v>-18.22</v>
      </c>
      <c r="CF32">
        <f t="shared" si="30"/>
        <v>-42.040000000000006</v>
      </c>
      <c r="CG32">
        <f t="shared" si="30"/>
        <v>-35.56</v>
      </c>
    </row>
    <row r="33" spans="1:85" x14ac:dyDescent="0.25">
      <c r="A33" s="10">
        <v>30</v>
      </c>
      <c r="B33" t="s">
        <v>0</v>
      </c>
      <c r="C33">
        <v>88.44</v>
      </c>
      <c r="D33">
        <v>90.28</v>
      </c>
      <c r="E33">
        <v>106.72</v>
      </c>
      <c r="F33">
        <v>131.76</v>
      </c>
      <c r="G33">
        <v>142.44</v>
      </c>
      <c r="H33">
        <v>151.4</v>
      </c>
      <c r="I33">
        <v>135.80000000000001</v>
      </c>
      <c r="J33">
        <v>122.12</v>
      </c>
      <c r="K33">
        <v>126.08</v>
      </c>
      <c r="L33">
        <v>101.72</v>
      </c>
      <c r="M33">
        <v>90.8</v>
      </c>
      <c r="N33">
        <v>72.08</v>
      </c>
      <c r="O33">
        <v>57.88</v>
      </c>
      <c r="P33">
        <v>54.36</v>
      </c>
      <c r="Q33">
        <v>61.56</v>
      </c>
      <c r="R33">
        <v>53.76</v>
      </c>
      <c r="S33">
        <v>45.72</v>
      </c>
      <c r="T33">
        <v>48.36</v>
      </c>
      <c r="U33">
        <v>52.24</v>
      </c>
      <c r="V33">
        <v>56.88</v>
      </c>
      <c r="W33">
        <v>56.88</v>
      </c>
      <c r="X33">
        <v>52.24</v>
      </c>
      <c r="Y33">
        <v>48.36</v>
      </c>
      <c r="Z33">
        <v>45.72</v>
      </c>
      <c r="AA33">
        <v>53.76</v>
      </c>
      <c r="AB33">
        <v>61.56</v>
      </c>
      <c r="AC33">
        <v>54.36</v>
      </c>
      <c r="AD33">
        <v>57.88</v>
      </c>
      <c r="AE33">
        <v>72.08</v>
      </c>
      <c r="AF33">
        <v>90.8</v>
      </c>
      <c r="AG33">
        <v>101.72</v>
      </c>
      <c r="AH33">
        <v>126.08</v>
      </c>
      <c r="AI33">
        <v>122.12</v>
      </c>
      <c r="AJ33">
        <v>135.80000000000001</v>
      </c>
      <c r="AK33">
        <v>151.4</v>
      </c>
      <c r="AL33">
        <v>142.44</v>
      </c>
      <c r="AM33">
        <v>131.76</v>
      </c>
      <c r="AN33">
        <v>106.72</v>
      </c>
      <c r="AO33">
        <v>90.28</v>
      </c>
      <c r="AP33">
        <v>88.44</v>
      </c>
      <c r="AQ33" t="s">
        <v>0</v>
      </c>
      <c r="AR33">
        <v>30</v>
      </c>
      <c r="AT33">
        <f t="shared" ref="AT33:CG33" si="31">C33-C76-0.5*C76</f>
        <v>-73.56</v>
      </c>
      <c r="AU33">
        <f t="shared" si="31"/>
        <v>-73.22</v>
      </c>
      <c r="AV33">
        <f t="shared" si="31"/>
        <v>-53.78</v>
      </c>
      <c r="AW33">
        <f t="shared" si="31"/>
        <v>-19.740000000000009</v>
      </c>
      <c r="AX33">
        <f t="shared" si="31"/>
        <v>-12.060000000000002</v>
      </c>
      <c r="AY33">
        <f t="shared" si="31"/>
        <v>4.4000000000000057</v>
      </c>
      <c r="AZ33">
        <f t="shared" si="31"/>
        <v>6.8000000000000114</v>
      </c>
      <c r="BA33">
        <f t="shared" si="31"/>
        <v>-9.8799999999999955</v>
      </c>
      <c r="BB33">
        <f t="shared" si="31"/>
        <v>-13.420000000000002</v>
      </c>
      <c r="BC33">
        <f t="shared" si="31"/>
        <v>-46.78</v>
      </c>
      <c r="BD33">
        <f t="shared" si="31"/>
        <v>-56.2</v>
      </c>
      <c r="BE33">
        <f t="shared" si="31"/>
        <v>-79.42</v>
      </c>
      <c r="BF33">
        <f t="shared" si="31"/>
        <v>-98.12</v>
      </c>
      <c r="BG33">
        <f t="shared" si="31"/>
        <v>-104.64</v>
      </c>
      <c r="BH33">
        <f t="shared" si="31"/>
        <v>-97.44</v>
      </c>
      <c r="BI33">
        <f t="shared" si="31"/>
        <v>-100.74000000000001</v>
      </c>
      <c r="BJ33">
        <f t="shared" si="31"/>
        <v>-110.28</v>
      </c>
      <c r="BK33">
        <f t="shared" si="31"/>
        <v>-106.14</v>
      </c>
      <c r="BL33">
        <f t="shared" si="31"/>
        <v>-102.25999999999999</v>
      </c>
      <c r="BM33">
        <f t="shared" si="31"/>
        <v>-99.12</v>
      </c>
      <c r="BN33">
        <f t="shared" si="31"/>
        <v>-99.12</v>
      </c>
      <c r="BO33">
        <f t="shared" si="31"/>
        <v>-102.25999999999999</v>
      </c>
      <c r="BP33">
        <f t="shared" si="31"/>
        <v>-106.14</v>
      </c>
      <c r="BQ33">
        <f t="shared" si="31"/>
        <v>-105.78</v>
      </c>
      <c r="BR33">
        <f t="shared" si="31"/>
        <v>-93.240000000000009</v>
      </c>
      <c r="BS33">
        <f t="shared" si="31"/>
        <v>-79.44</v>
      </c>
      <c r="BT33">
        <f t="shared" si="31"/>
        <v>-79.14</v>
      </c>
      <c r="BU33">
        <f t="shared" si="31"/>
        <v>-72.62</v>
      </c>
      <c r="BV33">
        <f t="shared" si="31"/>
        <v>-53.92</v>
      </c>
      <c r="BW33">
        <f t="shared" si="31"/>
        <v>-30.700000000000003</v>
      </c>
      <c r="BX33">
        <f t="shared" si="31"/>
        <v>-21.28</v>
      </c>
      <c r="BY33">
        <f t="shared" si="31"/>
        <v>12.079999999999998</v>
      </c>
      <c r="BZ33">
        <f t="shared" si="31"/>
        <v>15.620000000000005</v>
      </c>
      <c r="CA33">
        <f t="shared" si="31"/>
        <v>26.300000000000011</v>
      </c>
      <c r="CB33">
        <f t="shared" si="31"/>
        <v>23.900000000000006</v>
      </c>
      <c r="CC33">
        <f t="shared" si="31"/>
        <v>-3.0600000000000023</v>
      </c>
      <c r="CD33">
        <f t="shared" si="31"/>
        <v>-13.740000000000009</v>
      </c>
      <c r="CE33">
        <f t="shared" si="31"/>
        <v>-47.78</v>
      </c>
      <c r="CF33">
        <f t="shared" si="31"/>
        <v>-73.22</v>
      </c>
      <c r="CG33">
        <f t="shared" si="31"/>
        <v>-73.56</v>
      </c>
    </row>
    <row r="34" spans="1:85" x14ac:dyDescent="0.25">
      <c r="A34" s="10">
        <v>31</v>
      </c>
      <c r="B34" t="s">
        <v>0</v>
      </c>
      <c r="C34">
        <v>61.96</v>
      </c>
      <c r="D34">
        <v>76.760000000000005</v>
      </c>
      <c r="E34">
        <v>97.36</v>
      </c>
      <c r="F34">
        <v>128.88</v>
      </c>
      <c r="G34">
        <v>155.19999999999999</v>
      </c>
      <c r="H34">
        <v>162.88</v>
      </c>
      <c r="I34">
        <v>173.2</v>
      </c>
      <c r="J34">
        <v>159.12</v>
      </c>
      <c r="K34">
        <v>129.91999999999999</v>
      </c>
      <c r="L34">
        <v>123.52</v>
      </c>
      <c r="M34">
        <v>110.32</v>
      </c>
      <c r="N34">
        <v>87.64</v>
      </c>
      <c r="O34">
        <v>81.16</v>
      </c>
      <c r="P34">
        <v>64.680000000000007</v>
      </c>
      <c r="Q34">
        <v>61</v>
      </c>
      <c r="R34">
        <v>46.12</v>
      </c>
      <c r="S34">
        <v>37</v>
      </c>
      <c r="T34">
        <v>29.36</v>
      </c>
      <c r="U34">
        <v>33.799999999999997</v>
      </c>
      <c r="V34">
        <v>38.119999999999997</v>
      </c>
      <c r="W34">
        <v>38.119999999999997</v>
      </c>
      <c r="X34">
        <v>33.799999999999997</v>
      </c>
      <c r="Y34">
        <v>29.36</v>
      </c>
      <c r="Z34">
        <v>37</v>
      </c>
      <c r="AA34">
        <v>46.12</v>
      </c>
      <c r="AB34">
        <v>61</v>
      </c>
      <c r="AC34">
        <v>64.680000000000007</v>
      </c>
      <c r="AD34">
        <v>81.16</v>
      </c>
      <c r="AE34">
        <v>87.64</v>
      </c>
      <c r="AF34">
        <v>110.32</v>
      </c>
      <c r="AG34">
        <v>123.52</v>
      </c>
      <c r="AH34">
        <v>129.91999999999999</v>
      </c>
      <c r="AI34">
        <v>159.12</v>
      </c>
      <c r="AJ34">
        <v>173.2</v>
      </c>
      <c r="AK34">
        <v>162.88</v>
      </c>
      <c r="AL34">
        <v>155.19999999999999</v>
      </c>
      <c r="AM34">
        <v>128.88</v>
      </c>
      <c r="AN34">
        <v>97.36</v>
      </c>
      <c r="AO34">
        <v>76.760000000000005</v>
      </c>
      <c r="AP34">
        <v>61.96</v>
      </c>
      <c r="AQ34" t="s">
        <v>0</v>
      </c>
      <c r="AR34">
        <v>31</v>
      </c>
      <c r="AT34">
        <f t="shared" ref="AT34:CG34" si="32">C34-C77-0.5*C77</f>
        <v>-101.53999999999999</v>
      </c>
      <c r="AU34">
        <f t="shared" si="32"/>
        <v>-86.74</v>
      </c>
      <c r="AV34">
        <f t="shared" si="32"/>
        <v>-70.64</v>
      </c>
      <c r="AW34">
        <f t="shared" si="32"/>
        <v>-31.620000000000005</v>
      </c>
      <c r="AX34">
        <f t="shared" si="32"/>
        <v>-11.300000000000011</v>
      </c>
      <c r="AY34">
        <f t="shared" si="32"/>
        <v>-6.6200000000000045</v>
      </c>
      <c r="AZ34">
        <f t="shared" si="32"/>
        <v>26.199999999999989</v>
      </c>
      <c r="BA34">
        <f t="shared" si="32"/>
        <v>0.12000000000000455</v>
      </c>
      <c r="BB34">
        <f t="shared" si="32"/>
        <v>-44.080000000000013</v>
      </c>
      <c r="BC34">
        <f t="shared" si="32"/>
        <v>-33.980000000000004</v>
      </c>
      <c r="BD34">
        <f t="shared" si="32"/>
        <v>-41.180000000000007</v>
      </c>
      <c r="BE34">
        <f t="shared" si="32"/>
        <v>-69.86</v>
      </c>
      <c r="BF34">
        <f t="shared" si="32"/>
        <v>-77.84</v>
      </c>
      <c r="BG34">
        <f t="shared" si="32"/>
        <v>-95.82</v>
      </c>
      <c r="BH34">
        <f t="shared" si="32"/>
        <v>-93.5</v>
      </c>
      <c r="BI34">
        <f t="shared" si="32"/>
        <v>-106.88</v>
      </c>
      <c r="BJ34">
        <f t="shared" si="32"/>
        <v>-116</v>
      </c>
      <c r="BK34">
        <f t="shared" si="32"/>
        <v>-123.64</v>
      </c>
      <c r="BL34">
        <f t="shared" si="32"/>
        <v>-119.2</v>
      </c>
      <c r="BM34">
        <f t="shared" si="32"/>
        <v>-114.88</v>
      </c>
      <c r="BN34">
        <f t="shared" si="32"/>
        <v>-114.88</v>
      </c>
      <c r="BO34">
        <f t="shared" si="32"/>
        <v>-119.2</v>
      </c>
      <c r="BP34">
        <f t="shared" si="32"/>
        <v>-123.64</v>
      </c>
      <c r="BQ34">
        <f t="shared" si="32"/>
        <v>-116</v>
      </c>
      <c r="BR34">
        <f t="shared" si="32"/>
        <v>-105.38</v>
      </c>
      <c r="BS34">
        <f t="shared" si="32"/>
        <v>-86</v>
      </c>
      <c r="BT34">
        <f t="shared" si="32"/>
        <v>-76.319999999999993</v>
      </c>
      <c r="BU34">
        <f t="shared" si="32"/>
        <v>-52.34</v>
      </c>
      <c r="BV34">
        <f t="shared" si="32"/>
        <v>-44.36</v>
      </c>
      <c r="BW34">
        <f t="shared" si="32"/>
        <v>-15.680000000000007</v>
      </c>
      <c r="BX34">
        <f t="shared" si="32"/>
        <v>-8.480000000000004</v>
      </c>
      <c r="BY34">
        <f t="shared" si="32"/>
        <v>-18.580000000000013</v>
      </c>
      <c r="BZ34">
        <f t="shared" si="32"/>
        <v>25.620000000000005</v>
      </c>
      <c r="CA34">
        <f t="shared" si="32"/>
        <v>45.699999999999989</v>
      </c>
      <c r="CB34">
        <f t="shared" si="32"/>
        <v>12.879999999999995</v>
      </c>
      <c r="CC34">
        <f t="shared" si="32"/>
        <v>-2.3000000000000114</v>
      </c>
      <c r="CD34">
        <f t="shared" si="32"/>
        <v>-25.620000000000005</v>
      </c>
      <c r="CE34">
        <f t="shared" si="32"/>
        <v>-69.14</v>
      </c>
      <c r="CF34">
        <f t="shared" si="32"/>
        <v>-86.74</v>
      </c>
      <c r="CG34">
        <f t="shared" si="32"/>
        <v>-101.53999999999999</v>
      </c>
    </row>
    <row r="35" spans="1:85" x14ac:dyDescent="0.25">
      <c r="A35" s="10">
        <v>32</v>
      </c>
      <c r="B35" t="s">
        <v>0</v>
      </c>
      <c r="C35">
        <v>43.88</v>
      </c>
      <c r="D35">
        <v>69.52</v>
      </c>
      <c r="E35">
        <v>103.96</v>
      </c>
      <c r="F35">
        <v>129</v>
      </c>
      <c r="G35">
        <v>155.19999999999999</v>
      </c>
      <c r="H35">
        <v>178.72</v>
      </c>
      <c r="I35">
        <v>191.76</v>
      </c>
      <c r="J35">
        <v>174.44</v>
      </c>
      <c r="K35">
        <v>152.36000000000001</v>
      </c>
      <c r="L35">
        <v>131.19999999999999</v>
      </c>
      <c r="M35">
        <v>121.36</v>
      </c>
      <c r="N35">
        <v>123.96</v>
      </c>
      <c r="O35">
        <v>102.44</v>
      </c>
      <c r="P35">
        <v>102</v>
      </c>
      <c r="Q35">
        <v>71.319999999999993</v>
      </c>
      <c r="R35">
        <v>59.08</v>
      </c>
      <c r="S35">
        <v>40.28</v>
      </c>
      <c r="T35">
        <v>28.12</v>
      </c>
      <c r="U35">
        <v>30.12</v>
      </c>
      <c r="V35">
        <v>33.08</v>
      </c>
      <c r="W35">
        <v>33.08</v>
      </c>
      <c r="X35">
        <v>30.12</v>
      </c>
      <c r="Y35">
        <v>28.12</v>
      </c>
      <c r="Z35">
        <v>40.28</v>
      </c>
      <c r="AA35">
        <v>59.08</v>
      </c>
      <c r="AB35">
        <v>71.319999999999993</v>
      </c>
      <c r="AC35">
        <v>102</v>
      </c>
      <c r="AD35">
        <v>102.44</v>
      </c>
      <c r="AE35">
        <v>123.96</v>
      </c>
      <c r="AF35">
        <v>121.36</v>
      </c>
      <c r="AG35">
        <v>131.19999999999999</v>
      </c>
      <c r="AH35">
        <v>152.36000000000001</v>
      </c>
      <c r="AI35">
        <v>174.44</v>
      </c>
      <c r="AJ35">
        <v>191.76</v>
      </c>
      <c r="AK35">
        <v>178.72</v>
      </c>
      <c r="AL35">
        <v>155.19999999999999</v>
      </c>
      <c r="AM35">
        <v>129</v>
      </c>
      <c r="AN35">
        <v>103.96</v>
      </c>
      <c r="AO35">
        <v>69.52</v>
      </c>
      <c r="AP35">
        <v>43.88</v>
      </c>
      <c r="AQ35" t="s">
        <v>0</v>
      </c>
      <c r="AR35">
        <v>32</v>
      </c>
      <c r="AT35">
        <f t="shared" ref="AT35:CG35" si="33">C35-C78-0.5*C78</f>
        <v>-119.62</v>
      </c>
      <c r="AU35">
        <f t="shared" si="33"/>
        <v>-93.98</v>
      </c>
      <c r="AV35">
        <f t="shared" si="33"/>
        <v>-61.040000000000006</v>
      </c>
      <c r="AW35">
        <f t="shared" si="33"/>
        <v>-39</v>
      </c>
      <c r="AX35">
        <f t="shared" si="33"/>
        <v>-35.300000000000011</v>
      </c>
      <c r="AY35">
        <f t="shared" si="33"/>
        <v>-2.7800000000000011</v>
      </c>
      <c r="AZ35">
        <f t="shared" si="33"/>
        <v>22.259999999999991</v>
      </c>
      <c r="BA35">
        <f t="shared" si="33"/>
        <v>-7.0600000000000023</v>
      </c>
      <c r="BB35">
        <f t="shared" si="33"/>
        <v>-51.639999999999986</v>
      </c>
      <c r="BC35">
        <f t="shared" si="33"/>
        <v>-39.800000000000011</v>
      </c>
      <c r="BD35">
        <f t="shared" si="33"/>
        <v>-36.14</v>
      </c>
      <c r="BE35">
        <f t="shared" si="33"/>
        <v>-41.040000000000006</v>
      </c>
      <c r="BF35">
        <f t="shared" si="33"/>
        <v>-59.56</v>
      </c>
      <c r="BG35">
        <f t="shared" si="33"/>
        <v>-54</v>
      </c>
      <c r="BH35">
        <f t="shared" si="33"/>
        <v>-81.680000000000007</v>
      </c>
      <c r="BI35">
        <f t="shared" si="33"/>
        <v>-93.92</v>
      </c>
      <c r="BJ35">
        <f t="shared" si="33"/>
        <v>-112.72</v>
      </c>
      <c r="BK35">
        <f t="shared" si="33"/>
        <v>-124.88</v>
      </c>
      <c r="BL35">
        <f t="shared" si="33"/>
        <v>-122.88</v>
      </c>
      <c r="BM35">
        <f t="shared" si="33"/>
        <v>-119.92</v>
      </c>
      <c r="BN35">
        <f t="shared" si="33"/>
        <v>-119.92</v>
      </c>
      <c r="BO35">
        <f t="shared" si="33"/>
        <v>-122.88</v>
      </c>
      <c r="BP35">
        <f t="shared" si="33"/>
        <v>-124.88</v>
      </c>
      <c r="BQ35">
        <f t="shared" si="33"/>
        <v>-112.72</v>
      </c>
      <c r="BR35">
        <f t="shared" si="33"/>
        <v>-93.92</v>
      </c>
      <c r="BS35">
        <f t="shared" si="33"/>
        <v>-81.680000000000007</v>
      </c>
      <c r="BT35">
        <f t="shared" si="33"/>
        <v>-48</v>
      </c>
      <c r="BU35">
        <f t="shared" si="33"/>
        <v>-44.56</v>
      </c>
      <c r="BV35">
        <f t="shared" si="33"/>
        <v>-15.540000000000006</v>
      </c>
      <c r="BW35">
        <f t="shared" si="33"/>
        <v>-10.64</v>
      </c>
      <c r="BX35">
        <f t="shared" si="33"/>
        <v>-14.300000000000011</v>
      </c>
      <c r="BY35">
        <f t="shared" si="33"/>
        <v>-26.139999999999986</v>
      </c>
      <c r="BZ35">
        <f t="shared" si="33"/>
        <v>12.439999999999998</v>
      </c>
      <c r="CA35">
        <f t="shared" si="33"/>
        <v>41.759999999999991</v>
      </c>
      <c r="CB35">
        <f t="shared" si="33"/>
        <v>16.72</v>
      </c>
      <c r="CC35">
        <f t="shared" si="33"/>
        <v>-35.300000000000011</v>
      </c>
      <c r="CD35">
        <f t="shared" si="33"/>
        <v>-39</v>
      </c>
      <c r="CE35">
        <f t="shared" si="33"/>
        <v>-61.040000000000006</v>
      </c>
      <c r="CF35">
        <f t="shared" si="33"/>
        <v>-93.98</v>
      </c>
      <c r="CG35">
        <f t="shared" si="33"/>
        <v>-119.62</v>
      </c>
    </row>
    <row r="36" spans="1:85" x14ac:dyDescent="0.25">
      <c r="A36" s="10">
        <v>33</v>
      </c>
      <c r="B36" t="s">
        <v>0</v>
      </c>
      <c r="C36">
        <v>52.04</v>
      </c>
      <c r="D36">
        <v>70.28</v>
      </c>
      <c r="E36">
        <v>108.64</v>
      </c>
      <c r="F36">
        <v>143.32</v>
      </c>
      <c r="G36">
        <v>180.52</v>
      </c>
      <c r="H36">
        <v>194.36</v>
      </c>
      <c r="I36">
        <v>178.36</v>
      </c>
      <c r="J36">
        <v>175.08</v>
      </c>
      <c r="K36">
        <v>157.96</v>
      </c>
      <c r="L36">
        <v>141.6</v>
      </c>
      <c r="M36">
        <v>142.04</v>
      </c>
      <c r="N36">
        <v>144.56</v>
      </c>
      <c r="O36">
        <v>153</v>
      </c>
      <c r="P36">
        <v>129.16</v>
      </c>
      <c r="Q36">
        <v>109.2</v>
      </c>
      <c r="R36">
        <v>78.040000000000006</v>
      </c>
      <c r="S36">
        <v>66.64</v>
      </c>
      <c r="T36">
        <v>50.04</v>
      </c>
      <c r="U36">
        <v>43.12</v>
      </c>
      <c r="V36">
        <v>42.44</v>
      </c>
      <c r="W36">
        <v>42.44</v>
      </c>
      <c r="X36">
        <v>43.12</v>
      </c>
      <c r="Y36">
        <v>50.04</v>
      </c>
      <c r="Z36">
        <v>66.64</v>
      </c>
      <c r="AA36">
        <v>78.040000000000006</v>
      </c>
      <c r="AB36">
        <v>109.2</v>
      </c>
      <c r="AC36">
        <v>129.16</v>
      </c>
      <c r="AD36">
        <v>153</v>
      </c>
      <c r="AE36">
        <v>144.56</v>
      </c>
      <c r="AF36">
        <v>142.04</v>
      </c>
      <c r="AG36">
        <v>141.6</v>
      </c>
      <c r="AH36">
        <v>157.96</v>
      </c>
      <c r="AI36">
        <v>175.08</v>
      </c>
      <c r="AJ36">
        <v>178.36</v>
      </c>
      <c r="AK36">
        <v>194.36</v>
      </c>
      <c r="AL36">
        <v>180.52</v>
      </c>
      <c r="AM36">
        <v>143.32</v>
      </c>
      <c r="AN36">
        <v>108.64</v>
      </c>
      <c r="AO36">
        <v>70.28</v>
      </c>
      <c r="AP36">
        <v>52.04</v>
      </c>
      <c r="AQ36" t="s">
        <v>0</v>
      </c>
      <c r="AR36">
        <v>33</v>
      </c>
      <c r="AT36">
        <f t="shared" ref="AT36:CG36" si="34">C36-C79-0.5*C79</f>
        <v>-111.46000000000001</v>
      </c>
      <c r="AU36">
        <f t="shared" si="34"/>
        <v>-93.22</v>
      </c>
      <c r="AV36">
        <f t="shared" si="34"/>
        <v>-57.86</v>
      </c>
      <c r="AW36">
        <f t="shared" si="34"/>
        <v>-35.180000000000007</v>
      </c>
      <c r="AX36">
        <f t="shared" si="34"/>
        <v>-21.97999999999999</v>
      </c>
      <c r="AY36">
        <f t="shared" si="34"/>
        <v>-5.1399999999999864</v>
      </c>
      <c r="AZ36">
        <f t="shared" si="34"/>
        <v>-3.1399999999999864</v>
      </c>
      <c r="BA36">
        <f t="shared" si="34"/>
        <v>-24.419999999999987</v>
      </c>
      <c r="BB36">
        <f t="shared" si="34"/>
        <v>-44.539999999999992</v>
      </c>
      <c r="BC36">
        <f t="shared" si="34"/>
        <v>-41.400000000000006</v>
      </c>
      <c r="BD36">
        <f t="shared" si="34"/>
        <v>-28.960000000000008</v>
      </c>
      <c r="BE36">
        <f t="shared" si="34"/>
        <v>-30.939999999999998</v>
      </c>
      <c r="BF36">
        <f t="shared" si="34"/>
        <v>-12</v>
      </c>
      <c r="BG36">
        <f t="shared" si="34"/>
        <v>-32.840000000000003</v>
      </c>
      <c r="BH36">
        <f t="shared" si="34"/>
        <v>-46.8</v>
      </c>
      <c r="BI36">
        <f t="shared" si="34"/>
        <v>-74.959999999999994</v>
      </c>
      <c r="BJ36">
        <f t="shared" si="34"/>
        <v>-86.36</v>
      </c>
      <c r="BK36">
        <f t="shared" si="34"/>
        <v>-102.96000000000001</v>
      </c>
      <c r="BL36">
        <f t="shared" si="34"/>
        <v>-109.88</v>
      </c>
      <c r="BM36">
        <f t="shared" si="34"/>
        <v>-110.56</v>
      </c>
      <c r="BN36">
        <f t="shared" si="34"/>
        <v>-110.56</v>
      </c>
      <c r="BO36">
        <f t="shared" si="34"/>
        <v>-109.88</v>
      </c>
      <c r="BP36">
        <f t="shared" si="34"/>
        <v>-102.96000000000001</v>
      </c>
      <c r="BQ36">
        <f t="shared" si="34"/>
        <v>-86.36</v>
      </c>
      <c r="BR36">
        <f t="shared" si="34"/>
        <v>-74.959999999999994</v>
      </c>
      <c r="BS36">
        <f t="shared" si="34"/>
        <v>-46.8</v>
      </c>
      <c r="BT36">
        <f t="shared" si="34"/>
        <v>-26.840000000000003</v>
      </c>
      <c r="BU36">
        <f t="shared" si="34"/>
        <v>3</v>
      </c>
      <c r="BV36">
        <f t="shared" si="34"/>
        <v>-5.4399999999999977</v>
      </c>
      <c r="BW36">
        <f t="shared" si="34"/>
        <v>-3.460000000000008</v>
      </c>
      <c r="BX36">
        <f t="shared" si="34"/>
        <v>-15.900000000000006</v>
      </c>
      <c r="BY36">
        <f t="shared" si="34"/>
        <v>-23.539999999999992</v>
      </c>
      <c r="BZ36">
        <f t="shared" si="34"/>
        <v>-4.9199999999999875</v>
      </c>
      <c r="CA36">
        <f t="shared" si="34"/>
        <v>16.360000000000014</v>
      </c>
      <c r="CB36">
        <f t="shared" si="34"/>
        <v>14.360000000000014</v>
      </c>
      <c r="CC36">
        <f t="shared" si="34"/>
        <v>-21.97999999999999</v>
      </c>
      <c r="CD36">
        <f t="shared" si="34"/>
        <v>-35.180000000000007</v>
      </c>
      <c r="CE36">
        <f t="shared" si="34"/>
        <v>-57.86</v>
      </c>
      <c r="CF36">
        <f t="shared" si="34"/>
        <v>-93.22</v>
      </c>
      <c r="CG36">
        <f t="shared" si="34"/>
        <v>-111.46000000000001</v>
      </c>
    </row>
    <row r="37" spans="1:85" x14ac:dyDescent="0.25">
      <c r="A37" s="10">
        <v>34</v>
      </c>
      <c r="B37" t="s">
        <v>0</v>
      </c>
      <c r="C37">
        <v>70.959999999999994</v>
      </c>
      <c r="D37">
        <v>97.08</v>
      </c>
      <c r="E37">
        <v>114.2</v>
      </c>
      <c r="F37">
        <v>167.16</v>
      </c>
      <c r="G37">
        <v>204.24</v>
      </c>
      <c r="H37">
        <v>192.64</v>
      </c>
      <c r="I37">
        <v>173.36</v>
      </c>
      <c r="J37">
        <v>155.91999999999999</v>
      </c>
      <c r="K37">
        <v>152.88</v>
      </c>
      <c r="L37">
        <v>158.44</v>
      </c>
      <c r="M37">
        <v>150.47999999999999</v>
      </c>
      <c r="N37">
        <v>161.96</v>
      </c>
      <c r="O37">
        <v>185.2</v>
      </c>
      <c r="P37">
        <v>175.64</v>
      </c>
      <c r="Q37">
        <v>141.68</v>
      </c>
      <c r="R37">
        <v>119.72</v>
      </c>
      <c r="S37">
        <v>93.96</v>
      </c>
      <c r="T37">
        <v>82.2</v>
      </c>
      <c r="U37">
        <v>68.72</v>
      </c>
      <c r="V37">
        <v>60.8</v>
      </c>
      <c r="W37">
        <v>60.8</v>
      </c>
      <c r="X37">
        <v>68.72</v>
      </c>
      <c r="Y37">
        <v>82.2</v>
      </c>
      <c r="Z37">
        <v>93.96</v>
      </c>
      <c r="AA37">
        <v>119.72</v>
      </c>
      <c r="AB37">
        <v>141.68</v>
      </c>
      <c r="AC37">
        <v>175.64</v>
      </c>
      <c r="AD37">
        <v>185.2</v>
      </c>
      <c r="AE37">
        <v>161.96</v>
      </c>
      <c r="AF37">
        <v>150.47999999999999</v>
      </c>
      <c r="AG37">
        <v>158.44</v>
      </c>
      <c r="AH37">
        <v>152.88</v>
      </c>
      <c r="AI37">
        <v>155.91999999999999</v>
      </c>
      <c r="AJ37">
        <v>173.36</v>
      </c>
      <c r="AK37">
        <v>192.64</v>
      </c>
      <c r="AL37">
        <v>204.24</v>
      </c>
      <c r="AM37">
        <v>167.16</v>
      </c>
      <c r="AN37">
        <v>114.2</v>
      </c>
      <c r="AO37">
        <v>97.08</v>
      </c>
      <c r="AP37">
        <v>70.959999999999994</v>
      </c>
      <c r="AQ37" t="s">
        <v>0</v>
      </c>
      <c r="AR37">
        <v>34</v>
      </c>
      <c r="AT37">
        <f t="shared" ref="AT37:CG37" si="35">C37-C80-0.5*C80</f>
        <v>-92.54</v>
      </c>
      <c r="AU37">
        <f t="shared" si="35"/>
        <v>-69.42</v>
      </c>
      <c r="AV37">
        <f t="shared" si="35"/>
        <v>-56.8</v>
      </c>
      <c r="AW37">
        <f t="shared" si="35"/>
        <v>-9.8400000000000034</v>
      </c>
      <c r="AX37">
        <f t="shared" si="35"/>
        <v>7.7400000000000091</v>
      </c>
      <c r="AY37">
        <f t="shared" si="35"/>
        <v>-32.360000000000014</v>
      </c>
      <c r="AZ37">
        <f t="shared" si="35"/>
        <v>-26.139999999999986</v>
      </c>
      <c r="BA37">
        <f t="shared" si="35"/>
        <v>-46.580000000000013</v>
      </c>
      <c r="BB37">
        <f t="shared" si="35"/>
        <v>-43.620000000000005</v>
      </c>
      <c r="BC37">
        <f t="shared" si="35"/>
        <v>-29.060000000000002</v>
      </c>
      <c r="BD37">
        <f t="shared" si="35"/>
        <v>-32.52000000000001</v>
      </c>
      <c r="BE37">
        <f t="shared" si="35"/>
        <v>-46.539999999999992</v>
      </c>
      <c r="BF37">
        <f t="shared" si="35"/>
        <v>-2.3000000000000114</v>
      </c>
      <c r="BG37">
        <f t="shared" si="35"/>
        <v>-10.360000000000014</v>
      </c>
      <c r="BH37">
        <f t="shared" si="35"/>
        <v>-30.819999999999993</v>
      </c>
      <c r="BI37">
        <f t="shared" si="35"/>
        <v>-43.78</v>
      </c>
      <c r="BJ37">
        <f t="shared" si="35"/>
        <v>-62.040000000000006</v>
      </c>
      <c r="BK37">
        <f t="shared" si="35"/>
        <v>-75.3</v>
      </c>
      <c r="BL37">
        <f t="shared" si="35"/>
        <v>-85.78</v>
      </c>
      <c r="BM37">
        <f t="shared" si="35"/>
        <v>-93.7</v>
      </c>
      <c r="BN37">
        <f t="shared" si="35"/>
        <v>-93.7</v>
      </c>
      <c r="BO37">
        <f t="shared" si="35"/>
        <v>-85.78</v>
      </c>
      <c r="BP37">
        <f t="shared" si="35"/>
        <v>-75.3</v>
      </c>
      <c r="BQ37">
        <f t="shared" si="35"/>
        <v>-62.040000000000006</v>
      </c>
      <c r="BR37">
        <f t="shared" si="35"/>
        <v>-43.78</v>
      </c>
      <c r="BS37">
        <f t="shared" si="35"/>
        <v>-30.819999999999993</v>
      </c>
      <c r="BT37">
        <f t="shared" si="35"/>
        <v>-4.3600000000000136</v>
      </c>
      <c r="BU37">
        <f t="shared" si="35"/>
        <v>12.699999999999989</v>
      </c>
      <c r="BV37">
        <f t="shared" si="35"/>
        <v>-21.039999999999992</v>
      </c>
      <c r="BW37">
        <f t="shared" si="35"/>
        <v>-7.0200000000000102</v>
      </c>
      <c r="BX37">
        <f t="shared" si="35"/>
        <v>-23.060000000000002</v>
      </c>
      <c r="BY37">
        <f t="shared" si="35"/>
        <v>-42.120000000000005</v>
      </c>
      <c r="BZ37">
        <f t="shared" si="35"/>
        <v>-45.080000000000013</v>
      </c>
      <c r="CA37">
        <f t="shared" si="35"/>
        <v>-6.6399999999999864</v>
      </c>
      <c r="CB37">
        <f t="shared" si="35"/>
        <v>-12.860000000000014</v>
      </c>
      <c r="CC37">
        <f t="shared" si="35"/>
        <v>7.7400000000000091</v>
      </c>
      <c r="CD37">
        <f t="shared" si="35"/>
        <v>-9.8400000000000034</v>
      </c>
      <c r="CE37">
        <f t="shared" si="35"/>
        <v>-56.8</v>
      </c>
      <c r="CF37">
        <f t="shared" si="35"/>
        <v>-69.42</v>
      </c>
      <c r="CG37">
        <f t="shared" si="35"/>
        <v>-92.54</v>
      </c>
    </row>
    <row r="38" spans="1:85" x14ac:dyDescent="0.25">
      <c r="A38" s="10">
        <v>35</v>
      </c>
      <c r="B38" t="s">
        <v>0</v>
      </c>
      <c r="C38">
        <v>103.96</v>
      </c>
      <c r="D38">
        <v>120.68</v>
      </c>
      <c r="E38">
        <v>155.44</v>
      </c>
      <c r="F38">
        <v>181.16</v>
      </c>
      <c r="G38">
        <v>194.8</v>
      </c>
      <c r="H38">
        <v>199.16</v>
      </c>
      <c r="I38">
        <v>168.8</v>
      </c>
      <c r="J38">
        <v>141.91999999999999</v>
      </c>
      <c r="K38">
        <v>144.96</v>
      </c>
      <c r="L38">
        <v>143.24</v>
      </c>
      <c r="M38">
        <v>157.32</v>
      </c>
      <c r="N38">
        <v>186.8</v>
      </c>
      <c r="O38">
        <v>206.12</v>
      </c>
      <c r="P38">
        <v>200.92</v>
      </c>
      <c r="Q38">
        <v>188.92</v>
      </c>
      <c r="R38">
        <v>154.88</v>
      </c>
      <c r="S38">
        <v>123.52</v>
      </c>
      <c r="T38">
        <v>106.24</v>
      </c>
      <c r="U38">
        <v>106.36</v>
      </c>
      <c r="V38">
        <v>93.36</v>
      </c>
      <c r="W38">
        <v>93.36</v>
      </c>
      <c r="X38">
        <v>106.36</v>
      </c>
      <c r="Y38">
        <v>106.24</v>
      </c>
      <c r="Z38">
        <v>123.52</v>
      </c>
      <c r="AA38">
        <v>154.88</v>
      </c>
      <c r="AB38">
        <v>188.92</v>
      </c>
      <c r="AC38">
        <v>200.92</v>
      </c>
      <c r="AD38">
        <v>206.12</v>
      </c>
      <c r="AE38">
        <v>186.8</v>
      </c>
      <c r="AF38">
        <v>157.32</v>
      </c>
      <c r="AG38">
        <v>143.24</v>
      </c>
      <c r="AH38">
        <v>144.96</v>
      </c>
      <c r="AI38">
        <v>141.91999999999999</v>
      </c>
      <c r="AJ38">
        <v>168.8</v>
      </c>
      <c r="AK38">
        <v>199.16</v>
      </c>
      <c r="AL38">
        <v>194.8</v>
      </c>
      <c r="AM38">
        <v>181.16</v>
      </c>
      <c r="AN38">
        <v>155.44</v>
      </c>
      <c r="AO38">
        <v>120.68</v>
      </c>
      <c r="AP38">
        <v>103.96</v>
      </c>
      <c r="AQ38" t="s">
        <v>0</v>
      </c>
      <c r="AR38">
        <v>35</v>
      </c>
      <c r="AT38">
        <f t="shared" ref="AT38:CG38" si="36">C38-C81-0.5*C81</f>
        <v>-64.040000000000006</v>
      </c>
      <c r="AU38">
        <f t="shared" si="36"/>
        <v>-50.319999999999993</v>
      </c>
      <c r="AV38">
        <f t="shared" si="36"/>
        <v>-21.560000000000002</v>
      </c>
      <c r="AW38">
        <f t="shared" si="36"/>
        <v>-15.340000000000003</v>
      </c>
      <c r="AX38">
        <f t="shared" si="36"/>
        <v>-30.199999999999989</v>
      </c>
      <c r="AY38">
        <f t="shared" si="36"/>
        <v>-37.840000000000003</v>
      </c>
      <c r="AZ38">
        <f t="shared" si="36"/>
        <v>-33.699999999999989</v>
      </c>
      <c r="BA38">
        <f t="shared" si="36"/>
        <v>-54.580000000000013</v>
      </c>
      <c r="BB38">
        <f t="shared" si="36"/>
        <v>-29.039999999999992</v>
      </c>
      <c r="BC38">
        <f t="shared" si="36"/>
        <v>-36.759999999999991</v>
      </c>
      <c r="BD38">
        <f t="shared" si="36"/>
        <v>-30.180000000000007</v>
      </c>
      <c r="BE38">
        <f t="shared" si="36"/>
        <v>-18.699999999999989</v>
      </c>
      <c r="BF38">
        <f t="shared" si="36"/>
        <v>-30.879999999999995</v>
      </c>
      <c r="BG38">
        <f t="shared" si="36"/>
        <v>-7.5800000000000125</v>
      </c>
      <c r="BH38">
        <f t="shared" si="36"/>
        <v>-9.0800000000000125</v>
      </c>
      <c r="BI38">
        <f t="shared" si="36"/>
        <v>-23.620000000000005</v>
      </c>
      <c r="BJ38">
        <f t="shared" si="36"/>
        <v>-48.980000000000004</v>
      </c>
      <c r="BK38">
        <f t="shared" si="36"/>
        <v>-55.760000000000005</v>
      </c>
      <c r="BL38">
        <f t="shared" si="36"/>
        <v>-51.14</v>
      </c>
      <c r="BM38">
        <f t="shared" si="36"/>
        <v>-79.14</v>
      </c>
      <c r="BN38">
        <f t="shared" si="36"/>
        <v>-79.14</v>
      </c>
      <c r="BO38">
        <f t="shared" si="36"/>
        <v>-51.14</v>
      </c>
      <c r="BP38">
        <f t="shared" si="36"/>
        <v>-55.760000000000005</v>
      </c>
      <c r="BQ38">
        <f t="shared" si="36"/>
        <v>-48.980000000000004</v>
      </c>
      <c r="BR38">
        <f t="shared" si="36"/>
        <v>-23.620000000000005</v>
      </c>
      <c r="BS38">
        <f t="shared" si="36"/>
        <v>-9.0800000000000125</v>
      </c>
      <c r="BT38">
        <f t="shared" si="36"/>
        <v>-1.5800000000000125</v>
      </c>
      <c r="BU38">
        <f t="shared" si="36"/>
        <v>-15.879999999999995</v>
      </c>
      <c r="BV38">
        <f t="shared" si="36"/>
        <v>-15.699999999999989</v>
      </c>
      <c r="BW38">
        <f t="shared" si="36"/>
        <v>-28.680000000000007</v>
      </c>
      <c r="BX38">
        <f t="shared" si="36"/>
        <v>-35.259999999999991</v>
      </c>
      <c r="BY38">
        <f t="shared" si="36"/>
        <v>-27.539999999999992</v>
      </c>
      <c r="BZ38">
        <f t="shared" si="36"/>
        <v>-53.080000000000013</v>
      </c>
      <c r="CA38">
        <f t="shared" si="36"/>
        <v>-32.199999999999989</v>
      </c>
      <c r="CB38">
        <f t="shared" si="36"/>
        <v>-30.340000000000003</v>
      </c>
      <c r="CC38">
        <f t="shared" si="36"/>
        <v>-30.199999999999989</v>
      </c>
      <c r="CD38">
        <f t="shared" si="36"/>
        <v>-15.340000000000003</v>
      </c>
      <c r="CE38">
        <f t="shared" si="36"/>
        <v>-21.560000000000002</v>
      </c>
      <c r="CF38">
        <f t="shared" si="36"/>
        <v>-50.319999999999993</v>
      </c>
      <c r="CG38">
        <f t="shared" si="36"/>
        <v>-64.040000000000006</v>
      </c>
    </row>
    <row r="39" spans="1:85" x14ac:dyDescent="0.25">
      <c r="A39" s="10">
        <v>36</v>
      </c>
      <c r="B39" t="s">
        <v>0</v>
      </c>
      <c r="C39">
        <v>130.19999999999999</v>
      </c>
      <c r="D39">
        <v>157.04</v>
      </c>
      <c r="E39">
        <v>181.12</v>
      </c>
      <c r="F39">
        <v>190.76</v>
      </c>
      <c r="G39">
        <v>195.12</v>
      </c>
      <c r="H39">
        <v>182.68</v>
      </c>
      <c r="I39">
        <v>165.72</v>
      </c>
      <c r="J39">
        <v>141.68</v>
      </c>
      <c r="K39">
        <v>115.44</v>
      </c>
      <c r="L39">
        <v>125.24</v>
      </c>
      <c r="M39">
        <v>160.6</v>
      </c>
      <c r="N39">
        <v>198.28</v>
      </c>
      <c r="O39">
        <v>210.72</v>
      </c>
      <c r="P39">
        <v>224.12</v>
      </c>
      <c r="Q39">
        <v>208.92</v>
      </c>
      <c r="R39">
        <v>184.76</v>
      </c>
      <c r="S39">
        <v>162</v>
      </c>
      <c r="T39">
        <v>146.04</v>
      </c>
      <c r="U39">
        <v>131.32</v>
      </c>
      <c r="V39">
        <v>146.68</v>
      </c>
      <c r="W39">
        <v>146.68</v>
      </c>
      <c r="X39">
        <v>131.32</v>
      </c>
      <c r="Y39">
        <v>146.04</v>
      </c>
      <c r="Z39">
        <v>162</v>
      </c>
      <c r="AA39">
        <v>184.76</v>
      </c>
      <c r="AB39">
        <v>208.92</v>
      </c>
      <c r="AC39">
        <v>224.12</v>
      </c>
      <c r="AD39">
        <v>210.72</v>
      </c>
      <c r="AE39">
        <v>198.28</v>
      </c>
      <c r="AF39">
        <v>160.6</v>
      </c>
      <c r="AG39">
        <v>125.24</v>
      </c>
      <c r="AH39">
        <v>115.44</v>
      </c>
      <c r="AI39">
        <v>141.68</v>
      </c>
      <c r="AJ39">
        <v>165.72</v>
      </c>
      <c r="AK39">
        <v>182.68</v>
      </c>
      <c r="AL39">
        <v>195.12</v>
      </c>
      <c r="AM39">
        <v>190.76</v>
      </c>
      <c r="AN39">
        <v>181.12</v>
      </c>
      <c r="AO39">
        <v>157.04</v>
      </c>
      <c r="AP39">
        <v>130.19999999999999</v>
      </c>
      <c r="AQ39" t="s">
        <v>0</v>
      </c>
      <c r="AR39">
        <v>36</v>
      </c>
      <c r="AT39">
        <f t="shared" ref="AT39:CG39" si="37">C39-C82-0.5*C82</f>
        <v>-57.300000000000011</v>
      </c>
      <c r="AU39">
        <f t="shared" si="37"/>
        <v>-24.460000000000008</v>
      </c>
      <c r="AV39">
        <f t="shared" si="37"/>
        <v>-19.879999999999995</v>
      </c>
      <c r="AW39">
        <f t="shared" si="37"/>
        <v>-29.740000000000009</v>
      </c>
      <c r="AX39">
        <f t="shared" si="37"/>
        <v>-47.879999999999995</v>
      </c>
      <c r="AY39">
        <f t="shared" si="37"/>
        <v>-19.819999999999993</v>
      </c>
      <c r="AZ39">
        <f t="shared" si="37"/>
        <v>-21.78</v>
      </c>
      <c r="BA39">
        <f t="shared" si="37"/>
        <v>-32.319999999999993</v>
      </c>
      <c r="BB39">
        <f t="shared" si="37"/>
        <v>-54.06</v>
      </c>
      <c r="BC39">
        <f t="shared" si="37"/>
        <v>-48.760000000000005</v>
      </c>
      <c r="BD39">
        <f t="shared" si="37"/>
        <v>-19.400000000000006</v>
      </c>
      <c r="BE39">
        <f t="shared" si="37"/>
        <v>7.7800000000000011</v>
      </c>
      <c r="BF39">
        <f t="shared" si="37"/>
        <v>-3.7800000000000011</v>
      </c>
      <c r="BG39">
        <f t="shared" si="37"/>
        <v>-14.379999999999995</v>
      </c>
      <c r="BH39">
        <f t="shared" si="37"/>
        <v>-7.0800000000000125</v>
      </c>
      <c r="BI39">
        <f t="shared" si="37"/>
        <v>-13.240000000000009</v>
      </c>
      <c r="BJ39">
        <f t="shared" si="37"/>
        <v>-28.5</v>
      </c>
      <c r="BK39">
        <f t="shared" si="37"/>
        <v>-27.960000000000008</v>
      </c>
      <c r="BL39">
        <f t="shared" si="37"/>
        <v>-41.180000000000007</v>
      </c>
      <c r="BM39">
        <f t="shared" si="37"/>
        <v>-37.819999999999993</v>
      </c>
      <c r="BN39">
        <f t="shared" si="37"/>
        <v>-37.819999999999993</v>
      </c>
      <c r="BO39">
        <f t="shared" si="37"/>
        <v>-41.180000000000007</v>
      </c>
      <c r="BP39">
        <f t="shared" si="37"/>
        <v>-27.960000000000008</v>
      </c>
      <c r="BQ39">
        <f t="shared" si="37"/>
        <v>-28.5</v>
      </c>
      <c r="BR39">
        <f t="shared" si="37"/>
        <v>-13.240000000000009</v>
      </c>
      <c r="BS39">
        <f t="shared" si="37"/>
        <v>-7.0800000000000125</v>
      </c>
      <c r="BT39">
        <f t="shared" si="37"/>
        <v>-14.379999999999995</v>
      </c>
      <c r="BU39">
        <f t="shared" si="37"/>
        <v>-2.2800000000000011</v>
      </c>
      <c r="BV39">
        <f t="shared" si="37"/>
        <v>9.2800000000000011</v>
      </c>
      <c r="BW39">
        <f t="shared" si="37"/>
        <v>-17.900000000000006</v>
      </c>
      <c r="BX39">
        <f t="shared" si="37"/>
        <v>-47.260000000000005</v>
      </c>
      <c r="BY39">
        <f t="shared" si="37"/>
        <v>-52.56</v>
      </c>
      <c r="BZ39">
        <f t="shared" si="37"/>
        <v>-30.819999999999993</v>
      </c>
      <c r="CA39">
        <f t="shared" si="37"/>
        <v>-20.28</v>
      </c>
      <c r="CB39">
        <f t="shared" si="37"/>
        <v>-18.319999999999993</v>
      </c>
      <c r="CC39">
        <f t="shared" si="37"/>
        <v>-46.379999999999995</v>
      </c>
      <c r="CD39">
        <f t="shared" si="37"/>
        <v>-29.740000000000009</v>
      </c>
      <c r="CE39">
        <f t="shared" si="37"/>
        <v>-19.879999999999995</v>
      </c>
      <c r="CF39">
        <f t="shared" si="37"/>
        <v>-24.460000000000008</v>
      </c>
      <c r="CG39">
        <f t="shared" si="37"/>
        <v>-57.300000000000011</v>
      </c>
    </row>
    <row r="40" spans="1:85" x14ac:dyDescent="0.25">
      <c r="A40" s="10">
        <v>37</v>
      </c>
      <c r="B40" t="s">
        <v>0</v>
      </c>
      <c r="C40">
        <v>148.80000000000001</v>
      </c>
      <c r="D40">
        <v>158.52000000000001</v>
      </c>
      <c r="E40">
        <v>183.68</v>
      </c>
      <c r="F40">
        <v>201.76</v>
      </c>
      <c r="G40">
        <v>207.36</v>
      </c>
      <c r="H40">
        <v>182.32</v>
      </c>
      <c r="I40">
        <v>158.24</v>
      </c>
      <c r="J40">
        <v>123.4</v>
      </c>
      <c r="K40">
        <v>87.4</v>
      </c>
      <c r="L40">
        <v>110.48</v>
      </c>
      <c r="M40">
        <v>147.96</v>
      </c>
      <c r="N40">
        <v>187.16</v>
      </c>
      <c r="O40">
        <v>222.08</v>
      </c>
      <c r="P40">
        <v>220.84</v>
      </c>
      <c r="Q40">
        <v>227.28</v>
      </c>
      <c r="R40">
        <v>207.76</v>
      </c>
      <c r="S40">
        <v>202.56</v>
      </c>
      <c r="T40">
        <v>190.76</v>
      </c>
      <c r="U40">
        <v>184.24</v>
      </c>
      <c r="V40">
        <v>181.56</v>
      </c>
      <c r="W40">
        <v>181.56</v>
      </c>
      <c r="X40">
        <v>184.24</v>
      </c>
      <c r="Y40">
        <v>190.76</v>
      </c>
      <c r="Z40">
        <v>190.97463400000001</v>
      </c>
      <c r="AA40">
        <v>207.76</v>
      </c>
      <c r="AB40">
        <v>227.28</v>
      </c>
      <c r="AC40">
        <v>220.84</v>
      </c>
      <c r="AD40">
        <v>222.08</v>
      </c>
      <c r="AE40">
        <v>187.16</v>
      </c>
      <c r="AF40">
        <v>147.96</v>
      </c>
      <c r="AG40">
        <v>110.48</v>
      </c>
      <c r="AH40">
        <v>87.4</v>
      </c>
      <c r="AI40">
        <v>123.4</v>
      </c>
      <c r="AJ40">
        <v>158.24</v>
      </c>
      <c r="AK40">
        <v>182.32</v>
      </c>
      <c r="AL40">
        <v>207.36</v>
      </c>
      <c r="AM40">
        <v>201.76</v>
      </c>
      <c r="AN40">
        <v>183.68</v>
      </c>
      <c r="AO40">
        <v>158.52000000000001</v>
      </c>
      <c r="AP40">
        <v>148.80000000000001</v>
      </c>
      <c r="AQ40" t="s">
        <v>0</v>
      </c>
      <c r="AR40">
        <v>37</v>
      </c>
      <c r="AT40">
        <f t="shared" ref="AT40:CG40" si="38">C40-C83-0.5*C83</f>
        <v>-22.199999999999989</v>
      </c>
      <c r="AU40">
        <f t="shared" si="38"/>
        <v>-28.97999999999999</v>
      </c>
      <c r="AV40">
        <f t="shared" si="38"/>
        <v>-17.319999999999993</v>
      </c>
      <c r="AW40">
        <f t="shared" si="38"/>
        <v>-17.240000000000009</v>
      </c>
      <c r="AX40">
        <f t="shared" si="38"/>
        <v>-4.1399999999999864</v>
      </c>
      <c r="AY40">
        <f t="shared" si="38"/>
        <v>-5.1800000000000068</v>
      </c>
      <c r="AZ40">
        <f t="shared" si="38"/>
        <v>-15.759999999999991</v>
      </c>
      <c r="BA40">
        <f t="shared" si="38"/>
        <v>-44.599999999999994</v>
      </c>
      <c r="BB40">
        <f t="shared" si="38"/>
        <v>-70.099999999999994</v>
      </c>
      <c r="BC40">
        <f t="shared" si="38"/>
        <v>-56.019999999999996</v>
      </c>
      <c r="BD40">
        <f t="shared" si="38"/>
        <v>-26.039999999999992</v>
      </c>
      <c r="BE40">
        <f t="shared" si="38"/>
        <v>-3.3400000000000034</v>
      </c>
      <c r="BF40">
        <f t="shared" si="38"/>
        <v>9.0800000000000125</v>
      </c>
      <c r="BG40">
        <f t="shared" si="38"/>
        <v>-38.659999999999997</v>
      </c>
      <c r="BH40">
        <f t="shared" si="38"/>
        <v>-11.219999999999999</v>
      </c>
      <c r="BI40">
        <f t="shared" si="38"/>
        <v>-9.7400000000000091</v>
      </c>
      <c r="BJ40">
        <f t="shared" si="38"/>
        <v>-8.9399999999999977</v>
      </c>
      <c r="BK40">
        <f t="shared" si="38"/>
        <v>0.25999999999999091</v>
      </c>
      <c r="BL40">
        <f t="shared" si="38"/>
        <v>-1.7599999999999909</v>
      </c>
      <c r="BM40">
        <f t="shared" si="38"/>
        <v>-17.939999999999998</v>
      </c>
      <c r="BN40">
        <f t="shared" si="38"/>
        <v>-17.939999999999998</v>
      </c>
      <c r="BO40">
        <f t="shared" si="38"/>
        <v>-1.7599999999999909</v>
      </c>
      <c r="BP40">
        <f t="shared" si="38"/>
        <v>0.25999999999999091</v>
      </c>
      <c r="BQ40">
        <f t="shared" si="38"/>
        <v>-20.525365999999991</v>
      </c>
      <c r="BR40">
        <f t="shared" si="38"/>
        <v>-9.7400000000000091</v>
      </c>
      <c r="BS40">
        <f t="shared" si="38"/>
        <v>-11.219999999999999</v>
      </c>
      <c r="BT40">
        <f t="shared" si="38"/>
        <v>-26.659999999999997</v>
      </c>
      <c r="BU40">
        <f t="shared" si="38"/>
        <v>10.580000000000013</v>
      </c>
      <c r="BV40">
        <f t="shared" si="38"/>
        <v>-1.8400000000000034</v>
      </c>
      <c r="BW40">
        <f t="shared" si="38"/>
        <v>-24.539999999999992</v>
      </c>
      <c r="BX40">
        <f t="shared" si="38"/>
        <v>-54.519999999999996</v>
      </c>
      <c r="BY40">
        <f t="shared" si="38"/>
        <v>-68.599999999999994</v>
      </c>
      <c r="BZ40">
        <f t="shared" si="38"/>
        <v>-43.099999999999994</v>
      </c>
      <c r="CA40">
        <f t="shared" si="38"/>
        <v>-14.259999999999991</v>
      </c>
      <c r="CB40">
        <f t="shared" si="38"/>
        <v>-3.6800000000000068</v>
      </c>
      <c r="CC40">
        <f t="shared" si="38"/>
        <v>-2.6399999999999864</v>
      </c>
      <c r="CD40">
        <f t="shared" si="38"/>
        <v>-17.240000000000009</v>
      </c>
      <c r="CE40">
        <f t="shared" si="38"/>
        <v>-17.319999999999993</v>
      </c>
      <c r="CF40">
        <f t="shared" si="38"/>
        <v>-28.97999999999999</v>
      </c>
      <c r="CG40">
        <f t="shared" si="38"/>
        <v>-22.199999999999989</v>
      </c>
    </row>
    <row r="41" spans="1:85" x14ac:dyDescent="0.25">
      <c r="A41" s="10">
        <v>38</v>
      </c>
      <c r="B41" t="s">
        <v>0</v>
      </c>
      <c r="C41">
        <v>159.91999999999999</v>
      </c>
      <c r="D41">
        <v>162.76</v>
      </c>
      <c r="E41">
        <v>175.56</v>
      </c>
      <c r="F41">
        <v>214.08</v>
      </c>
      <c r="G41">
        <v>217.16</v>
      </c>
      <c r="H41">
        <v>187.28</v>
      </c>
      <c r="I41">
        <v>144.36000000000001</v>
      </c>
      <c r="J41">
        <v>106.24</v>
      </c>
      <c r="K41">
        <v>97.6</v>
      </c>
      <c r="L41">
        <v>100.2</v>
      </c>
      <c r="M41">
        <v>135.12</v>
      </c>
      <c r="N41">
        <v>169.12</v>
      </c>
      <c r="O41">
        <v>205.48</v>
      </c>
      <c r="P41">
        <v>231.44</v>
      </c>
      <c r="Q41">
        <v>225.84</v>
      </c>
      <c r="R41">
        <v>237.76</v>
      </c>
      <c r="S41">
        <v>249.8</v>
      </c>
      <c r="T41">
        <v>241.32</v>
      </c>
      <c r="U41">
        <v>230.56</v>
      </c>
      <c r="V41">
        <v>216.36</v>
      </c>
      <c r="W41">
        <v>216.36</v>
      </c>
      <c r="X41">
        <v>230.56</v>
      </c>
      <c r="Y41">
        <v>229.734634</v>
      </c>
      <c r="Z41">
        <v>238.21463399999999</v>
      </c>
      <c r="AA41">
        <v>226.174634</v>
      </c>
      <c r="AB41">
        <v>225.84</v>
      </c>
      <c r="AC41">
        <v>231.44</v>
      </c>
      <c r="AD41">
        <v>205.48</v>
      </c>
      <c r="AE41">
        <v>169.12</v>
      </c>
      <c r="AF41">
        <v>135.12</v>
      </c>
      <c r="AG41">
        <v>100.2</v>
      </c>
      <c r="AH41">
        <v>97.6</v>
      </c>
      <c r="AI41">
        <v>106.24</v>
      </c>
      <c r="AJ41">
        <v>144.36000000000001</v>
      </c>
      <c r="AK41">
        <v>187.28</v>
      </c>
      <c r="AL41">
        <v>217.16</v>
      </c>
      <c r="AM41">
        <v>214.08</v>
      </c>
      <c r="AN41">
        <v>175.56</v>
      </c>
      <c r="AO41">
        <v>162.76</v>
      </c>
      <c r="AP41">
        <v>159.91999999999999</v>
      </c>
      <c r="AQ41" t="s">
        <v>0</v>
      </c>
      <c r="AR41">
        <v>38</v>
      </c>
      <c r="AT41">
        <f t="shared" ref="AT41:CG41" si="39">C41-C84-0.5*C84</f>
        <v>5.4199999999999875</v>
      </c>
      <c r="AU41">
        <f t="shared" si="39"/>
        <v>0.75999999999999091</v>
      </c>
      <c r="AV41">
        <f t="shared" si="39"/>
        <v>6.0600000000000023</v>
      </c>
      <c r="AW41">
        <f t="shared" si="39"/>
        <v>16.080000000000013</v>
      </c>
      <c r="AX41">
        <f t="shared" si="39"/>
        <v>20.659999999999997</v>
      </c>
      <c r="AY41">
        <f t="shared" si="39"/>
        <v>5.7800000000000011</v>
      </c>
      <c r="AZ41">
        <f t="shared" si="39"/>
        <v>-23.639999999999986</v>
      </c>
      <c r="BA41">
        <f t="shared" si="39"/>
        <v>-51.260000000000005</v>
      </c>
      <c r="BB41">
        <f t="shared" si="39"/>
        <v>-56.900000000000006</v>
      </c>
      <c r="BC41">
        <f t="shared" si="39"/>
        <v>-57.3</v>
      </c>
      <c r="BD41">
        <f t="shared" si="39"/>
        <v>-31.379999999999995</v>
      </c>
      <c r="BE41">
        <f t="shared" si="39"/>
        <v>-4.8799999999999955</v>
      </c>
      <c r="BF41">
        <f t="shared" si="39"/>
        <v>7.4799999999999898</v>
      </c>
      <c r="BG41">
        <f t="shared" si="39"/>
        <v>1.9399999999999977</v>
      </c>
      <c r="BH41">
        <f t="shared" si="39"/>
        <v>-33.659999999999997</v>
      </c>
      <c r="BI41">
        <f t="shared" si="39"/>
        <v>-9.7400000000000091</v>
      </c>
      <c r="BJ41">
        <f t="shared" si="39"/>
        <v>15.800000000000011</v>
      </c>
      <c r="BK41">
        <f t="shared" si="39"/>
        <v>29.819999999999993</v>
      </c>
      <c r="BL41">
        <f t="shared" si="39"/>
        <v>11.560000000000002</v>
      </c>
      <c r="BM41">
        <f t="shared" si="39"/>
        <v>0.36000000000001364</v>
      </c>
      <c r="BN41">
        <f t="shared" si="39"/>
        <v>0.36000000000001364</v>
      </c>
      <c r="BO41">
        <f t="shared" si="39"/>
        <v>11.560000000000002</v>
      </c>
      <c r="BP41">
        <f t="shared" si="39"/>
        <v>18.234634</v>
      </c>
      <c r="BQ41">
        <f t="shared" si="39"/>
        <v>4.2146339999999896</v>
      </c>
      <c r="BR41">
        <f t="shared" si="39"/>
        <v>-9.3253660000000025</v>
      </c>
      <c r="BS41">
        <f t="shared" si="39"/>
        <v>-21.659999999999997</v>
      </c>
      <c r="BT41">
        <f t="shared" si="39"/>
        <v>13.939999999999998</v>
      </c>
      <c r="BU41">
        <f t="shared" si="39"/>
        <v>8.9799999999999898</v>
      </c>
      <c r="BV41">
        <f t="shared" si="39"/>
        <v>-3.3799999999999955</v>
      </c>
      <c r="BW41">
        <f t="shared" si="39"/>
        <v>-29.879999999999995</v>
      </c>
      <c r="BX41">
        <f t="shared" si="39"/>
        <v>-55.8</v>
      </c>
      <c r="BY41">
        <f t="shared" si="39"/>
        <v>-55.400000000000006</v>
      </c>
      <c r="BZ41">
        <f t="shared" si="39"/>
        <v>-49.760000000000005</v>
      </c>
      <c r="CA41">
        <f t="shared" si="39"/>
        <v>-22.139999999999986</v>
      </c>
      <c r="CB41">
        <f t="shared" si="39"/>
        <v>7.2800000000000011</v>
      </c>
      <c r="CC41">
        <f t="shared" si="39"/>
        <v>22.159999999999997</v>
      </c>
      <c r="CD41">
        <f t="shared" si="39"/>
        <v>16.080000000000013</v>
      </c>
      <c r="CE41">
        <f t="shared" si="39"/>
        <v>6.0600000000000023</v>
      </c>
      <c r="CF41">
        <f t="shared" si="39"/>
        <v>0.75999999999999091</v>
      </c>
      <c r="CG41">
        <f t="shared" si="39"/>
        <v>5.4199999999999875</v>
      </c>
    </row>
    <row r="42" spans="1:85" x14ac:dyDescent="0.25">
      <c r="A42" s="10">
        <v>39</v>
      </c>
      <c r="B42" t="s">
        <v>0</v>
      </c>
      <c r="C42">
        <v>163.92</v>
      </c>
      <c r="D42">
        <v>160.19999999999999</v>
      </c>
      <c r="E42">
        <v>182.76</v>
      </c>
      <c r="F42">
        <v>197.76</v>
      </c>
      <c r="G42">
        <v>203.44</v>
      </c>
      <c r="H42">
        <v>177.76</v>
      </c>
      <c r="I42">
        <v>141.91999999999999</v>
      </c>
      <c r="J42">
        <v>117.84</v>
      </c>
      <c r="K42">
        <v>101.24</v>
      </c>
      <c r="L42">
        <v>104.08</v>
      </c>
      <c r="M42">
        <v>128.4</v>
      </c>
      <c r="N42">
        <v>158.84</v>
      </c>
      <c r="O42">
        <v>185.12</v>
      </c>
      <c r="P42">
        <v>224.52</v>
      </c>
      <c r="Q42">
        <v>244.96</v>
      </c>
      <c r="R42">
        <v>248.6</v>
      </c>
      <c r="S42">
        <v>260.44</v>
      </c>
      <c r="T42">
        <v>280.83999999999997</v>
      </c>
      <c r="U42">
        <v>275.76</v>
      </c>
      <c r="V42">
        <v>258.16000000000003</v>
      </c>
      <c r="W42">
        <v>258.16000000000003</v>
      </c>
      <c r="X42">
        <v>264.17463400000003</v>
      </c>
      <c r="Y42">
        <v>269.25463400000001</v>
      </c>
      <c r="Z42">
        <v>248.854634</v>
      </c>
      <c r="AA42">
        <v>237.014634</v>
      </c>
      <c r="AB42">
        <v>233.37463399999999</v>
      </c>
      <c r="AC42">
        <v>224.52</v>
      </c>
      <c r="AD42">
        <v>185.12</v>
      </c>
      <c r="AE42">
        <v>158.84</v>
      </c>
      <c r="AF42">
        <v>128.4</v>
      </c>
      <c r="AG42">
        <v>104.08</v>
      </c>
      <c r="AH42">
        <v>101.24</v>
      </c>
      <c r="AI42">
        <v>117.84</v>
      </c>
      <c r="AJ42">
        <v>141.91999999999999</v>
      </c>
      <c r="AK42">
        <v>177.76</v>
      </c>
      <c r="AL42">
        <v>203.44</v>
      </c>
      <c r="AM42">
        <v>197.76</v>
      </c>
      <c r="AN42">
        <v>182.76</v>
      </c>
      <c r="AO42">
        <v>160.19999999999999</v>
      </c>
      <c r="AP42">
        <v>163.92</v>
      </c>
      <c r="AQ42" t="s">
        <v>0</v>
      </c>
      <c r="AR42">
        <v>39</v>
      </c>
      <c r="AT42">
        <f t="shared" ref="AT42:CG42" si="40">C42-C85-0.5*C85</f>
        <v>21.419999999999987</v>
      </c>
      <c r="AU42">
        <f t="shared" si="40"/>
        <v>14.699999999999989</v>
      </c>
      <c r="AV42">
        <f t="shared" si="40"/>
        <v>38.759999999999991</v>
      </c>
      <c r="AW42">
        <f t="shared" si="40"/>
        <v>34.259999999999991</v>
      </c>
      <c r="AX42">
        <f t="shared" si="40"/>
        <v>14.439999999999998</v>
      </c>
      <c r="AY42">
        <f t="shared" si="40"/>
        <v>21.759999999999991</v>
      </c>
      <c r="AZ42">
        <f t="shared" si="40"/>
        <v>-17.080000000000013</v>
      </c>
      <c r="BA42">
        <f t="shared" si="40"/>
        <v>-36.659999999999997</v>
      </c>
      <c r="BB42">
        <f t="shared" si="40"/>
        <v>-48.760000000000005</v>
      </c>
      <c r="BC42">
        <f t="shared" si="40"/>
        <v>-50.42</v>
      </c>
      <c r="BD42">
        <f t="shared" si="40"/>
        <v>-32.099999999999994</v>
      </c>
      <c r="BE42">
        <f t="shared" si="40"/>
        <v>-16.659999999999997</v>
      </c>
      <c r="BF42">
        <f t="shared" si="40"/>
        <v>-11.379999999999995</v>
      </c>
      <c r="BG42">
        <f t="shared" si="40"/>
        <v>19.02000000000001</v>
      </c>
      <c r="BH42">
        <f t="shared" si="40"/>
        <v>24.460000000000008</v>
      </c>
      <c r="BI42">
        <f t="shared" si="40"/>
        <v>35.599999999999994</v>
      </c>
      <c r="BJ42">
        <f t="shared" si="40"/>
        <v>12.939999999999998</v>
      </c>
      <c r="BK42">
        <f t="shared" si="40"/>
        <v>46.839999999999975</v>
      </c>
      <c r="BL42">
        <f t="shared" si="40"/>
        <v>17.759999999999991</v>
      </c>
      <c r="BM42">
        <f t="shared" si="40"/>
        <v>4.660000000000025</v>
      </c>
      <c r="BN42">
        <f t="shared" si="40"/>
        <v>4.660000000000025</v>
      </c>
      <c r="BO42">
        <f t="shared" si="40"/>
        <v>6.1746340000000259</v>
      </c>
      <c r="BP42">
        <f t="shared" si="40"/>
        <v>35.25463400000001</v>
      </c>
      <c r="BQ42">
        <f t="shared" si="40"/>
        <v>13.354634000000004</v>
      </c>
      <c r="BR42">
        <f t="shared" si="40"/>
        <v>36.014634000000001</v>
      </c>
      <c r="BS42">
        <f t="shared" si="40"/>
        <v>24.874633999999986</v>
      </c>
      <c r="BT42">
        <f t="shared" si="40"/>
        <v>31.02000000000001</v>
      </c>
      <c r="BU42">
        <f t="shared" si="40"/>
        <v>0.62000000000000455</v>
      </c>
      <c r="BV42">
        <f t="shared" si="40"/>
        <v>-4.6599999999999966</v>
      </c>
      <c r="BW42">
        <f t="shared" si="40"/>
        <v>-30.599999999999994</v>
      </c>
      <c r="BX42">
        <f t="shared" si="40"/>
        <v>-48.92</v>
      </c>
      <c r="BY42">
        <f t="shared" si="40"/>
        <v>-47.260000000000005</v>
      </c>
      <c r="BZ42">
        <f t="shared" si="40"/>
        <v>-35.159999999999997</v>
      </c>
      <c r="CA42">
        <f t="shared" si="40"/>
        <v>-15.580000000000013</v>
      </c>
      <c r="CB42">
        <f t="shared" si="40"/>
        <v>21.759999999999991</v>
      </c>
      <c r="CC42">
        <f t="shared" si="40"/>
        <v>14.439999999999998</v>
      </c>
      <c r="CD42">
        <f t="shared" si="40"/>
        <v>34.259999999999991</v>
      </c>
      <c r="CE42">
        <f t="shared" si="40"/>
        <v>38.759999999999991</v>
      </c>
      <c r="CF42">
        <f t="shared" si="40"/>
        <v>14.699999999999989</v>
      </c>
      <c r="CG42">
        <f t="shared" si="40"/>
        <v>21.419999999999987</v>
      </c>
    </row>
    <row r="44" spans="1:85" x14ac:dyDescent="0.25">
      <c r="C44" t="s">
        <v>41</v>
      </c>
    </row>
    <row r="45" spans="1:85" x14ac:dyDescent="0.25">
      <c r="C45" s="10">
        <v>0</v>
      </c>
      <c r="D45" s="10">
        <f>C45+1</f>
        <v>1</v>
      </c>
      <c r="E45" s="10">
        <f t="shared" ref="E45:AP45" si="41">D45+1</f>
        <v>2</v>
      </c>
      <c r="F45" s="10">
        <f t="shared" si="41"/>
        <v>3</v>
      </c>
      <c r="G45" s="10">
        <f t="shared" si="41"/>
        <v>4</v>
      </c>
      <c r="H45" s="10">
        <f t="shared" si="41"/>
        <v>5</v>
      </c>
      <c r="I45" s="10">
        <f t="shared" si="41"/>
        <v>6</v>
      </c>
      <c r="J45" s="10">
        <f t="shared" si="41"/>
        <v>7</v>
      </c>
      <c r="K45" s="10">
        <f t="shared" si="41"/>
        <v>8</v>
      </c>
      <c r="L45" s="10">
        <f t="shared" si="41"/>
        <v>9</v>
      </c>
      <c r="M45" s="10">
        <f t="shared" si="41"/>
        <v>10</v>
      </c>
      <c r="N45" s="10">
        <f t="shared" si="41"/>
        <v>11</v>
      </c>
      <c r="O45" s="10">
        <f t="shared" si="41"/>
        <v>12</v>
      </c>
      <c r="P45" s="10">
        <f t="shared" si="41"/>
        <v>13</v>
      </c>
      <c r="Q45" s="10">
        <f t="shared" si="41"/>
        <v>14</v>
      </c>
      <c r="R45" s="10">
        <f t="shared" si="41"/>
        <v>15</v>
      </c>
      <c r="S45" s="10">
        <f t="shared" si="41"/>
        <v>16</v>
      </c>
      <c r="T45" s="10">
        <f t="shared" si="41"/>
        <v>17</v>
      </c>
      <c r="U45" s="10">
        <f t="shared" si="41"/>
        <v>18</v>
      </c>
      <c r="V45" s="10">
        <f t="shared" si="41"/>
        <v>19</v>
      </c>
      <c r="W45" s="10">
        <f t="shared" si="41"/>
        <v>20</v>
      </c>
      <c r="X45" s="10">
        <f t="shared" si="41"/>
        <v>21</v>
      </c>
      <c r="Y45" s="10">
        <f t="shared" si="41"/>
        <v>22</v>
      </c>
      <c r="Z45" s="10">
        <f t="shared" si="41"/>
        <v>23</v>
      </c>
      <c r="AA45" s="10">
        <f t="shared" si="41"/>
        <v>24</v>
      </c>
      <c r="AB45" s="10">
        <f t="shared" si="41"/>
        <v>25</v>
      </c>
      <c r="AC45" s="10">
        <f t="shared" si="41"/>
        <v>26</v>
      </c>
      <c r="AD45" s="10">
        <f t="shared" si="41"/>
        <v>27</v>
      </c>
      <c r="AE45" s="10">
        <f t="shared" si="41"/>
        <v>28</v>
      </c>
      <c r="AF45" s="10">
        <f t="shared" si="41"/>
        <v>29</v>
      </c>
      <c r="AG45" s="10">
        <f t="shared" si="41"/>
        <v>30</v>
      </c>
      <c r="AH45" s="10">
        <f t="shared" si="41"/>
        <v>31</v>
      </c>
      <c r="AI45" s="10">
        <f t="shared" si="41"/>
        <v>32</v>
      </c>
      <c r="AJ45" s="10">
        <f t="shared" si="41"/>
        <v>33</v>
      </c>
      <c r="AK45" s="10">
        <f t="shared" si="41"/>
        <v>34</v>
      </c>
      <c r="AL45" s="10">
        <f t="shared" si="41"/>
        <v>35</v>
      </c>
      <c r="AM45" s="10">
        <f t="shared" si="41"/>
        <v>36</v>
      </c>
      <c r="AN45" s="10">
        <f t="shared" si="41"/>
        <v>37</v>
      </c>
      <c r="AO45" s="10">
        <f t="shared" si="41"/>
        <v>38</v>
      </c>
      <c r="AP45" s="10">
        <f t="shared" si="41"/>
        <v>39</v>
      </c>
      <c r="AT45" t="s">
        <v>40</v>
      </c>
    </row>
    <row r="46" spans="1:85" x14ac:dyDescent="0.25">
      <c r="A46" s="10">
        <v>0</v>
      </c>
      <c r="B46" t="s">
        <v>0</v>
      </c>
      <c r="C46">
        <v>81</v>
      </c>
      <c r="D46">
        <v>74</v>
      </c>
      <c r="E46">
        <v>71</v>
      </c>
      <c r="F46">
        <v>85</v>
      </c>
      <c r="G46">
        <v>81</v>
      </c>
      <c r="H46">
        <v>81</v>
      </c>
      <c r="I46">
        <v>91</v>
      </c>
      <c r="J46">
        <v>96</v>
      </c>
      <c r="K46">
        <v>95</v>
      </c>
      <c r="L46">
        <v>100</v>
      </c>
      <c r="M46">
        <v>116</v>
      </c>
      <c r="N46">
        <v>104</v>
      </c>
      <c r="O46">
        <v>111</v>
      </c>
      <c r="P46">
        <v>120</v>
      </c>
      <c r="Q46">
        <v>130</v>
      </c>
      <c r="R46">
        <v>117</v>
      </c>
      <c r="S46">
        <v>122</v>
      </c>
      <c r="T46">
        <v>135</v>
      </c>
      <c r="U46">
        <v>166</v>
      </c>
      <c r="V46">
        <v>137</v>
      </c>
      <c r="W46">
        <v>137</v>
      </c>
      <c r="X46">
        <v>158</v>
      </c>
      <c r="Y46">
        <v>127</v>
      </c>
      <c r="Z46">
        <v>114</v>
      </c>
      <c r="AA46">
        <v>109</v>
      </c>
      <c r="AB46">
        <v>122</v>
      </c>
      <c r="AC46">
        <v>112</v>
      </c>
      <c r="AD46">
        <v>103</v>
      </c>
      <c r="AE46">
        <v>96</v>
      </c>
      <c r="AF46">
        <v>109</v>
      </c>
      <c r="AG46">
        <v>99</v>
      </c>
      <c r="AH46">
        <v>94</v>
      </c>
      <c r="AI46">
        <v>95</v>
      </c>
      <c r="AJ46">
        <v>90</v>
      </c>
      <c r="AK46">
        <v>81</v>
      </c>
      <c r="AL46">
        <v>81</v>
      </c>
      <c r="AM46">
        <v>85</v>
      </c>
      <c r="AN46">
        <v>71</v>
      </c>
      <c r="AO46">
        <v>74</v>
      </c>
      <c r="AP46">
        <v>81</v>
      </c>
      <c r="AQ46" t="s">
        <v>0</v>
      </c>
      <c r="AR46">
        <v>0</v>
      </c>
      <c r="AT46">
        <v>37.82</v>
      </c>
      <c r="AU46">
        <v>67.56</v>
      </c>
      <c r="AV46">
        <v>76.459999999999994</v>
      </c>
      <c r="AW46">
        <v>56.54</v>
      </c>
      <c r="AX46">
        <v>68.78</v>
      </c>
      <c r="AY46">
        <v>55.02</v>
      </c>
      <c r="AZ46">
        <v>19.82</v>
      </c>
      <c r="BA46">
        <v>-10.84</v>
      </c>
      <c r="BB46">
        <v>-29.26</v>
      </c>
      <c r="BC46">
        <v>-33.119999999999997</v>
      </c>
      <c r="BD46">
        <v>-47.76</v>
      </c>
      <c r="BE46">
        <v>-12.46</v>
      </c>
      <c r="BF46">
        <v>18.72</v>
      </c>
      <c r="BG46">
        <v>16.100000000000001</v>
      </c>
      <c r="BH46">
        <v>38.78</v>
      </c>
      <c r="BI46">
        <v>79.36</v>
      </c>
      <c r="BJ46">
        <v>78.900000000000006</v>
      </c>
      <c r="BK46">
        <v>78.239999999999995</v>
      </c>
      <c r="BL46">
        <v>44.86</v>
      </c>
      <c r="BM46">
        <v>88.1</v>
      </c>
      <c r="BN46">
        <v>76.514634000000001</v>
      </c>
      <c r="BO46">
        <v>45.774633999999999</v>
      </c>
      <c r="BP46">
        <v>79.154634000000001</v>
      </c>
      <c r="BQ46">
        <v>79.814633999999998</v>
      </c>
      <c r="BR46">
        <v>80.274634000000006</v>
      </c>
      <c r="BS46">
        <v>40.194634000000001</v>
      </c>
      <c r="BT46">
        <v>17.514634000000001</v>
      </c>
      <c r="BU46">
        <v>35.72</v>
      </c>
      <c r="BV46">
        <v>5.54</v>
      </c>
      <c r="BW46">
        <v>-37.76</v>
      </c>
      <c r="BX46">
        <v>-31.62</v>
      </c>
      <c r="BY46">
        <v>-27.76</v>
      </c>
      <c r="BZ46">
        <v>-9.34</v>
      </c>
      <c r="CA46">
        <v>21.32</v>
      </c>
      <c r="CB46">
        <v>55.02</v>
      </c>
      <c r="CC46">
        <v>68.78</v>
      </c>
      <c r="CD46">
        <v>56.54</v>
      </c>
      <c r="CE46">
        <v>76.459999999999994</v>
      </c>
      <c r="CF46">
        <v>67.56</v>
      </c>
      <c r="CG46">
        <v>37.82</v>
      </c>
    </row>
    <row r="47" spans="1:85" x14ac:dyDescent="0.25">
      <c r="A47" s="10">
        <v>1</v>
      </c>
      <c r="B47" t="s">
        <v>0</v>
      </c>
      <c r="C47">
        <v>72</v>
      </c>
      <c r="D47">
        <v>62</v>
      </c>
      <c r="E47">
        <v>63</v>
      </c>
      <c r="F47">
        <v>69</v>
      </c>
      <c r="G47">
        <v>63</v>
      </c>
      <c r="H47">
        <v>70</v>
      </c>
      <c r="I47">
        <v>74</v>
      </c>
      <c r="J47">
        <v>79</v>
      </c>
      <c r="K47">
        <v>88</v>
      </c>
      <c r="L47">
        <v>94</v>
      </c>
      <c r="M47">
        <v>104</v>
      </c>
      <c r="N47">
        <v>96</v>
      </c>
      <c r="O47">
        <v>98</v>
      </c>
      <c r="P47">
        <v>94</v>
      </c>
      <c r="Q47">
        <v>99</v>
      </c>
      <c r="R47">
        <v>93</v>
      </c>
      <c r="S47">
        <v>79</v>
      </c>
      <c r="T47">
        <v>98</v>
      </c>
      <c r="U47">
        <v>135</v>
      </c>
      <c r="V47">
        <v>118</v>
      </c>
      <c r="W47">
        <v>118</v>
      </c>
      <c r="X47">
        <v>127</v>
      </c>
      <c r="Y47">
        <v>90</v>
      </c>
      <c r="Z47">
        <v>71</v>
      </c>
      <c r="AA47">
        <v>85</v>
      </c>
      <c r="AB47">
        <v>91</v>
      </c>
      <c r="AC47">
        <v>86</v>
      </c>
      <c r="AD47">
        <v>90</v>
      </c>
      <c r="AE47">
        <v>88</v>
      </c>
      <c r="AF47">
        <v>96</v>
      </c>
      <c r="AG47">
        <v>93</v>
      </c>
      <c r="AH47">
        <v>87</v>
      </c>
      <c r="AI47">
        <v>78</v>
      </c>
      <c r="AJ47">
        <v>73</v>
      </c>
      <c r="AK47">
        <v>70</v>
      </c>
      <c r="AL47">
        <v>63</v>
      </c>
      <c r="AM47">
        <v>69</v>
      </c>
      <c r="AN47">
        <v>63</v>
      </c>
      <c r="AO47">
        <v>62</v>
      </c>
      <c r="AP47">
        <v>72</v>
      </c>
      <c r="AQ47" t="s">
        <v>0</v>
      </c>
      <c r="AR47">
        <v>1</v>
      </c>
      <c r="AT47">
        <v>21.44</v>
      </c>
      <c r="AU47">
        <v>51.92</v>
      </c>
      <c r="AV47">
        <v>63.98</v>
      </c>
      <c r="AW47">
        <v>61.5</v>
      </c>
      <c r="AX47">
        <v>66.22</v>
      </c>
      <c r="AY47">
        <v>55.04</v>
      </c>
      <c r="AZ47">
        <v>36.200000000000003</v>
      </c>
      <c r="BA47">
        <v>5.22</v>
      </c>
      <c r="BB47">
        <v>-25.718703999999999</v>
      </c>
      <c r="BC47">
        <v>-24.64</v>
      </c>
      <c r="BD47">
        <v>-36.06</v>
      </c>
      <c r="BE47">
        <v>-8.6999999999999993</v>
      </c>
      <c r="BF47">
        <v>4.9400000000000004</v>
      </c>
      <c r="BG47">
        <v>36.74</v>
      </c>
      <c r="BH47">
        <v>50.44</v>
      </c>
      <c r="BI47">
        <v>93.36</v>
      </c>
      <c r="BJ47">
        <v>136.08000000000001</v>
      </c>
      <c r="BK47">
        <v>114.3</v>
      </c>
      <c r="BL47">
        <v>84.28</v>
      </c>
      <c r="BM47">
        <v>96.254633999999996</v>
      </c>
      <c r="BN47">
        <v>96.254633999999996</v>
      </c>
      <c r="BO47">
        <v>85.194633999999994</v>
      </c>
      <c r="BP47">
        <v>115.214634</v>
      </c>
      <c r="BQ47">
        <v>136.99463399999999</v>
      </c>
      <c r="BR47">
        <v>94.274634000000006</v>
      </c>
      <c r="BS47">
        <v>51.854633999999997</v>
      </c>
      <c r="BT47">
        <v>38.154634000000001</v>
      </c>
      <c r="BU47">
        <v>10.354634000000001</v>
      </c>
      <c r="BV47">
        <v>9.3000000000000007</v>
      </c>
      <c r="BW47">
        <v>-23.06</v>
      </c>
      <c r="BX47">
        <v>-23.14</v>
      </c>
      <c r="BY47">
        <v>-24.218703999999999</v>
      </c>
      <c r="BZ47">
        <v>6.72</v>
      </c>
      <c r="CA47">
        <v>37.700000000000003</v>
      </c>
      <c r="CB47">
        <v>55.04</v>
      </c>
      <c r="CC47">
        <v>66.22</v>
      </c>
      <c r="CD47">
        <v>61.5</v>
      </c>
      <c r="CE47">
        <v>63.98</v>
      </c>
      <c r="CF47">
        <v>51.92</v>
      </c>
      <c r="CG47">
        <v>21.44</v>
      </c>
    </row>
    <row r="48" spans="1:85" x14ac:dyDescent="0.25">
      <c r="A48" s="10">
        <v>2</v>
      </c>
      <c r="B48" t="s">
        <v>0</v>
      </c>
      <c r="C48">
        <v>51</v>
      </c>
      <c r="D48">
        <v>55</v>
      </c>
      <c r="E48">
        <v>60</v>
      </c>
      <c r="F48">
        <v>61</v>
      </c>
      <c r="G48">
        <v>57</v>
      </c>
      <c r="H48">
        <v>63</v>
      </c>
      <c r="I48">
        <v>70</v>
      </c>
      <c r="J48">
        <v>74</v>
      </c>
      <c r="K48">
        <v>79</v>
      </c>
      <c r="L48">
        <v>88</v>
      </c>
      <c r="M48">
        <v>94</v>
      </c>
      <c r="N48">
        <v>89</v>
      </c>
      <c r="O48">
        <v>94</v>
      </c>
      <c r="P48">
        <v>88</v>
      </c>
      <c r="Q48">
        <v>89</v>
      </c>
      <c r="R48">
        <v>77</v>
      </c>
      <c r="S48">
        <v>68</v>
      </c>
      <c r="T48">
        <v>79</v>
      </c>
      <c r="U48">
        <v>98</v>
      </c>
      <c r="V48">
        <v>99</v>
      </c>
      <c r="W48">
        <v>99</v>
      </c>
      <c r="X48">
        <v>90</v>
      </c>
      <c r="Y48">
        <v>71</v>
      </c>
      <c r="Z48">
        <v>60</v>
      </c>
      <c r="AA48">
        <v>69</v>
      </c>
      <c r="AB48">
        <v>81</v>
      </c>
      <c r="AC48">
        <v>80</v>
      </c>
      <c r="AD48">
        <v>86</v>
      </c>
      <c r="AE48">
        <v>81</v>
      </c>
      <c r="AF48">
        <v>88</v>
      </c>
      <c r="AG48">
        <v>87</v>
      </c>
      <c r="AH48">
        <v>78</v>
      </c>
      <c r="AI48">
        <v>73</v>
      </c>
      <c r="AJ48">
        <v>69</v>
      </c>
      <c r="AK48">
        <v>63</v>
      </c>
      <c r="AL48">
        <v>57</v>
      </c>
      <c r="AM48">
        <v>61</v>
      </c>
      <c r="AN48">
        <v>60</v>
      </c>
      <c r="AO48">
        <v>55</v>
      </c>
      <c r="AP48">
        <v>51</v>
      </c>
      <c r="AQ48" t="s">
        <v>0</v>
      </c>
      <c r="AR48">
        <v>2</v>
      </c>
      <c r="AT48">
        <v>18.559456000000001</v>
      </c>
      <c r="AU48">
        <v>27.06</v>
      </c>
      <c r="AV48">
        <v>34.479999999999997</v>
      </c>
      <c r="AW48">
        <v>41.98</v>
      </c>
      <c r="AX48">
        <v>47.26</v>
      </c>
      <c r="AY48">
        <v>38.700000000000003</v>
      </c>
      <c r="AZ48">
        <v>10.56</v>
      </c>
      <c r="BA48">
        <v>-1.8</v>
      </c>
      <c r="BB48">
        <v>0.78</v>
      </c>
      <c r="BC48">
        <v>-25.559215999999999</v>
      </c>
      <c r="BD48">
        <v>-33</v>
      </c>
      <c r="BE48">
        <v>-25.84</v>
      </c>
      <c r="BF48">
        <v>-12.3</v>
      </c>
      <c r="BG48">
        <v>-0.5</v>
      </c>
      <c r="BH48">
        <v>29.72</v>
      </c>
      <c r="BI48">
        <v>82.8</v>
      </c>
      <c r="BJ48">
        <v>117.86</v>
      </c>
      <c r="BK48">
        <v>120.04</v>
      </c>
      <c r="BL48">
        <v>88.82</v>
      </c>
      <c r="BM48">
        <v>95.1</v>
      </c>
      <c r="BN48">
        <v>83.514634000000001</v>
      </c>
      <c r="BO48">
        <v>89.734634</v>
      </c>
      <c r="BP48">
        <v>120.954634</v>
      </c>
      <c r="BQ48">
        <v>118.77463400000001</v>
      </c>
      <c r="BR48">
        <v>83.714634000000004</v>
      </c>
      <c r="BS48">
        <v>31.134633999999998</v>
      </c>
      <c r="BT48">
        <v>0.91463399999999995</v>
      </c>
      <c r="BU48">
        <v>4.7</v>
      </c>
      <c r="BV48">
        <v>-7.84</v>
      </c>
      <c r="BW48">
        <v>-24.5</v>
      </c>
      <c r="BX48">
        <v>-24.059215999999999</v>
      </c>
      <c r="BY48">
        <v>2.2799999999999998</v>
      </c>
      <c r="BZ48">
        <v>-0.3</v>
      </c>
      <c r="CA48">
        <v>12.06</v>
      </c>
      <c r="CB48">
        <v>38.700000000000003</v>
      </c>
      <c r="CC48">
        <v>47.26</v>
      </c>
      <c r="CD48">
        <v>41.98</v>
      </c>
      <c r="CE48">
        <v>34.479999999999997</v>
      </c>
      <c r="CF48">
        <v>27.06</v>
      </c>
      <c r="CG48">
        <v>18.559456000000001</v>
      </c>
    </row>
    <row r="49" spans="1:85" x14ac:dyDescent="0.25">
      <c r="A49" s="10">
        <v>3</v>
      </c>
      <c r="B49" t="s">
        <v>0</v>
      </c>
      <c r="C49">
        <v>43</v>
      </c>
      <c r="D49">
        <v>46</v>
      </c>
      <c r="E49">
        <v>52</v>
      </c>
      <c r="F49">
        <v>57</v>
      </c>
      <c r="G49">
        <v>53</v>
      </c>
      <c r="H49">
        <v>57</v>
      </c>
      <c r="I49">
        <v>65</v>
      </c>
      <c r="J49">
        <v>75</v>
      </c>
      <c r="K49">
        <v>86</v>
      </c>
      <c r="L49">
        <v>94</v>
      </c>
      <c r="M49">
        <v>89</v>
      </c>
      <c r="N49">
        <v>85</v>
      </c>
      <c r="O49">
        <v>81</v>
      </c>
      <c r="P49">
        <v>80</v>
      </c>
      <c r="Q49">
        <v>76</v>
      </c>
      <c r="R49">
        <v>68</v>
      </c>
      <c r="S49">
        <v>60</v>
      </c>
      <c r="T49">
        <v>67</v>
      </c>
      <c r="U49">
        <v>93</v>
      </c>
      <c r="V49">
        <v>72</v>
      </c>
      <c r="W49">
        <v>72</v>
      </c>
      <c r="X49">
        <v>85</v>
      </c>
      <c r="Y49">
        <v>59</v>
      </c>
      <c r="Z49">
        <v>52</v>
      </c>
      <c r="AA49">
        <v>60</v>
      </c>
      <c r="AB49">
        <v>68</v>
      </c>
      <c r="AC49">
        <v>72</v>
      </c>
      <c r="AD49">
        <v>73</v>
      </c>
      <c r="AE49">
        <v>77</v>
      </c>
      <c r="AF49">
        <v>79</v>
      </c>
      <c r="AG49">
        <v>84</v>
      </c>
      <c r="AH49">
        <v>76</v>
      </c>
      <c r="AI49">
        <v>65</v>
      </c>
      <c r="AJ49">
        <v>55</v>
      </c>
      <c r="AK49">
        <v>57</v>
      </c>
      <c r="AL49">
        <v>53</v>
      </c>
      <c r="AM49">
        <v>57</v>
      </c>
      <c r="AN49">
        <v>52</v>
      </c>
      <c r="AO49">
        <v>46</v>
      </c>
      <c r="AP49">
        <v>43</v>
      </c>
      <c r="AQ49" t="s">
        <v>0</v>
      </c>
      <c r="AR49">
        <v>3</v>
      </c>
      <c r="AT49">
        <v>-5.3138240000000003</v>
      </c>
      <c r="AU49">
        <v>0.85318400000000005</v>
      </c>
      <c r="AV49">
        <v>-6.9359840000000004</v>
      </c>
      <c r="AW49">
        <v>-4.0576160000000003</v>
      </c>
      <c r="AX49">
        <v>26.144624</v>
      </c>
      <c r="AY49">
        <v>0.21238399999999999</v>
      </c>
      <c r="AZ49">
        <v>-14.322016</v>
      </c>
      <c r="BA49">
        <v>-6.7759039999999997</v>
      </c>
      <c r="BB49">
        <v>-20.36</v>
      </c>
      <c r="BC49">
        <v>-25.2</v>
      </c>
      <c r="BD49">
        <v>-45.114896000000002</v>
      </c>
      <c r="BE49">
        <v>-33.838895999999998</v>
      </c>
      <c r="BF49">
        <v>-21.559215999999999</v>
      </c>
      <c r="BG49">
        <v>-5.46</v>
      </c>
      <c r="BH49">
        <v>9.74</v>
      </c>
      <c r="BI49">
        <v>42.7</v>
      </c>
      <c r="BJ49">
        <v>96.78</v>
      </c>
      <c r="BK49">
        <v>96.44</v>
      </c>
      <c r="BL49">
        <v>46.16</v>
      </c>
      <c r="BM49">
        <v>96.56</v>
      </c>
      <c r="BN49">
        <v>96.56</v>
      </c>
      <c r="BO49">
        <v>47.074634000000003</v>
      </c>
      <c r="BP49">
        <v>97.354634000000004</v>
      </c>
      <c r="BQ49">
        <v>97.694633999999994</v>
      </c>
      <c r="BR49">
        <v>43.614634000000002</v>
      </c>
      <c r="BS49">
        <v>11.154634</v>
      </c>
      <c r="BT49">
        <v>7.54</v>
      </c>
      <c r="BU49">
        <v>-6.0592160000000002</v>
      </c>
      <c r="BV49">
        <v>-15.838896</v>
      </c>
      <c r="BW49">
        <v>-24.114896000000002</v>
      </c>
      <c r="BX49">
        <v>-10.199999999999999</v>
      </c>
      <c r="BY49">
        <v>-5.36</v>
      </c>
      <c r="BZ49">
        <v>8.2240959999999994</v>
      </c>
      <c r="CA49">
        <v>0.67798400000000003</v>
      </c>
      <c r="CB49">
        <v>0.21238399999999999</v>
      </c>
      <c r="CC49">
        <v>26.144624</v>
      </c>
      <c r="CD49">
        <v>-4.0576160000000003</v>
      </c>
      <c r="CE49">
        <v>-6.9359840000000004</v>
      </c>
      <c r="CF49">
        <v>0.85318400000000005</v>
      </c>
      <c r="CG49">
        <v>-5.3138240000000003</v>
      </c>
    </row>
    <row r="50" spans="1:85" x14ac:dyDescent="0.25">
      <c r="A50" s="10">
        <v>4</v>
      </c>
      <c r="B50" t="s">
        <v>0</v>
      </c>
      <c r="C50">
        <v>43</v>
      </c>
      <c r="D50">
        <v>43</v>
      </c>
      <c r="E50">
        <v>46</v>
      </c>
      <c r="F50">
        <v>51</v>
      </c>
      <c r="G50">
        <v>52</v>
      </c>
      <c r="H50">
        <v>53</v>
      </c>
      <c r="I50">
        <v>62</v>
      </c>
      <c r="J50">
        <v>65</v>
      </c>
      <c r="K50">
        <v>75</v>
      </c>
      <c r="L50">
        <v>86</v>
      </c>
      <c r="M50">
        <v>85</v>
      </c>
      <c r="N50">
        <v>81</v>
      </c>
      <c r="O50">
        <v>80</v>
      </c>
      <c r="P50">
        <v>73</v>
      </c>
      <c r="Q50">
        <v>71</v>
      </c>
      <c r="R50">
        <v>56</v>
      </c>
      <c r="S50">
        <v>55</v>
      </c>
      <c r="T50">
        <v>60</v>
      </c>
      <c r="U50">
        <v>67</v>
      </c>
      <c r="V50">
        <v>65</v>
      </c>
      <c r="W50">
        <v>65</v>
      </c>
      <c r="X50">
        <v>59</v>
      </c>
      <c r="Y50">
        <v>52</v>
      </c>
      <c r="Z50">
        <v>47</v>
      </c>
      <c r="AA50">
        <v>48</v>
      </c>
      <c r="AB50">
        <v>63</v>
      </c>
      <c r="AC50">
        <v>65</v>
      </c>
      <c r="AD50">
        <v>72</v>
      </c>
      <c r="AE50">
        <v>73</v>
      </c>
      <c r="AF50">
        <v>70</v>
      </c>
      <c r="AG50">
        <v>76</v>
      </c>
      <c r="AH50">
        <v>65</v>
      </c>
      <c r="AI50">
        <v>55</v>
      </c>
      <c r="AJ50">
        <v>52</v>
      </c>
      <c r="AK50">
        <v>53</v>
      </c>
      <c r="AL50">
        <v>52</v>
      </c>
      <c r="AM50">
        <v>51</v>
      </c>
      <c r="AN50">
        <v>46</v>
      </c>
      <c r="AO50">
        <v>43</v>
      </c>
      <c r="AP50">
        <v>43</v>
      </c>
      <c r="AQ50" t="s">
        <v>0</v>
      </c>
      <c r="AR50">
        <v>4</v>
      </c>
      <c r="AT50">
        <v>-22.878544000000002</v>
      </c>
      <c r="AU50">
        <v>-31.774816000000001</v>
      </c>
      <c r="AV50">
        <v>-33.441664000000003</v>
      </c>
      <c r="AW50">
        <v>-30.262304</v>
      </c>
      <c r="AX50">
        <v>-19.906096000000002</v>
      </c>
      <c r="AY50">
        <v>-25.110544000000001</v>
      </c>
      <c r="AZ50">
        <v>-16.377663999999999</v>
      </c>
      <c r="BA50">
        <v>-11.503456</v>
      </c>
      <c r="BB50">
        <v>-19.974495999999998</v>
      </c>
      <c r="BC50">
        <v>-39.262784000000003</v>
      </c>
      <c r="BD50">
        <v>-26.434816000000001</v>
      </c>
      <c r="BE50">
        <v>-46.557616000000003</v>
      </c>
      <c r="BF50">
        <v>-34.417824000000003</v>
      </c>
      <c r="BG50">
        <v>-22.361135999999998</v>
      </c>
      <c r="BH50">
        <v>-8.6225760000000005</v>
      </c>
      <c r="BI50">
        <v>25.38</v>
      </c>
      <c r="BJ50">
        <v>44.6</v>
      </c>
      <c r="BK50">
        <v>55.02</v>
      </c>
      <c r="BL50">
        <v>63.9</v>
      </c>
      <c r="BM50">
        <v>62.3</v>
      </c>
      <c r="BN50">
        <v>62.3</v>
      </c>
      <c r="BO50">
        <v>75.900000000000006</v>
      </c>
      <c r="BP50">
        <v>55.934634000000003</v>
      </c>
      <c r="BQ50">
        <v>45.514634000000001</v>
      </c>
      <c r="BR50">
        <v>24.162458000000001</v>
      </c>
      <c r="BS50">
        <v>4.3774240000000004</v>
      </c>
      <c r="BT50">
        <v>-9.3611360000000001</v>
      </c>
      <c r="BU50">
        <v>-18.917824</v>
      </c>
      <c r="BV50">
        <v>-28.557615999999999</v>
      </c>
      <c r="BW50">
        <v>0.56518400000000002</v>
      </c>
      <c r="BX50">
        <v>-24.262784</v>
      </c>
      <c r="BY50">
        <v>-4.9744960000000003</v>
      </c>
      <c r="BZ50">
        <v>3.4965440000000001</v>
      </c>
      <c r="CA50">
        <v>-1.377664</v>
      </c>
      <c r="CB50">
        <v>-25.110544000000001</v>
      </c>
      <c r="CC50">
        <v>-19.906096000000002</v>
      </c>
      <c r="CD50">
        <v>-30.262304</v>
      </c>
      <c r="CE50">
        <v>-33.441664000000003</v>
      </c>
      <c r="CF50">
        <v>-31.774816000000001</v>
      </c>
      <c r="CG50">
        <v>-22.878544000000002</v>
      </c>
    </row>
    <row r="51" spans="1:85" x14ac:dyDescent="0.25">
      <c r="A51" s="10">
        <v>5</v>
      </c>
      <c r="B51" t="s">
        <v>0</v>
      </c>
      <c r="C51">
        <v>43</v>
      </c>
      <c r="D51">
        <v>43</v>
      </c>
      <c r="E51">
        <v>44</v>
      </c>
      <c r="F51">
        <v>49</v>
      </c>
      <c r="G51">
        <v>51</v>
      </c>
      <c r="H51">
        <v>52</v>
      </c>
      <c r="I51">
        <v>60</v>
      </c>
      <c r="J51">
        <v>62</v>
      </c>
      <c r="K51">
        <v>70</v>
      </c>
      <c r="L51">
        <v>80</v>
      </c>
      <c r="M51">
        <v>86</v>
      </c>
      <c r="N51">
        <v>83</v>
      </c>
      <c r="O51">
        <v>72</v>
      </c>
      <c r="P51">
        <v>66</v>
      </c>
      <c r="Q51">
        <v>56</v>
      </c>
      <c r="R51">
        <v>50</v>
      </c>
      <c r="S51">
        <v>48</v>
      </c>
      <c r="T51">
        <v>55</v>
      </c>
      <c r="U51">
        <v>59</v>
      </c>
      <c r="V51">
        <v>53</v>
      </c>
      <c r="W51">
        <v>53</v>
      </c>
      <c r="X51">
        <v>56</v>
      </c>
      <c r="Y51">
        <v>47</v>
      </c>
      <c r="Z51">
        <v>40</v>
      </c>
      <c r="AA51">
        <v>42</v>
      </c>
      <c r="AB51">
        <v>48</v>
      </c>
      <c r="AC51">
        <v>58</v>
      </c>
      <c r="AD51">
        <v>64</v>
      </c>
      <c r="AE51">
        <v>70</v>
      </c>
      <c r="AF51">
        <v>65</v>
      </c>
      <c r="AG51">
        <v>70</v>
      </c>
      <c r="AH51">
        <v>60</v>
      </c>
      <c r="AI51">
        <v>52</v>
      </c>
      <c r="AJ51">
        <v>50</v>
      </c>
      <c r="AK51">
        <v>52</v>
      </c>
      <c r="AL51">
        <v>51</v>
      </c>
      <c r="AM51">
        <v>49</v>
      </c>
      <c r="AN51">
        <v>44</v>
      </c>
      <c r="AO51">
        <v>43</v>
      </c>
      <c r="AP51">
        <v>43</v>
      </c>
      <c r="AQ51" t="s">
        <v>0</v>
      </c>
      <c r="AR51">
        <v>5</v>
      </c>
      <c r="AT51">
        <v>-45.361744000000002</v>
      </c>
      <c r="AU51">
        <v>-41.113695999999997</v>
      </c>
      <c r="AV51">
        <v>-36.342399999999998</v>
      </c>
      <c r="AW51">
        <v>-31.073696000000002</v>
      </c>
      <c r="AX51">
        <v>-31.554400000000001</v>
      </c>
      <c r="AY51">
        <v>-22.111936</v>
      </c>
      <c r="AZ51">
        <v>-35.940399999999997</v>
      </c>
      <c r="BA51">
        <v>-15.641456</v>
      </c>
      <c r="BB51">
        <v>-26.631295999999999</v>
      </c>
      <c r="BC51">
        <v>-25.165616</v>
      </c>
      <c r="BD51">
        <v>-43.5764</v>
      </c>
      <c r="BE51">
        <v>-30.4556</v>
      </c>
      <c r="BF51">
        <v>-40.979664</v>
      </c>
      <c r="BG51">
        <v>-27.063696</v>
      </c>
      <c r="BH51">
        <v>-13.677263999999999</v>
      </c>
      <c r="BI51">
        <v>1.398944</v>
      </c>
      <c r="BJ51">
        <v>26.272544</v>
      </c>
      <c r="BK51">
        <v>24.12</v>
      </c>
      <c r="BL51">
        <v>33.619999999999997</v>
      </c>
      <c r="BM51">
        <v>51.78</v>
      </c>
      <c r="BN51">
        <v>51.78</v>
      </c>
      <c r="BO51">
        <v>38.119999999999997</v>
      </c>
      <c r="BP51">
        <v>36.619999999999997</v>
      </c>
      <c r="BQ51">
        <v>17.203531999999999</v>
      </c>
      <c r="BR51">
        <v>14.398944</v>
      </c>
      <c r="BS51">
        <v>-0.67726399999999998</v>
      </c>
      <c r="BT51">
        <v>-14.063696</v>
      </c>
      <c r="BU51">
        <v>-26.479664</v>
      </c>
      <c r="BV51">
        <v>-5.4555999999999996</v>
      </c>
      <c r="BW51">
        <v>-10.5764</v>
      </c>
      <c r="BX51">
        <v>-10.165616</v>
      </c>
      <c r="BY51">
        <v>-11.631296000000001</v>
      </c>
      <c r="BZ51">
        <v>-0.64145600000000003</v>
      </c>
      <c r="CA51">
        <v>-20.9404</v>
      </c>
      <c r="CB51">
        <v>-22.111936</v>
      </c>
      <c r="CC51">
        <v>-31.554400000000001</v>
      </c>
      <c r="CD51">
        <v>-31.073696000000002</v>
      </c>
      <c r="CE51">
        <v>-36.342399999999998</v>
      </c>
      <c r="CF51">
        <v>-41.113695999999997</v>
      </c>
      <c r="CG51">
        <v>-45.361744000000002</v>
      </c>
    </row>
    <row r="52" spans="1:85" x14ac:dyDescent="0.25">
      <c r="A52" s="10">
        <v>6</v>
      </c>
      <c r="B52" t="s">
        <v>0</v>
      </c>
      <c r="C52">
        <v>42</v>
      </c>
      <c r="D52">
        <v>43</v>
      </c>
      <c r="E52">
        <v>43</v>
      </c>
      <c r="F52">
        <v>45</v>
      </c>
      <c r="G52">
        <v>52</v>
      </c>
      <c r="H52">
        <v>55</v>
      </c>
      <c r="I52">
        <v>58</v>
      </c>
      <c r="J52">
        <v>60</v>
      </c>
      <c r="K52">
        <v>64</v>
      </c>
      <c r="L52">
        <v>72</v>
      </c>
      <c r="M52">
        <v>81</v>
      </c>
      <c r="N52">
        <v>72</v>
      </c>
      <c r="O52">
        <v>66</v>
      </c>
      <c r="P52">
        <v>57</v>
      </c>
      <c r="Q52">
        <v>50</v>
      </c>
      <c r="R52">
        <v>47</v>
      </c>
      <c r="S52">
        <v>44</v>
      </c>
      <c r="T52">
        <v>48</v>
      </c>
      <c r="U52">
        <v>45</v>
      </c>
      <c r="V52">
        <v>50</v>
      </c>
      <c r="W52">
        <v>50</v>
      </c>
      <c r="X52">
        <v>42</v>
      </c>
      <c r="Y52">
        <v>40</v>
      </c>
      <c r="Z52">
        <v>36</v>
      </c>
      <c r="AA52">
        <v>39</v>
      </c>
      <c r="AB52">
        <v>42</v>
      </c>
      <c r="AC52">
        <v>49</v>
      </c>
      <c r="AD52">
        <v>58</v>
      </c>
      <c r="AE52">
        <v>64</v>
      </c>
      <c r="AF52">
        <v>60</v>
      </c>
      <c r="AG52">
        <v>59</v>
      </c>
      <c r="AH52">
        <v>54</v>
      </c>
      <c r="AI52">
        <v>50</v>
      </c>
      <c r="AJ52">
        <v>48</v>
      </c>
      <c r="AK52">
        <v>50</v>
      </c>
      <c r="AL52">
        <v>52</v>
      </c>
      <c r="AM52">
        <v>45</v>
      </c>
      <c r="AN52">
        <v>43</v>
      </c>
      <c r="AO52">
        <v>43</v>
      </c>
      <c r="AP52">
        <v>42</v>
      </c>
      <c r="AQ52" t="s">
        <v>0</v>
      </c>
      <c r="AR52">
        <v>6</v>
      </c>
      <c r="AT52">
        <v>-50.143599999999999</v>
      </c>
      <c r="AU52">
        <v>-44.366624000000002</v>
      </c>
      <c r="AV52">
        <v>-27.381855999999999</v>
      </c>
      <c r="AW52">
        <v>-20.910736</v>
      </c>
      <c r="AX52">
        <v>-17.651584</v>
      </c>
      <c r="AY52">
        <v>-32.832976000000002</v>
      </c>
      <c r="AZ52">
        <v>-27.698176</v>
      </c>
      <c r="BA52">
        <v>-31.619776000000002</v>
      </c>
      <c r="BB52">
        <v>-14.281264</v>
      </c>
      <c r="BC52">
        <v>-27.657903999999998</v>
      </c>
      <c r="BD52">
        <v>-28.913775999999999</v>
      </c>
      <c r="BE52">
        <v>-35.453856000000002</v>
      </c>
      <c r="BF52">
        <v>-18.719376</v>
      </c>
      <c r="BG52">
        <v>-32.640304</v>
      </c>
      <c r="BH52">
        <v>-10.691856</v>
      </c>
      <c r="BI52">
        <v>-8.3460959999999993</v>
      </c>
      <c r="BJ52">
        <v>-11.565664</v>
      </c>
      <c r="BK52">
        <v>0.91039999999999999</v>
      </c>
      <c r="BL52">
        <v>13.853296</v>
      </c>
      <c r="BM52">
        <v>19.547584000000001</v>
      </c>
      <c r="BN52">
        <v>19.547584000000001</v>
      </c>
      <c r="BO52">
        <v>18.353296</v>
      </c>
      <c r="BP52">
        <v>12.910399999999999</v>
      </c>
      <c r="BQ52">
        <v>0.93433600000000006</v>
      </c>
      <c r="BR52">
        <v>4.6539039999999998</v>
      </c>
      <c r="BS52">
        <v>2.308144</v>
      </c>
      <c r="BT52">
        <v>-19.640304</v>
      </c>
      <c r="BU52">
        <v>-4.2193759999999996</v>
      </c>
      <c r="BV52">
        <v>-17.453855999999998</v>
      </c>
      <c r="BW52">
        <v>4.0862239999999996</v>
      </c>
      <c r="BX52">
        <v>-8.1579040000000003</v>
      </c>
      <c r="BY52">
        <v>0.71873600000000004</v>
      </c>
      <c r="BZ52">
        <v>-16.619776000000002</v>
      </c>
      <c r="CA52">
        <v>-12.698176</v>
      </c>
      <c r="CB52">
        <v>-25.332975999999999</v>
      </c>
      <c r="CC52">
        <v>-17.651584</v>
      </c>
      <c r="CD52">
        <v>-20.910736</v>
      </c>
      <c r="CE52">
        <v>-27.381855999999999</v>
      </c>
      <c r="CF52">
        <v>-44.366624000000002</v>
      </c>
      <c r="CG52">
        <v>-50.143599999999999</v>
      </c>
    </row>
    <row r="53" spans="1:85" x14ac:dyDescent="0.25">
      <c r="A53" s="10">
        <v>7</v>
      </c>
      <c r="B53" t="s">
        <v>0</v>
      </c>
      <c r="C53">
        <v>42</v>
      </c>
      <c r="D53">
        <v>42</v>
      </c>
      <c r="E53">
        <v>44</v>
      </c>
      <c r="F53">
        <v>55</v>
      </c>
      <c r="G53">
        <v>55</v>
      </c>
      <c r="H53">
        <v>58</v>
      </c>
      <c r="I53">
        <v>60</v>
      </c>
      <c r="J53">
        <v>64</v>
      </c>
      <c r="K53">
        <v>68</v>
      </c>
      <c r="L53">
        <v>78</v>
      </c>
      <c r="M53">
        <v>67</v>
      </c>
      <c r="N53">
        <v>72</v>
      </c>
      <c r="O53">
        <v>66</v>
      </c>
      <c r="P53">
        <v>52</v>
      </c>
      <c r="Q53">
        <v>47</v>
      </c>
      <c r="R53">
        <v>44</v>
      </c>
      <c r="S53">
        <v>42</v>
      </c>
      <c r="T53">
        <v>42</v>
      </c>
      <c r="U53">
        <v>41</v>
      </c>
      <c r="V53">
        <v>38</v>
      </c>
      <c r="W53">
        <v>38</v>
      </c>
      <c r="X53">
        <v>38</v>
      </c>
      <c r="Y53">
        <v>35</v>
      </c>
      <c r="Z53">
        <v>34</v>
      </c>
      <c r="AA53">
        <v>36</v>
      </c>
      <c r="AB53">
        <v>39</v>
      </c>
      <c r="AC53">
        <v>44</v>
      </c>
      <c r="AD53">
        <v>58</v>
      </c>
      <c r="AE53">
        <v>60</v>
      </c>
      <c r="AF53">
        <v>46</v>
      </c>
      <c r="AG53">
        <v>53</v>
      </c>
      <c r="AH53">
        <v>46</v>
      </c>
      <c r="AI53">
        <v>46</v>
      </c>
      <c r="AJ53">
        <v>40</v>
      </c>
      <c r="AK53">
        <v>48</v>
      </c>
      <c r="AL53">
        <v>52</v>
      </c>
      <c r="AM53">
        <v>55</v>
      </c>
      <c r="AN53">
        <v>44</v>
      </c>
      <c r="AO53">
        <v>42</v>
      </c>
      <c r="AP53">
        <v>42</v>
      </c>
      <c r="AQ53" t="s">
        <v>0</v>
      </c>
      <c r="AR53">
        <v>7</v>
      </c>
      <c r="AT53">
        <v>-48.796143999999998</v>
      </c>
      <c r="AU53">
        <v>-35.677936000000003</v>
      </c>
      <c r="AV53">
        <v>-18.499504000000002</v>
      </c>
      <c r="AW53">
        <v>-8.7184159999999995</v>
      </c>
      <c r="AX53">
        <v>-6.7427359999999998</v>
      </c>
      <c r="AY53">
        <v>-11.309056</v>
      </c>
      <c r="AZ53">
        <v>-36.923056000000003</v>
      </c>
      <c r="BA53">
        <v>-32.027695999999999</v>
      </c>
      <c r="BB53">
        <v>-42.466495999999999</v>
      </c>
      <c r="BC53">
        <v>-37.500064000000002</v>
      </c>
      <c r="BD53">
        <v>-25.833456000000002</v>
      </c>
      <c r="BE53">
        <v>-31.042463999999999</v>
      </c>
      <c r="BF53">
        <v>-36.657504000000003</v>
      </c>
      <c r="BG53">
        <v>-12.5364</v>
      </c>
      <c r="BH53">
        <v>-29.448575999999999</v>
      </c>
      <c r="BI53">
        <v>-23.145935999999999</v>
      </c>
      <c r="BJ53">
        <v>-20.871696</v>
      </c>
      <c r="BK53">
        <v>-18.545535999999998</v>
      </c>
      <c r="BL53">
        <v>-0.40649600000000002</v>
      </c>
      <c r="BM53">
        <v>-8.6105440000000009</v>
      </c>
      <c r="BN53">
        <v>-8.6105440000000009</v>
      </c>
      <c r="BO53">
        <v>4.0935040000000003</v>
      </c>
      <c r="BP53">
        <v>-8.0455360000000002</v>
      </c>
      <c r="BQ53">
        <v>-8.371696</v>
      </c>
      <c r="BR53">
        <v>-10.145936000000001</v>
      </c>
      <c r="BS53">
        <v>-14.948575999999999</v>
      </c>
      <c r="BT53">
        <v>4.9635999999999996</v>
      </c>
      <c r="BU53">
        <v>-19.157503999999999</v>
      </c>
      <c r="BV53">
        <v>-6.5424639999999998</v>
      </c>
      <c r="BW53">
        <v>12.166544</v>
      </c>
      <c r="BX53">
        <v>0.49993599999999999</v>
      </c>
      <c r="BY53">
        <v>-9.4664959999999994</v>
      </c>
      <c r="BZ53">
        <v>-5.0276959999999997</v>
      </c>
      <c r="CA53">
        <v>-6.9230559999999999</v>
      </c>
      <c r="CB53">
        <v>3.690944</v>
      </c>
      <c r="CC53">
        <v>-2.2427359999999998</v>
      </c>
      <c r="CD53">
        <v>-8.7184159999999995</v>
      </c>
      <c r="CE53">
        <v>-18.499504000000002</v>
      </c>
      <c r="CF53">
        <v>-35.677936000000003</v>
      </c>
      <c r="CG53">
        <v>-48.796143999999998</v>
      </c>
    </row>
    <row r="54" spans="1:85" x14ac:dyDescent="0.25">
      <c r="A54" s="10">
        <v>8</v>
      </c>
      <c r="B54" t="s">
        <v>0</v>
      </c>
      <c r="C54">
        <v>42</v>
      </c>
      <c r="D54">
        <v>42</v>
      </c>
      <c r="E54">
        <v>43</v>
      </c>
      <c r="F54">
        <v>50</v>
      </c>
      <c r="G54">
        <v>63</v>
      </c>
      <c r="H54">
        <v>62</v>
      </c>
      <c r="I54">
        <v>67</v>
      </c>
      <c r="J54">
        <v>68</v>
      </c>
      <c r="K54">
        <v>67</v>
      </c>
      <c r="L54">
        <v>65</v>
      </c>
      <c r="M54">
        <v>63</v>
      </c>
      <c r="N54">
        <v>60</v>
      </c>
      <c r="O54">
        <v>52</v>
      </c>
      <c r="P54">
        <v>47</v>
      </c>
      <c r="Q54">
        <v>45</v>
      </c>
      <c r="R54">
        <v>42</v>
      </c>
      <c r="S54">
        <v>39</v>
      </c>
      <c r="T54">
        <v>41</v>
      </c>
      <c r="U54">
        <v>38</v>
      </c>
      <c r="V54">
        <v>38</v>
      </c>
      <c r="W54">
        <v>38</v>
      </c>
      <c r="X54">
        <v>35</v>
      </c>
      <c r="Y54">
        <v>34</v>
      </c>
      <c r="Z54">
        <v>31</v>
      </c>
      <c r="AA54">
        <v>34</v>
      </c>
      <c r="AB54">
        <v>37</v>
      </c>
      <c r="AC54">
        <v>39</v>
      </c>
      <c r="AD54">
        <v>44</v>
      </c>
      <c r="AE54">
        <v>45</v>
      </c>
      <c r="AF54">
        <v>42</v>
      </c>
      <c r="AG54">
        <v>40</v>
      </c>
      <c r="AH54">
        <v>38</v>
      </c>
      <c r="AI54">
        <v>40</v>
      </c>
      <c r="AJ54">
        <v>37</v>
      </c>
      <c r="AK54">
        <v>40</v>
      </c>
      <c r="AL54">
        <v>51</v>
      </c>
      <c r="AM54">
        <v>50</v>
      </c>
      <c r="AN54">
        <v>43</v>
      </c>
      <c r="AO54">
        <v>42</v>
      </c>
      <c r="AP54">
        <v>42</v>
      </c>
      <c r="AQ54" t="s">
        <v>0</v>
      </c>
      <c r="AR54">
        <v>8</v>
      </c>
      <c r="AT54">
        <v>-43.777983999999996</v>
      </c>
      <c r="AU54">
        <v>-31.438064000000001</v>
      </c>
      <c r="AV54">
        <v>9.4123999999999999</v>
      </c>
      <c r="AW54">
        <v>27.961615999999999</v>
      </c>
      <c r="AX54">
        <v>11.621936</v>
      </c>
      <c r="AY54">
        <v>-5.6467039999999997</v>
      </c>
      <c r="AZ54">
        <v>-31.463536000000001</v>
      </c>
      <c r="BA54">
        <v>-49.356464000000003</v>
      </c>
      <c r="BB54">
        <v>-42.299183999999997</v>
      </c>
      <c r="BC54">
        <v>-43.71</v>
      </c>
      <c r="BD54">
        <v>-31.273599999999998</v>
      </c>
      <c r="BE54">
        <v>-32.104224000000002</v>
      </c>
      <c r="BF54">
        <v>-8.8753440000000001</v>
      </c>
      <c r="BG54">
        <v>-25.910399999999999</v>
      </c>
      <c r="BH54">
        <v>-26.652096</v>
      </c>
      <c r="BI54">
        <v>-36.8964</v>
      </c>
      <c r="BJ54">
        <v>-36.803184000000002</v>
      </c>
      <c r="BK54">
        <v>-29.764064000000001</v>
      </c>
      <c r="BL54">
        <v>-22.545344</v>
      </c>
      <c r="BM54">
        <v>-21.142783999999999</v>
      </c>
      <c r="BN54">
        <v>-21.142783999999999</v>
      </c>
      <c r="BO54">
        <v>-18.045344</v>
      </c>
      <c r="BP54">
        <v>-19.264064000000001</v>
      </c>
      <c r="BQ54">
        <v>-24.303184000000002</v>
      </c>
      <c r="BR54">
        <v>-23.3964</v>
      </c>
      <c r="BS54">
        <v>-12.152096</v>
      </c>
      <c r="BT54">
        <v>-8.4103999999999992</v>
      </c>
      <c r="BU54">
        <v>8.6246559999999999</v>
      </c>
      <c r="BV54">
        <v>-3.1042239999999999</v>
      </c>
      <c r="BW54">
        <v>6.7263999999999999</v>
      </c>
      <c r="BX54">
        <v>0.28999999999999998</v>
      </c>
      <c r="BY54">
        <v>4.7008159999999997</v>
      </c>
      <c r="BZ54">
        <v>-7.3564639999999999</v>
      </c>
      <c r="CA54">
        <v>14.036464</v>
      </c>
      <c r="CB54">
        <v>27.353296</v>
      </c>
      <c r="CC54">
        <v>29.621936000000002</v>
      </c>
      <c r="CD54">
        <v>27.961615999999999</v>
      </c>
      <c r="CE54">
        <v>9.4123999999999999</v>
      </c>
      <c r="CF54">
        <v>-31.438064000000001</v>
      </c>
      <c r="CG54">
        <v>-43.777983999999996</v>
      </c>
    </row>
    <row r="55" spans="1:85" x14ac:dyDescent="0.25">
      <c r="A55" s="10">
        <v>9</v>
      </c>
      <c r="B55" t="s">
        <v>0</v>
      </c>
      <c r="C55">
        <v>42</v>
      </c>
      <c r="D55">
        <v>42</v>
      </c>
      <c r="E55">
        <v>49</v>
      </c>
      <c r="F55">
        <v>63</v>
      </c>
      <c r="G55">
        <v>76</v>
      </c>
      <c r="H55">
        <v>67</v>
      </c>
      <c r="I55">
        <v>62</v>
      </c>
      <c r="J55">
        <v>67</v>
      </c>
      <c r="K55">
        <v>63</v>
      </c>
      <c r="L55">
        <v>61</v>
      </c>
      <c r="M55">
        <v>59</v>
      </c>
      <c r="N55">
        <v>54</v>
      </c>
      <c r="O55">
        <v>48</v>
      </c>
      <c r="P55">
        <v>44</v>
      </c>
      <c r="Q55">
        <v>41</v>
      </c>
      <c r="R55">
        <v>39</v>
      </c>
      <c r="S55">
        <v>37</v>
      </c>
      <c r="T55">
        <v>37</v>
      </c>
      <c r="U55">
        <v>40</v>
      </c>
      <c r="V55">
        <v>33</v>
      </c>
      <c r="W55">
        <v>32</v>
      </c>
      <c r="X55">
        <v>38</v>
      </c>
      <c r="Y55">
        <v>30</v>
      </c>
      <c r="Z55">
        <v>29</v>
      </c>
      <c r="AA55">
        <v>31</v>
      </c>
      <c r="AB55">
        <v>33</v>
      </c>
      <c r="AC55">
        <v>36</v>
      </c>
      <c r="AD55">
        <v>40</v>
      </c>
      <c r="AE55">
        <v>39</v>
      </c>
      <c r="AF55">
        <v>38</v>
      </c>
      <c r="AG55">
        <v>36</v>
      </c>
      <c r="AH55">
        <v>34</v>
      </c>
      <c r="AI55">
        <v>37</v>
      </c>
      <c r="AJ55">
        <v>32</v>
      </c>
      <c r="AK55">
        <v>37</v>
      </c>
      <c r="AL55">
        <v>46</v>
      </c>
      <c r="AM55">
        <v>63</v>
      </c>
      <c r="AN55">
        <v>49</v>
      </c>
      <c r="AO55">
        <v>42</v>
      </c>
      <c r="AP55">
        <v>42</v>
      </c>
      <c r="AQ55" t="s">
        <v>0</v>
      </c>
      <c r="AR55">
        <v>9</v>
      </c>
      <c r="AT55">
        <v>-42.428144000000003</v>
      </c>
      <c r="AU55">
        <v>-19.130815999999999</v>
      </c>
      <c r="AV55">
        <v>11.433584</v>
      </c>
      <c r="AW55">
        <v>24.34</v>
      </c>
      <c r="AX55">
        <v>-2.64</v>
      </c>
      <c r="AY55">
        <v>-4.7236000000000002</v>
      </c>
      <c r="AZ55">
        <v>-30.282399999999999</v>
      </c>
      <c r="BA55">
        <v>-53.913904000000002</v>
      </c>
      <c r="BB55">
        <v>-61.985424000000002</v>
      </c>
      <c r="BC55">
        <v>-41.831856000000002</v>
      </c>
      <c r="BD55">
        <v>-39.891903999999997</v>
      </c>
      <c r="BE55">
        <v>-28.602384000000001</v>
      </c>
      <c r="BF55">
        <v>-34.582223999999997</v>
      </c>
      <c r="BG55">
        <v>-22.832975999999999</v>
      </c>
      <c r="BH55">
        <v>-31.536816000000002</v>
      </c>
      <c r="BI55">
        <v>-41.775216</v>
      </c>
      <c r="BJ55">
        <v>-39.539375999999997</v>
      </c>
      <c r="BK55">
        <v>-35.815600000000003</v>
      </c>
      <c r="BL55">
        <v>-34.739424</v>
      </c>
      <c r="BM55">
        <v>-20.055599999999998</v>
      </c>
      <c r="BN55">
        <v>-18.555599999999998</v>
      </c>
      <c r="BO55">
        <v>-31.239424</v>
      </c>
      <c r="BP55">
        <v>-25.3156</v>
      </c>
      <c r="BQ55">
        <v>-27.039376000000001</v>
      </c>
      <c r="BR55">
        <v>-28.275216</v>
      </c>
      <c r="BS55">
        <v>-15.536816</v>
      </c>
      <c r="BT55">
        <v>-4.8329760000000004</v>
      </c>
      <c r="BU55">
        <v>-16.582224</v>
      </c>
      <c r="BV55">
        <v>0.39761600000000002</v>
      </c>
      <c r="BW55">
        <v>-1.891904</v>
      </c>
      <c r="BX55">
        <v>2.1681439999999998</v>
      </c>
      <c r="BY55">
        <v>-13.485424</v>
      </c>
      <c r="BZ55">
        <v>-5.4139039999999996</v>
      </c>
      <c r="CA55">
        <v>19.217600000000001</v>
      </c>
      <c r="CB55">
        <v>43.276400000000002</v>
      </c>
      <c r="CC55">
        <v>42.36</v>
      </c>
      <c r="CD55">
        <v>24.34</v>
      </c>
      <c r="CE55">
        <v>11.433584</v>
      </c>
      <c r="CF55">
        <v>-19.130815999999999</v>
      </c>
      <c r="CG55">
        <v>-42.428144000000003</v>
      </c>
    </row>
    <row r="56" spans="1:85" x14ac:dyDescent="0.25">
      <c r="A56" s="10">
        <v>10</v>
      </c>
      <c r="B56" t="s">
        <v>0</v>
      </c>
      <c r="C56">
        <v>42</v>
      </c>
      <c r="D56">
        <v>42</v>
      </c>
      <c r="E56">
        <v>44</v>
      </c>
      <c r="F56">
        <v>56</v>
      </c>
      <c r="G56">
        <v>69</v>
      </c>
      <c r="H56">
        <v>62</v>
      </c>
      <c r="I56">
        <v>58</v>
      </c>
      <c r="J56">
        <v>60</v>
      </c>
      <c r="K56">
        <v>61</v>
      </c>
      <c r="L56">
        <v>59</v>
      </c>
      <c r="M56">
        <v>57</v>
      </c>
      <c r="N56">
        <v>51</v>
      </c>
      <c r="O56">
        <v>44</v>
      </c>
      <c r="P56">
        <v>41</v>
      </c>
      <c r="Q56">
        <v>40</v>
      </c>
      <c r="R56">
        <v>37</v>
      </c>
      <c r="S56">
        <v>37</v>
      </c>
      <c r="T56">
        <v>35</v>
      </c>
      <c r="U56">
        <v>33</v>
      </c>
      <c r="V56">
        <v>32</v>
      </c>
      <c r="W56">
        <v>31</v>
      </c>
      <c r="X56">
        <v>30</v>
      </c>
      <c r="Y56">
        <v>28</v>
      </c>
      <c r="Z56">
        <v>29</v>
      </c>
      <c r="AA56">
        <v>29</v>
      </c>
      <c r="AB56">
        <v>32</v>
      </c>
      <c r="AC56">
        <v>33</v>
      </c>
      <c r="AD56">
        <v>36</v>
      </c>
      <c r="AE56">
        <v>33</v>
      </c>
      <c r="AF56">
        <v>36</v>
      </c>
      <c r="AG56">
        <v>34</v>
      </c>
      <c r="AH56">
        <v>32</v>
      </c>
      <c r="AI56">
        <v>30</v>
      </c>
      <c r="AJ56">
        <v>28</v>
      </c>
      <c r="AK56">
        <v>32</v>
      </c>
      <c r="AL56">
        <v>39</v>
      </c>
      <c r="AM56">
        <v>54</v>
      </c>
      <c r="AN56">
        <v>44</v>
      </c>
      <c r="AO56">
        <v>42</v>
      </c>
      <c r="AP56">
        <v>42</v>
      </c>
      <c r="AQ56" t="s">
        <v>0</v>
      </c>
      <c r="AR56">
        <v>10</v>
      </c>
      <c r="AT56">
        <v>-39.288255999999997</v>
      </c>
      <c r="AU56">
        <v>-22.081023999999999</v>
      </c>
      <c r="AV56">
        <v>21.496784000000002</v>
      </c>
      <c r="AW56">
        <v>24.08</v>
      </c>
      <c r="AX56">
        <v>9.94</v>
      </c>
      <c r="AY56">
        <v>-13.06</v>
      </c>
      <c r="AZ56">
        <v>-33.119776000000002</v>
      </c>
      <c r="BA56">
        <v>-52.972624000000003</v>
      </c>
      <c r="BB56">
        <v>-59.117856000000003</v>
      </c>
      <c r="BC56">
        <v>-56.054895999999999</v>
      </c>
      <c r="BD56">
        <v>-43.937536000000001</v>
      </c>
      <c r="BE56">
        <v>-44.145263999999997</v>
      </c>
      <c r="BF56">
        <v>-33.464399999999998</v>
      </c>
      <c r="BG56">
        <v>-35.879855999999997</v>
      </c>
      <c r="BH56">
        <v>-38.044575999999999</v>
      </c>
      <c r="BI56">
        <v>-38.775216</v>
      </c>
      <c r="BJ56">
        <v>-42.240816000000002</v>
      </c>
      <c r="BK56">
        <v>-39.637743999999998</v>
      </c>
      <c r="BL56">
        <v>-33.223216000000001</v>
      </c>
      <c r="BM56">
        <v>-25.372384</v>
      </c>
      <c r="BN56">
        <v>-23.872384</v>
      </c>
      <c r="BO56">
        <v>-28.723216000000001</v>
      </c>
      <c r="BP56">
        <v>-29.137744000000001</v>
      </c>
      <c r="BQ56">
        <v>-29.740815999999999</v>
      </c>
      <c r="BR56">
        <v>-24.775216</v>
      </c>
      <c r="BS56">
        <v>-22.044575999999999</v>
      </c>
      <c r="BT56">
        <v>-17.879856</v>
      </c>
      <c r="BU56">
        <v>-14.964399999999999</v>
      </c>
      <c r="BV56">
        <v>-10.645263999999999</v>
      </c>
      <c r="BW56">
        <v>-5.9375359999999997</v>
      </c>
      <c r="BX56">
        <v>-12.054895999999999</v>
      </c>
      <c r="BY56">
        <v>-10.617856</v>
      </c>
      <c r="BZ56">
        <v>-3.4726240000000002</v>
      </c>
      <c r="CA56">
        <v>16.380223999999998</v>
      </c>
      <c r="CB56">
        <v>36.44</v>
      </c>
      <c r="CC56">
        <v>54.94</v>
      </c>
      <c r="CD56">
        <v>27.08</v>
      </c>
      <c r="CE56">
        <v>21.496784000000002</v>
      </c>
      <c r="CF56">
        <v>-22.081023999999999</v>
      </c>
      <c r="CG56">
        <v>-39.288255999999997</v>
      </c>
    </row>
    <row r="57" spans="1:85" x14ac:dyDescent="0.25">
      <c r="A57" s="10">
        <v>11</v>
      </c>
      <c r="B57" t="s">
        <v>0</v>
      </c>
      <c r="C57">
        <v>42</v>
      </c>
      <c r="D57">
        <v>42</v>
      </c>
      <c r="E57">
        <v>43</v>
      </c>
      <c r="F57">
        <v>56</v>
      </c>
      <c r="G57">
        <v>61</v>
      </c>
      <c r="H57">
        <v>57</v>
      </c>
      <c r="I57">
        <v>55</v>
      </c>
      <c r="J57">
        <v>58</v>
      </c>
      <c r="K57">
        <v>59</v>
      </c>
      <c r="L57">
        <v>56</v>
      </c>
      <c r="M57">
        <v>51</v>
      </c>
      <c r="N57">
        <v>47</v>
      </c>
      <c r="O57">
        <v>43</v>
      </c>
      <c r="P57">
        <v>42</v>
      </c>
      <c r="Q57">
        <v>38</v>
      </c>
      <c r="R57">
        <v>37</v>
      </c>
      <c r="S57">
        <v>35</v>
      </c>
      <c r="T57">
        <v>34</v>
      </c>
      <c r="U57">
        <v>32</v>
      </c>
      <c r="V57">
        <v>31</v>
      </c>
      <c r="W57">
        <v>30</v>
      </c>
      <c r="X57">
        <v>28</v>
      </c>
      <c r="Y57">
        <v>27</v>
      </c>
      <c r="Z57">
        <v>27</v>
      </c>
      <c r="AA57">
        <v>29</v>
      </c>
      <c r="AB57">
        <v>30</v>
      </c>
      <c r="AC57">
        <v>33</v>
      </c>
      <c r="AD57">
        <v>29</v>
      </c>
      <c r="AE57">
        <v>29</v>
      </c>
      <c r="AF57">
        <v>32</v>
      </c>
      <c r="AG57">
        <v>32</v>
      </c>
      <c r="AH57">
        <v>30</v>
      </c>
      <c r="AI57">
        <v>28</v>
      </c>
      <c r="AJ57">
        <v>25</v>
      </c>
      <c r="AK57">
        <v>27</v>
      </c>
      <c r="AL57">
        <v>31</v>
      </c>
      <c r="AM57">
        <v>39</v>
      </c>
      <c r="AN57">
        <v>40</v>
      </c>
      <c r="AO57">
        <v>42</v>
      </c>
      <c r="AP57">
        <v>42</v>
      </c>
      <c r="AQ57" t="s">
        <v>0</v>
      </c>
      <c r="AR57">
        <v>11</v>
      </c>
      <c r="AT57">
        <v>-43.097535999999998</v>
      </c>
      <c r="AU57">
        <v>-27.612416</v>
      </c>
      <c r="AV57">
        <v>-0.406864</v>
      </c>
      <c r="AW57">
        <v>3.6404000000000001</v>
      </c>
      <c r="AX57">
        <v>-11.363296</v>
      </c>
      <c r="AY57">
        <v>-17.115424000000001</v>
      </c>
      <c r="AZ57">
        <v>-43.276400000000002</v>
      </c>
      <c r="BA57">
        <v>-60.724623999999999</v>
      </c>
      <c r="BB57">
        <v>-61.379855999999997</v>
      </c>
      <c r="BC57">
        <v>-57.244624000000002</v>
      </c>
      <c r="BD57">
        <v>-54.544575999999999</v>
      </c>
      <c r="BE57">
        <v>-42.668016000000001</v>
      </c>
      <c r="BF57">
        <v>-37.580399999999997</v>
      </c>
      <c r="BG57">
        <v>-41.044575999999999</v>
      </c>
      <c r="BH57">
        <v>-34.5976</v>
      </c>
      <c r="BI57">
        <v>-38.19</v>
      </c>
      <c r="BJ57">
        <v>-38.428144000000003</v>
      </c>
      <c r="BK57">
        <v>-37.482335999999997</v>
      </c>
      <c r="BL57">
        <v>-35.638863999999998</v>
      </c>
      <c r="BM57">
        <v>-29.025600000000001</v>
      </c>
      <c r="BN57">
        <v>-27.525600000000001</v>
      </c>
      <c r="BO57">
        <v>-29.638864000000002</v>
      </c>
      <c r="BP57">
        <v>-26.982336</v>
      </c>
      <c r="BQ57">
        <v>-25.928144</v>
      </c>
      <c r="BR57">
        <v>-24.19</v>
      </c>
      <c r="BS57">
        <v>-18.0976</v>
      </c>
      <c r="BT57">
        <v>-21.044575999999999</v>
      </c>
      <c r="BU57">
        <v>-10.080399999999999</v>
      </c>
      <c r="BV57">
        <v>-9.1680159999999997</v>
      </c>
      <c r="BW57">
        <v>-19.544575999999999</v>
      </c>
      <c r="BX57">
        <v>-14.744624</v>
      </c>
      <c r="BY57">
        <v>-12.879856</v>
      </c>
      <c r="BZ57">
        <v>-11.224624</v>
      </c>
      <c r="CA57">
        <v>6.2236000000000002</v>
      </c>
      <c r="CB57">
        <v>30.884575999999999</v>
      </c>
      <c r="CC57">
        <v>33.636704000000002</v>
      </c>
      <c r="CD57">
        <v>29.1404</v>
      </c>
      <c r="CE57">
        <v>4.0931360000000003</v>
      </c>
      <c r="CF57">
        <v>-27.612416</v>
      </c>
      <c r="CG57">
        <v>-43.097535999999998</v>
      </c>
    </row>
    <row r="58" spans="1:85" x14ac:dyDescent="0.25">
      <c r="A58" s="10">
        <v>12</v>
      </c>
      <c r="B58" t="s">
        <v>0</v>
      </c>
      <c r="C58">
        <v>42</v>
      </c>
      <c r="D58">
        <v>43</v>
      </c>
      <c r="E58">
        <v>45</v>
      </c>
      <c r="F58">
        <v>47</v>
      </c>
      <c r="G58">
        <v>57</v>
      </c>
      <c r="H58">
        <v>55</v>
      </c>
      <c r="I58">
        <v>53</v>
      </c>
      <c r="J58">
        <v>55</v>
      </c>
      <c r="K58">
        <v>56</v>
      </c>
      <c r="L58">
        <v>53</v>
      </c>
      <c r="M58">
        <v>47</v>
      </c>
      <c r="N58">
        <v>46</v>
      </c>
      <c r="O58">
        <v>46</v>
      </c>
      <c r="P58">
        <v>42</v>
      </c>
      <c r="Q58">
        <v>37</v>
      </c>
      <c r="R58">
        <v>35</v>
      </c>
      <c r="S58">
        <v>35</v>
      </c>
      <c r="T58">
        <v>35</v>
      </c>
      <c r="U58">
        <v>32</v>
      </c>
      <c r="V58">
        <v>32</v>
      </c>
      <c r="W58">
        <v>29</v>
      </c>
      <c r="X58">
        <v>26</v>
      </c>
      <c r="Y58">
        <v>27</v>
      </c>
      <c r="Z58">
        <v>27</v>
      </c>
      <c r="AA58">
        <v>27</v>
      </c>
      <c r="AB58">
        <v>29</v>
      </c>
      <c r="AC58">
        <v>29</v>
      </c>
      <c r="AD58">
        <v>29</v>
      </c>
      <c r="AE58">
        <v>28</v>
      </c>
      <c r="AF58">
        <v>26</v>
      </c>
      <c r="AG58">
        <v>31</v>
      </c>
      <c r="AH58">
        <v>28</v>
      </c>
      <c r="AI58">
        <v>25</v>
      </c>
      <c r="AJ58">
        <v>23</v>
      </c>
      <c r="AK58">
        <v>25</v>
      </c>
      <c r="AL58">
        <v>27</v>
      </c>
      <c r="AM58">
        <v>29</v>
      </c>
      <c r="AN58">
        <v>38</v>
      </c>
      <c r="AO58">
        <v>40</v>
      </c>
      <c r="AP58">
        <v>41</v>
      </c>
      <c r="AQ58" t="s">
        <v>0</v>
      </c>
      <c r="AR58">
        <v>12</v>
      </c>
      <c r="AT58">
        <v>-47.379904000000003</v>
      </c>
      <c r="AU58">
        <v>-33.607455999999999</v>
      </c>
      <c r="AV58">
        <v>-23.921696000000001</v>
      </c>
      <c r="AW58">
        <v>-4.6404160000000001</v>
      </c>
      <c r="AX58">
        <v>-25.385055999999999</v>
      </c>
      <c r="AY58">
        <v>-42.547984</v>
      </c>
      <c r="AZ58">
        <v>-57.036976000000003</v>
      </c>
      <c r="BA58">
        <v>-62.661104000000002</v>
      </c>
      <c r="BB58">
        <v>-61.924703999999998</v>
      </c>
      <c r="BC58">
        <v>-61.056303999999997</v>
      </c>
      <c r="BD58">
        <v>-52.090176</v>
      </c>
      <c r="BE58">
        <v>-46.032400000000003</v>
      </c>
      <c r="BF58">
        <v>-41.251600000000003</v>
      </c>
      <c r="BG58">
        <v>-33.641615999999999</v>
      </c>
      <c r="BH58">
        <v>-29.759423999999999</v>
      </c>
      <c r="BI58">
        <v>-30.876784000000001</v>
      </c>
      <c r="BJ58">
        <v>-33.988464</v>
      </c>
      <c r="BK58">
        <v>-35.613695999999997</v>
      </c>
      <c r="BL58">
        <v>-34.241824000000001</v>
      </c>
      <c r="BM58">
        <v>-34.968400000000003</v>
      </c>
      <c r="BN58">
        <v>-31.468399999999999</v>
      </c>
      <c r="BO58">
        <v>-24.741824000000001</v>
      </c>
      <c r="BP58">
        <v>-23.613696000000001</v>
      </c>
      <c r="BQ58">
        <v>-21.988464</v>
      </c>
      <c r="BR58">
        <v>-17.876784000000001</v>
      </c>
      <c r="BS58">
        <v>-13.259423999999999</v>
      </c>
      <c r="BT58">
        <v>-7.641616</v>
      </c>
      <c r="BU58">
        <v>-9.2515999999999998</v>
      </c>
      <c r="BV58">
        <v>-12.532400000000001</v>
      </c>
      <c r="BW58">
        <v>-14.090176</v>
      </c>
      <c r="BX58">
        <v>-21.556304000000001</v>
      </c>
      <c r="BY58">
        <v>-14.424704</v>
      </c>
      <c r="BZ58">
        <v>-13.161104</v>
      </c>
      <c r="CA58">
        <v>-7.5369760000000001</v>
      </c>
      <c r="CB58">
        <v>5.4520160000000004</v>
      </c>
      <c r="CC58">
        <v>19.614944000000001</v>
      </c>
      <c r="CD58">
        <v>22.359584000000002</v>
      </c>
      <c r="CE58">
        <v>-13.421696000000001</v>
      </c>
      <c r="CF58">
        <v>-29.107455999999999</v>
      </c>
      <c r="CG58">
        <v>-45.879904000000003</v>
      </c>
    </row>
    <row r="59" spans="1:85" x14ac:dyDescent="0.25">
      <c r="A59" s="10">
        <v>13</v>
      </c>
      <c r="B59" t="s">
        <v>0</v>
      </c>
      <c r="C59">
        <v>41</v>
      </c>
      <c r="D59">
        <v>42</v>
      </c>
      <c r="E59">
        <v>44</v>
      </c>
      <c r="F59">
        <v>53</v>
      </c>
      <c r="G59">
        <v>55</v>
      </c>
      <c r="H59">
        <v>53</v>
      </c>
      <c r="I59">
        <v>52</v>
      </c>
      <c r="J59">
        <v>53</v>
      </c>
      <c r="K59">
        <v>59</v>
      </c>
      <c r="L59">
        <v>56</v>
      </c>
      <c r="M59">
        <v>50</v>
      </c>
      <c r="N59">
        <v>47</v>
      </c>
      <c r="O59">
        <v>46</v>
      </c>
      <c r="P59">
        <v>46</v>
      </c>
      <c r="Q59">
        <v>42</v>
      </c>
      <c r="R59">
        <v>37</v>
      </c>
      <c r="S59">
        <v>35</v>
      </c>
      <c r="T59">
        <v>32</v>
      </c>
      <c r="U59">
        <v>30</v>
      </c>
      <c r="V59">
        <v>29</v>
      </c>
      <c r="W59">
        <v>26</v>
      </c>
      <c r="X59">
        <v>24</v>
      </c>
      <c r="Y59">
        <v>26</v>
      </c>
      <c r="Z59">
        <v>20</v>
      </c>
      <c r="AA59">
        <v>27</v>
      </c>
      <c r="AB59">
        <v>31</v>
      </c>
      <c r="AC59">
        <v>29</v>
      </c>
      <c r="AD59">
        <v>28</v>
      </c>
      <c r="AE59">
        <v>21</v>
      </c>
      <c r="AF59">
        <v>20</v>
      </c>
      <c r="AG59">
        <v>26</v>
      </c>
      <c r="AH59">
        <v>29</v>
      </c>
      <c r="AI59">
        <v>23</v>
      </c>
      <c r="AJ59">
        <v>22</v>
      </c>
      <c r="AK59">
        <v>23</v>
      </c>
      <c r="AL59">
        <v>25</v>
      </c>
      <c r="AM59">
        <v>27</v>
      </c>
      <c r="AN59">
        <v>29</v>
      </c>
      <c r="AO59">
        <v>38</v>
      </c>
      <c r="AP59">
        <v>40</v>
      </c>
      <c r="AQ59" t="s">
        <v>0</v>
      </c>
      <c r="AR59">
        <v>13</v>
      </c>
      <c r="AT59">
        <v>-41.424543999999997</v>
      </c>
      <c r="AU59">
        <v>-37.372143999999999</v>
      </c>
      <c r="AV59">
        <v>-21.692336000000001</v>
      </c>
      <c r="AW59">
        <v>-29.937424</v>
      </c>
      <c r="AX59">
        <v>-34.386256000000003</v>
      </c>
      <c r="AY59">
        <v>-53.888399999999997</v>
      </c>
      <c r="AZ59">
        <v>-62.424543999999997</v>
      </c>
      <c r="BA59">
        <v>-62.802176000000003</v>
      </c>
      <c r="BB59">
        <v>-72.721056000000004</v>
      </c>
      <c r="BC59">
        <v>-67.350064000000003</v>
      </c>
      <c r="BD59">
        <v>-57.516399999999997</v>
      </c>
      <c r="BE59">
        <v>-46.651775999999998</v>
      </c>
      <c r="BF59">
        <v>-36.101135999999997</v>
      </c>
      <c r="BG59">
        <v>-32.595936000000002</v>
      </c>
      <c r="BH59">
        <v>-31.050336000000001</v>
      </c>
      <c r="BI59">
        <v>-23.774256000000001</v>
      </c>
      <c r="BJ59">
        <v>-28.419263999999998</v>
      </c>
      <c r="BK59">
        <v>-27.581616</v>
      </c>
      <c r="BL59">
        <v>-22.998384000000001</v>
      </c>
      <c r="BM59">
        <v>-28.563936000000002</v>
      </c>
      <c r="BN59">
        <v>-24.063936000000002</v>
      </c>
      <c r="BO59">
        <v>-13.998384</v>
      </c>
      <c r="BP59">
        <v>-17.581616</v>
      </c>
      <c r="BQ59">
        <v>-7.4192640000000001</v>
      </c>
      <c r="BR59">
        <v>-8.7742559999999994</v>
      </c>
      <c r="BS59">
        <v>-8.0503359999999997</v>
      </c>
      <c r="BT59">
        <v>-0.59593600000000002</v>
      </c>
      <c r="BU59">
        <v>-2.6011359999999999</v>
      </c>
      <c r="BV59">
        <v>-1.1517759999999999</v>
      </c>
      <c r="BW59">
        <v>-6.5164</v>
      </c>
      <c r="BX59">
        <v>-16.350064</v>
      </c>
      <c r="BY59">
        <v>-22.721056000000001</v>
      </c>
      <c r="BZ59">
        <v>-13.302175999999999</v>
      </c>
      <c r="CA59">
        <v>-12.924543999999999</v>
      </c>
      <c r="CB59">
        <v>-6.8883999999999999</v>
      </c>
      <c r="CC59">
        <v>10.613744000000001</v>
      </c>
      <c r="CD59">
        <v>9.062576</v>
      </c>
      <c r="CE59">
        <v>0.80766400000000005</v>
      </c>
      <c r="CF59">
        <v>-31.372143999999999</v>
      </c>
      <c r="CG59">
        <v>-39.924543999999997</v>
      </c>
    </row>
    <row r="60" spans="1:85" x14ac:dyDescent="0.25">
      <c r="A60" s="10">
        <v>14</v>
      </c>
      <c r="B60" t="s">
        <v>0</v>
      </c>
      <c r="C60">
        <v>42</v>
      </c>
      <c r="D60">
        <v>44</v>
      </c>
      <c r="E60">
        <v>48</v>
      </c>
      <c r="F60">
        <v>54</v>
      </c>
      <c r="G60">
        <v>53</v>
      </c>
      <c r="H60">
        <v>52</v>
      </c>
      <c r="I60">
        <v>51</v>
      </c>
      <c r="J60">
        <v>52</v>
      </c>
      <c r="K60">
        <v>53</v>
      </c>
      <c r="L60">
        <v>50</v>
      </c>
      <c r="M60">
        <v>50</v>
      </c>
      <c r="N60">
        <v>50</v>
      </c>
      <c r="O60">
        <v>47</v>
      </c>
      <c r="P60">
        <v>48</v>
      </c>
      <c r="Q60">
        <v>48</v>
      </c>
      <c r="R60">
        <v>40</v>
      </c>
      <c r="S60">
        <v>36</v>
      </c>
      <c r="T60">
        <v>30</v>
      </c>
      <c r="U60">
        <v>30</v>
      </c>
      <c r="V60">
        <v>28</v>
      </c>
      <c r="W60">
        <v>24</v>
      </c>
      <c r="X60">
        <v>24</v>
      </c>
      <c r="Y60">
        <v>20</v>
      </c>
      <c r="Z60">
        <v>16</v>
      </c>
      <c r="AA60">
        <v>20</v>
      </c>
      <c r="AB60">
        <v>28</v>
      </c>
      <c r="AC60">
        <v>27</v>
      </c>
      <c r="AD60">
        <v>21</v>
      </c>
      <c r="AE60">
        <v>20</v>
      </c>
      <c r="AF60">
        <v>20</v>
      </c>
      <c r="AG60">
        <v>20</v>
      </c>
      <c r="AH60">
        <v>23</v>
      </c>
      <c r="AI60">
        <v>22</v>
      </c>
      <c r="AJ60">
        <v>21</v>
      </c>
      <c r="AK60">
        <v>22</v>
      </c>
      <c r="AL60">
        <v>23</v>
      </c>
      <c r="AM60">
        <v>25</v>
      </c>
      <c r="AN60">
        <v>30</v>
      </c>
      <c r="AO60">
        <v>36</v>
      </c>
      <c r="AP60">
        <v>40</v>
      </c>
      <c r="AQ60" t="s">
        <v>0</v>
      </c>
      <c r="AR60">
        <v>14</v>
      </c>
      <c r="AT60">
        <v>-31</v>
      </c>
      <c r="AU60">
        <v>-34.159744000000003</v>
      </c>
      <c r="AV60">
        <v>-22.905856</v>
      </c>
      <c r="AW60">
        <v>-29.377600000000001</v>
      </c>
      <c r="AX60">
        <v>-43.363599999999998</v>
      </c>
      <c r="AY60">
        <v>-56.893583999999997</v>
      </c>
      <c r="AZ60">
        <v>-61.411695999999999</v>
      </c>
      <c r="BA60">
        <v>-65.590096000000003</v>
      </c>
      <c r="BB60">
        <v>-67.539664000000002</v>
      </c>
      <c r="BC60">
        <v>-62.166400000000003</v>
      </c>
      <c r="BD60">
        <v>-58.914543999999999</v>
      </c>
      <c r="BE60">
        <v>-55.544384000000001</v>
      </c>
      <c r="BF60">
        <v>-44.477296000000003</v>
      </c>
      <c r="BG60">
        <v>-41.557215999999997</v>
      </c>
      <c r="BH60">
        <v>-30.176064</v>
      </c>
      <c r="BI60">
        <v>-26.425599999999999</v>
      </c>
      <c r="BJ60">
        <v>-21.034416</v>
      </c>
      <c r="BK60">
        <v>-12.174144</v>
      </c>
      <c r="BL60">
        <v>-16.449904</v>
      </c>
      <c r="BM60">
        <v>-15.584303999999999</v>
      </c>
      <c r="BN60">
        <v>-9.5843039999999995</v>
      </c>
      <c r="BO60">
        <v>-7.4499040000000001</v>
      </c>
      <c r="BP60">
        <v>2.8258559999999999</v>
      </c>
      <c r="BQ60">
        <v>8.9655839999999998</v>
      </c>
      <c r="BR60">
        <v>4.0743999999999998</v>
      </c>
      <c r="BS60">
        <v>5.8239359999999998</v>
      </c>
      <c r="BT60">
        <v>-4.0572160000000004</v>
      </c>
      <c r="BU60">
        <v>1.0227040000000001</v>
      </c>
      <c r="BV60">
        <v>-4.544384</v>
      </c>
      <c r="BW60">
        <v>-7.9145440000000002</v>
      </c>
      <c r="BX60">
        <v>-11.166399999999999</v>
      </c>
      <c r="BY60">
        <v>-17.539663999999998</v>
      </c>
      <c r="BZ60">
        <v>-16.090095999999999</v>
      </c>
      <c r="CA60">
        <v>-11.911695999999999</v>
      </c>
      <c r="CB60">
        <v>-8.3935840000000006</v>
      </c>
      <c r="CC60">
        <v>3.6364000000000001</v>
      </c>
      <c r="CD60">
        <v>14.122400000000001</v>
      </c>
      <c r="CE60">
        <v>4.094144</v>
      </c>
      <c r="CF60">
        <v>-22.159744</v>
      </c>
      <c r="CG60">
        <v>-28</v>
      </c>
    </row>
    <row r="61" spans="1:85" x14ac:dyDescent="0.25">
      <c r="A61" s="10">
        <v>15</v>
      </c>
      <c r="B61" t="s">
        <v>0</v>
      </c>
      <c r="C61">
        <v>44</v>
      </c>
      <c r="D61">
        <v>47</v>
      </c>
      <c r="E61">
        <v>54</v>
      </c>
      <c r="F61">
        <v>58</v>
      </c>
      <c r="G61">
        <v>55</v>
      </c>
      <c r="H61">
        <v>51</v>
      </c>
      <c r="I61">
        <v>51</v>
      </c>
      <c r="J61">
        <v>51</v>
      </c>
      <c r="K61">
        <v>50</v>
      </c>
      <c r="L61">
        <v>50</v>
      </c>
      <c r="M61">
        <v>50</v>
      </c>
      <c r="N61">
        <v>50</v>
      </c>
      <c r="O61">
        <v>49</v>
      </c>
      <c r="P61">
        <v>49</v>
      </c>
      <c r="Q61">
        <v>47</v>
      </c>
      <c r="R61">
        <v>41</v>
      </c>
      <c r="S61">
        <v>36</v>
      </c>
      <c r="T61">
        <v>30</v>
      </c>
      <c r="U61">
        <v>28</v>
      </c>
      <c r="V61">
        <v>26</v>
      </c>
      <c r="W61">
        <v>24</v>
      </c>
      <c r="X61">
        <v>22</v>
      </c>
      <c r="Y61">
        <v>16</v>
      </c>
      <c r="Z61">
        <v>11</v>
      </c>
      <c r="AA61">
        <v>16</v>
      </c>
      <c r="AB61">
        <v>17</v>
      </c>
      <c r="AC61">
        <v>19</v>
      </c>
      <c r="AD61">
        <v>19</v>
      </c>
      <c r="AE61">
        <v>20</v>
      </c>
      <c r="AF61">
        <v>20</v>
      </c>
      <c r="AG61">
        <v>20</v>
      </c>
      <c r="AH61">
        <v>20</v>
      </c>
      <c r="AI61">
        <v>21</v>
      </c>
      <c r="AJ61">
        <v>21</v>
      </c>
      <c r="AK61">
        <v>21</v>
      </c>
      <c r="AL61">
        <v>25</v>
      </c>
      <c r="AM61">
        <v>28</v>
      </c>
      <c r="AN61">
        <v>36</v>
      </c>
      <c r="AO61">
        <v>40</v>
      </c>
      <c r="AP61">
        <v>42</v>
      </c>
      <c r="AQ61" t="s">
        <v>0</v>
      </c>
      <c r="AR61">
        <v>15</v>
      </c>
      <c r="AT61">
        <v>-11.995264000000001</v>
      </c>
      <c r="AU61">
        <v>-9.0946239999999996</v>
      </c>
      <c r="AV61">
        <v>-22.275136</v>
      </c>
      <c r="AW61">
        <v>-16.574704000000001</v>
      </c>
      <c r="AX61">
        <v>-34.989600000000003</v>
      </c>
      <c r="AY61">
        <v>-48.598399999999998</v>
      </c>
      <c r="AZ61">
        <v>-58.081296000000002</v>
      </c>
      <c r="BA61">
        <v>-62.053215999999999</v>
      </c>
      <c r="BB61">
        <v>-64.562815999999998</v>
      </c>
      <c r="BC61">
        <v>-64.951936000000003</v>
      </c>
      <c r="BD61">
        <v>-61.721983999999999</v>
      </c>
      <c r="BE61">
        <v>-63.215344000000002</v>
      </c>
      <c r="BF61">
        <v>-56.426575999999997</v>
      </c>
      <c r="BG61">
        <v>-40.720655999999998</v>
      </c>
      <c r="BH61">
        <v>-30.591183999999998</v>
      </c>
      <c r="BI61">
        <v>-16.531600000000001</v>
      </c>
      <c r="BJ61">
        <v>-14.2956</v>
      </c>
      <c r="BK61">
        <v>-9.7114239999999992</v>
      </c>
      <c r="BL61">
        <v>-4.9557760000000002</v>
      </c>
      <c r="BM61">
        <v>4.1427360000000002</v>
      </c>
      <c r="BN61">
        <v>7.1427360000000002</v>
      </c>
      <c r="BO61">
        <v>4.0442239999999998</v>
      </c>
      <c r="BP61">
        <v>11.288576000000001</v>
      </c>
      <c r="BQ61">
        <v>21.587503999999999</v>
      </c>
      <c r="BR61">
        <v>23.468399999999999</v>
      </c>
      <c r="BS61">
        <v>20.408816000000002</v>
      </c>
      <c r="BT61">
        <v>9.9444160000000004</v>
      </c>
      <c r="BU61">
        <v>-4.4265759999999998</v>
      </c>
      <c r="BV61">
        <v>-12.215344</v>
      </c>
      <c r="BW61">
        <v>-10.721984000000001</v>
      </c>
      <c r="BX61">
        <v>-13.951936</v>
      </c>
      <c r="BY61">
        <v>-13.562816</v>
      </c>
      <c r="BZ61">
        <v>-12.053216000000001</v>
      </c>
      <c r="CA61">
        <v>-8.081296</v>
      </c>
      <c r="CB61">
        <v>0.90159999999999996</v>
      </c>
      <c r="CC61">
        <v>12.010400000000001</v>
      </c>
      <c r="CD61">
        <v>28.425295999999999</v>
      </c>
      <c r="CE61">
        <v>4.7248640000000002</v>
      </c>
      <c r="CF61">
        <v>1.405376</v>
      </c>
      <c r="CG61">
        <v>-8.9952640000000006</v>
      </c>
    </row>
    <row r="62" spans="1:85" x14ac:dyDescent="0.25">
      <c r="A62" s="10">
        <v>16</v>
      </c>
      <c r="B62" t="s">
        <v>0</v>
      </c>
      <c r="C62">
        <v>47</v>
      </c>
      <c r="D62">
        <v>55</v>
      </c>
      <c r="E62">
        <v>58</v>
      </c>
      <c r="F62">
        <v>58</v>
      </c>
      <c r="G62">
        <v>53</v>
      </c>
      <c r="H62">
        <v>51</v>
      </c>
      <c r="I62">
        <v>51</v>
      </c>
      <c r="J62">
        <v>50</v>
      </c>
      <c r="K62">
        <v>50</v>
      </c>
      <c r="L62">
        <v>50</v>
      </c>
      <c r="M62">
        <v>50</v>
      </c>
      <c r="N62">
        <v>49</v>
      </c>
      <c r="O62">
        <v>49</v>
      </c>
      <c r="P62">
        <v>47</v>
      </c>
      <c r="Q62">
        <v>47</v>
      </c>
      <c r="R62">
        <v>41</v>
      </c>
      <c r="S62">
        <v>41</v>
      </c>
      <c r="T62">
        <v>36</v>
      </c>
      <c r="U62">
        <v>30</v>
      </c>
      <c r="V62">
        <v>28</v>
      </c>
      <c r="W62">
        <v>26</v>
      </c>
      <c r="X62">
        <v>18</v>
      </c>
      <c r="Y62">
        <v>11</v>
      </c>
      <c r="Z62">
        <v>11</v>
      </c>
      <c r="AA62">
        <v>11</v>
      </c>
      <c r="AB62">
        <v>17</v>
      </c>
      <c r="AC62">
        <v>17</v>
      </c>
      <c r="AD62">
        <v>19</v>
      </c>
      <c r="AE62">
        <v>19</v>
      </c>
      <c r="AF62">
        <v>20</v>
      </c>
      <c r="AG62">
        <v>20</v>
      </c>
      <c r="AH62">
        <v>20</v>
      </c>
      <c r="AI62">
        <v>20</v>
      </c>
      <c r="AJ62">
        <v>21</v>
      </c>
      <c r="AK62">
        <v>21</v>
      </c>
      <c r="AL62">
        <v>23</v>
      </c>
      <c r="AM62">
        <v>28</v>
      </c>
      <c r="AN62">
        <v>40</v>
      </c>
      <c r="AO62">
        <v>49</v>
      </c>
      <c r="AP62">
        <v>45</v>
      </c>
      <c r="AQ62" t="s">
        <v>0</v>
      </c>
      <c r="AR62">
        <v>16</v>
      </c>
      <c r="AT62">
        <v>23.213343999999999</v>
      </c>
      <c r="AU62">
        <v>4.2091839999999996</v>
      </c>
      <c r="AV62">
        <v>4.2724000000000002</v>
      </c>
      <c r="AW62">
        <v>1.321696</v>
      </c>
      <c r="AX62">
        <v>0.22894400000000001</v>
      </c>
      <c r="AY62">
        <v>-25.443984</v>
      </c>
      <c r="AZ62">
        <v>-47.6676</v>
      </c>
      <c r="BA62">
        <v>-55.826383999999997</v>
      </c>
      <c r="BB62">
        <v>-63.502400000000002</v>
      </c>
      <c r="BC62">
        <v>-65.820400000000006</v>
      </c>
      <c r="BD62">
        <v>-67.156543999999997</v>
      </c>
      <c r="BE62">
        <v>-65.338176000000004</v>
      </c>
      <c r="BF62">
        <v>-55.01</v>
      </c>
      <c r="BG62">
        <v>-41.161935999999997</v>
      </c>
      <c r="BH62">
        <v>-28.203600000000002</v>
      </c>
      <c r="BI62">
        <v>-9.0931359999999994</v>
      </c>
      <c r="BJ62">
        <v>-12.203536</v>
      </c>
      <c r="BK62">
        <v>-13.7836</v>
      </c>
      <c r="BL62">
        <v>2.888064</v>
      </c>
      <c r="BM62">
        <v>18.089856000000001</v>
      </c>
      <c r="BN62">
        <v>21.089856000000001</v>
      </c>
      <c r="BO62">
        <v>20.888064</v>
      </c>
      <c r="BP62">
        <v>22.089264</v>
      </c>
      <c r="BQ62">
        <v>30.997295999999999</v>
      </c>
      <c r="BR62">
        <v>36.137456</v>
      </c>
      <c r="BS62">
        <v>21.283296</v>
      </c>
      <c r="BT62">
        <v>9.5736640000000008</v>
      </c>
      <c r="BU62">
        <v>-5.5958560000000004</v>
      </c>
      <c r="BV62">
        <v>-13.838176000000001</v>
      </c>
      <c r="BW62">
        <v>-16.156544</v>
      </c>
      <c r="BX62">
        <v>-14.820399999999999</v>
      </c>
      <c r="BY62">
        <v>-12.5024</v>
      </c>
      <c r="BZ62">
        <v>-5.326384</v>
      </c>
      <c r="CA62">
        <v>2.3323999999999998</v>
      </c>
      <c r="CB62">
        <v>24.556016</v>
      </c>
      <c r="CC62">
        <v>49.728943999999998</v>
      </c>
      <c r="CD62">
        <v>50.821696000000003</v>
      </c>
      <c r="CE62">
        <v>31.272400000000001</v>
      </c>
      <c r="CF62">
        <v>13.209184</v>
      </c>
      <c r="CG62">
        <v>26.213343999999999</v>
      </c>
    </row>
    <row r="63" spans="1:85" x14ac:dyDescent="0.25">
      <c r="A63" s="10">
        <v>17</v>
      </c>
      <c r="B63" t="s">
        <v>0</v>
      </c>
      <c r="C63">
        <v>55</v>
      </c>
      <c r="D63">
        <v>60</v>
      </c>
      <c r="E63">
        <v>66</v>
      </c>
      <c r="F63">
        <v>69</v>
      </c>
      <c r="G63">
        <v>57</v>
      </c>
      <c r="H63">
        <v>53</v>
      </c>
      <c r="I63">
        <v>51</v>
      </c>
      <c r="J63">
        <v>51</v>
      </c>
      <c r="K63">
        <v>50</v>
      </c>
      <c r="L63">
        <v>50</v>
      </c>
      <c r="M63">
        <v>49</v>
      </c>
      <c r="N63">
        <v>49</v>
      </c>
      <c r="O63">
        <v>49</v>
      </c>
      <c r="P63">
        <v>49</v>
      </c>
      <c r="Q63">
        <v>44</v>
      </c>
      <c r="R63">
        <v>43</v>
      </c>
      <c r="S63">
        <v>41</v>
      </c>
      <c r="T63">
        <v>43</v>
      </c>
      <c r="U63">
        <v>41</v>
      </c>
      <c r="V63">
        <v>34</v>
      </c>
      <c r="W63">
        <v>27</v>
      </c>
      <c r="X63">
        <v>17</v>
      </c>
      <c r="Y63">
        <v>11</v>
      </c>
      <c r="Z63">
        <v>9</v>
      </c>
      <c r="AA63">
        <v>11</v>
      </c>
      <c r="AB63">
        <v>12</v>
      </c>
      <c r="AC63">
        <v>19</v>
      </c>
      <c r="AD63">
        <v>19</v>
      </c>
      <c r="AE63">
        <v>19</v>
      </c>
      <c r="AF63">
        <v>19</v>
      </c>
      <c r="AG63">
        <v>20</v>
      </c>
      <c r="AH63">
        <v>20</v>
      </c>
      <c r="AI63">
        <v>21</v>
      </c>
      <c r="AJ63">
        <v>21</v>
      </c>
      <c r="AK63">
        <v>23</v>
      </c>
      <c r="AL63">
        <v>27</v>
      </c>
      <c r="AM63">
        <v>39</v>
      </c>
      <c r="AN63">
        <v>49</v>
      </c>
      <c r="AO63">
        <v>54</v>
      </c>
      <c r="AP63">
        <v>53</v>
      </c>
      <c r="AQ63" t="s">
        <v>0</v>
      </c>
      <c r="AR63">
        <v>17</v>
      </c>
      <c r="AT63">
        <v>40.58</v>
      </c>
      <c r="AU63">
        <v>36.799999999999997</v>
      </c>
      <c r="AV63">
        <v>25.04</v>
      </c>
      <c r="AW63">
        <v>8.6999999999999993</v>
      </c>
      <c r="AX63">
        <v>32.659999999999997</v>
      </c>
      <c r="AY63">
        <v>21.701599999999999</v>
      </c>
      <c r="AZ63">
        <v>-9.2782239999999998</v>
      </c>
      <c r="BA63">
        <v>-42.51</v>
      </c>
      <c r="BB63">
        <v>-55.441136</v>
      </c>
      <c r="BC63">
        <v>-62.083696000000003</v>
      </c>
      <c r="BD63">
        <v>-65.666736</v>
      </c>
      <c r="BE63">
        <v>-59.542304000000001</v>
      </c>
      <c r="BF63">
        <v>-54.803024000000001</v>
      </c>
      <c r="BG63">
        <v>-44.727504000000003</v>
      </c>
      <c r="BH63">
        <v>-24.123695999999999</v>
      </c>
      <c r="BI63">
        <v>-18.220624000000001</v>
      </c>
      <c r="BJ63">
        <v>-8.8590239999999998</v>
      </c>
      <c r="BK63">
        <v>-0.14894399999999999</v>
      </c>
      <c r="BL63">
        <v>-1.9716640000000001</v>
      </c>
      <c r="BM63">
        <v>36.415936000000002</v>
      </c>
      <c r="BN63">
        <v>46.915936000000002</v>
      </c>
      <c r="BO63">
        <v>32.036656000000001</v>
      </c>
      <c r="BP63">
        <v>44.797936</v>
      </c>
      <c r="BQ63">
        <v>35.365423999999997</v>
      </c>
      <c r="BR63">
        <v>23.357664</v>
      </c>
      <c r="BS63">
        <v>24.442399999999999</v>
      </c>
      <c r="BT63">
        <v>4.3470560000000003</v>
      </c>
      <c r="BU63">
        <v>-5.4038560000000002</v>
      </c>
      <c r="BV63">
        <v>-9.7762239999999991</v>
      </c>
      <c r="BW63">
        <v>-14.166736</v>
      </c>
      <c r="BX63">
        <v>-11.083696</v>
      </c>
      <c r="BY63">
        <v>-4.4411360000000002</v>
      </c>
      <c r="BZ63">
        <v>7.99</v>
      </c>
      <c r="CA63">
        <v>40.721775999999998</v>
      </c>
      <c r="CB63">
        <v>71.701599999999999</v>
      </c>
      <c r="CC63">
        <v>82.66</v>
      </c>
      <c r="CD63">
        <v>58.7</v>
      </c>
      <c r="CE63">
        <v>50.54</v>
      </c>
      <c r="CF63">
        <v>45.8</v>
      </c>
      <c r="CG63">
        <v>43.58</v>
      </c>
    </row>
    <row r="64" spans="1:85" x14ac:dyDescent="0.25">
      <c r="A64" s="10">
        <v>18</v>
      </c>
      <c r="B64" t="s">
        <v>0</v>
      </c>
      <c r="C64">
        <v>63</v>
      </c>
      <c r="D64">
        <v>66</v>
      </c>
      <c r="E64">
        <v>74</v>
      </c>
      <c r="F64">
        <v>81</v>
      </c>
      <c r="G64">
        <v>67</v>
      </c>
      <c r="H64">
        <v>57</v>
      </c>
      <c r="I64">
        <v>60</v>
      </c>
      <c r="J64">
        <v>54</v>
      </c>
      <c r="K64">
        <v>56</v>
      </c>
      <c r="L64">
        <v>50</v>
      </c>
      <c r="M64">
        <v>50</v>
      </c>
      <c r="N64">
        <v>49</v>
      </c>
      <c r="O64">
        <v>49</v>
      </c>
      <c r="P64">
        <v>55</v>
      </c>
      <c r="Q64">
        <v>55</v>
      </c>
      <c r="R64">
        <v>44</v>
      </c>
      <c r="S64">
        <v>43</v>
      </c>
      <c r="T64">
        <v>49</v>
      </c>
      <c r="U64">
        <v>44</v>
      </c>
      <c r="V64">
        <v>34</v>
      </c>
      <c r="W64">
        <v>24</v>
      </c>
      <c r="X64">
        <v>16</v>
      </c>
      <c r="Y64">
        <v>9</v>
      </c>
      <c r="Z64">
        <v>0</v>
      </c>
      <c r="AA64">
        <v>9</v>
      </c>
      <c r="AB64">
        <v>21</v>
      </c>
      <c r="AC64">
        <v>25</v>
      </c>
      <c r="AD64">
        <v>19</v>
      </c>
      <c r="AE64">
        <v>19</v>
      </c>
      <c r="AF64">
        <v>20</v>
      </c>
      <c r="AG64">
        <v>20</v>
      </c>
      <c r="AH64">
        <v>26</v>
      </c>
      <c r="AI64">
        <v>24</v>
      </c>
      <c r="AJ64">
        <v>30</v>
      </c>
      <c r="AK64">
        <v>27</v>
      </c>
      <c r="AL64">
        <v>37</v>
      </c>
      <c r="AM64">
        <v>51</v>
      </c>
      <c r="AN64">
        <v>65</v>
      </c>
      <c r="AO64">
        <v>60</v>
      </c>
      <c r="AP64">
        <v>61</v>
      </c>
      <c r="AQ64" t="s">
        <v>0</v>
      </c>
      <c r="AR64">
        <v>18</v>
      </c>
      <c r="AT64">
        <v>55.9</v>
      </c>
      <c r="AU64">
        <v>53.88</v>
      </c>
      <c r="AV64">
        <v>38</v>
      </c>
      <c r="AW64">
        <v>28.84</v>
      </c>
      <c r="AX64">
        <v>32.18</v>
      </c>
      <c r="AY64">
        <v>43.86</v>
      </c>
      <c r="AZ64">
        <v>24.04</v>
      </c>
      <c r="BA64">
        <v>-1.7781439999999999</v>
      </c>
      <c r="BB64">
        <v>-45.152895999999998</v>
      </c>
      <c r="BC64">
        <v>-55.406655999999998</v>
      </c>
      <c r="BD64">
        <v>-56.386463999999997</v>
      </c>
      <c r="BE64">
        <v>-59.302176000000003</v>
      </c>
      <c r="BF64">
        <v>-48.977696000000002</v>
      </c>
      <c r="BG64">
        <v>-49.918736000000003</v>
      </c>
      <c r="BH64">
        <v>-37.314383999999997</v>
      </c>
      <c r="BI64">
        <v>-12.889264000000001</v>
      </c>
      <c r="BJ64">
        <v>6.6140639999999999</v>
      </c>
      <c r="BK64">
        <v>14.085744</v>
      </c>
      <c r="BL64">
        <v>34.94</v>
      </c>
      <c r="BM64">
        <v>53.38</v>
      </c>
      <c r="BN64">
        <v>66.599999999999994</v>
      </c>
      <c r="BO64">
        <v>75.16</v>
      </c>
      <c r="BP64">
        <v>65.508399999999995</v>
      </c>
      <c r="BQ64">
        <v>56.628064000000002</v>
      </c>
      <c r="BR64">
        <v>32.330303999999998</v>
      </c>
      <c r="BS64">
        <v>10.787984</v>
      </c>
      <c r="BT64">
        <v>-1.7401439999999999</v>
      </c>
      <c r="BU64">
        <v>3.392544</v>
      </c>
      <c r="BV64">
        <v>-7.75</v>
      </c>
      <c r="BW64">
        <v>-6.9448639999999999</v>
      </c>
      <c r="BX64">
        <v>-4.4066559999999999</v>
      </c>
      <c r="BY64">
        <v>5.8471039999999999</v>
      </c>
      <c r="BZ64">
        <v>48.721856000000002</v>
      </c>
      <c r="CA64">
        <v>74.040000000000006</v>
      </c>
      <c r="CB64">
        <v>93.86</v>
      </c>
      <c r="CC64">
        <v>82.18</v>
      </c>
      <c r="CD64">
        <v>74.34</v>
      </c>
      <c r="CE64">
        <v>51.5</v>
      </c>
      <c r="CF64">
        <v>62.88</v>
      </c>
      <c r="CG64">
        <v>58.9</v>
      </c>
    </row>
    <row r="65" spans="1:85" x14ac:dyDescent="0.25">
      <c r="A65" s="10">
        <v>19</v>
      </c>
      <c r="B65" t="s">
        <v>0</v>
      </c>
      <c r="C65">
        <v>86</v>
      </c>
      <c r="D65">
        <v>74</v>
      </c>
      <c r="E65">
        <v>82</v>
      </c>
      <c r="F65">
        <v>91</v>
      </c>
      <c r="G65">
        <v>83</v>
      </c>
      <c r="H65">
        <v>67</v>
      </c>
      <c r="I65">
        <v>69</v>
      </c>
      <c r="J65">
        <v>63</v>
      </c>
      <c r="K65">
        <v>60</v>
      </c>
      <c r="L65">
        <v>56</v>
      </c>
      <c r="M65">
        <v>54</v>
      </c>
      <c r="N65">
        <v>52</v>
      </c>
      <c r="O65">
        <v>54</v>
      </c>
      <c r="P65">
        <v>56</v>
      </c>
      <c r="Q65">
        <v>61</v>
      </c>
      <c r="R65">
        <v>56</v>
      </c>
      <c r="S65">
        <v>55</v>
      </c>
      <c r="T65">
        <v>56</v>
      </c>
      <c r="U65">
        <v>52</v>
      </c>
      <c r="V65">
        <v>44</v>
      </c>
      <c r="W65">
        <v>30</v>
      </c>
      <c r="X65">
        <v>23</v>
      </c>
      <c r="Y65">
        <v>16</v>
      </c>
      <c r="Z65">
        <v>9</v>
      </c>
      <c r="AA65">
        <v>16</v>
      </c>
      <c r="AB65">
        <v>20</v>
      </c>
      <c r="AC65">
        <v>24</v>
      </c>
      <c r="AD65">
        <v>24</v>
      </c>
      <c r="AE65">
        <v>22</v>
      </c>
      <c r="AF65">
        <v>24</v>
      </c>
      <c r="AG65">
        <v>26</v>
      </c>
      <c r="AH65">
        <v>30</v>
      </c>
      <c r="AI65">
        <v>33</v>
      </c>
      <c r="AJ65">
        <v>39</v>
      </c>
      <c r="AK65">
        <v>37</v>
      </c>
      <c r="AL65">
        <v>53</v>
      </c>
      <c r="AM65">
        <v>74</v>
      </c>
      <c r="AN65">
        <v>73</v>
      </c>
      <c r="AO65">
        <v>68</v>
      </c>
      <c r="AP65">
        <v>80</v>
      </c>
      <c r="AQ65" t="s">
        <v>0</v>
      </c>
      <c r="AR65">
        <v>19</v>
      </c>
      <c r="AT65">
        <v>36.08</v>
      </c>
      <c r="AU65">
        <v>56.36</v>
      </c>
      <c r="AV65">
        <v>49.28</v>
      </c>
      <c r="AW65">
        <v>24.5</v>
      </c>
      <c r="AX65">
        <v>25.06</v>
      </c>
      <c r="AY65">
        <v>48.42</v>
      </c>
      <c r="AZ65">
        <v>23.42</v>
      </c>
      <c r="BA65">
        <v>11.08</v>
      </c>
      <c r="BB65">
        <v>-26.463536000000001</v>
      </c>
      <c r="BC65">
        <v>-46.807744</v>
      </c>
      <c r="BD65">
        <v>-57.496896</v>
      </c>
      <c r="BE65">
        <v>-56.507503999999997</v>
      </c>
      <c r="BF65">
        <v>-58.228015999999997</v>
      </c>
      <c r="BG65">
        <v>-43.142336</v>
      </c>
      <c r="BH65">
        <v>-32.394655999999998</v>
      </c>
      <c r="BI65">
        <v>-6.6420960000000004</v>
      </c>
      <c r="BJ65">
        <v>16.899999999999999</v>
      </c>
      <c r="BK65">
        <v>33.880000000000003</v>
      </c>
      <c r="BL65">
        <v>42.14</v>
      </c>
      <c r="BM65">
        <v>50.6</v>
      </c>
      <c r="BN65">
        <v>72.099999999999994</v>
      </c>
      <c r="BO65">
        <v>84.72</v>
      </c>
      <c r="BP65">
        <v>86.7</v>
      </c>
      <c r="BQ65">
        <v>63.072015999999998</v>
      </c>
      <c r="BR65">
        <v>45.624656000000002</v>
      </c>
      <c r="BS65">
        <v>25.694400000000002</v>
      </c>
      <c r="BT65">
        <v>12.544224</v>
      </c>
      <c r="BU65">
        <v>-1.266176</v>
      </c>
      <c r="BV65">
        <v>-0.69254400000000005</v>
      </c>
      <c r="BW65">
        <v>-2.947584</v>
      </c>
      <c r="BX65">
        <v>5.3723999999999998</v>
      </c>
      <c r="BY65">
        <v>28.036463999999999</v>
      </c>
      <c r="BZ65">
        <v>65.08</v>
      </c>
      <c r="CA65">
        <v>74.92</v>
      </c>
      <c r="CB65">
        <v>98.42</v>
      </c>
      <c r="CC65">
        <v>75.06</v>
      </c>
      <c r="CD65">
        <v>49</v>
      </c>
      <c r="CE65">
        <v>62.78</v>
      </c>
      <c r="CF65">
        <v>65.36</v>
      </c>
      <c r="CG65">
        <v>45.08</v>
      </c>
    </row>
    <row r="66" spans="1:85" x14ac:dyDescent="0.25">
      <c r="A66" s="10">
        <v>20</v>
      </c>
      <c r="B66" t="s">
        <v>0</v>
      </c>
      <c r="C66">
        <v>88</v>
      </c>
      <c r="D66">
        <v>82</v>
      </c>
      <c r="E66">
        <v>83</v>
      </c>
      <c r="F66">
        <v>85</v>
      </c>
      <c r="G66">
        <v>88</v>
      </c>
      <c r="H66">
        <v>83</v>
      </c>
      <c r="I66">
        <v>79</v>
      </c>
      <c r="J66">
        <v>69</v>
      </c>
      <c r="K66">
        <v>59</v>
      </c>
      <c r="L66">
        <v>56</v>
      </c>
      <c r="M66">
        <v>54</v>
      </c>
      <c r="N66">
        <v>54</v>
      </c>
      <c r="O66">
        <v>54</v>
      </c>
      <c r="P66">
        <v>54</v>
      </c>
      <c r="Q66">
        <v>56</v>
      </c>
      <c r="R66">
        <v>61</v>
      </c>
      <c r="S66">
        <v>62</v>
      </c>
      <c r="T66">
        <v>63</v>
      </c>
      <c r="U66">
        <v>59</v>
      </c>
      <c r="V66">
        <v>59</v>
      </c>
      <c r="W66">
        <v>38</v>
      </c>
      <c r="X66">
        <v>30</v>
      </c>
      <c r="Y66">
        <v>23</v>
      </c>
      <c r="Z66">
        <v>16</v>
      </c>
      <c r="AA66">
        <v>20</v>
      </c>
      <c r="AB66">
        <v>24</v>
      </c>
      <c r="AC66">
        <v>24</v>
      </c>
      <c r="AD66">
        <v>24</v>
      </c>
      <c r="AE66">
        <v>24</v>
      </c>
      <c r="AF66">
        <v>24</v>
      </c>
      <c r="AG66">
        <v>26</v>
      </c>
      <c r="AH66">
        <v>29</v>
      </c>
      <c r="AI66">
        <v>39</v>
      </c>
      <c r="AJ66">
        <v>49</v>
      </c>
      <c r="AK66">
        <v>53</v>
      </c>
      <c r="AL66">
        <v>71</v>
      </c>
      <c r="AM66">
        <v>81</v>
      </c>
      <c r="AN66">
        <v>82</v>
      </c>
      <c r="AO66">
        <v>80</v>
      </c>
      <c r="AP66">
        <v>88</v>
      </c>
      <c r="AQ66" t="s">
        <v>0</v>
      </c>
      <c r="AR66">
        <v>20</v>
      </c>
      <c r="AT66">
        <v>41.84</v>
      </c>
      <c r="AU66">
        <v>55.64</v>
      </c>
      <c r="AV66">
        <v>49.5</v>
      </c>
      <c r="AW66">
        <v>50.42</v>
      </c>
      <c r="AX66">
        <v>42.76</v>
      </c>
      <c r="AY66">
        <v>29.3</v>
      </c>
      <c r="AZ66">
        <v>21.52</v>
      </c>
      <c r="BA66">
        <v>4.76</v>
      </c>
      <c r="BB66">
        <v>-10.56</v>
      </c>
      <c r="BC66">
        <v>-31.871600000000001</v>
      </c>
      <c r="BD66">
        <v>-43.741183999999997</v>
      </c>
      <c r="BE66">
        <v>-45.526063999999998</v>
      </c>
      <c r="BF66">
        <v>-37.334336</v>
      </c>
      <c r="BG66">
        <v>-26.358336000000001</v>
      </c>
      <c r="BH66">
        <v>-2.5674239999999999</v>
      </c>
      <c r="BI66">
        <v>18.66</v>
      </c>
      <c r="BJ66">
        <v>36.479999999999997</v>
      </c>
      <c r="BK66">
        <v>50.42</v>
      </c>
      <c r="BL66">
        <v>49.76</v>
      </c>
      <c r="BM66">
        <v>58.86</v>
      </c>
      <c r="BN66">
        <v>90.86</v>
      </c>
      <c r="BO66">
        <v>92.5</v>
      </c>
      <c r="BP66">
        <v>95.86</v>
      </c>
      <c r="BQ66">
        <v>83.533659</v>
      </c>
      <c r="BR66">
        <v>34.66319</v>
      </c>
      <c r="BS66">
        <v>62.784815999999999</v>
      </c>
      <c r="BT66">
        <v>28.012944000000001</v>
      </c>
      <c r="BU66">
        <v>18.146063999999999</v>
      </c>
      <c r="BV66">
        <v>13.601424</v>
      </c>
      <c r="BW66">
        <v>14.44</v>
      </c>
      <c r="BX66">
        <v>25.765695999999998</v>
      </c>
      <c r="BY66">
        <v>45.94</v>
      </c>
      <c r="BZ66">
        <v>57.26</v>
      </c>
      <c r="CA66">
        <v>66.52</v>
      </c>
      <c r="CB66">
        <v>74.3</v>
      </c>
      <c r="CC66">
        <v>66.760000000000005</v>
      </c>
      <c r="CD66">
        <v>56.42</v>
      </c>
      <c r="CE66">
        <v>51</v>
      </c>
      <c r="CF66">
        <v>57.64</v>
      </c>
      <c r="CG66">
        <v>41.84</v>
      </c>
    </row>
    <row r="67" spans="1:85" x14ac:dyDescent="0.25">
      <c r="A67" s="10">
        <v>21</v>
      </c>
      <c r="B67" t="s">
        <v>0</v>
      </c>
      <c r="C67">
        <v>76</v>
      </c>
      <c r="D67">
        <v>72</v>
      </c>
      <c r="E67">
        <v>75</v>
      </c>
      <c r="F67">
        <v>70</v>
      </c>
      <c r="G67">
        <v>77</v>
      </c>
      <c r="H67">
        <v>84</v>
      </c>
      <c r="I67">
        <v>75</v>
      </c>
      <c r="J67">
        <v>68</v>
      </c>
      <c r="K67">
        <v>63</v>
      </c>
      <c r="L67">
        <v>59</v>
      </c>
      <c r="M67">
        <v>56</v>
      </c>
      <c r="N67">
        <v>54</v>
      </c>
      <c r="O67">
        <v>54</v>
      </c>
      <c r="P67">
        <v>56</v>
      </c>
      <c r="Q67">
        <v>61</v>
      </c>
      <c r="R67">
        <v>71</v>
      </c>
      <c r="S67">
        <v>74</v>
      </c>
      <c r="T67">
        <v>80</v>
      </c>
      <c r="U67">
        <v>67</v>
      </c>
      <c r="V67">
        <v>73</v>
      </c>
      <c r="W67">
        <v>58</v>
      </c>
      <c r="X67">
        <v>38</v>
      </c>
      <c r="Y67">
        <v>40</v>
      </c>
      <c r="Z67">
        <v>28</v>
      </c>
      <c r="AA67">
        <v>25</v>
      </c>
      <c r="AB67">
        <v>31</v>
      </c>
      <c r="AC67">
        <v>27</v>
      </c>
      <c r="AD67">
        <v>24</v>
      </c>
      <c r="AE67">
        <v>24</v>
      </c>
      <c r="AF67">
        <v>26</v>
      </c>
      <c r="AG67">
        <v>29</v>
      </c>
      <c r="AH67">
        <v>33</v>
      </c>
      <c r="AI67">
        <v>38</v>
      </c>
      <c r="AJ67">
        <v>45</v>
      </c>
      <c r="AK67">
        <v>54</v>
      </c>
      <c r="AL67">
        <v>63</v>
      </c>
      <c r="AM67">
        <v>66</v>
      </c>
      <c r="AN67">
        <v>74</v>
      </c>
      <c r="AO67">
        <v>72</v>
      </c>
      <c r="AP67">
        <v>76</v>
      </c>
      <c r="AQ67" t="s">
        <v>0</v>
      </c>
      <c r="AR67">
        <v>21</v>
      </c>
      <c r="AT67">
        <v>46.48</v>
      </c>
      <c r="AU67">
        <v>39.479999999999997</v>
      </c>
      <c r="AV67">
        <v>30.78</v>
      </c>
      <c r="AW67">
        <v>39.72</v>
      </c>
      <c r="AX67">
        <v>32.06</v>
      </c>
      <c r="AY67">
        <v>16.2</v>
      </c>
      <c r="AZ67">
        <v>17.62</v>
      </c>
      <c r="BA67">
        <v>2.640736</v>
      </c>
      <c r="BB67">
        <v>-20.410655999999999</v>
      </c>
      <c r="BC67">
        <v>-38.611936</v>
      </c>
      <c r="BD67">
        <v>-42.834944</v>
      </c>
      <c r="BE67">
        <v>-29.16</v>
      </c>
      <c r="BF67">
        <v>-4.6124000000000001</v>
      </c>
      <c r="BG67">
        <v>13.2196</v>
      </c>
      <c r="BH67">
        <v>17.420000000000002</v>
      </c>
      <c r="BI67">
        <v>29.58</v>
      </c>
      <c r="BJ67">
        <v>44.52</v>
      </c>
      <c r="BK67">
        <v>46.56</v>
      </c>
      <c r="BL67">
        <v>89.72</v>
      </c>
      <c r="BM67">
        <v>67.28</v>
      </c>
      <c r="BN67">
        <v>89.78</v>
      </c>
      <c r="BO67">
        <v>123.54</v>
      </c>
      <c r="BP67">
        <v>90.333658999999997</v>
      </c>
      <c r="BQ67">
        <v>63.855609999999999</v>
      </c>
      <c r="BR67">
        <v>71.615610000000004</v>
      </c>
      <c r="BS67">
        <v>48.717207999999999</v>
      </c>
      <c r="BT67">
        <v>74.900000000000006</v>
      </c>
      <c r="BU67">
        <v>55.495055999999998</v>
      </c>
      <c r="BV67">
        <v>29.231615999999999</v>
      </c>
      <c r="BW67">
        <v>17.568975999999999</v>
      </c>
      <c r="BX67">
        <v>21.091504</v>
      </c>
      <c r="BY67">
        <v>32.322735999999999</v>
      </c>
      <c r="BZ67">
        <v>52.140735999999997</v>
      </c>
      <c r="CA67">
        <v>62.62</v>
      </c>
      <c r="CB67">
        <v>61.2</v>
      </c>
      <c r="CC67">
        <v>53.06</v>
      </c>
      <c r="CD67">
        <v>45.72</v>
      </c>
      <c r="CE67">
        <v>32.28</v>
      </c>
      <c r="CF67">
        <v>39.479999999999997</v>
      </c>
      <c r="CG67">
        <v>46.48</v>
      </c>
    </row>
    <row r="68" spans="1:85" x14ac:dyDescent="0.25">
      <c r="A68" s="10">
        <v>22</v>
      </c>
      <c r="B68" t="s">
        <v>0</v>
      </c>
      <c r="C68">
        <v>59</v>
      </c>
      <c r="D68">
        <v>65</v>
      </c>
      <c r="E68">
        <v>61</v>
      </c>
      <c r="F68">
        <v>64</v>
      </c>
      <c r="G68">
        <v>66</v>
      </c>
      <c r="H68">
        <v>67</v>
      </c>
      <c r="I68">
        <v>68</v>
      </c>
      <c r="J68">
        <v>68</v>
      </c>
      <c r="K68">
        <v>67</v>
      </c>
      <c r="L68">
        <v>63</v>
      </c>
      <c r="M68">
        <v>65</v>
      </c>
      <c r="N68">
        <v>57</v>
      </c>
      <c r="O68">
        <v>60</v>
      </c>
      <c r="P68">
        <v>65</v>
      </c>
      <c r="Q68">
        <v>71</v>
      </c>
      <c r="R68">
        <v>81</v>
      </c>
      <c r="S68">
        <v>88</v>
      </c>
      <c r="T68">
        <v>99</v>
      </c>
      <c r="U68">
        <v>87</v>
      </c>
      <c r="V68">
        <v>88</v>
      </c>
      <c r="W68">
        <v>70</v>
      </c>
      <c r="X68">
        <v>58</v>
      </c>
      <c r="Y68">
        <v>55</v>
      </c>
      <c r="Z68">
        <v>42</v>
      </c>
      <c r="AA68">
        <v>35</v>
      </c>
      <c r="AB68">
        <v>41</v>
      </c>
      <c r="AC68">
        <v>38</v>
      </c>
      <c r="AD68">
        <v>36</v>
      </c>
      <c r="AE68">
        <v>28</v>
      </c>
      <c r="AF68">
        <v>36</v>
      </c>
      <c r="AG68">
        <v>33</v>
      </c>
      <c r="AH68">
        <v>37</v>
      </c>
      <c r="AI68">
        <v>41</v>
      </c>
      <c r="AJ68">
        <v>50</v>
      </c>
      <c r="AK68">
        <v>56</v>
      </c>
      <c r="AL68">
        <v>60</v>
      </c>
      <c r="AM68">
        <v>60</v>
      </c>
      <c r="AN68">
        <v>60</v>
      </c>
      <c r="AO68">
        <v>65</v>
      </c>
      <c r="AP68">
        <v>59</v>
      </c>
      <c r="AQ68" t="s">
        <v>0</v>
      </c>
      <c r="AR68">
        <v>22</v>
      </c>
      <c r="AT68">
        <v>38.979999999999997</v>
      </c>
      <c r="AU68">
        <v>22.7</v>
      </c>
      <c r="AV68">
        <v>25.62</v>
      </c>
      <c r="AW68">
        <v>15.361024</v>
      </c>
      <c r="AX68">
        <v>15.2</v>
      </c>
      <c r="AY68">
        <v>15.38</v>
      </c>
      <c r="AZ68">
        <v>-5.6541439999999996</v>
      </c>
      <c r="BA68">
        <v>-9.6467039999999997</v>
      </c>
      <c r="BB68">
        <v>-33.982944000000003</v>
      </c>
      <c r="BC68">
        <v>-40.387936000000003</v>
      </c>
      <c r="BD68">
        <v>-37.429856000000001</v>
      </c>
      <c r="BE68">
        <v>-6.8585760000000002</v>
      </c>
      <c r="BF68">
        <v>18.04</v>
      </c>
      <c r="BG68">
        <v>28.18</v>
      </c>
      <c r="BH68">
        <v>34.74</v>
      </c>
      <c r="BI68">
        <v>37.22</v>
      </c>
      <c r="BJ68">
        <v>47.28</v>
      </c>
      <c r="BK68">
        <v>65.3</v>
      </c>
      <c r="BL68">
        <v>89.44</v>
      </c>
      <c r="BM68">
        <v>86.14</v>
      </c>
      <c r="BN68">
        <v>102.46</v>
      </c>
      <c r="BO68">
        <v>117.973659</v>
      </c>
      <c r="BP68">
        <v>100.59560999999999</v>
      </c>
      <c r="BQ68">
        <v>86.77561</v>
      </c>
      <c r="BR68">
        <v>74.975610000000003</v>
      </c>
      <c r="BS68">
        <v>65.115610000000004</v>
      </c>
      <c r="BT68">
        <v>66.201950999999994</v>
      </c>
      <c r="BU68">
        <v>72.959999999999994</v>
      </c>
      <c r="BV68">
        <v>53.320383999999997</v>
      </c>
      <c r="BW68">
        <v>18.031504000000002</v>
      </c>
      <c r="BX68">
        <v>12.230703999999999</v>
      </c>
      <c r="BY68">
        <v>14.017056</v>
      </c>
      <c r="BZ68">
        <v>30.853296</v>
      </c>
      <c r="CA68">
        <v>21.345856000000001</v>
      </c>
      <c r="CB68">
        <v>31.88</v>
      </c>
      <c r="CC68">
        <v>24.2</v>
      </c>
      <c r="CD68">
        <v>21.361024</v>
      </c>
      <c r="CE68">
        <v>27.12</v>
      </c>
      <c r="CF68">
        <v>22.7</v>
      </c>
      <c r="CG68">
        <v>38.979999999999997</v>
      </c>
    </row>
    <row r="69" spans="1:85" x14ac:dyDescent="0.25">
      <c r="A69" s="10">
        <v>23</v>
      </c>
      <c r="B69" t="s">
        <v>0</v>
      </c>
      <c r="C69">
        <v>57</v>
      </c>
      <c r="D69">
        <v>57</v>
      </c>
      <c r="E69">
        <v>58</v>
      </c>
      <c r="F69">
        <v>60</v>
      </c>
      <c r="G69">
        <v>60</v>
      </c>
      <c r="H69">
        <v>63</v>
      </c>
      <c r="I69">
        <v>64</v>
      </c>
      <c r="J69">
        <v>66</v>
      </c>
      <c r="K69">
        <v>68</v>
      </c>
      <c r="L69">
        <v>67</v>
      </c>
      <c r="M69">
        <v>72</v>
      </c>
      <c r="N69">
        <v>65</v>
      </c>
      <c r="O69">
        <v>65</v>
      </c>
      <c r="P69">
        <v>72</v>
      </c>
      <c r="Q69">
        <v>83</v>
      </c>
      <c r="R69">
        <v>93</v>
      </c>
      <c r="S69">
        <v>112</v>
      </c>
      <c r="T69">
        <v>120</v>
      </c>
      <c r="U69">
        <v>99</v>
      </c>
      <c r="V69">
        <v>106</v>
      </c>
      <c r="W69">
        <v>88</v>
      </c>
      <c r="X69">
        <v>70</v>
      </c>
      <c r="Y69">
        <v>75</v>
      </c>
      <c r="Z69">
        <v>55</v>
      </c>
      <c r="AA69">
        <v>49</v>
      </c>
      <c r="AB69">
        <v>53</v>
      </c>
      <c r="AC69">
        <v>45</v>
      </c>
      <c r="AD69">
        <v>41</v>
      </c>
      <c r="AE69">
        <v>36</v>
      </c>
      <c r="AF69">
        <v>42</v>
      </c>
      <c r="AG69">
        <v>37</v>
      </c>
      <c r="AH69">
        <v>41</v>
      </c>
      <c r="AI69">
        <v>46</v>
      </c>
      <c r="AJ69">
        <v>48</v>
      </c>
      <c r="AK69">
        <v>52</v>
      </c>
      <c r="AL69">
        <v>54</v>
      </c>
      <c r="AM69">
        <v>56</v>
      </c>
      <c r="AN69">
        <v>57</v>
      </c>
      <c r="AO69">
        <v>57</v>
      </c>
      <c r="AP69">
        <v>57</v>
      </c>
      <c r="AQ69" t="s">
        <v>0</v>
      </c>
      <c r="AR69">
        <v>23</v>
      </c>
      <c r="AT69">
        <v>-14.885664</v>
      </c>
      <c r="AU69">
        <v>-2.1988639999999999</v>
      </c>
      <c r="AV69">
        <v>-13.157503999999999</v>
      </c>
      <c r="AW69">
        <v>-23.299184</v>
      </c>
      <c r="AX69">
        <v>-23.121535999999999</v>
      </c>
      <c r="AY69">
        <v>-38.144399999999997</v>
      </c>
      <c r="AZ69">
        <v>-33.590000000000003</v>
      </c>
      <c r="BA69">
        <v>-42.963504</v>
      </c>
      <c r="BB69">
        <v>-48.2684</v>
      </c>
      <c r="BC69">
        <v>-30.410143999999999</v>
      </c>
      <c r="BD69">
        <v>-15.021103999999999</v>
      </c>
      <c r="BE69">
        <v>10.62</v>
      </c>
      <c r="BF69">
        <v>24.14</v>
      </c>
      <c r="BG69">
        <v>36.4</v>
      </c>
      <c r="BH69">
        <v>51.9</v>
      </c>
      <c r="BI69">
        <v>60.54</v>
      </c>
      <c r="BJ69">
        <v>69.48</v>
      </c>
      <c r="BK69">
        <v>70.7</v>
      </c>
      <c r="BL69">
        <v>106.24</v>
      </c>
      <c r="BM69">
        <v>89.18</v>
      </c>
      <c r="BN69">
        <v>110.893659</v>
      </c>
      <c r="BO69">
        <v>115.53561000000001</v>
      </c>
      <c r="BP69">
        <v>118.91561</v>
      </c>
      <c r="BQ69">
        <v>131.11561</v>
      </c>
      <c r="BR69">
        <v>103.25561</v>
      </c>
      <c r="BS69">
        <v>73.555610000000001</v>
      </c>
      <c r="BT69">
        <v>72.215609999999998</v>
      </c>
      <c r="BU69">
        <v>64.021951000000001</v>
      </c>
      <c r="BV69">
        <v>73.680000000000007</v>
      </c>
      <c r="BW69">
        <v>33.787264</v>
      </c>
      <c r="BX69">
        <v>17.589856000000001</v>
      </c>
      <c r="BY69">
        <v>-7.7683999999999997</v>
      </c>
      <c r="BZ69">
        <v>-12.963504</v>
      </c>
      <c r="CA69">
        <v>-9.59</v>
      </c>
      <c r="CB69">
        <v>-21.644400000000001</v>
      </c>
      <c r="CC69">
        <v>-14.121536000000001</v>
      </c>
      <c r="CD69">
        <v>-17.299184</v>
      </c>
      <c r="CE69">
        <v>-11.657503999999999</v>
      </c>
      <c r="CF69">
        <v>-2.1988639999999999</v>
      </c>
      <c r="CG69">
        <v>-14.885664</v>
      </c>
    </row>
    <row r="70" spans="1:85" x14ac:dyDescent="0.25">
      <c r="A70" s="10">
        <v>24</v>
      </c>
      <c r="B70" t="s">
        <v>0</v>
      </c>
      <c r="C70">
        <v>57</v>
      </c>
      <c r="D70">
        <v>57</v>
      </c>
      <c r="E70">
        <v>57</v>
      </c>
      <c r="F70">
        <v>58</v>
      </c>
      <c r="G70">
        <v>60</v>
      </c>
      <c r="H70">
        <v>60</v>
      </c>
      <c r="I70">
        <v>63</v>
      </c>
      <c r="J70">
        <v>64</v>
      </c>
      <c r="K70">
        <v>66</v>
      </c>
      <c r="L70">
        <v>69</v>
      </c>
      <c r="M70">
        <v>73</v>
      </c>
      <c r="N70">
        <v>79</v>
      </c>
      <c r="O70">
        <v>87</v>
      </c>
      <c r="P70">
        <v>91</v>
      </c>
      <c r="Q70">
        <v>93</v>
      </c>
      <c r="R70">
        <v>104</v>
      </c>
      <c r="S70">
        <v>119</v>
      </c>
      <c r="T70">
        <v>142</v>
      </c>
      <c r="U70">
        <v>120</v>
      </c>
      <c r="V70">
        <v>136</v>
      </c>
      <c r="W70">
        <v>121</v>
      </c>
      <c r="X70">
        <v>91</v>
      </c>
      <c r="Y70">
        <v>92</v>
      </c>
      <c r="Z70">
        <v>75</v>
      </c>
      <c r="AA70">
        <v>68</v>
      </c>
      <c r="AB70">
        <v>78</v>
      </c>
      <c r="AC70">
        <v>64</v>
      </c>
      <c r="AD70">
        <v>58</v>
      </c>
      <c r="AE70">
        <v>50</v>
      </c>
      <c r="AF70">
        <v>46</v>
      </c>
      <c r="AG70">
        <v>42</v>
      </c>
      <c r="AH70">
        <v>46</v>
      </c>
      <c r="AI70">
        <v>48</v>
      </c>
      <c r="AJ70">
        <v>50</v>
      </c>
      <c r="AK70">
        <v>51</v>
      </c>
      <c r="AL70">
        <v>54</v>
      </c>
      <c r="AM70">
        <v>54</v>
      </c>
      <c r="AN70">
        <v>56</v>
      </c>
      <c r="AO70">
        <v>57</v>
      </c>
      <c r="AP70">
        <v>57</v>
      </c>
      <c r="AQ70" t="s">
        <v>0</v>
      </c>
      <c r="AR70">
        <v>24</v>
      </c>
      <c r="AT70">
        <v>-31.301984000000001</v>
      </c>
      <c r="AU70">
        <v>-26.330576000000001</v>
      </c>
      <c r="AV70">
        <v>-26.275615999999999</v>
      </c>
      <c r="AW70">
        <v>-27.334783999999999</v>
      </c>
      <c r="AX70">
        <v>-47.175296000000003</v>
      </c>
      <c r="AY70">
        <v>-51.043135999999997</v>
      </c>
      <c r="AZ70">
        <v>-54.452384000000002</v>
      </c>
      <c r="BA70">
        <v>-61.036735999999998</v>
      </c>
      <c r="BB70">
        <v>-48.906416</v>
      </c>
      <c r="BC70">
        <v>-35.908064000000003</v>
      </c>
      <c r="BD70">
        <v>10.66</v>
      </c>
      <c r="BE70">
        <v>10.46</v>
      </c>
      <c r="BF70">
        <v>11.94</v>
      </c>
      <c r="BG70">
        <v>24.06</v>
      </c>
      <c r="BH70">
        <v>57.26</v>
      </c>
      <c r="BI70">
        <v>94.72</v>
      </c>
      <c r="BJ70">
        <v>89.5</v>
      </c>
      <c r="BK70">
        <v>64.08</v>
      </c>
      <c r="BL70">
        <v>97.02</v>
      </c>
      <c r="BM70">
        <v>74.613658999999998</v>
      </c>
      <c r="BN70">
        <v>74.675610000000006</v>
      </c>
      <c r="BO70">
        <v>118.75561</v>
      </c>
      <c r="BP70">
        <v>109.25561</v>
      </c>
      <c r="BQ70">
        <v>131.63561000000001</v>
      </c>
      <c r="BR70">
        <v>128.35561000000001</v>
      </c>
      <c r="BS70">
        <v>74.415610000000001</v>
      </c>
      <c r="BT70">
        <v>49.355609999999999</v>
      </c>
      <c r="BU70">
        <v>41.195610000000002</v>
      </c>
      <c r="BV70">
        <v>37.721950999999997</v>
      </c>
      <c r="BW70">
        <v>51.16</v>
      </c>
      <c r="BX70">
        <v>4.5919359999999996</v>
      </c>
      <c r="BY70">
        <v>-18.906416</v>
      </c>
      <c r="BZ70">
        <v>-37.036735999999998</v>
      </c>
      <c r="CA70">
        <v>-34.952384000000002</v>
      </c>
      <c r="CB70">
        <v>-37.543135999999997</v>
      </c>
      <c r="CC70">
        <v>-38.175296000000003</v>
      </c>
      <c r="CD70">
        <v>-21.334783999999999</v>
      </c>
      <c r="CE70">
        <v>-24.775615999999999</v>
      </c>
      <c r="CF70">
        <v>-26.330576000000001</v>
      </c>
      <c r="CG70">
        <v>-31.301984000000001</v>
      </c>
    </row>
    <row r="71" spans="1:85" x14ac:dyDescent="0.25">
      <c r="A71" s="10">
        <v>25</v>
      </c>
      <c r="B71" t="s">
        <v>0</v>
      </c>
      <c r="C71">
        <v>57</v>
      </c>
      <c r="D71">
        <v>57</v>
      </c>
      <c r="E71">
        <v>58</v>
      </c>
      <c r="F71">
        <v>60</v>
      </c>
      <c r="G71">
        <v>60</v>
      </c>
      <c r="H71">
        <v>63</v>
      </c>
      <c r="I71">
        <v>64</v>
      </c>
      <c r="J71">
        <v>66</v>
      </c>
      <c r="K71">
        <v>69</v>
      </c>
      <c r="L71">
        <v>71</v>
      </c>
      <c r="M71">
        <v>79</v>
      </c>
      <c r="N71">
        <v>87</v>
      </c>
      <c r="O71">
        <v>100</v>
      </c>
      <c r="P71">
        <v>114</v>
      </c>
      <c r="Q71">
        <v>104</v>
      </c>
      <c r="R71">
        <v>119</v>
      </c>
      <c r="S71">
        <v>142</v>
      </c>
      <c r="T71">
        <v>163</v>
      </c>
      <c r="U71">
        <v>174</v>
      </c>
      <c r="V71">
        <v>151</v>
      </c>
      <c r="W71">
        <v>136</v>
      </c>
      <c r="X71">
        <v>145</v>
      </c>
      <c r="Y71">
        <v>119</v>
      </c>
      <c r="Z71">
        <v>92</v>
      </c>
      <c r="AA71">
        <v>96</v>
      </c>
      <c r="AB71">
        <v>104</v>
      </c>
      <c r="AC71">
        <v>87</v>
      </c>
      <c r="AD71">
        <v>71</v>
      </c>
      <c r="AE71">
        <v>58</v>
      </c>
      <c r="AF71">
        <v>52</v>
      </c>
      <c r="AG71">
        <v>46</v>
      </c>
      <c r="AH71">
        <v>49</v>
      </c>
      <c r="AI71">
        <v>50</v>
      </c>
      <c r="AJ71">
        <v>51</v>
      </c>
      <c r="AK71">
        <v>54</v>
      </c>
      <c r="AL71">
        <v>54</v>
      </c>
      <c r="AM71">
        <v>56</v>
      </c>
      <c r="AN71">
        <v>57</v>
      </c>
      <c r="AO71">
        <v>57</v>
      </c>
      <c r="AP71">
        <v>57</v>
      </c>
      <c r="AQ71" t="s">
        <v>0</v>
      </c>
      <c r="AR71">
        <v>25</v>
      </c>
      <c r="AT71">
        <v>8.6560959999999998</v>
      </c>
      <c r="AU71">
        <v>-12.535136</v>
      </c>
      <c r="AV71">
        <v>-15.030464</v>
      </c>
      <c r="AW71">
        <v>-29.836400000000001</v>
      </c>
      <c r="AX71">
        <v>-27.760255999999998</v>
      </c>
      <c r="AY71">
        <v>-48.906384000000003</v>
      </c>
      <c r="AZ71">
        <v>-63.352063999999999</v>
      </c>
      <c r="BA71">
        <v>-54.646656</v>
      </c>
      <c r="BB71">
        <v>-55.643856</v>
      </c>
      <c r="BC71">
        <v>-26.404496000000002</v>
      </c>
      <c r="BD71">
        <v>-10.695055999999999</v>
      </c>
      <c r="BE71">
        <v>6.66</v>
      </c>
      <c r="BF71">
        <v>0.88</v>
      </c>
      <c r="BG71">
        <v>7.6</v>
      </c>
      <c r="BH71">
        <v>56.16</v>
      </c>
      <c r="BI71">
        <v>70.3</v>
      </c>
      <c r="BJ71">
        <v>72.16</v>
      </c>
      <c r="BK71">
        <v>48.74</v>
      </c>
      <c r="BL71">
        <v>29.48</v>
      </c>
      <c r="BM71">
        <v>85.42</v>
      </c>
      <c r="BN71">
        <v>102.893659</v>
      </c>
      <c r="BO71">
        <v>30.235610000000001</v>
      </c>
      <c r="BP71">
        <v>74.195610000000002</v>
      </c>
      <c r="BQ71">
        <v>117.33561</v>
      </c>
      <c r="BR71">
        <v>95.115610000000004</v>
      </c>
      <c r="BS71">
        <v>46.615609999999997</v>
      </c>
      <c r="BT71">
        <v>31.215610000000002</v>
      </c>
      <c r="BU71">
        <v>25.221951000000001</v>
      </c>
      <c r="BV71">
        <v>50.16</v>
      </c>
      <c r="BW71">
        <v>29.804943999999999</v>
      </c>
      <c r="BX71">
        <v>11.095504</v>
      </c>
      <c r="BY71">
        <v>-25.643856</v>
      </c>
      <c r="BZ71">
        <v>-30.646656</v>
      </c>
      <c r="CA71">
        <v>-43.852063999999999</v>
      </c>
      <c r="CB71">
        <v>-35.406384000000003</v>
      </c>
      <c r="CC71">
        <v>-18.760255999999998</v>
      </c>
      <c r="CD71">
        <v>-23.836400000000001</v>
      </c>
      <c r="CE71">
        <v>-13.530464</v>
      </c>
      <c r="CF71">
        <v>-12.535136</v>
      </c>
      <c r="CG71">
        <v>8.6560959999999998</v>
      </c>
    </row>
    <row r="72" spans="1:85" x14ac:dyDescent="0.25">
      <c r="A72" s="10">
        <v>26</v>
      </c>
      <c r="B72" t="s">
        <v>0</v>
      </c>
      <c r="C72">
        <v>58</v>
      </c>
      <c r="D72">
        <v>59</v>
      </c>
      <c r="E72">
        <v>71</v>
      </c>
      <c r="F72">
        <v>62</v>
      </c>
      <c r="G72">
        <v>68</v>
      </c>
      <c r="H72">
        <v>66</v>
      </c>
      <c r="I72">
        <v>68</v>
      </c>
      <c r="J72">
        <v>71</v>
      </c>
      <c r="K72">
        <v>71</v>
      </c>
      <c r="L72">
        <v>74</v>
      </c>
      <c r="M72">
        <v>83</v>
      </c>
      <c r="N72">
        <v>92</v>
      </c>
      <c r="O72">
        <v>103</v>
      </c>
      <c r="P72">
        <v>111</v>
      </c>
      <c r="Q72">
        <v>125</v>
      </c>
      <c r="R72">
        <v>143</v>
      </c>
      <c r="S72">
        <v>140</v>
      </c>
      <c r="T72">
        <v>132</v>
      </c>
      <c r="U72">
        <v>141</v>
      </c>
      <c r="V72">
        <v>154</v>
      </c>
      <c r="W72">
        <v>154</v>
      </c>
      <c r="X72">
        <v>141</v>
      </c>
      <c r="Y72">
        <v>132</v>
      </c>
      <c r="Z72">
        <v>119</v>
      </c>
      <c r="AA72">
        <v>114</v>
      </c>
      <c r="AB72">
        <v>105</v>
      </c>
      <c r="AC72">
        <v>90</v>
      </c>
      <c r="AD72">
        <v>82</v>
      </c>
      <c r="AE72">
        <v>71</v>
      </c>
      <c r="AF72">
        <v>62</v>
      </c>
      <c r="AG72">
        <v>54</v>
      </c>
      <c r="AH72">
        <v>51</v>
      </c>
      <c r="AI72">
        <v>54</v>
      </c>
      <c r="AJ72">
        <v>55</v>
      </c>
      <c r="AK72">
        <v>57</v>
      </c>
      <c r="AL72">
        <v>62</v>
      </c>
      <c r="AM72">
        <v>58</v>
      </c>
      <c r="AN72">
        <v>67</v>
      </c>
      <c r="AO72">
        <v>59</v>
      </c>
      <c r="AP72">
        <v>58</v>
      </c>
      <c r="AQ72" t="s">
        <v>0</v>
      </c>
      <c r="AR72">
        <v>26</v>
      </c>
      <c r="AT72">
        <v>46.32</v>
      </c>
      <c r="AU72">
        <v>30.9</v>
      </c>
      <c r="AV72">
        <v>-9.9335839999999997</v>
      </c>
      <c r="AW72">
        <v>-0.71840000000000004</v>
      </c>
      <c r="AX72">
        <v>-19.440000000000001</v>
      </c>
      <c r="AY72">
        <v>-36.590000000000003</v>
      </c>
      <c r="AZ72">
        <v>-57.052399999999999</v>
      </c>
      <c r="BA72">
        <v>-64.337935999999999</v>
      </c>
      <c r="BB72">
        <v>-46.945183999999998</v>
      </c>
      <c r="BC72">
        <v>-44.594624000000003</v>
      </c>
      <c r="BD72">
        <v>-32.433295999999999</v>
      </c>
      <c r="BE72">
        <v>-19.36</v>
      </c>
      <c r="BF72">
        <v>0.54</v>
      </c>
      <c r="BG72">
        <v>17.059999999999999</v>
      </c>
      <c r="BH72">
        <v>14.2</v>
      </c>
      <c r="BI72">
        <v>19.28</v>
      </c>
      <c r="BJ72">
        <v>50.88</v>
      </c>
      <c r="BK72">
        <v>85.6</v>
      </c>
      <c r="BL72">
        <v>76.260000000000005</v>
      </c>
      <c r="BM72">
        <v>61.32</v>
      </c>
      <c r="BN72">
        <v>62.48</v>
      </c>
      <c r="BO72">
        <v>74.893659</v>
      </c>
      <c r="BP72">
        <v>53.355609999999999</v>
      </c>
      <c r="BQ72">
        <v>47.035609999999998</v>
      </c>
      <c r="BR72">
        <v>31.27561</v>
      </c>
      <c r="BS72">
        <v>21.015609999999999</v>
      </c>
      <c r="BT72">
        <v>24.601951</v>
      </c>
      <c r="BU72">
        <v>32.04</v>
      </c>
      <c r="BV72">
        <v>12.14</v>
      </c>
      <c r="BW72">
        <v>-0.93329600000000001</v>
      </c>
      <c r="BX72">
        <v>-14.594624</v>
      </c>
      <c r="BY72">
        <v>-16.945184000000001</v>
      </c>
      <c r="BZ72">
        <v>-38.837935999999999</v>
      </c>
      <c r="CA72">
        <v>-37.552399999999999</v>
      </c>
      <c r="CB72">
        <v>-23.09</v>
      </c>
      <c r="CC72">
        <v>-10.44</v>
      </c>
      <c r="CD72">
        <v>5.2816000000000001</v>
      </c>
      <c r="CE72">
        <v>-3.9335840000000002</v>
      </c>
      <c r="CF72">
        <v>30.9</v>
      </c>
      <c r="CG72">
        <v>46.32</v>
      </c>
    </row>
    <row r="73" spans="1:85" x14ac:dyDescent="0.25">
      <c r="A73" s="10">
        <v>27</v>
      </c>
      <c r="B73" t="s">
        <v>0</v>
      </c>
      <c r="C73">
        <v>59</v>
      </c>
      <c r="D73">
        <v>70</v>
      </c>
      <c r="E73">
        <v>83</v>
      </c>
      <c r="F73">
        <v>71</v>
      </c>
      <c r="G73">
        <v>69</v>
      </c>
      <c r="H73">
        <v>73</v>
      </c>
      <c r="I73">
        <v>71</v>
      </c>
      <c r="J73">
        <v>75</v>
      </c>
      <c r="K73">
        <v>74</v>
      </c>
      <c r="L73">
        <v>83</v>
      </c>
      <c r="M73">
        <v>88</v>
      </c>
      <c r="N73">
        <v>102</v>
      </c>
      <c r="O73">
        <v>104</v>
      </c>
      <c r="P73">
        <v>107</v>
      </c>
      <c r="Q73">
        <v>114</v>
      </c>
      <c r="R73">
        <v>120</v>
      </c>
      <c r="S73">
        <v>113</v>
      </c>
      <c r="T73">
        <v>114</v>
      </c>
      <c r="U73">
        <v>125</v>
      </c>
      <c r="V73">
        <v>132</v>
      </c>
      <c r="W73">
        <v>132</v>
      </c>
      <c r="X73">
        <v>125</v>
      </c>
      <c r="Y73">
        <v>114</v>
      </c>
      <c r="Z73">
        <v>109</v>
      </c>
      <c r="AA73">
        <v>105</v>
      </c>
      <c r="AB73">
        <v>97</v>
      </c>
      <c r="AC73">
        <v>90</v>
      </c>
      <c r="AD73">
        <v>87</v>
      </c>
      <c r="AE73">
        <v>82</v>
      </c>
      <c r="AF73">
        <v>68</v>
      </c>
      <c r="AG73">
        <v>63</v>
      </c>
      <c r="AH73">
        <v>54</v>
      </c>
      <c r="AI73">
        <v>58</v>
      </c>
      <c r="AJ73">
        <v>58</v>
      </c>
      <c r="AK73">
        <v>62</v>
      </c>
      <c r="AL73">
        <v>63</v>
      </c>
      <c r="AM73">
        <v>67</v>
      </c>
      <c r="AN73">
        <v>79</v>
      </c>
      <c r="AO73">
        <v>70</v>
      </c>
      <c r="AP73">
        <v>59</v>
      </c>
      <c r="AQ73" t="s">
        <v>0</v>
      </c>
      <c r="AR73">
        <v>27</v>
      </c>
      <c r="AT73">
        <v>56.5</v>
      </c>
      <c r="AU73">
        <v>34.520000000000003</v>
      </c>
      <c r="AV73">
        <v>8.66</v>
      </c>
      <c r="AW73">
        <v>17.940000000000001</v>
      </c>
      <c r="AX73">
        <v>-4.0400960000000001</v>
      </c>
      <c r="AY73">
        <v>-24.773216000000001</v>
      </c>
      <c r="AZ73">
        <v>-44.033183999999999</v>
      </c>
      <c r="BA73">
        <v>-49.177104</v>
      </c>
      <c r="BB73">
        <v>-45.241776000000002</v>
      </c>
      <c r="BC73">
        <v>-61.119776000000002</v>
      </c>
      <c r="BD73">
        <v>-62.967295999999997</v>
      </c>
      <c r="BE73">
        <v>-56.801023999999998</v>
      </c>
      <c r="BF73">
        <v>-31.16</v>
      </c>
      <c r="BG73">
        <v>-5.78</v>
      </c>
      <c r="BH73">
        <v>-3.16</v>
      </c>
      <c r="BI73">
        <v>4.28</v>
      </c>
      <c r="BJ73">
        <v>48.86</v>
      </c>
      <c r="BK73">
        <v>64.400000000000006</v>
      </c>
      <c r="BL73">
        <v>52.86</v>
      </c>
      <c r="BM73">
        <v>22.08</v>
      </c>
      <c r="BN73">
        <v>22.08</v>
      </c>
      <c r="BO73">
        <v>54.02</v>
      </c>
      <c r="BP73">
        <v>63.033659</v>
      </c>
      <c r="BQ73">
        <v>17.695609999999999</v>
      </c>
      <c r="BR73">
        <v>-9.0643899999999995</v>
      </c>
      <c r="BS73">
        <v>-1.6180490000000001</v>
      </c>
      <c r="BT73">
        <v>19.72</v>
      </c>
      <c r="BU73">
        <v>-5.66</v>
      </c>
      <c r="BV73">
        <v>-26.801024000000002</v>
      </c>
      <c r="BW73">
        <v>-32.967295999999997</v>
      </c>
      <c r="BX73">
        <v>-31.119776000000002</v>
      </c>
      <c r="BY73">
        <v>-15.241776</v>
      </c>
      <c r="BZ73">
        <v>-23.677104</v>
      </c>
      <c r="CA73">
        <v>-24.533183999999999</v>
      </c>
      <c r="CB73">
        <v>-8.2732159999999997</v>
      </c>
      <c r="CC73">
        <v>4.9599039999999999</v>
      </c>
      <c r="CD73">
        <v>23.94</v>
      </c>
      <c r="CE73">
        <v>14.66</v>
      </c>
      <c r="CF73">
        <v>34.520000000000003</v>
      </c>
      <c r="CG73">
        <v>56.5</v>
      </c>
    </row>
    <row r="74" spans="1:85" x14ac:dyDescent="0.25">
      <c r="A74" s="10">
        <v>28</v>
      </c>
      <c r="B74" t="s">
        <v>0</v>
      </c>
      <c r="C74">
        <v>70</v>
      </c>
      <c r="D74">
        <v>87</v>
      </c>
      <c r="E74">
        <v>92</v>
      </c>
      <c r="F74">
        <v>83</v>
      </c>
      <c r="G74">
        <v>73</v>
      </c>
      <c r="H74">
        <v>80</v>
      </c>
      <c r="I74">
        <v>75</v>
      </c>
      <c r="J74">
        <v>78</v>
      </c>
      <c r="K74">
        <v>82</v>
      </c>
      <c r="L74">
        <v>85</v>
      </c>
      <c r="M74">
        <v>93</v>
      </c>
      <c r="N74">
        <v>95</v>
      </c>
      <c r="O74">
        <v>102</v>
      </c>
      <c r="P74">
        <v>104</v>
      </c>
      <c r="Q74">
        <v>107</v>
      </c>
      <c r="R74">
        <v>113</v>
      </c>
      <c r="S74">
        <v>109</v>
      </c>
      <c r="T74">
        <v>108</v>
      </c>
      <c r="U74">
        <v>110</v>
      </c>
      <c r="V74">
        <v>117</v>
      </c>
      <c r="W74">
        <v>117</v>
      </c>
      <c r="X74">
        <v>110</v>
      </c>
      <c r="Y74">
        <v>108</v>
      </c>
      <c r="Z74">
        <v>105</v>
      </c>
      <c r="AA74">
        <v>98</v>
      </c>
      <c r="AB74">
        <v>90</v>
      </c>
      <c r="AC74">
        <v>87</v>
      </c>
      <c r="AD74">
        <v>85</v>
      </c>
      <c r="AE74">
        <v>78</v>
      </c>
      <c r="AF74">
        <v>76</v>
      </c>
      <c r="AG74">
        <v>68</v>
      </c>
      <c r="AH74">
        <v>65</v>
      </c>
      <c r="AI74">
        <v>61</v>
      </c>
      <c r="AJ74">
        <v>62</v>
      </c>
      <c r="AK74">
        <v>67</v>
      </c>
      <c r="AL74">
        <v>67</v>
      </c>
      <c r="AM74">
        <v>79</v>
      </c>
      <c r="AN74">
        <v>88</v>
      </c>
      <c r="AO74">
        <v>87</v>
      </c>
      <c r="AP74">
        <v>70</v>
      </c>
      <c r="AQ74" t="s">
        <v>0</v>
      </c>
      <c r="AR74">
        <v>28</v>
      </c>
      <c r="AT74">
        <v>32.64</v>
      </c>
      <c r="AU74">
        <v>22.74</v>
      </c>
      <c r="AV74">
        <v>12.84</v>
      </c>
      <c r="AW74">
        <v>14.62</v>
      </c>
      <c r="AX74">
        <v>12.74</v>
      </c>
      <c r="AY74">
        <v>-22.770175999999999</v>
      </c>
      <c r="AZ74">
        <v>-9.4884000000000004</v>
      </c>
      <c r="BA74">
        <v>-22.044336000000001</v>
      </c>
      <c r="BB74">
        <v>-36.971184000000001</v>
      </c>
      <c r="BC74">
        <v>-58.285904000000002</v>
      </c>
      <c r="BD74">
        <v>-82.931023999999994</v>
      </c>
      <c r="BE74">
        <v>-87.150943999999996</v>
      </c>
      <c r="BF74">
        <v>-72.375343999999998</v>
      </c>
      <c r="BG74">
        <v>-53.901935999999999</v>
      </c>
      <c r="BH74">
        <v>-34.06</v>
      </c>
      <c r="BI74">
        <v>-23.94</v>
      </c>
      <c r="BJ74">
        <v>-5.26</v>
      </c>
      <c r="BK74">
        <v>7.32</v>
      </c>
      <c r="BL74">
        <v>-2.2799999999999998</v>
      </c>
      <c r="BM74">
        <v>-23.34</v>
      </c>
      <c r="BN74">
        <v>-23.34</v>
      </c>
      <c r="BO74">
        <v>-2.2799999999999998</v>
      </c>
      <c r="BP74">
        <v>8.48</v>
      </c>
      <c r="BQ74">
        <v>-14.706341</v>
      </c>
      <c r="BR74">
        <v>-31.598049</v>
      </c>
      <c r="BS74">
        <v>-8.56</v>
      </c>
      <c r="BT74">
        <v>-28.401935999999999</v>
      </c>
      <c r="BU74">
        <v>-46.875343999999998</v>
      </c>
      <c r="BV74">
        <v>-61.650944000000003</v>
      </c>
      <c r="BW74">
        <v>-57.431024000000001</v>
      </c>
      <c r="BX74">
        <v>-32.785904000000002</v>
      </c>
      <c r="BY74">
        <v>-11.471183999999999</v>
      </c>
      <c r="BZ74">
        <v>3.4556640000000001</v>
      </c>
      <c r="CA74">
        <v>10.0116</v>
      </c>
      <c r="CB74">
        <v>-3.2701760000000002</v>
      </c>
      <c r="CC74">
        <v>21.74</v>
      </c>
      <c r="CD74">
        <v>20.62</v>
      </c>
      <c r="CE74">
        <v>18.84</v>
      </c>
      <c r="CF74">
        <v>22.74</v>
      </c>
      <c r="CG74">
        <v>32.64</v>
      </c>
    </row>
    <row r="75" spans="1:85" x14ac:dyDescent="0.25">
      <c r="A75" s="10">
        <v>29</v>
      </c>
      <c r="B75" t="s">
        <v>0</v>
      </c>
      <c r="C75">
        <v>98</v>
      </c>
      <c r="D75">
        <v>108</v>
      </c>
      <c r="E75">
        <v>101</v>
      </c>
      <c r="F75">
        <v>93</v>
      </c>
      <c r="G75">
        <v>91</v>
      </c>
      <c r="H75">
        <v>86</v>
      </c>
      <c r="I75">
        <v>80</v>
      </c>
      <c r="J75">
        <v>82</v>
      </c>
      <c r="K75">
        <v>85</v>
      </c>
      <c r="L75">
        <v>93</v>
      </c>
      <c r="M75">
        <v>95</v>
      </c>
      <c r="N75">
        <v>98</v>
      </c>
      <c r="O75">
        <v>102</v>
      </c>
      <c r="P75">
        <v>104</v>
      </c>
      <c r="Q75">
        <v>110</v>
      </c>
      <c r="R75">
        <v>106</v>
      </c>
      <c r="S75">
        <v>106</v>
      </c>
      <c r="T75">
        <v>104</v>
      </c>
      <c r="U75">
        <v>104</v>
      </c>
      <c r="V75">
        <v>109</v>
      </c>
      <c r="W75">
        <v>109</v>
      </c>
      <c r="X75">
        <v>104</v>
      </c>
      <c r="Y75">
        <v>104</v>
      </c>
      <c r="Z75">
        <v>103</v>
      </c>
      <c r="AA75">
        <v>101</v>
      </c>
      <c r="AB75">
        <v>97</v>
      </c>
      <c r="AC75">
        <v>87</v>
      </c>
      <c r="AD75">
        <v>85</v>
      </c>
      <c r="AE75">
        <v>81</v>
      </c>
      <c r="AF75">
        <v>78</v>
      </c>
      <c r="AG75">
        <v>76</v>
      </c>
      <c r="AH75">
        <v>68</v>
      </c>
      <c r="AI75">
        <v>65</v>
      </c>
      <c r="AJ75">
        <v>67</v>
      </c>
      <c r="AK75">
        <v>73</v>
      </c>
      <c r="AL75">
        <v>85</v>
      </c>
      <c r="AM75">
        <v>89</v>
      </c>
      <c r="AN75">
        <v>97</v>
      </c>
      <c r="AO75">
        <v>106</v>
      </c>
      <c r="AP75">
        <v>98</v>
      </c>
      <c r="AQ75" t="s">
        <v>0</v>
      </c>
      <c r="AR75">
        <v>29</v>
      </c>
      <c r="AT75">
        <v>-23.56</v>
      </c>
      <c r="AU75">
        <v>-33.04</v>
      </c>
      <c r="AV75">
        <v>-12.22</v>
      </c>
      <c r="AW75">
        <v>-0.38</v>
      </c>
      <c r="AX75">
        <v>3.38</v>
      </c>
      <c r="AY75">
        <v>0.92</v>
      </c>
      <c r="AZ75">
        <v>-0.16</v>
      </c>
      <c r="BA75">
        <v>2</v>
      </c>
      <c r="BB75">
        <v>-22.029775999999998</v>
      </c>
      <c r="BC75">
        <v>-43.5944</v>
      </c>
      <c r="BD75">
        <v>-82.058400000000006</v>
      </c>
      <c r="BE75">
        <v>-96.212016000000006</v>
      </c>
      <c r="BF75">
        <v>-108.828416</v>
      </c>
      <c r="BG75">
        <v>-93.533184000000006</v>
      </c>
      <c r="BH75">
        <v>-95.967296000000005</v>
      </c>
      <c r="BI75">
        <v>-68.500399999999999</v>
      </c>
      <c r="BJ75">
        <v>-61.400495999999997</v>
      </c>
      <c r="BK75">
        <v>-71.817983999999996</v>
      </c>
      <c r="BL75">
        <v>-57.137599999999999</v>
      </c>
      <c r="BM75">
        <v>-68.544336000000001</v>
      </c>
      <c r="BN75">
        <v>-68.544336000000001</v>
      </c>
      <c r="BO75">
        <v>-57.137599999999999</v>
      </c>
      <c r="BP75">
        <v>-71.817983999999996</v>
      </c>
      <c r="BQ75">
        <v>-65.552015999999995</v>
      </c>
      <c r="BR75">
        <v>-61.000399999999999</v>
      </c>
      <c r="BS75">
        <v>-76.467296000000005</v>
      </c>
      <c r="BT75">
        <v>-68.033184000000006</v>
      </c>
      <c r="BU75">
        <v>-83.328416000000004</v>
      </c>
      <c r="BV75">
        <v>-70.712016000000006</v>
      </c>
      <c r="BW75">
        <v>-56.558399999999999</v>
      </c>
      <c r="BX75">
        <v>-18.0944</v>
      </c>
      <c r="BY75">
        <v>3.470224</v>
      </c>
      <c r="BZ75">
        <v>27.5</v>
      </c>
      <c r="CA75">
        <v>19.34</v>
      </c>
      <c r="CB75">
        <v>20.420000000000002</v>
      </c>
      <c r="CC75">
        <v>12.38</v>
      </c>
      <c r="CD75">
        <v>5.62</v>
      </c>
      <c r="CE75">
        <v>-6.22</v>
      </c>
      <c r="CF75">
        <v>-30.04</v>
      </c>
      <c r="CG75">
        <v>-23.56</v>
      </c>
    </row>
    <row r="76" spans="1:85" x14ac:dyDescent="0.25">
      <c r="A76" s="10">
        <v>30</v>
      </c>
      <c r="B76" t="s">
        <v>0</v>
      </c>
      <c r="C76">
        <v>108</v>
      </c>
      <c r="D76">
        <v>109</v>
      </c>
      <c r="E76">
        <v>107</v>
      </c>
      <c r="F76">
        <v>101</v>
      </c>
      <c r="G76">
        <v>103</v>
      </c>
      <c r="H76">
        <v>98</v>
      </c>
      <c r="I76">
        <v>86</v>
      </c>
      <c r="J76">
        <v>88</v>
      </c>
      <c r="K76">
        <v>93</v>
      </c>
      <c r="L76">
        <v>99</v>
      </c>
      <c r="M76">
        <v>98</v>
      </c>
      <c r="N76">
        <v>101</v>
      </c>
      <c r="O76">
        <v>104</v>
      </c>
      <c r="P76">
        <v>106</v>
      </c>
      <c r="Q76">
        <v>106</v>
      </c>
      <c r="R76">
        <v>103</v>
      </c>
      <c r="S76">
        <v>104</v>
      </c>
      <c r="T76">
        <v>103</v>
      </c>
      <c r="U76">
        <v>103</v>
      </c>
      <c r="V76">
        <v>104</v>
      </c>
      <c r="W76">
        <v>104</v>
      </c>
      <c r="X76">
        <v>103</v>
      </c>
      <c r="Y76">
        <v>103</v>
      </c>
      <c r="Z76">
        <v>101</v>
      </c>
      <c r="AA76">
        <v>98</v>
      </c>
      <c r="AB76">
        <v>94</v>
      </c>
      <c r="AC76">
        <v>89</v>
      </c>
      <c r="AD76">
        <v>87</v>
      </c>
      <c r="AE76">
        <v>84</v>
      </c>
      <c r="AF76">
        <v>81</v>
      </c>
      <c r="AG76">
        <v>82</v>
      </c>
      <c r="AH76">
        <v>76</v>
      </c>
      <c r="AI76">
        <v>71</v>
      </c>
      <c r="AJ76">
        <v>73</v>
      </c>
      <c r="AK76">
        <v>85</v>
      </c>
      <c r="AL76">
        <v>97</v>
      </c>
      <c r="AM76">
        <v>97</v>
      </c>
      <c r="AN76">
        <v>103</v>
      </c>
      <c r="AO76">
        <v>109</v>
      </c>
      <c r="AP76">
        <v>108</v>
      </c>
      <c r="AQ76" t="s">
        <v>0</v>
      </c>
      <c r="AR76">
        <v>30</v>
      </c>
      <c r="AT76">
        <v>-71.783664000000002</v>
      </c>
      <c r="AU76">
        <v>-69.995215999999999</v>
      </c>
      <c r="AV76">
        <v>-41.78</v>
      </c>
      <c r="AW76">
        <v>-7.74</v>
      </c>
      <c r="AX76">
        <v>-0.06</v>
      </c>
      <c r="AY76">
        <v>16.399999999999999</v>
      </c>
      <c r="AZ76">
        <v>18.8</v>
      </c>
      <c r="BA76">
        <v>2.12</v>
      </c>
      <c r="BB76">
        <v>-1.42</v>
      </c>
      <c r="BC76">
        <v>-34.78</v>
      </c>
      <c r="BD76">
        <v>-52.553600000000003</v>
      </c>
      <c r="BE76">
        <v>-87.544736</v>
      </c>
      <c r="BF76">
        <v>-110.499056</v>
      </c>
      <c r="BG76">
        <v>-117.449904</v>
      </c>
      <c r="BH76">
        <v>-109.10366399999999</v>
      </c>
      <c r="BI76">
        <v>-113.598624</v>
      </c>
      <c r="BJ76">
        <v>-123.096816</v>
      </c>
      <c r="BK76">
        <v>-119.11310400000001</v>
      </c>
      <c r="BL76">
        <v>-115.209824</v>
      </c>
      <c r="BM76">
        <v>-111.64665599999999</v>
      </c>
      <c r="BN76">
        <v>-111.64665599999999</v>
      </c>
      <c r="BO76">
        <v>-115.209824</v>
      </c>
      <c r="BP76">
        <v>-119.11310400000001</v>
      </c>
      <c r="BQ76">
        <v>-118.596816</v>
      </c>
      <c r="BR76">
        <v>-106.098624</v>
      </c>
      <c r="BS76">
        <v>-91.103663999999995</v>
      </c>
      <c r="BT76">
        <v>-91.949904000000004</v>
      </c>
      <c r="BU76">
        <v>-84.999055999999996</v>
      </c>
      <c r="BV76">
        <v>-62.044736</v>
      </c>
      <c r="BW76">
        <v>-27.053599999999999</v>
      </c>
      <c r="BX76">
        <v>-9.2799999999999994</v>
      </c>
      <c r="BY76">
        <v>24.08</v>
      </c>
      <c r="BZ76">
        <v>27.62</v>
      </c>
      <c r="CA76">
        <v>38.299999999999997</v>
      </c>
      <c r="CB76">
        <v>35.9</v>
      </c>
      <c r="CC76">
        <v>8.94</v>
      </c>
      <c r="CD76">
        <v>-1.74</v>
      </c>
      <c r="CE76">
        <v>-35.78</v>
      </c>
      <c r="CF76">
        <v>-69.995215999999999</v>
      </c>
      <c r="CG76">
        <v>-71.783664000000002</v>
      </c>
    </row>
    <row r="77" spans="1:85" x14ac:dyDescent="0.25">
      <c r="A77" s="10">
        <v>31</v>
      </c>
      <c r="B77" t="s">
        <v>0</v>
      </c>
      <c r="C77">
        <v>109</v>
      </c>
      <c r="D77">
        <v>109</v>
      </c>
      <c r="E77">
        <v>112</v>
      </c>
      <c r="F77">
        <v>107</v>
      </c>
      <c r="G77">
        <v>111</v>
      </c>
      <c r="H77">
        <v>113</v>
      </c>
      <c r="I77">
        <v>98</v>
      </c>
      <c r="J77">
        <v>106</v>
      </c>
      <c r="K77">
        <v>116</v>
      </c>
      <c r="L77">
        <v>105</v>
      </c>
      <c r="M77">
        <v>101</v>
      </c>
      <c r="N77">
        <v>105</v>
      </c>
      <c r="O77">
        <v>106</v>
      </c>
      <c r="P77">
        <v>107</v>
      </c>
      <c r="Q77">
        <v>103</v>
      </c>
      <c r="R77">
        <v>102</v>
      </c>
      <c r="S77">
        <v>102</v>
      </c>
      <c r="T77">
        <v>102</v>
      </c>
      <c r="U77">
        <v>102</v>
      </c>
      <c r="V77">
        <v>102</v>
      </c>
      <c r="W77">
        <v>102</v>
      </c>
      <c r="X77">
        <v>102</v>
      </c>
      <c r="Y77">
        <v>102</v>
      </c>
      <c r="Z77">
        <v>102</v>
      </c>
      <c r="AA77">
        <v>101</v>
      </c>
      <c r="AB77">
        <v>98</v>
      </c>
      <c r="AC77">
        <v>94</v>
      </c>
      <c r="AD77">
        <v>89</v>
      </c>
      <c r="AE77">
        <v>88</v>
      </c>
      <c r="AF77">
        <v>84</v>
      </c>
      <c r="AG77">
        <v>88</v>
      </c>
      <c r="AH77">
        <v>99</v>
      </c>
      <c r="AI77">
        <v>89</v>
      </c>
      <c r="AJ77">
        <v>85</v>
      </c>
      <c r="AK77">
        <v>100</v>
      </c>
      <c r="AL77">
        <v>105</v>
      </c>
      <c r="AM77">
        <v>103</v>
      </c>
      <c r="AN77">
        <v>111</v>
      </c>
      <c r="AO77">
        <v>109</v>
      </c>
      <c r="AP77">
        <v>109</v>
      </c>
      <c r="AQ77" t="s">
        <v>0</v>
      </c>
      <c r="AR77">
        <v>31</v>
      </c>
      <c r="AT77">
        <v>-113.109584</v>
      </c>
      <c r="AU77">
        <v>-92.579024000000004</v>
      </c>
      <c r="AV77">
        <v>-61.210304000000001</v>
      </c>
      <c r="AW77">
        <v>-19.62</v>
      </c>
      <c r="AX77">
        <v>0.7</v>
      </c>
      <c r="AY77">
        <v>5.38</v>
      </c>
      <c r="AZ77">
        <v>38.200000000000003</v>
      </c>
      <c r="BA77">
        <v>12.12</v>
      </c>
      <c r="BB77">
        <v>-32.08</v>
      </c>
      <c r="BC77">
        <v>-21.98</v>
      </c>
      <c r="BD77">
        <v>-29.18</v>
      </c>
      <c r="BE77">
        <v>-68.692303999999993</v>
      </c>
      <c r="BF77">
        <v>-81.130544</v>
      </c>
      <c r="BG77">
        <v>-106.664976</v>
      </c>
      <c r="BH77">
        <v>-105.29</v>
      </c>
      <c r="BI77">
        <v>-119.729456</v>
      </c>
      <c r="BJ77">
        <v>-127.31</v>
      </c>
      <c r="BK77">
        <v>-132.37990400000001</v>
      </c>
      <c r="BL77">
        <v>-129.57560000000001</v>
      </c>
      <c r="BM77">
        <v>-126.468656</v>
      </c>
      <c r="BN77">
        <v>-126.468656</v>
      </c>
      <c r="BO77">
        <v>-129.57560000000001</v>
      </c>
      <c r="BP77">
        <v>-132.37990400000001</v>
      </c>
      <c r="BQ77">
        <v>-127.31</v>
      </c>
      <c r="BR77">
        <v>-118.229456</v>
      </c>
      <c r="BS77">
        <v>-97.79</v>
      </c>
      <c r="BT77">
        <v>-87.164975999999996</v>
      </c>
      <c r="BU77">
        <v>-55.630544</v>
      </c>
      <c r="BV77">
        <v>-43.192304</v>
      </c>
      <c r="BW77">
        <v>-3.68</v>
      </c>
      <c r="BX77">
        <v>3.52</v>
      </c>
      <c r="BY77">
        <v>-6.58</v>
      </c>
      <c r="BZ77">
        <v>37.619999999999997</v>
      </c>
      <c r="CA77">
        <v>57.7</v>
      </c>
      <c r="CB77">
        <v>24.88</v>
      </c>
      <c r="CC77">
        <v>9.6999999999999993</v>
      </c>
      <c r="CD77">
        <v>-13.62</v>
      </c>
      <c r="CE77">
        <v>-59.710304000000001</v>
      </c>
      <c r="CF77">
        <v>-92.579024000000004</v>
      </c>
      <c r="CG77">
        <v>-113.109584</v>
      </c>
    </row>
    <row r="78" spans="1:85" x14ac:dyDescent="0.25">
      <c r="A78" s="10">
        <v>32</v>
      </c>
      <c r="B78" t="s">
        <v>0</v>
      </c>
      <c r="C78">
        <v>109</v>
      </c>
      <c r="D78">
        <v>109</v>
      </c>
      <c r="E78">
        <v>110</v>
      </c>
      <c r="F78">
        <v>112</v>
      </c>
      <c r="G78">
        <v>127</v>
      </c>
      <c r="H78">
        <v>121</v>
      </c>
      <c r="I78">
        <v>113</v>
      </c>
      <c r="J78">
        <v>121</v>
      </c>
      <c r="K78">
        <v>136</v>
      </c>
      <c r="L78">
        <v>114</v>
      </c>
      <c r="M78">
        <v>105</v>
      </c>
      <c r="N78">
        <v>110</v>
      </c>
      <c r="O78">
        <v>108</v>
      </c>
      <c r="P78">
        <v>104</v>
      </c>
      <c r="Q78">
        <v>102</v>
      </c>
      <c r="R78">
        <v>102</v>
      </c>
      <c r="S78">
        <v>102</v>
      </c>
      <c r="T78">
        <v>102</v>
      </c>
      <c r="U78">
        <v>102</v>
      </c>
      <c r="V78">
        <v>102</v>
      </c>
      <c r="W78">
        <v>102</v>
      </c>
      <c r="X78">
        <v>102</v>
      </c>
      <c r="Y78">
        <v>102</v>
      </c>
      <c r="Z78">
        <v>102</v>
      </c>
      <c r="AA78">
        <v>102</v>
      </c>
      <c r="AB78">
        <v>102</v>
      </c>
      <c r="AC78">
        <v>100</v>
      </c>
      <c r="AD78">
        <v>98</v>
      </c>
      <c r="AE78">
        <v>93</v>
      </c>
      <c r="AF78">
        <v>88</v>
      </c>
      <c r="AG78">
        <v>97</v>
      </c>
      <c r="AH78">
        <v>119</v>
      </c>
      <c r="AI78">
        <v>108</v>
      </c>
      <c r="AJ78">
        <v>100</v>
      </c>
      <c r="AK78">
        <v>108</v>
      </c>
      <c r="AL78">
        <v>127</v>
      </c>
      <c r="AM78">
        <v>112</v>
      </c>
      <c r="AN78">
        <v>110</v>
      </c>
      <c r="AO78">
        <v>109</v>
      </c>
      <c r="AP78">
        <v>109</v>
      </c>
      <c r="AQ78" t="s">
        <v>0</v>
      </c>
      <c r="AR78">
        <v>32</v>
      </c>
      <c r="AT78">
        <v>-132.24545599999999</v>
      </c>
      <c r="AU78">
        <v>-103.169696</v>
      </c>
      <c r="AV78">
        <v>-49.04</v>
      </c>
      <c r="AW78">
        <v>-27</v>
      </c>
      <c r="AX78">
        <v>-23.3</v>
      </c>
      <c r="AY78">
        <v>9.2200000000000006</v>
      </c>
      <c r="AZ78">
        <v>34.26</v>
      </c>
      <c r="BA78">
        <v>4.9400000000000004</v>
      </c>
      <c r="BB78">
        <v>-39.64</v>
      </c>
      <c r="BC78">
        <v>-27.8</v>
      </c>
      <c r="BD78">
        <v>-24.14</v>
      </c>
      <c r="BE78">
        <v>-29.04</v>
      </c>
      <c r="BF78">
        <v>-47.56</v>
      </c>
      <c r="BG78">
        <v>-42</v>
      </c>
      <c r="BH78">
        <v>-90.134575999999996</v>
      </c>
      <c r="BI78">
        <v>-106.095536</v>
      </c>
      <c r="BJ78">
        <v>-124.775216</v>
      </c>
      <c r="BK78">
        <v>-133.09265600000001</v>
      </c>
      <c r="BL78">
        <v>-131.92785599999999</v>
      </c>
      <c r="BM78">
        <v>-130.05713600000001</v>
      </c>
      <c r="BN78">
        <v>-130.05713600000001</v>
      </c>
      <c r="BO78">
        <v>-131.92785599999999</v>
      </c>
      <c r="BP78">
        <v>-133.09265600000001</v>
      </c>
      <c r="BQ78">
        <v>-124.775216</v>
      </c>
      <c r="BR78">
        <v>-106.095536</v>
      </c>
      <c r="BS78">
        <v>-90.134575999999996</v>
      </c>
      <c r="BT78">
        <v>-36</v>
      </c>
      <c r="BU78">
        <v>-32.56</v>
      </c>
      <c r="BV78">
        <v>-3.54</v>
      </c>
      <c r="BW78">
        <v>1.36</v>
      </c>
      <c r="BX78">
        <v>-2.2999999999999998</v>
      </c>
      <c r="BY78">
        <v>-14.14</v>
      </c>
      <c r="BZ78">
        <v>24.44</v>
      </c>
      <c r="CA78">
        <v>53.76</v>
      </c>
      <c r="CB78">
        <v>28.72</v>
      </c>
      <c r="CC78">
        <v>-23.3</v>
      </c>
      <c r="CD78">
        <v>-27</v>
      </c>
      <c r="CE78">
        <v>-49.04</v>
      </c>
      <c r="CF78">
        <v>-103.169696</v>
      </c>
      <c r="CG78">
        <v>-132.24545599999999</v>
      </c>
    </row>
    <row r="79" spans="1:85" x14ac:dyDescent="0.25">
      <c r="A79" s="10">
        <v>33</v>
      </c>
      <c r="B79" t="s">
        <v>0</v>
      </c>
      <c r="C79">
        <v>109</v>
      </c>
      <c r="D79">
        <v>109</v>
      </c>
      <c r="E79">
        <v>111</v>
      </c>
      <c r="F79">
        <v>119</v>
      </c>
      <c r="G79">
        <v>135</v>
      </c>
      <c r="H79">
        <v>133</v>
      </c>
      <c r="I79">
        <v>121</v>
      </c>
      <c r="J79">
        <v>133</v>
      </c>
      <c r="K79">
        <v>135</v>
      </c>
      <c r="L79">
        <v>122</v>
      </c>
      <c r="M79">
        <v>114</v>
      </c>
      <c r="N79">
        <v>117</v>
      </c>
      <c r="O79">
        <v>110</v>
      </c>
      <c r="P79">
        <v>108</v>
      </c>
      <c r="Q79">
        <v>104</v>
      </c>
      <c r="R79">
        <v>102</v>
      </c>
      <c r="S79">
        <v>102</v>
      </c>
      <c r="T79">
        <v>102</v>
      </c>
      <c r="U79">
        <v>102</v>
      </c>
      <c r="V79">
        <v>102</v>
      </c>
      <c r="W79">
        <v>102</v>
      </c>
      <c r="X79">
        <v>102</v>
      </c>
      <c r="Y79">
        <v>102</v>
      </c>
      <c r="Z79">
        <v>102</v>
      </c>
      <c r="AA79">
        <v>102</v>
      </c>
      <c r="AB79">
        <v>104</v>
      </c>
      <c r="AC79">
        <v>104</v>
      </c>
      <c r="AD79">
        <v>100</v>
      </c>
      <c r="AE79">
        <v>100</v>
      </c>
      <c r="AF79">
        <v>97</v>
      </c>
      <c r="AG79">
        <v>105</v>
      </c>
      <c r="AH79">
        <v>121</v>
      </c>
      <c r="AI79">
        <v>120</v>
      </c>
      <c r="AJ79">
        <v>108</v>
      </c>
      <c r="AK79">
        <v>120</v>
      </c>
      <c r="AL79">
        <v>135</v>
      </c>
      <c r="AM79">
        <v>119</v>
      </c>
      <c r="AN79">
        <v>111</v>
      </c>
      <c r="AO79">
        <v>109</v>
      </c>
      <c r="AP79">
        <v>109</v>
      </c>
      <c r="AQ79" t="s">
        <v>0</v>
      </c>
      <c r="AR79">
        <v>33</v>
      </c>
      <c r="AT79">
        <v>-124.418384</v>
      </c>
      <c r="AU79">
        <v>-102.10721599999999</v>
      </c>
      <c r="AV79">
        <v>-45.86</v>
      </c>
      <c r="AW79">
        <v>-23.18</v>
      </c>
      <c r="AX79">
        <v>-9.98</v>
      </c>
      <c r="AY79">
        <v>6.86</v>
      </c>
      <c r="AZ79">
        <v>8.86</v>
      </c>
      <c r="BA79">
        <v>-12.42</v>
      </c>
      <c r="BB79">
        <v>-34.04</v>
      </c>
      <c r="BC79">
        <v>-29.4</v>
      </c>
      <c r="BD79">
        <v>-16.96</v>
      </c>
      <c r="BE79">
        <v>-18.940000000000001</v>
      </c>
      <c r="BF79">
        <v>0</v>
      </c>
      <c r="BG79">
        <v>-20.84</v>
      </c>
      <c r="BH79">
        <v>-34.799999999999997</v>
      </c>
      <c r="BI79">
        <v>-80.097583999999998</v>
      </c>
      <c r="BJ79">
        <v>-96.591104000000001</v>
      </c>
      <c r="BK79">
        <v>-115.95998400000001</v>
      </c>
      <c r="BL79">
        <v>-122.406656</v>
      </c>
      <c r="BM79">
        <v>-122.98846399999999</v>
      </c>
      <c r="BN79">
        <v>-122.98846399999999</v>
      </c>
      <c r="BO79">
        <v>-122.406656</v>
      </c>
      <c r="BP79">
        <v>-115.95998400000001</v>
      </c>
      <c r="BQ79">
        <v>-96.591104000000001</v>
      </c>
      <c r="BR79">
        <v>-80.097583999999998</v>
      </c>
      <c r="BS79">
        <v>-34.799999999999997</v>
      </c>
      <c r="BT79">
        <v>-14.84</v>
      </c>
      <c r="BU79">
        <v>15</v>
      </c>
      <c r="BV79">
        <v>6.56</v>
      </c>
      <c r="BW79">
        <v>8.5399999999999991</v>
      </c>
      <c r="BX79">
        <v>-3.9</v>
      </c>
      <c r="BY79">
        <v>-11.54</v>
      </c>
      <c r="BZ79">
        <v>7.08</v>
      </c>
      <c r="CA79">
        <v>28.36</v>
      </c>
      <c r="CB79">
        <v>26.36</v>
      </c>
      <c r="CC79">
        <v>-9.98</v>
      </c>
      <c r="CD79">
        <v>-23.18</v>
      </c>
      <c r="CE79">
        <v>-45.86</v>
      </c>
      <c r="CF79">
        <v>-102.10721599999999</v>
      </c>
      <c r="CG79">
        <v>-124.418384</v>
      </c>
    </row>
    <row r="80" spans="1:85" x14ac:dyDescent="0.25">
      <c r="A80" s="10">
        <v>34</v>
      </c>
      <c r="B80" t="s">
        <v>0</v>
      </c>
      <c r="C80">
        <v>109</v>
      </c>
      <c r="D80">
        <v>111</v>
      </c>
      <c r="E80">
        <v>114</v>
      </c>
      <c r="F80">
        <v>118</v>
      </c>
      <c r="G80">
        <v>131</v>
      </c>
      <c r="H80">
        <v>150</v>
      </c>
      <c r="I80">
        <v>133</v>
      </c>
      <c r="J80">
        <v>135</v>
      </c>
      <c r="K80">
        <v>131</v>
      </c>
      <c r="L80">
        <v>125</v>
      </c>
      <c r="M80">
        <v>122</v>
      </c>
      <c r="N80">
        <v>139</v>
      </c>
      <c r="O80">
        <v>125</v>
      </c>
      <c r="P80">
        <v>124</v>
      </c>
      <c r="Q80">
        <v>115</v>
      </c>
      <c r="R80">
        <v>109</v>
      </c>
      <c r="S80">
        <v>104</v>
      </c>
      <c r="T80">
        <v>105</v>
      </c>
      <c r="U80">
        <v>103</v>
      </c>
      <c r="V80">
        <v>103</v>
      </c>
      <c r="W80">
        <v>103</v>
      </c>
      <c r="X80">
        <v>103</v>
      </c>
      <c r="Y80">
        <v>105</v>
      </c>
      <c r="Z80">
        <v>104</v>
      </c>
      <c r="AA80">
        <v>109</v>
      </c>
      <c r="AB80">
        <v>115</v>
      </c>
      <c r="AC80">
        <v>120</v>
      </c>
      <c r="AD80">
        <v>115</v>
      </c>
      <c r="AE80">
        <v>122</v>
      </c>
      <c r="AF80">
        <v>105</v>
      </c>
      <c r="AG80">
        <v>121</v>
      </c>
      <c r="AH80">
        <v>130</v>
      </c>
      <c r="AI80">
        <v>134</v>
      </c>
      <c r="AJ80">
        <v>120</v>
      </c>
      <c r="AK80">
        <v>137</v>
      </c>
      <c r="AL80">
        <v>131</v>
      </c>
      <c r="AM80">
        <v>118</v>
      </c>
      <c r="AN80">
        <v>114</v>
      </c>
      <c r="AO80">
        <v>111</v>
      </c>
      <c r="AP80">
        <v>109</v>
      </c>
      <c r="AQ80" t="s">
        <v>0</v>
      </c>
      <c r="AR80">
        <v>34</v>
      </c>
      <c r="AT80">
        <v>-101.146784</v>
      </c>
      <c r="AU80">
        <v>-60.254736000000001</v>
      </c>
      <c r="AV80">
        <v>-44.8</v>
      </c>
      <c r="AW80">
        <v>2.16</v>
      </c>
      <c r="AX80">
        <v>19.739999999999998</v>
      </c>
      <c r="AY80">
        <v>-20.36</v>
      </c>
      <c r="AZ80">
        <v>-14.14</v>
      </c>
      <c r="BA80">
        <v>-39.58</v>
      </c>
      <c r="BB80">
        <v>-36.619999999999997</v>
      </c>
      <c r="BC80">
        <v>-22.06</v>
      </c>
      <c r="BD80">
        <v>-20.52</v>
      </c>
      <c r="BE80">
        <v>-34.54</v>
      </c>
      <c r="BF80">
        <v>9.6999999999999993</v>
      </c>
      <c r="BG80">
        <v>1.64</v>
      </c>
      <c r="BH80">
        <v>-18.82</v>
      </c>
      <c r="BI80">
        <v>-31.78</v>
      </c>
      <c r="BJ80">
        <v>-55.715184000000001</v>
      </c>
      <c r="BK80">
        <v>-77.931600000000003</v>
      </c>
      <c r="BL80">
        <v>-95.275615999999999</v>
      </c>
      <c r="BM80">
        <v>-105.53360000000001</v>
      </c>
      <c r="BN80">
        <v>-105.53360000000001</v>
      </c>
      <c r="BO80">
        <v>-95.275615999999999</v>
      </c>
      <c r="BP80">
        <v>-77.931600000000003</v>
      </c>
      <c r="BQ80">
        <v>-55.715184000000001</v>
      </c>
      <c r="BR80">
        <v>-31.78</v>
      </c>
      <c r="BS80">
        <v>-18.82</v>
      </c>
      <c r="BT80">
        <v>7.64</v>
      </c>
      <c r="BU80">
        <v>24.7</v>
      </c>
      <c r="BV80">
        <v>-9.0399999999999991</v>
      </c>
      <c r="BW80">
        <v>4.9800000000000004</v>
      </c>
      <c r="BX80">
        <v>-11.06</v>
      </c>
      <c r="BY80">
        <v>-30.12</v>
      </c>
      <c r="BZ80">
        <v>-33.08</v>
      </c>
      <c r="CA80">
        <v>5.36</v>
      </c>
      <c r="CB80">
        <v>-0.86</v>
      </c>
      <c r="CC80">
        <v>19.739999999999998</v>
      </c>
      <c r="CD80">
        <v>2.16</v>
      </c>
      <c r="CE80">
        <v>-44.8</v>
      </c>
      <c r="CF80">
        <v>-60.254736000000001</v>
      </c>
      <c r="CG80">
        <v>-101.146784</v>
      </c>
    </row>
    <row r="81" spans="1:87" x14ac:dyDescent="0.25">
      <c r="A81" s="10">
        <v>35</v>
      </c>
      <c r="B81" t="s">
        <v>0</v>
      </c>
      <c r="C81">
        <v>112</v>
      </c>
      <c r="D81">
        <v>114</v>
      </c>
      <c r="E81">
        <v>118</v>
      </c>
      <c r="F81">
        <v>131</v>
      </c>
      <c r="G81">
        <v>150</v>
      </c>
      <c r="H81">
        <v>158</v>
      </c>
      <c r="I81">
        <v>135</v>
      </c>
      <c r="J81">
        <v>131</v>
      </c>
      <c r="K81">
        <v>116</v>
      </c>
      <c r="L81">
        <v>120</v>
      </c>
      <c r="M81">
        <v>125</v>
      </c>
      <c r="N81">
        <v>137</v>
      </c>
      <c r="O81">
        <v>158</v>
      </c>
      <c r="P81">
        <v>139</v>
      </c>
      <c r="Q81">
        <v>132</v>
      </c>
      <c r="R81">
        <v>119</v>
      </c>
      <c r="S81">
        <v>115</v>
      </c>
      <c r="T81">
        <v>108</v>
      </c>
      <c r="U81">
        <v>105</v>
      </c>
      <c r="V81">
        <v>115</v>
      </c>
      <c r="W81">
        <v>115</v>
      </c>
      <c r="X81">
        <v>105</v>
      </c>
      <c r="Y81">
        <v>108</v>
      </c>
      <c r="Z81">
        <v>115</v>
      </c>
      <c r="AA81">
        <v>119</v>
      </c>
      <c r="AB81">
        <v>132</v>
      </c>
      <c r="AC81">
        <v>135</v>
      </c>
      <c r="AD81">
        <v>148</v>
      </c>
      <c r="AE81">
        <v>135</v>
      </c>
      <c r="AF81">
        <v>124</v>
      </c>
      <c r="AG81">
        <v>119</v>
      </c>
      <c r="AH81">
        <v>115</v>
      </c>
      <c r="AI81">
        <v>130</v>
      </c>
      <c r="AJ81">
        <v>134</v>
      </c>
      <c r="AK81">
        <v>153</v>
      </c>
      <c r="AL81">
        <v>150</v>
      </c>
      <c r="AM81">
        <v>131</v>
      </c>
      <c r="AN81">
        <v>118</v>
      </c>
      <c r="AO81">
        <v>114</v>
      </c>
      <c r="AP81">
        <v>112</v>
      </c>
      <c r="AQ81" t="s">
        <v>0</v>
      </c>
      <c r="AR81">
        <v>35</v>
      </c>
      <c r="AT81">
        <v>-52.04</v>
      </c>
      <c r="AU81">
        <v>-38.32</v>
      </c>
      <c r="AV81">
        <v>-9.56</v>
      </c>
      <c r="AW81">
        <v>-3.34</v>
      </c>
      <c r="AX81">
        <v>-18.2</v>
      </c>
      <c r="AY81">
        <v>-29.84</v>
      </c>
      <c r="AZ81">
        <v>-26.7</v>
      </c>
      <c r="BA81">
        <v>-47.58</v>
      </c>
      <c r="BB81">
        <v>-22.04</v>
      </c>
      <c r="BC81">
        <v>-29.76</v>
      </c>
      <c r="BD81">
        <v>-23.18</v>
      </c>
      <c r="BE81">
        <v>-11.7</v>
      </c>
      <c r="BF81">
        <v>-18.88</v>
      </c>
      <c r="BG81">
        <v>4.42</v>
      </c>
      <c r="BH81">
        <v>2.92</v>
      </c>
      <c r="BI81">
        <v>-11.62</v>
      </c>
      <c r="BJ81">
        <v>-36.979999999999997</v>
      </c>
      <c r="BK81">
        <v>-43.76</v>
      </c>
      <c r="BL81">
        <v>-39.14</v>
      </c>
      <c r="BM81">
        <v>-73.339104000000006</v>
      </c>
      <c r="BN81">
        <v>-73.339104000000006</v>
      </c>
      <c r="BO81">
        <v>-39.14</v>
      </c>
      <c r="BP81">
        <v>-43.76</v>
      </c>
      <c r="BQ81">
        <v>-36.979999999999997</v>
      </c>
      <c r="BR81">
        <v>-11.62</v>
      </c>
      <c r="BS81">
        <v>2.92</v>
      </c>
      <c r="BT81">
        <v>10.42</v>
      </c>
      <c r="BU81">
        <v>-3.88</v>
      </c>
      <c r="BV81">
        <v>-3.7</v>
      </c>
      <c r="BW81">
        <v>-18.18</v>
      </c>
      <c r="BX81">
        <v>-28.26</v>
      </c>
      <c r="BY81">
        <v>-20.54</v>
      </c>
      <c r="BZ81">
        <v>-46.08</v>
      </c>
      <c r="CA81">
        <v>-24.7</v>
      </c>
      <c r="CB81">
        <v>-18.34</v>
      </c>
      <c r="CC81">
        <v>-18.2</v>
      </c>
      <c r="CD81">
        <v>-3.34</v>
      </c>
      <c r="CE81">
        <v>-9.56</v>
      </c>
      <c r="CF81">
        <v>-38.32</v>
      </c>
      <c r="CG81">
        <v>-52.04</v>
      </c>
    </row>
    <row r="82" spans="1:87" x14ac:dyDescent="0.25">
      <c r="A82" s="10">
        <v>36</v>
      </c>
      <c r="B82" t="s">
        <v>0</v>
      </c>
      <c r="C82">
        <v>125</v>
      </c>
      <c r="D82">
        <v>121</v>
      </c>
      <c r="E82">
        <v>134</v>
      </c>
      <c r="F82">
        <v>147</v>
      </c>
      <c r="G82">
        <v>162</v>
      </c>
      <c r="H82">
        <v>135</v>
      </c>
      <c r="I82">
        <v>125</v>
      </c>
      <c r="J82">
        <v>116</v>
      </c>
      <c r="K82">
        <v>113</v>
      </c>
      <c r="L82">
        <v>116</v>
      </c>
      <c r="M82">
        <v>120</v>
      </c>
      <c r="N82">
        <v>127</v>
      </c>
      <c r="O82">
        <v>143</v>
      </c>
      <c r="P82">
        <v>159</v>
      </c>
      <c r="Q82">
        <v>144</v>
      </c>
      <c r="R82">
        <v>132</v>
      </c>
      <c r="S82">
        <v>127</v>
      </c>
      <c r="T82">
        <v>116</v>
      </c>
      <c r="U82">
        <v>115</v>
      </c>
      <c r="V82">
        <v>123</v>
      </c>
      <c r="W82">
        <v>123</v>
      </c>
      <c r="X82">
        <v>115</v>
      </c>
      <c r="Y82">
        <v>116</v>
      </c>
      <c r="Z82">
        <v>127</v>
      </c>
      <c r="AA82">
        <v>132</v>
      </c>
      <c r="AB82">
        <v>144</v>
      </c>
      <c r="AC82">
        <v>159</v>
      </c>
      <c r="AD82">
        <v>142</v>
      </c>
      <c r="AE82">
        <v>126</v>
      </c>
      <c r="AF82">
        <v>119</v>
      </c>
      <c r="AG82">
        <v>115</v>
      </c>
      <c r="AH82">
        <v>112</v>
      </c>
      <c r="AI82">
        <v>115</v>
      </c>
      <c r="AJ82">
        <v>124</v>
      </c>
      <c r="AK82">
        <v>134</v>
      </c>
      <c r="AL82">
        <v>161</v>
      </c>
      <c r="AM82">
        <v>147</v>
      </c>
      <c r="AN82">
        <v>134</v>
      </c>
      <c r="AO82">
        <v>121</v>
      </c>
      <c r="AP82">
        <v>125</v>
      </c>
      <c r="AQ82" t="s">
        <v>0</v>
      </c>
      <c r="AR82">
        <v>36</v>
      </c>
      <c r="AT82">
        <v>-45.3</v>
      </c>
      <c r="AU82">
        <v>-12.46</v>
      </c>
      <c r="AV82">
        <v>-7.88</v>
      </c>
      <c r="AW82">
        <v>-17.739999999999998</v>
      </c>
      <c r="AX82">
        <v>-37.880000000000003</v>
      </c>
      <c r="AY82">
        <v>-12.82</v>
      </c>
      <c r="AZ82">
        <v>-14.78</v>
      </c>
      <c r="BA82">
        <v>-25.32</v>
      </c>
      <c r="BB82">
        <v>-47.06</v>
      </c>
      <c r="BC82">
        <v>-41.76</v>
      </c>
      <c r="BD82">
        <v>-12.4</v>
      </c>
      <c r="BE82">
        <v>14.78</v>
      </c>
      <c r="BF82">
        <v>3.22</v>
      </c>
      <c r="BG82">
        <v>-2.38</v>
      </c>
      <c r="BH82">
        <v>4.92</v>
      </c>
      <c r="BI82">
        <v>-1.24</v>
      </c>
      <c r="BJ82">
        <v>-16.5</v>
      </c>
      <c r="BK82">
        <v>-15.96</v>
      </c>
      <c r="BL82">
        <v>-29.18</v>
      </c>
      <c r="BM82">
        <v>-25.82</v>
      </c>
      <c r="BN82">
        <v>-25.82</v>
      </c>
      <c r="BO82">
        <v>-29.18</v>
      </c>
      <c r="BP82">
        <v>-15.96</v>
      </c>
      <c r="BQ82">
        <v>-16.5</v>
      </c>
      <c r="BR82">
        <v>-1.24</v>
      </c>
      <c r="BS82">
        <v>4.92</v>
      </c>
      <c r="BT82">
        <v>-2.38</v>
      </c>
      <c r="BU82">
        <v>4.72</v>
      </c>
      <c r="BV82">
        <v>16.28</v>
      </c>
      <c r="BW82">
        <v>-10.9</v>
      </c>
      <c r="BX82">
        <v>-40.26</v>
      </c>
      <c r="BY82">
        <v>-45.56</v>
      </c>
      <c r="BZ82">
        <v>-23.82</v>
      </c>
      <c r="CA82">
        <v>-13.28</v>
      </c>
      <c r="CB82">
        <v>-11.32</v>
      </c>
      <c r="CC82">
        <v>-36.880000000000003</v>
      </c>
      <c r="CD82">
        <v>-17.739999999999998</v>
      </c>
      <c r="CE82">
        <v>-7.88</v>
      </c>
      <c r="CF82">
        <v>-12.46</v>
      </c>
      <c r="CG82">
        <v>-45.3</v>
      </c>
    </row>
    <row r="83" spans="1:87" x14ac:dyDescent="0.25">
      <c r="A83" s="10">
        <v>37</v>
      </c>
      <c r="B83" t="s">
        <v>0</v>
      </c>
      <c r="C83">
        <v>114</v>
      </c>
      <c r="D83">
        <v>125</v>
      </c>
      <c r="E83">
        <v>134</v>
      </c>
      <c r="F83">
        <v>146</v>
      </c>
      <c r="G83">
        <v>141</v>
      </c>
      <c r="H83">
        <v>125</v>
      </c>
      <c r="I83">
        <v>116</v>
      </c>
      <c r="J83">
        <v>112</v>
      </c>
      <c r="K83">
        <v>105</v>
      </c>
      <c r="L83">
        <v>111</v>
      </c>
      <c r="M83">
        <v>116</v>
      </c>
      <c r="N83">
        <v>127</v>
      </c>
      <c r="O83">
        <v>142</v>
      </c>
      <c r="P83">
        <v>173</v>
      </c>
      <c r="Q83">
        <v>159</v>
      </c>
      <c r="R83">
        <v>145</v>
      </c>
      <c r="S83">
        <v>141</v>
      </c>
      <c r="T83">
        <v>127</v>
      </c>
      <c r="U83">
        <v>124</v>
      </c>
      <c r="V83">
        <v>133</v>
      </c>
      <c r="W83">
        <v>133</v>
      </c>
      <c r="X83">
        <v>124</v>
      </c>
      <c r="Y83">
        <v>127</v>
      </c>
      <c r="Z83">
        <v>141</v>
      </c>
      <c r="AA83">
        <v>145</v>
      </c>
      <c r="AB83">
        <v>159</v>
      </c>
      <c r="AC83">
        <v>165</v>
      </c>
      <c r="AD83">
        <v>141</v>
      </c>
      <c r="AE83">
        <v>126</v>
      </c>
      <c r="AF83">
        <v>115</v>
      </c>
      <c r="AG83">
        <v>110</v>
      </c>
      <c r="AH83">
        <v>104</v>
      </c>
      <c r="AI83">
        <v>111</v>
      </c>
      <c r="AJ83">
        <v>115</v>
      </c>
      <c r="AK83">
        <v>124</v>
      </c>
      <c r="AL83">
        <v>140</v>
      </c>
      <c r="AM83">
        <v>146</v>
      </c>
      <c r="AN83">
        <v>134</v>
      </c>
      <c r="AO83">
        <v>125</v>
      </c>
      <c r="AP83">
        <v>114</v>
      </c>
      <c r="AQ83" t="s">
        <v>0</v>
      </c>
      <c r="AR83">
        <v>37</v>
      </c>
      <c r="AT83">
        <v>-15.2</v>
      </c>
      <c r="AU83">
        <v>-21.98</v>
      </c>
      <c r="AV83">
        <v>-10.32</v>
      </c>
      <c r="AW83">
        <v>-10.24</v>
      </c>
      <c r="AX83">
        <v>2.86</v>
      </c>
      <c r="AY83">
        <v>1.82</v>
      </c>
      <c r="AZ83">
        <v>-8.76</v>
      </c>
      <c r="BA83">
        <v>-37.6</v>
      </c>
      <c r="BB83">
        <v>-74.112399999999994</v>
      </c>
      <c r="BC83">
        <v>-49.02</v>
      </c>
      <c r="BD83">
        <v>-19.04</v>
      </c>
      <c r="BE83">
        <v>3.66</v>
      </c>
      <c r="BF83">
        <v>16.079999999999998</v>
      </c>
      <c r="BG83">
        <v>-33.159999999999997</v>
      </c>
      <c r="BH83">
        <v>0.78</v>
      </c>
      <c r="BI83">
        <v>2.2599999999999998</v>
      </c>
      <c r="BJ83">
        <v>3.06</v>
      </c>
      <c r="BK83">
        <v>12.26</v>
      </c>
      <c r="BL83">
        <v>10.24</v>
      </c>
      <c r="BM83">
        <v>-5.94</v>
      </c>
      <c r="BN83">
        <v>-5.94</v>
      </c>
      <c r="BO83">
        <v>10.24</v>
      </c>
      <c r="BP83">
        <v>12.26</v>
      </c>
      <c r="BQ83">
        <v>-8.525366</v>
      </c>
      <c r="BR83">
        <v>2.2599999999999998</v>
      </c>
      <c r="BS83">
        <v>0.78</v>
      </c>
      <c r="BT83">
        <v>-25.16</v>
      </c>
      <c r="BU83">
        <v>17.579999999999998</v>
      </c>
      <c r="BV83">
        <v>5.16</v>
      </c>
      <c r="BW83">
        <v>-17.54</v>
      </c>
      <c r="BX83">
        <v>-47.52</v>
      </c>
      <c r="BY83">
        <v>-72.612399999999994</v>
      </c>
      <c r="BZ83">
        <v>-36.1</v>
      </c>
      <c r="CA83">
        <v>-7.26</v>
      </c>
      <c r="CB83">
        <v>3.32</v>
      </c>
      <c r="CC83">
        <v>4.3600000000000003</v>
      </c>
      <c r="CD83">
        <v>-10.24</v>
      </c>
      <c r="CE83">
        <v>-10.32</v>
      </c>
      <c r="CF83">
        <v>-21.98</v>
      </c>
      <c r="CG83">
        <v>-15.2</v>
      </c>
    </row>
    <row r="84" spans="1:87" x14ac:dyDescent="0.25">
      <c r="A84" s="10">
        <v>38</v>
      </c>
      <c r="B84" t="s">
        <v>0</v>
      </c>
      <c r="C84">
        <v>103</v>
      </c>
      <c r="D84">
        <v>108</v>
      </c>
      <c r="E84">
        <v>113</v>
      </c>
      <c r="F84">
        <v>132</v>
      </c>
      <c r="G84">
        <v>131</v>
      </c>
      <c r="H84">
        <v>121</v>
      </c>
      <c r="I84">
        <v>112</v>
      </c>
      <c r="J84">
        <v>105</v>
      </c>
      <c r="K84">
        <v>103</v>
      </c>
      <c r="L84">
        <v>105</v>
      </c>
      <c r="M84">
        <v>111</v>
      </c>
      <c r="N84">
        <v>116</v>
      </c>
      <c r="O84">
        <v>132</v>
      </c>
      <c r="P84">
        <v>153</v>
      </c>
      <c r="Q84">
        <v>173</v>
      </c>
      <c r="R84">
        <v>165</v>
      </c>
      <c r="S84">
        <v>156</v>
      </c>
      <c r="T84">
        <v>141</v>
      </c>
      <c r="U84">
        <v>146</v>
      </c>
      <c r="V84">
        <v>144</v>
      </c>
      <c r="W84">
        <v>144</v>
      </c>
      <c r="X84">
        <v>146</v>
      </c>
      <c r="Y84">
        <v>141</v>
      </c>
      <c r="Z84">
        <v>156</v>
      </c>
      <c r="AA84">
        <v>157</v>
      </c>
      <c r="AB84">
        <v>165</v>
      </c>
      <c r="AC84">
        <v>145</v>
      </c>
      <c r="AD84">
        <v>131</v>
      </c>
      <c r="AE84">
        <v>115</v>
      </c>
      <c r="AF84">
        <v>110</v>
      </c>
      <c r="AG84">
        <v>104</v>
      </c>
      <c r="AH84">
        <v>102</v>
      </c>
      <c r="AI84">
        <v>104</v>
      </c>
      <c r="AJ84">
        <v>111</v>
      </c>
      <c r="AK84">
        <v>120</v>
      </c>
      <c r="AL84">
        <v>130</v>
      </c>
      <c r="AM84">
        <v>132</v>
      </c>
      <c r="AN84">
        <v>113</v>
      </c>
      <c r="AO84">
        <v>108</v>
      </c>
      <c r="AP84">
        <v>103</v>
      </c>
      <c r="AQ84" t="s">
        <v>0</v>
      </c>
      <c r="AR84">
        <v>38</v>
      </c>
      <c r="AT84">
        <v>12.42</v>
      </c>
      <c r="AU84">
        <v>7.76</v>
      </c>
      <c r="AV84">
        <v>13.06</v>
      </c>
      <c r="AW84">
        <v>23.08</v>
      </c>
      <c r="AX84">
        <v>27.66</v>
      </c>
      <c r="AY84">
        <v>12.78</v>
      </c>
      <c r="AZ84">
        <v>-16.64</v>
      </c>
      <c r="BA84">
        <v>-44.26</v>
      </c>
      <c r="BB84">
        <v>-52.242400000000004</v>
      </c>
      <c r="BC84">
        <v>-50.3</v>
      </c>
      <c r="BD84">
        <v>-24.38</v>
      </c>
      <c r="BE84">
        <v>2.12</v>
      </c>
      <c r="BF84">
        <v>14.48</v>
      </c>
      <c r="BG84">
        <v>2.44</v>
      </c>
      <c r="BH84">
        <v>-28.16</v>
      </c>
      <c r="BI84">
        <v>0.76</v>
      </c>
      <c r="BJ84">
        <v>27.8</v>
      </c>
      <c r="BK84">
        <v>41.82</v>
      </c>
      <c r="BL84">
        <v>23.56</v>
      </c>
      <c r="BM84">
        <v>12.36</v>
      </c>
      <c r="BN84">
        <v>12.36</v>
      </c>
      <c r="BO84">
        <v>23.56</v>
      </c>
      <c r="BP84">
        <v>30.234634</v>
      </c>
      <c r="BQ84">
        <v>16.214634</v>
      </c>
      <c r="BR84">
        <v>-2.8253659999999998</v>
      </c>
      <c r="BS84">
        <v>-20.16</v>
      </c>
      <c r="BT84">
        <v>15.44</v>
      </c>
      <c r="BU84">
        <v>15.98</v>
      </c>
      <c r="BV84">
        <v>3.62</v>
      </c>
      <c r="BW84">
        <v>-22.88</v>
      </c>
      <c r="BX84">
        <v>-48.8</v>
      </c>
      <c r="BY84">
        <v>-50.742400000000004</v>
      </c>
      <c r="BZ84">
        <v>-42.76</v>
      </c>
      <c r="CA84">
        <v>-15.14</v>
      </c>
      <c r="CB84">
        <v>14.28</v>
      </c>
      <c r="CC84">
        <v>29.16</v>
      </c>
      <c r="CD84">
        <v>23.08</v>
      </c>
      <c r="CE84">
        <v>13.06</v>
      </c>
      <c r="CF84">
        <v>7.76</v>
      </c>
      <c r="CG84">
        <v>12.42</v>
      </c>
    </row>
    <row r="85" spans="1:87" x14ac:dyDescent="0.25">
      <c r="A85" s="10">
        <v>39</v>
      </c>
      <c r="B85" t="s">
        <v>0</v>
      </c>
      <c r="C85">
        <v>95</v>
      </c>
      <c r="D85">
        <v>97</v>
      </c>
      <c r="E85">
        <v>96</v>
      </c>
      <c r="F85">
        <v>109</v>
      </c>
      <c r="G85">
        <v>126</v>
      </c>
      <c r="H85">
        <v>104</v>
      </c>
      <c r="I85">
        <v>106</v>
      </c>
      <c r="J85">
        <v>103</v>
      </c>
      <c r="K85">
        <v>100</v>
      </c>
      <c r="L85">
        <v>103</v>
      </c>
      <c r="M85">
        <v>107</v>
      </c>
      <c r="N85">
        <v>117</v>
      </c>
      <c r="O85">
        <v>131</v>
      </c>
      <c r="P85">
        <v>137</v>
      </c>
      <c r="Q85">
        <v>147</v>
      </c>
      <c r="R85">
        <v>142</v>
      </c>
      <c r="S85">
        <v>165</v>
      </c>
      <c r="T85">
        <v>156</v>
      </c>
      <c r="U85">
        <v>172</v>
      </c>
      <c r="V85">
        <v>169</v>
      </c>
      <c r="W85">
        <v>169</v>
      </c>
      <c r="X85">
        <v>172</v>
      </c>
      <c r="Y85">
        <v>156</v>
      </c>
      <c r="Z85">
        <v>157</v>
      </c>
      <c r="AA85">
        <v>134</v>
      </c>
      <c r="AB85">
        <v>139</v>
      </c>
      <c r="AC85">
        <v>129</v>
      </c>
      <c r="AD85">
        <v>123</v>
      </c>
      <c r="AE85">
        <v>109</v>
      </c>
      <c r="AF85">
        <v>106</v>
      </c>
      <c r="AG85">
        <v>102</v>
      </c>
      <c r="AH85">
        <v>99</v>
      </c>
      <c r="AI85">
        <v>102</v>
      </c>
      <c r="AJ85">
        <v>105</v>
      </c>
      <c r="AK85">
        <v>104</v>
      </c>
      <c r="AL85">
        <v>126</v>
      </c>
      <c r="AM85">
        <v>109</v>
      </c>
      <c r="AN85">
        <v>96</v>
      </c>
      <c r="AO85">
        <v>97</v>
      </c>
      <c r="AP85">
        <v>95</v>
      </c>
      <c r="AQ85" t="s">
        <v>0</v>
      </c>
      <c r="AR85">
        <v>39</v>
      </c>
      <c r="AT85">
        <v>28.42</v>
      </c>
      <c r="AU85">
        <v>21.7</v>
      </c>
      <c r="AV85">
        <v>45.76</v>
      </c>
      <c r="AW85">
        <v>41.26</v>
      </c>
      <c r="AX85">
        <v>21.44</v>
      </c>
      <c r="AY85">
        <v>28.76</v>
      </c>
      <c r="AZ85">
        <v>-10.08</v>
      </c>
      <c r="BA85">
        <v>-29.66</v>
      </c>
      <c r="BB85">
        <v>-41.76</v>
      </c>
      <c r="BC85">
        <v>-43.42</v>
      </c>
      <c r="BD85">
        <v>-25.1</v>
      </c>
      <c r="BE85">
        <v>-10.66</v>
      </c>
      <c r="BF85">
        <v>-5.38</v>
      </c>
      <c r="BG85">
        <v>19.52</v>
      </c>
      <c r="BH85">
        <v>24.96</v>
      </c>
      <c r="BI85">
        <v>36.1</v>
      </c>
      <c r="BJ85">
        <v>20.440000000000001</v>
      </c>
      <c r="BK85">
        <v>58.84</v>
      </c>
      <c r="BL85">
        <v>29.76</v>
      </c>
      <c r="BM85">
        <v>14.16</v>
      </c>
      <c r="BN85">
        <v>14.16</v>
      </c>
      <c r="BO85">
        <v>18.174634000000001</v>
      </c>
      <c r="BP85">
        <v>47.254634000000003</v>
      </c>
      <c r="BQ85">
        <v>16.854634000000001</v>
      </c>
      <c r="BR85">
        <v>37.014634000000001</v>
      </c>
      <c r="BS85">
        <v>26.374634</v>
      </c>
      <c r="BT85">
        <v>32.520000000000003</v>
      </c>
      <c r="BU85">
        <v>7.12</v>
      </c>
      <c r="BV85">
        <v>1.84</v>
      </c>
      <c r="BW85">
        <v>-23.6</v>
      </c>
      <c r="BX85">
        <v>-41.92</v>
      </c>
      <c r="BY85">
        <v>-40.26</v>
      </c>
      <c r="BZ85">
        <v>-28.16</v>
      </c>
      <c r="CA85">
        <v>-8.58</v>
      </c>
      <c r="CB85">
        <v>28.76</v>
      </c>
      <c r="CC85">
        <v>21.44</v>
      </c>
      <c r="CD85">
        <v>41.26</v>
      </c>
      <c r="CE85">
        <v>45.76</v>
      </c>
      <c r="CF85">
        <v>21.7</v>
      </c>
      <c r="CG85">
        <v>28.42</v>
      </c>
    </row>
    <row r="87" spans="1:87" x14ac:dyDescent="0.25">
      <c r="C87" t="s">
        <v>42</v>
      </c>
    </row>
    <row r="88" spans="1:87" x14ac:dyDescent="0.25">
      <c r="C88" s="10">
        <v>0</v>
      </c>
      <c r="D88" s="10">
        <f>C88+1</f>
        <v>1</v>
      </c>
      <c r="E88" s="10">
        <f t="shared" ref="E88:AP88" si="42">D88+1</f>
        <v>2</v>
      </c>
      <c r="F88" s="10">
        <f t="shared" si="42"/>
        <v>3</v>
      </c>
      <c r="G88" s="10">
        <f t="shared" si="42"/>
        <v>4</v>
      </c>
      <c r="H88" s="10">
        <f t="shared" si="42"/>
        <v>5</v>
      </c>
      <c r="I88" s="10">
        <f t="shared" si="42"/>
        <v>6</v>
      </c>
      <c r="J88" s="10">
        <f t="shared" si="42"/>
        <v>7</v>
      </c>
      <c r="K88" s="10">
        <f t="shared" si="42"/>
        <v>8</v>
      </c>
      <c r="L88" s="10">
        <f t="shared" si="42"/>
        <v>9</v>
      </c>
      <c r="M88" s="10">
        <f t="shared" si="42"/>
        <v>10</v>
      </c>
      <c r="N88" s="10">
        <f t="shared" si="42"/>
        <v>11</v>
      </c>
      <c r="O88" s="10">
        <f t="shared" si="42"/>
        <v>12</v>
      </c>
      <c r="P88" s="10">
        <f t="shared" si="42"/>
        <v>13</v>
      </c>
      <c r="Q88" s="10">
        <f t="shared" si="42"/>
        <v>14</v>
      </c>
      <c r="R88" s="10">
        <f t="shared" si="42"/>
        <v>15</v>
      </c>
      <c r="S88" s="10">
        <f t="shared" si="42"/>
        <v>16</v>
      </c>
      <c r="T88" s="10">
        <f t="shared" si="42"/>
        <v>17</v>
      </c>
      <c r="U88" s="10">
        <f t="shared" si="42"/>
        <v>18</v>
      </c>
      <c r="V88" s="10">
        <f t="shared" si="42"/>
        <v>19</v>
      </c>
      <c r="W88" s="10">
        <f t="shared" si="42"/>
        <v>20</v>
      </c>
      <c r="X88" s="10">
        <f t="shared" si="42"/>
        <v>21</v>
      </c>
      <c r="Y88" s="10">
        <f t="shared" si="42"/>
        <v>22</v>
      </c>
      <c r="Z88" s="10">
        <f t="shared" si="42"/>
        <v>23</v>
      </c>
      <c r="AA88" s="10">
        <f t="shared" si="42"/>
        <v>24</v>
      </c>
      <c r="AB88" s="10">
        <f t="shared" si="42"/>
        <v>25</v>
      </c>
      <c r="AC88" s="10">
        <f t="shared" si="42"/>
        <v>26</v>
      </c>
      <c r="AD88" s="10">
        <f t="shared" si="42"/>
        <v>27</v>
      </c>
      <c r="AE88" s="10">
        <f t="shared" si="42"/>
        <v>28</v>
      </c>
      <c r="AF88" s="10">
        <f t="shared" si="42"/>
        <v>29</v>
      </c>
      <c r="AG88" s="10">
        <f t="shared" si="42"/>
        <v>30</v>
      </c>
      <c r="AH88" s="10">
        <f t="shared" si="42"/>
        <v>31</v>
      </c>
      <c r="AI88" s="10">
        <f t="shared" si="42"/>
        <v>32</v>
      </c>
      <c r="AJ88" s="10">
        <f t="shared" si="42"/>
        <v>33</v>
      </c>
      <c r="AK88" s="10">
        <f t="shared" si="42"/>
        <v>34</v>
      </c>
      <c r="AL88" s="10">
        <f t="shared" si="42"/>
        <v>35</v>
      </c>
      <c r="AM88" s="10">
        <f t="shared" si="42"/>
        <v>36</v>
      </c>
      <c r="AN88" s="10">
        <f t="shared" si="42"/>
        <v>37</v>
      </c>
      <c r="AO88" s="10">
        <f t="shared" si="42"/>
        <v>38</v>
      </c>
      <c r="AP88" s="10">
        <f t="shared" si="42"/>
        <v>39</v>
      </c>
    </row>
    <row r="89" spans="1:87" x14ac:dyDescent="0.25">
      <c r="A89" s="10">
        <v>0</v>
      </c>
      <c r="B89" t="s">
        <v>0</v>
      </c>
      <c r="C89">
        <v>67</v>
      </c>
      <c r="D89">
        <v>60</v>
      </c>
      <c r="E89">
        <v>57</v>
      </c>
      <c r="F89">
        <v>71</v>
      </c>
      <c r="G89">
        <v>67</v>
      </c>
      <c r="H89">
        <v>67</v>
      </c>
      <c r="I89">
        <v>77</v>
      </c>
      <c r="J89">
        <v>82</v>
      </c>
      <c r="K89">
        <v>81</v>
      </c>
      <c r="L89">
        <v>86</v>
      </c>
      <c r="M89">
        <v>102</v>
      </c>
      <c r="N89">
        <v>103</v>
      </c>
      <c r="O89">
        <v>110</v>
      </c>
      <c r="P89">
        <v>119</v>
      </c>
      <c r="Q89">
        <v>129</v>
      </c>
      <c r="R89">
        <v>116</v>
      </c>
      <c r="S89">
        <v>121</v>
      </c>
      <c r="T89">
        <v>134</v>
      </c>
      <c r="U89">
        <v>165</v>
      </c>
      <c r="V89">
        <v>135</v>
      </c>
      <c r="W89">
        <v>135</v>
      </c>
      <c r="X89">
        <v>156</v>
      </c>
      <c r="Y89">
        <v>125</v>
      </c>
      <c r="Z89">
        <v>112</v>
      </c>
      <c r="AA89">
        <v>107</v>
      </c>
      <c r="AB89">
        <v>119</v>
      </c>
      <c r="AC89">
        <v>109</v>
      </c>
      <c r="AD89">
        <v>92</v>
      </c>
      <c r="AE89">
        <v>83</v>
      </c>
      <c r="AF89">
        <v>96</v>
      </c>
      <c r="AG89">
        <v>85</v>
      </c>
      <c r="AH89">
        <v>80</v>
      </c>
      <c r="AI89">
        <v>81</v>
      </c>
      <c r="AJ89">
        <v>76</v>
      </c>
      <c r="AK89">
        <v>67</v>
      </c>
      <c r="AL89">
        <v>67</v>
      </c>
      <c r="AM89">
        <v>71</v>
      </c>
      <c r="AN89">
        <v>57</v>
      </c>
      <c r="AO89">
        <v>60</v>
      </c>
      <c r="AP89">
        <v>67</v>
      </c>
      <c r="AQ89" t="s">
        <v>0</v>
      </c>
      <c r="AR89">
        <v>0</v>
      </c>
      <c r="AS89" t="s">
        <v>0</v>
      </c>
      <c r="CH89" t="s">
        <v>0</v>
      </c>
      <c r="CI89">
        <v>0</v>
      </c>
    </row>
    <row r="90" spans="1:87" x14ac:dyDescent="0.25">
      <c r="A90" s="10">
        <v>1</v>
      </c>
      <c r="B90" t="s">
        <v>0</v>
      </c>
      <c r="C90">
        <v>58</v>
      </c>
      <c r="D90">
        <v>48</v>
      </c>
      <c r="E90">
        <v>49</v>
      </c>
      <c r="F90">
        <v>55</v>
      </c>
      <c r="G90">
        <v>49</v>
      </c>
      <c r="H90">
        <v>56</v>
      </c>
      <c r="I90">
        <v>60</v>
      </c>
      <c r="J90">
        <v>65</v>
      </c>
      <c r="K90">
        <v>74</v>
      </c>
      <c r="L90">
        <v>80</v>
      </c>
      <c r="M90">
        <v>93</v>
      </c>
      <c r="N90">
        <v>95</v>
      </c>
      <c r="O90">
        <v>97</v>
      </c>
      <c r="P90">
        <v>93</v>
      </c>
      <c r="Q90">
        <v>98</v>
      </c>
      <c r="R90">
        <v>92</v>
      </c>
      <c r="S90">
        <v>78</v>
      </c>
      <c r="T90">
        <v>97</v>
      </c>
      <c r="U90">
        <v>134</v>
      </c>
      <c r="V90">
        <v>116</v>
      </c>
      <c r="W90">
        <v>116</v>
      </c>
      <c r="X90">
        <v>125</v>
      </c>
      <c r="Y90">
        <v>88</v>
      </c>
      <c r="Z90">
        <v>69</v>
      </c>
      <c r="AA90">
        <v>83</v>
      </c>
      <c r="AB90">
        <v>88</v>
      </c>
      <c r="AC90">
        <v>83</v>
      </c>
      <c r="AD90">
        <v>79</v>
      </c>
      <c r="AE90">
        <v>75</v>
      </c>
      <c r="AF90">
        <v>83</v>
      </c>
      <c r="AG90">
        <v>79</v>
      </c>
      <c r="AH90">
        <v>73</v>
      </c>
      <c r="AI90">
        <v>64</v>
      </c>
      <c r="AJ90">
        <v>59</v>
      </c>
      <c r="AK90">
        <v>56</v>
      </c>
      <c r="AL90">
        <v>49</v>
      </c>
      <c r="AM90">
        <v>55</v>
      </c>
      <c r="AN90">
        <v>49</v>
      </c>
      <c r="AO90">
        <v>48</v>
      </c>
      <c r="AP90">
        <v>58</v>
      </c>
      <c r="AQ90" t="s">
        <v>0</v>
      </c>
      <c r="AR90">
        <v>1</v>
      </c>
      <c r="AS90" t="s">
        <v>0</v>
      </c>
      <c r="CH90" t="s">
        <v>0</v>
      </c>
      <c r="CI90">
        <v>1</v>
      </c>
    </row>
    <row r="91" spans="1:87" x14ac:dyDescent="0.25">
      <c r="A91" s="10">
        <v>2</v>
      </c>
      <c r="B91" t="s">
        <v>0</v>
      </c>
      <c r="C91">
        <v>37</v>
      </c>
      <c r="D91">
        <v>41</v>
      </c>
      <c r="E91">
        <v>46</v>
      </c>
      <c r="F91">
        <v>47</v>
      </c>
      <c r="G91">
        <v>43</v>
      </c>
      <c r="H91">
        <v>49</v>
      </c>
      <c r="I91">
        <v>56</v>
      </c>
      <c r="J91">
        <v>60</v>
      </c>
      <c r="K91">
        <v>65</v>
      </c>
      <c r="L91">
        <v>74</v>
      </c>
      <c r="M91">
        <v>80</v>
      </c>
      <c r="N91">
        <v>88</v>
      </c>
      <c r="O91">
        <v>93</v>
      </c>
      <c r="P91">
        <v>87</v>
      </c>
      <c r="Q91">
        <v>88</v>
      </c>
      <c r="R91">
        <v>76</v>
      </c>
      <c r="S91">
        <v>67</v>
      </c>
      <c r="T91">
        <v>78</v>
      </c>
      <c r="U91">
        <v>97</v>
      </c>
      <c r="V91">
        <v>97</v>
      </c>
      <c r="W91">
        <v>97</v>
      </c>
      <c r="X91">
        <v>88</v>
      </c>
      <c r="Y91">
        <v>69</v>
      </c>
      <c r="Z91">
        <v>58</v>
      </c>
      <c r="AA91">
        <v>67</v>
      </c>
      <c r="AB91">
        <v>78</v>
      </c>
      <c r="AC91">
        <v>77</v>
      </c>
      <c r="AD91">
        <v>75</v>
      </c>
      <c r="AE91">
        <v>68</v>
      </c>
      <c r="AF91">
        <v>75</v>
      </c>
      <c r="AG91">
        <v>73</v>
      </c>
      <c r="AH91">
        <v>64</v>
      </c>
      <c r="AI91">
        <v>59</v>
      </c>
      <c r="AJ91">
        <v>55</v>
      </c>
      <c r="AK91">
        <v>49</v>
      </c>
      <c r="AL91">
        <v>43</v>
      </c>
      <c r="AM91">
        <v>47</v>
      </c>
      <c r="AN91">
        <v>46</v>
      </c>
      <c r="AO91">
        <v>41</v>
      </c>
      <c r="AP91">
        <v>37</v>
      </c>
      <c r="AQ91" t="s">
        <v>0</v>
      </c>
      <c r="AR91">
        <v>2</v>
      </c>
      <c r="AS91" t="s">
        <v>0</v>
      </c>
      <c r="CH91" t="s">
        <v>0</v>
      </c>
      <c r="CI91">
        <v>2</v>
      </c>
    </row>
    <row r="92" spans="1:87" x14ac:dyDescent="0.25">
      <c r="A92" s="10">
        <v>3</v>
      </c>
      <c r="B92" t="s">
        <v>0</v>
      </c>
      <c r="C92">
        <v>29</v>
      </c>
      <c r="D92">
        <v>32</v>
      </c>
      <c r="E92">
        <v>38</v>
      </c>
      <c r="F92">
        <v>43</v>
      </c>
      <c r="G92">
        <v>39</v>
      </c>
      <c r="H92">
        <v>43</v>
      </c>
      <c r="I92">
        <v>51</v>
      </c>
      <c r="J92">
        <v>61</v>
      </c>
      <c r="K92">
        <v>72</v>
      </c>
      <c r="L92">
        <v>80</v>
      </c>
      <c r="M92">
        <v>87</v>
      </c>
      <c r="N92">
        <v>84</v>
      </c>
      <c r="O92">
        <v>80</v>
      </c>
      <c r="P92">
        <v>79</v>
      </c>
      <c r="Q92">
        <v>75</v>
      </c>
      <c r="R92">
        <v>67</v>
      </c>
      <c r="S92">
        <v>59</v>
      </c>
      <c r="T92">
        <v>66</v>
      </c>
      <c r="U92">
        <v>92</v>
      </c>
      <c r="V92">
        <v>70</v>
      </c>
      <c r="W92">
        <v>70</v>
      </c>
      <c r="X92">
        <v>83</v>
      </c>
      <c r="Y92">
        <v>57</v>
      </c>
      <c r="Z92">
        <v>50</v>
      </c>
      <c r="AA92">
        <v>58</v>
      </c>
      <c r="AB92">
        <v>65</v>
      </c>
      <c r="AC92">
        <v>69</v>
      </c>
      <c r="AD92">
        <v>65</v>
      </c>
      <c r="AE92">
        <v>64</v>
      </c>
      <c r="AF92">
        <v>65</v>
      </c>
      <c r="AG92">
        <v>70</v>
      </c>
      <c r="AH92">
        <v>62</v>
      </c>
      <c r="AI92">
        <v>51</v>
      </c>
      <c r="AJ92">
        <v>41</v>
      </c>
      <c r="AK92">
        <v>43</v>
      </c>
      <c r="AL92">
        <v>39</v>
      </c>
      <c r="AM92">
        <v>43</v>
      </c>
      <c r="AN92">
        <v>38</v>
      </c>
      <c r="AO92">
        <v>32</v>
      </c>
      <c r="AP92">
        <v>29</v>
      </c>
      <c r="AQ92" t="s">
        <v>0</v>
      </c>
      <c r="AR92">
        <v>3</v>
      </c>
      <c r="AS92" t="s">
        <v>0</v>
      </c>
      <c r="BA92">
        <f>5^5</f>
        <v>3125</v>
      </c>
      <c r="CH92" t="s">
        <v>0</v>
      </c>
      <c r="CI92">
        <v>3</v>
      </c>
    </row>
    <row r="93" spans="1:87" x14ac:dyDescent="0.25">
      <c r="A93" s="10">
        <v>4</v>
      </c>
      <c r="B93" t="s">
        <v>0</v>
      </c>
      <c r="C93">
        <v>29</v>
      </c>
      <c r="D93">
        <v>29</v>
      </c>
      <c r="E93">
        <v>32</v>
      </c>
      <c r="F93">
        <v>37</v>
      </c>
      <c r="G93">
        <v>38</v>
      </c>
      <c r="H93">
        <v>39</v>
      </c>
      <c r="I93">
        <v>48</v>
      </c>
      <c r="J93">
        <v>51</v>
      </c>
      <c r="K93">
        <v>61</v>
      </c>
      <c r="L93">
        <v>72</v>
      </c>
      <c r="M93">
        <v>80</v>
      </c>
      <c r="N93">
        <v>80</v>
      </c>
      <c r="O93">
        <v>79</v>
      </c>
      <c r="P93">
        <v>72</v>
      </c>
      <c r="Q93">
        <v>70</v>
      </c>
      <c r="R93">
        <v>55</v>
      </c>
      <c r="S93">
        <v>54</v>
      </c>
      <c r="T93">
        <v>59</v>
      </c>
      <c r="U93">
        <v>65</v>
      </c>
      <c r="V93">
        <v>63</v>
      </c>
      <c r="W93">
        <v>63</v>
      </c>
      <c r="X93">
        <v>57</v>
      </c>
      <c r="Y93">
        <v>50</v>
      </c>
      <c r="Z93">
        <v>45</v>
      </c>
      <c r="AA93">
        <v>45</v>
      </c>
      <c r="AB93">
        <v>60</v>
      </c>
      <c r="AC93">
        <v>62</v>
      </c>
      <c r="AD93">
        <v>64</v>
      </c>
      <c r="AE93">
        <v>60</v>
      </c>
      <c r="AF93">
        <v>56</v>
      </c>
      <c r="AG93">
        <v>62</v>
      </c>
      <c r="AH93">
        <v>51</v>
      </c>
      <c r="AI93">
        <v>41</v>
      </c>
      <c r="AJ93">
        <v>38</v>
      </c>
      <c r="AK93">
        <v>39</v>
      </c>
      <c r="AL93">
        <v>38</v>
      </c>
      <c r="AM93">
        <v>37</v>
      </c>
      <c r="AN93">
        <v>32</v>
      </c>
      <c r="AO93">
        <v>29</v>
      </c>
      <c r="AP93">
        <v>29</v>
      </c>
      <c r="AQ93" t="s">
        <v>0</v>
      </c>
      <c r="AR93">
        <v>4</v>
      </c>
      <c r="AS93" t="s">
        <v>0</v>
      </c>
      <c r="BA93">
        <f>5^4</f>
        <v>625</v>
      </c>
      <c r="CH93" t="s">
        <v>0</v>
      </c>
      <c r="CI93">
        <v>4</v>
      </c>
    </row>
    <row r="94" spans="1:87" x14ac:dyDescent="0.25">
      <c r="A94" s="10">
        <v>5</v>
      </c>
      <c r="B94" t="s">
        <v>0</v>
      </c>
      <c r="C94">
        <v>29</v>
      </c>
      <c r="D94">
        <v>29</v>
      </c>
      <c r="E94">
        <v>30</v>
      </c>
      <c r="F94">
        <v>35</v>
      </c>
      <c r="G94">
        <v>37</v>
      </c>
      <c r="H94">
        <v>38</v>
      </c>
      <c r="I94">
        <v>46</v>
      </c>
      <c r="J94">
        <v>48</v>
      </c>
      <c r="K94">
        <v>56</v>
      </c>
      <c r="L94">
        <v>66</v>
      </c>
      <c r="M94">
        <v>75</v>
      </c>
      <c r="N94">
        <v>80</v>
      </c>
      <c r="O94">
        <v>71</v>
      </c>
      <c r="P94">
        <v>65</v>
      </c>
      <c r="Q94">
        <v>55</v>
      </c>
      <c r="R94">
        <v>49</v>
      </c>
      <c r="S94">
        <v>47</v>
      </c>
      <c r="T94">
        <v>54</v>
      </c>
      <c r="U94">
        <v>57</v>
      </c>
      <c r="V94">
        <v>51</v>
      </c>
      <c r="W94">
        <v>51</v>
      </c>
      <c r="X94">
        <v>54</v>
      </c>
      <c r="Y94">
        <v>45</v>
      </c>
      <c r="Z94">
        <v>38</v>
      </c>
      <c r="AA94">
        <v>39</v>
      </c>
      <c r="AB94">
        <v>45</v>
      </c>
      <c r="AC94">
        <v>55</v>
      </c>
      <c r="AD94">
        <v>58</v>
      </c>
      <c r="AE94">
        <v>56</v>
      </c>
      <c r="AF94">
        <v>51</v>
      </c>
      <c r="AG94">
        <v>56</v>
      </c>
      <c r="AH94">
        <v>46</v>
      </c>
      <c r="AI94">
        <v>38</v>
      </c>
      <c r="AJ94">
        <v>36</v>
      </c>
      <c r="AK94">
        <v>38</v>
      </c>
      <c r="AL94">
        <v>37</v>
      </c>
      <c r="AM94">
        <v>35</v>
      </c>
      <c r="AN94">
        <v>30</v>
      </c>
      <c r="AO94">
        <v>29</v>
      </c>
      <c r="AP94">
        <v>29</v>
      </c>
      <c r="AQ94" t="s">
        <v>0</v>
      </c>
      <c r="AR94">
        <v>5</v>
      </c>
      <c r="AS94" t="s">
        <v>0</v>
      </c>
      <c r="CH94" t="s">
        <v>0</v>
      </c>
      <c r="CI94">
        <v>5</v>
      </c>
    </row>
    <row r="95" spans="1:87" x14ac:dyDescent="0.25">
      <c r="A95" s="10">
        <v>6</v>
      </c>
      <c r="B95" t="s">
        <v>0</v>
      </c>
      <c r="C95">
        <v>28</v>
      </c>
      <c r="D95">
        <v>29</v>
      </c>
      <c r="E95">
        <v>29</v>
      </c>
      <c r="F95">
        <v>31</v>
      </c>
      <c r="G95">
        <v>38</v>
      </c>
      <c r="H95">
        <v>41</v>
      </c>
      <c r="I95">
        <v>44</v>
      </c>
      <c r="J95">
        <v>46</v>
      </c>
      <c r="K95">
        <v>50</v>
      </c>
      <c r="L95">
        <v>58</v>
      </c>
      <c r="M95">
        <v>70</v>
      </c>
      <c r="N95">
        <v>71</v>
      </c>
      <c r="O95">
        <v>65</v>
      </c>
      <c r="P95">
        <v>56</v>
      </c>
      <c r="Q95">
        <v>49</v>
      </c>
      <c r="R95">
        <v>46</v>
      </c>
      <c r="S95">
        <v>43</v>
      </c>
      <c r="T95">
        <v>46</v>
      </c>
      <c r="U95">
        <v>43</v>
      </c>
      <c r="V95">
        <v>48</v>
      </c>
      <c r="W95">
        <v>48</v>
      </c>
      <c r="X95">
        <v>40</v>
      </c>
      <c r="Y95">
        <v>38</v>
      </c>
      <c r="Z95">
        <v>34</v>
      </c>
      <c r="AA95">
        <v>36</v>
      </c>
      <c r="AB95">
        <v>39</v>
      </c>
      <c r="AC95">
        <v>46</v>
      </c>
      <c r="AD95">
        <v>52</v>
      </c>
      <c r="AE95">
        <v>51</v>
      </c>
      <c r="AF95">
        <v>46</v>
      </c>
      <c r="AG95">
        <v>45</v>
      </c>
      <c r="AH95">
        <v>40</v>
      </c>
      <c r="AI95">
        <v>36</v>
      </c>
      <c r="AJ95">
        <v>34</v>
      </c>
      <c r="AK95">
        <v>36</v>
      </c>
      <c r="AL95">
        <v>38</v>
      </c>
      <c r="AM95">
        <v>31</v>
      </c>
      <c r="AN95">
        <v>29</v>
      </c>
      <c r="AO95">
        <v>29</v>
      </c>
      <c r="AP95">
        <v>28</v>
      </c>
      <c r="AQ95" t="s">
        <v>0</v>
      </c>
      <c r="AR95">
        <v>6</v>
      </c>
      <c r="AS95" t="s">
        <v>0</v>
      </c>
      <c r="CH95" t="s">
        <v>0</v>
      </c>
      <c r="CI95">
        <v>6</v>
      </c>
    </row>
    <row r="96" spans="1:87" x14ac:dyDescent="0.25">
      <c r="A96" s="10">
        <v>7</v>
      </c>
      <c r="B96" t="s">
        <v>0</v>
      </c>
      <c r="C96">
        <v>28</v>
      </c>
      <c r="D96">
        <v>28</v>
      </c>
      <c r="E96">
        <v>30</v>
      </c>
      <c r="F96">
        <v>41</v>
      </c>
      <c r="G96">
        <v>41</v>
      </c>
      <c r="H96">
        <v>44</v>
      </c>
      <c r="I96">
        <v>46</v>
      </c>
      <c r="J96">
        <v>50</v>
      </c>
      <c r="K96">
        <v>54</v>
      </c>
      <c r="L96">
        <v>65</v>
      </c>
      <c r="M96">
        <v>66</v>
      </c>
      <c r="N96">
        <v>71</v>
      </c>
      <c r="O96">
        <v>65</v>
      </c>
      <c r="P96">
        <v>51</v>
      </c>
      <c r="Q96">
        <v>46</v>
      </c>
      <c r="R96">
        <v>43</v>
      </c>
      <c r="S96">
        <v>41</v>
      </c>
      <c r="T96">
        <v>40</v>
      </c>
      <c r="U96">
        <v>39</v>
      </c>
      <c r="V96">
        <v>36</v>
      </c>
      <c r="W96">
        <v>36</v>
      </c>
      <c r="X96">
        <v>36</v>
      </c>
      <c r="Y96">
        <v>33</v>
      </c>
      <c r="Z96">
        <v>32</v>
      </c>
      <c r="AA96">
        <v>33</v>
      </c>
      <c r="AB96">
        <v>33</v>
      </c>
      <c r="AC96">
        <v>32</v>
      </c>
      <c r="AD96">
        <v>46</v>
      </c>
      <c r="AE96">
        <v>46</v>
      </c>
      <c r="AF96">
        <v>32</v>
      </c>
      <c r="AG96">
        <v>39</v>
      </c>
      <c r="AH96">
        <v>32</v>
      </c>
      <c r="AI96">
        <v>32</v>
      </c>
      <c r="AJ96">
        <v>26</v>
      </c>
      <c r="AK96">
        <v>34</v>
      </c>
      <c r="AL96">
        <v>38</v>
      </c>
      <c r="AM96">
        <v>41</v>
      </c>
      <c r="AN96">
        <v>30</v>
      </c>
      <c r="AO96">
        <v>28</v>
      </c>
      <c r="AP96">
        <v>28</v>
      </c>
      <c r="AQ96" t="s">
        <v>0</v>
      </c>
      <c r="AR96">
        <v>7</v>
      </c>
      <c r="AS96" t="s">
        <v>0</v>
      </c>
      <c r="CH96" t="s">
        <v>0</v>
      </c>
      <c r="CI96">
        <v>7</v>
      </c>
    </row>
    <row r="97" spans="1:87" x14ac:dyDescent="0.25">
      <c r="A97" s="10">
        <v>8</v>
      </c>
      <c r="B97" t="s">
        <v>0</v>
      </c>
      <c r="C97">
        <v>28</v>
      </c>
      <c r="D97">
        <v>28</v>
      </c>
      <c r="E97">
        <v>29</v>
      </c>
      <c r="F97">
        <v>36</v>
      </c>
      <c r="G97">
        <v>49</v>
      </c>
      <c r="H97">
        <v>48</v>
      </c>
      <c r="I97">
        <v>54</v>
      </c>
      <c r="J97">
        <v>54</v>
      </c>
      <c r="K97">
        <v>60</v>
      </c>
      <c r="L97">
        <v>64</v>
      </c>
      <c r="M97">
        <v>62</v>
      </c>
      <c r="N97">
        <v>59</v>
      </c>
      <c r="O97">
        <v>51</v>
      </c>
      <c r="P97">
        <v>46</v>
      </c>
      <c r="Q97">
        <v>44</v>
      </c>
      <c r="R97">
        <v>41</v>
      </c>
      <c r="S97">
        <v>38</v>
      </c>
      <c r="T97">
        <v>39</v>
      </c>
      <c r="U97">
        <v>36</v>
      </c>
      <c r="V97">
        <v>36</v>
      </c>
      <c r="W97">
        <v>36</v>
      </c>
      <c r="X97">
        <v>33</v>
      </c>
      <c r="Y97">
        <v>32</v>
      </c>
      <c r="Z97">
        <v>29</v>
      </c>
      <c r="AA97">
        <v>30</v>
      </c>
      <c r="AB97">
        <v>31</v>
      </c>
      <c r="AC97">
        <v>27</v>
      </c>
      <c r="AD97">
        <v>32</v>
      </c>
      <c r="AE97">
        <v>31</v>
      </c>
      <c r="AF97">
        <v>28</v>
      </c>
      <c r="AG97">
        <v>26</v>
      </c>
      <c r="AH97">
        <v>24</v>
      </c>
      <c r="AI97">
        <v>26</v>
      </c>
      <c r="AJ97">
        <v>23</v>
      </c>
      <c r="AK97">
        <v>26</v>
      </c>
      <c r="AL97">
        <v>37</v>
      </c>
      <c r="AM97">
        <v>36</v>
      </c>
      <c r="AN97">
        <v>29</v>
      </c>
      <c r="AO97">
        <v>28</v>
      </c>
      <c r="AP97">
        <v>28</v>
      </c>
      <c r="AQ97" t="s">
        <v>0</v>
      </c>
      <c r="AR97">
        <v>8</v>
      </c>
      <c r="AS97" t="s">
        <v>0</v>
      </c>
      <c r="CH97" t="s">
        <v>0</v>
      </c>
      <c r="CI97">
        <v>8</v>
      </c>
    </row>
    <row r="98" spans="1:87" x14ac:dyDescent="0.25">
      <c r="A98" s="10">
        <v>9</v>
      </c>
      <c r="B98" t="s">
        <v>0</v>
      </c>
      <c r="C98">
        <v>28</v>
      </c>
      <c r="D98">
        <v>28</v>
      </c>
      <c r="E98">
        <v>35</v>
      </c>
      <c r="F98">
        <v>49</v>
      </c>
      <c r="G98">
        <v>62</v>
      </c>
      <c r="H98">
        <v>59</v>
      </c>
      <c r="I98">
        <v>57</v>
      </c>
      <c r="J98">
        <v>60</v>
      </c>
      <c r="K98">
        <v>59</v>
      </c>
      <c r="L98">
        <v>60</v>
      </c>
      <c r="M98">
        <v>58</v>
      </c>
      <c r="N98">
        <v>53</v>
      </c>
      <c r="O98">
        <v>47</v>
      </c>
      <c r="P98">
        <v>43</v>
      </c>
      <c r="Q98">
        <v>40</v>
      </c>
      <c r="R98">
        <v>38</v>
      </c>
      <c r="S98">
        <v>36</v>
      </c>
      <c r="T98">
        <v>36</v>
      </c>
      <c r="U98">
        <v>39</v>
      </c>
      <c r="V98">
        <v>32</v>
      </c>
      <c r="W98">
        <v>31</v>
      </c>
      <c r="X98">
        <v>36</v>
      </c>
      <c r="Y98">
        <v>29</v>
      </c>
      <c r="Z98">
        <v>27</v>
      </c>
      <c r="AA98">
        <v>27</v>
      </c>
      <c r="AB98">
        <v>24</v>
      </c>
      <c r="AC98">
        <v>23</v>
      </c>
      <c r="AD98">
        <v>27</v>
      </c>
      <c r="AE98">
        <v>25</v>
      </c>
      <c r="AF98">
        <v>24</v>
      </c>
      <c r="AG98">
        <v>22</v>
      </c>
      <c r="AH98">
        <v>20</v>
      </c>
      <c r="AI98">
        <v>23</v>
      </c>
      <c r="AJ98">
        <v>18</v>
      </c>
      <c r="AK98">
        <v>23</v>
      </c>
      <c r="AL98">
        <v>32</v>
      </c>
      <c r="AM98">
        <v>49</v>
      </c>
      <c r="AN98">
        <v>35</v>
      </c>
      <c r="AO98">
        <v>28</v>
      </c>
      <c r="AP98">
        <v>28</v>
      </c>
      <c r="AQ98" t="s">
        <v>0</v>
      </c>
      <c r="AR98">
        <v>9</v>
      </c>
      <c r="AS98" t="s">
        <v>0</v>
      </c>
      <c r="CH98" t="s">
        <v>0</v>
      </c>
      <c r="CI98">
        <v>9</v>
      </c>
    </row>
    <row r="99" spans="1:87" x14ac:dyDescent="0.25">
      <c r="A99" s="10">
        <v>10</v>
      </c>
      <c r="B99" t="s">
        <v>0</v>
      </c>
      <c r="C99">
        <v>28</v>
      </c>
      <c r="D99">
        <v>28</v>
      </c>
      <c r="E99">
        <v>30</v>
      </c>
      <c r="F99">
        <v>42</v>
      </c>
      <c r="G99">
        <v>55</v>
      </c>
      <c r="H99">
        <v>57</v>
      </c>
      <c r="I99">
        <v>53</v>
      </c>
      <c r="J99">
        <v>55</v>
      </c>
      <c r="K99">
        <v>57</v>
      </c>
      <c r="L99">
        <v>58</v>
      </c>
      <c r="M99">
        <v>56</v>
      </c>
      <c r="N99">
        <v>50</v>
      </c>
      <c r="O99">
        <v>43</v>
      </c>
      <c r="P99">
        <v>40</v>
      </c>
      <c r="Q99">
        <v>39</v>
      </c>
      <c r="R99">
        <v>36</v>
      </c>
      <c r="S99">
        <v>36</v>
      </c>
      <c r="T99">
        <v>34</v>
      </c>
      <c r="U99">
        <v>32</v>
      </c>
      <c r="V99">
        <v>31</v>
      </c>
      <c r="W99">
        <v>30</v>
      </c>
      <c r="X99">
        <v>29</v>
      </c>
      <c r="Y99">
        <v>27</v>
      </c>
      <c r="Z99">
        <v>27</v>
      </c>
      <c r="AA99">
        <v>24</v>
      </c>
      <c r="AB99">
        <v>23</v>
      </c>
      <c r="AC99">
        <v>20</v>
      </c>
      <c r="AD99">
        <v>22</v>
      </c>
      <c r="AE99">
        <v>19</v>
      </c>
      <c r="AF99">
        <v>22</v>
      </c>
      <c r="AG99">
        <v>20</v>
      </c>
      <c r="AH99">
        <v>18</v>
      </c>
      <c r="AI99">
        <v>16</v>
      </c>
      <c r="AJ99">
        <v>14</v>
      </c>
      <c r="AK99">
        <v>18</v>
      </c>
      <c r="AL99">
        <v>25</v>
      </c>
      <c r="AM99">
        <v>40</v>
      </c>
      <c r="AN99">
        <v>30</v>
      </c>
      <c r="AO99">
        <v>28</v>
      </c>
      <c r="AP99">
        <v>28</v>
      </c>
      <c r="AQ99" t="s">
        <v>0</v>
      </c>
      <c r="AR99">
        <v>10</v>
      </c>
      <c r="AS99" t="s">
        <v>0</v>
      </c>
      <c r="CH99" t="s">
        <v>0</v>
      </c>
      <c r="CI99">
        <v>10</v>
      </c>
    </row>
    <row r="100" spans="1:87" x14ac:dyDescent="0.25">
      <c r="A100" s="10">
        <v>11</v>
      </c>
      <c r="B100" t="s">
        <v>0</v>
      </c>
      <c r="C100">
        <v>28</v>
      </c>
      <c r="D100">
        <v>28</v>
      </c>
      <c r="E100">
        <v>29</v>
      </c>
      <c r="F100">
        <v>42</v>
      </c>
      <c r="G100">
        <v>47</v>
      </c>
      <c r="H100">
        <v>49</v>
      </c>
      <c r="I100">
        <v>50</v>
      </c>
      <c r="J100">
        <v>53</v>
      </c>
      <c r="K100">
        <v>55</v>
      </c>
      <c r="L100">
        <v>55</v>
      </c>
      <c r="M100">
        <v>50</v>
      </c>
      <c r="N100">
        <v>46</v>
      </c>
      <c r="O100">
        <v>42</v>
      </c>
      <c r="P100">
        <v>41</v>
      </c>
      <c r="Q100">
        <v>37</v>
      </c>
      <c r="R100">
        <v>36</v>
      </c>
      <c r="S100">
        <v>34</v>
      </c>
      <c r="T100">
        <v>33</v>
      </c>
      <c r="U100">
        <v>31</v>
      </c>
      <c r="V100">
        <v>30</v>
      </c>
      <c r="W100">
        <v>29</v>
      </c>
      <c r="X100">
        <v>27</v>
      </c>
      <c r="Y100">
        <v>26</v>
      </c>
      <c r="Z100">
        <v>25</v>
      </c>
      <c r="AA100">
        <v>24</v>
      </c>
      <c r="AB100">
        <v>20</v>
      </c>
      <c r="AC100">
        <v>19</v>
      </c>
      <c r="AD100">
        <v>15</v>
      </c>
      <c r="AE100">
        <v>15</v>
      </c>
      <c r="AF100">
        <v>18</v>
      </c>
      <c r="AG100">
        <v>18</v>
      </c>
      <c r="AH100">
        <v>16</v>
      </c>
      <c r="AI100">
        <v>14</v>
      </c>
      <c r="AJ100">
        <v>11</v>
      </c>
      <c r="AK100">
        <v>13</v>
      </c>
      <c r="AL100">
        <v>17</v>
      </c>
      <c r="AM100">
        <v>25</v>
      </c>
      <c r="AN100">
        <v>26</v>
      </c>
      <c r="AO100">
        <v>28</v>
      </c>
      <c r="AP100">
        <v>28</v>
      </c>
      <c r="AQ100" t="s">
        <v>0</v>
      </c>
      <c r="AR100">
        <v>11</v>
      </c>
      <c r="AS100" t="s">
        <v>0</v>
      </c>
      <c r="CH100" t="s">
        <v>0</v>
      </c>
      <c r="CI100">
        <v>11</v>
      </c>
    </row>
    <row r="101" spans="1:87" x14ac:dyDescent="0.25">
      <c r="A101" s="10">
        <v>12</v>
      </c>
      <c r="B101" t="s">
        <v>0</v>
      </c>
      <c r="C101">
        <v>28</v>
      </c>
      <c r="D101">
        <v>29</v>
      </c>
      <c r="E101">
        <v>31</v>
      </c>
      <c r="F101">
        <v>33</v>
      </c>
      <c r="G101">
        <v>43</v>
      </c>
      <c r="H101">
        <v>47</v>
      </c>
      <c r="I101">
        <v>48</v>
      </c>
      <c r="J101">
        <v>50</v>
      </c>
      <c r="K101">
        <v>53</v>
      </c>
      <c r="L101">
        <v>52</v>
      </c>
      <c r="M101">
        <v>46</v>
      </c>
      <c r="N101">
        <v>45</v>
      </c>
      <c r="O101">
        <v>45</v>
      </c>
      <c r="P101">
        <v>41</v>
      </c>
      <c r="Q101">
        <v>36</v>
      </c>
      <c r="R101">
        <v>34</v>
      </c>
      <c r="S101">
        <v>34</v>
      </c>
      <c r="T101">
        <v>34</v>
      </c>
      <c r="U101">
        <v>33</v>
      </c>
      <c r="V101">
        <v>31</v>
      </c>
      <c r="W101">
        <v>30</v>
      </c>
      <c r="X101">
        <v>26</v>
      </c>
      <c r="Y101">
        <v>26</v>
      </c>
      <c r="Z101">
        <v>26</v>
      </c>
      <c r="AA101">
        <v>24</v>
      </c>
      <c r="AB101">
        <v>19</v>
      </c>
      <c r="AC101">
        <v>15</v>
      </c>
      <c r="AD101">
        <v>15</v>
      </c>
      <c r="AE101">
        <v>14</v>
      </c>
      <c r="AF101">
        <v>12</v>
      </c>
      <c r="AG101">
        <v>17</v>
      </c>
      <c r="AH101">
        <v>14</v>
      </c>
      <c r="AI101">
        <v>11</v>
      </c>
      <c r="AJ101">
        <v>9</v>
      </c>
      <c r="AK101">
        <v>11</v>
      </c>
      <c r="AL101">
        <v>13</v>
      </c>
      <c r="AM101">
        <v>15</v>
      </c>
      <c r="AN101">
        <v>24</v>
      </c>
      <c r="AO101">
        <v>26</v>
      </c>
      <c r="AP101">
        <v>27</v>
      </c>
      <c r="AQ101" t="s">
        <v>0</v>
      </c>
      <c r="AR101">
        <v>12</v>
      </c>
      <c r="AS101" t="s">
        <v>0</v>
      </c>
      <c r="CH101" t="s">
        <v>0</v>
      </c>
      <c r="CI101">
        <v>12</v>
      </c>
    </row>
    <row r="102" spans="1:87" x14ac:dyDescent="0.25">
      <c r="A102" s="10">
        <v>13</v>
      </c>
      <c r="B102" t="s">
        <v>0</v>
      </c>
      <c r="C102">
        <v>27</v>
      </c>
      <c r="D102">
        <v>28</v>
      </c>
      <c r="E102">
        <v>30</v>
      </c>
      <c r="F102">
        <v>39</v>
      </c>
      <c r="G102">
        <v>41</v>
      </c>
      <c r="H102">
        <v>43</v>
      </c>
      <c r="I102">
        <v>47</v>
      </c>
      <c r="J102">
        <v>48</v>
      </c>
      <c r="K102">
        <v>55</v>
      </c>
      <c r="L102">
        <v>54</v>
      </c>
      <c r="M102">
        <v>48</v>
      </c>
      <c r="N102">
        <v>46</v>
      </c>
      <c r="O102">
        <v>45</v>
      </c>
      <c r="P102">
        <v>45</v>
      </c>
      <c r="Q102">
        <v>41</v>
      </c>
      <c r="R102">
        <v>36</v>
      </c>
      <c r="S102">
        <v>34</v>
      </c>
      <c r="T102">
        <v>34</v>
      </c>
      <c r="U102">
        <v>32</v>
      </c>
      <c r="V102">
        <v>31</v>
      </c>
      <c r="W102">
        <v>28</v>
      </c>
      <c r="X102">
        <v>26</v>
      </c>
      <c r="Y102">
        <v>26</v>
      </c>
      <c r="Z102">
        <v>22</v>
      </c>
      <c r="AA102">
        <v>26</v>
      </c>
      <c r="AB102">
        <v>17</v>
      </c>
      <c r="AC102">
        <v>15</v>
      </c>
      <c r="AD102">
        <v>14</v>
      </c>
      <c r="AE102">
        <v>7</v>
      </c>
      <c r="AF102">
        <v>6</v>
      </c>
      <c r="AG102">
        <v>12</v>
      </c>
      <c r="AH102">
        <v>15</v>
      </c>
      <c r="AI102">
        <v>9</v>
      </c>
      <c r="AJ102">
        <v>8</v>
      </c>
      <c r="AK102">
        <v>9</v>
      </c>
      <c r="AL102">
        <v>11</v>
      </c>
      <c r="AM102">
        <v>13</v>
      </c>
      <c r="AN102">
        <v>15</v>
      </c>
      <c r="AO102">
        <v>24</v>
      </c>
      <c r="AP102">
        <v>26</v>
      </c>
      <c r="AQ102" t="s">
        <v>0</v>
      </c>
      <c r="AR102">
        <v>13</v>
      </c>
      <c r="AS102" t="s">
        <v>0</v>
      </c>
      <c r="CH102" t="s">
        <v>0</v>
      </c>
      <c r="CI102">
        <v>13</v>
      </c>
    </row>
    <row r="103" spans="1:87" x14ac:dyDescent="0.25">
      <c r="A103" s="10">
        <v>14</v>
      </c>
      <c r="B103" t="s">
        <v>0</v>
      </c>
      <c r="C103">
        <v>28</v>
      </c>
      <c r="D103">
        <v>30</v>
      </c>
      <c r="E103">
        <v>34</v>
      </c>
      <c r="F103">
        <v>40</v>
      </c>
      <c r="G103">
        <v>43</v>
      </c>
      <c r="H103">
        <v>45</v>
      </c>
      <c r="I103">
        <v>46</v>
      </c>
      <c r="J103">
        <v>47</v>
      </c>
      <c r="K103">
        <v>49</v>
      </c>
      <c r="L103">
        <v>48</v>
      </c>
      <c r="M103">
        <v>48</v>
      </c>
      <c r="N103">
        <v>48</v>
      </c>
      <c r="O103">
        <v>46</v>
      </c>
      <c r="P103">
        <v>47</v>
      </c>
      <c r="Q103">
        <v>50</v>
      </c>
      <c r="R103">
        <v>42</v>
      </c>
      <c r="S103">
        <v>38</v>
      </c>
      <c r="T103">
        <v>32</v>
      </c>
      <c r="U103">
        <v>32</v>
      </c>
      <c r="V103">
        <v>30</v>
      </c>
      <c r="W103">
        <v>26</v>
      </c>
      <c r="X103">
        <v>26</v>
      </c>
      <c r="Y103">
        <v>22</v>
      </c>
      <c r="Z103">
        <v>18</v>
      </c>
      <c r="AA103">
        <v>21</v>
      </c>
      <c r="AB103">
        <v>18</v>
      </c>
      <c r="AC103">
        <v>14</v>
      </c>
      <c r="AD103">
        <v>7</v>
      </c>
      <c r="AE103">
        <v>6</v>
      </c>
      <c r="AF103">
        <v>6</v>
      </c>
      <c r="AG103">
        <v>6</v>
      </c>
      <c r="AH103">
        <v>9</v>
      </c>
      <c r="AI103">
        <v>8</v>
      </c>
      <c r="AJ103">
        <v>7</v>
      </c>
      <c r="AK103">
        <v>8</v>
      </c>
      <c r="AL103">
        <v>9</v>
      </c>
      <c r="AM103">
        <v>11</v>
      </c>
      <c r="AN103">
        <v>16</v>
      </c>
      <c r="AO103">
        <v>22</v>
      </c>
      <c r="AP103">
        <v>26</v>
      </c>
      <c r="AQ103" t="s">
        <v>0</v>
      </c>
      <c r="AR103">
        <v>14</v>
      </c>
      <c r="AS103" t="s">
        <v>0</v>
      </c>
      <c r="CH103" t="s">
        <v>0</v>
      </c>
      <c r="CI103">
        <v>14</v>
      </c>
    </row>
    <row r="104" spans="1:87" x14ac:dyDescent="0.25">
      <c r="A104" s="10">
        <v>15</v>
      </c>
      <c r="B104" t="s">
        <v>0</v>
      </c>
      <c r="C104">
        <v>30</v>
      </c>
      <c r="D104">
        <v>33</v>
      </c>
      <c r="E104">
        <v>40</v>
      </c>
      <c r="F104">
        <v>44</v>
      </c>
      <c r="G104">
        <v>45</v>
      </c>
      <c r="H104">
        <v>46</v>
      </c>
      <c r="I104">
        <v>47</v>
      </c>
      <c r="J104">
        <v>47</v>
      </c>
      <c r="K104">
        <v>48</v>
      </c>
      <c r="L104">
        <v>48</v>
      </c>
      <c r="M104">
        <v>48</v>
      </c>
      <c r="N104">
        <v>48</v>
      </c>
      <c r="O104">
        <v>49</v>
      </c>
      <c r="P104">
        <v>51</v>
      </c>
      <c r="Q104">
        <v>49</v>
      </c>
      <c r="R104">
        <v>43</v>
      </c>
      <c r="S104">
        <v>38</v>
      </c>
      <c r="T104">
        <v>32</v>
      </c>
      <c r="U104">
        <v>30</v>
      </c>
      <c r="V104">
        <v>28</v>
      </c>
      <c r="W104">
        <v>26</v>
      </c>
      <c r="X104">
        <v>24</v>
      </c>
      <c r="Y104">
        <v>18</v>
      </c>
      <c r="Z104">
        <v>13</v>
      </c>
      <c r="AA104">
        <v>13</v>
      </c>
      <c r="AB104">
        <v>7</v>
      </c>
      <c r="AC104">
        <v>7</v>
      </c>
      <c r="AD104">
        <v>5</v>
      </c>
      <c r="AE104">
        <v>6</v>
      </c>
      <c r="AF104">
        <v>6</v>
      </c>
      <c r="AG104">
        <v>6</v>
      </c>
      <c r="AH104">
        <v>6</v>
      </c>
      <c r="AI104">
        <v>7</v>
      </c>
      <c r="AJ104">
        <v>7</v>
      </c>
      <c r="AK104">
        <v>7</v>
      </c>
      <c r="AL104">
        <v>11</v>
      </c>
      <c r="AM104">
        <v>14</v>
      </c>
      <c r="AN104">
        <v>22</v>
      </c>
      <c r="AO104">
        <v>26</v>
      </c>
      <c r="AP104">
        <v>28</v>
      </c>
      <c r="AQ104" t="s">
        <v>0</v>
      </c>
      <c r="AR104">
        <v>15</v>
      </c>
      <c r="AS104" t="s">
        <v>0</v>
      </c>
      <c r="CH104" t="s">
        <v>0</v>
      </c>
      <c r="CI104">
        <v>15</v>
      </c>
    </row>
    <row r="105" spans="1:87" x14ac:dyDescent="0.25">
      <c r="A105" s="10">
        <v>16</v>
      </c>
      <c r="B105" t="s">
        <v>0</v>
      </c>
      <c r="C105">
        <v>33</v>
      </c>
      <c r="D105">
        <v>41</v>
      </c>
      <c r="E105">
        <v>44</v>
      </c>
      <c r="F105">
        <v>53</v>
      </c>
      <c r="G105">
        <v>48</v>
      </c>
      <c r="H105">
        <v>47</v>
      </c>
      <c r="I105">
        <v>47</v>
      </c>
      <c r="J105">
        <v>47</v>
      </c>
      <c r="K105">
        <v>48</v>
      </c>
      <c r="L105">
        <v>48</v>
      </c>
      <c r="M105">
        <v>48</v>
      </c>
      <c r="N105">
        <v>48</v>
      </c>
      <c r="O105">
        <v>49</v>
      </c>
      <c r="P105">
        <v>49</v>
      </c>
      <c r="Q105">
        <v>49</v>
      </c>
      <c r="R105">
        <v>43</v>
      </c>
      <c r="S105">
        <v>43</v>
      </c>
      <c r="T105">
        <v>38</v>
      </c>
      <c r="U105">
        <v>32</v>
      </c>
      <c r="V105">
        <v>30</v>
      </c>
      <c r="W105">
        <v>28</v>
      </c>
      <c r="X105">
        <v>20</v>
      </c>
      <c r="Y105">
        <v>13</v>
      </c>
      <c r="Z105">
        <v>13</v>
      </c>
      <c r="AA105">
        <v>7</v>
      </c>
      <c r="AB105">
        <v>7</v>
      </c>
      <c r="AC105">
        <v>5</v>
      </c>
      <c r="AD105">
        <v>5</v>
      </c>
      <c r="AE105">
        <v>5</v>
      </c>
      <c r="AF105">
        <v>6</v>
      </c>
      <c r="AG105">
        <v>6</v>
      </c>
      <c r="AH105">
        <v>6</v>
      </c>
      <c r="AI105">
        <v>6</v>
      </c>
      <c r="AJ105">
        <v>7</v>
      </c>
      <c r="AK105">
        <v>7</v>
      </c>
      <c r="AL105">
        <v>9</v>
      </c>
      <c r="AM105">
        <v>14</v>
      </c>
      <c r="AN105">
        <v>26</v>
      </c>
      <c r="AO105">
        <v>35</v>
      </c>
      <c r="AP105">
        <v>31</v>
      </c>
      <c r="AQ105" t="s">
        <v>0</v>
      </c>
      <c r="AR105">
        <v>16</v>
      </c>
      <c r="AS105" t="s">
        <v>0</v>
      </c>
      <c r="CH105" t="s">
        <v>0</v>
      </c>
      <c r="CI105">
        <v>16</v>
      </c>
    </row>
    <row r="106" spans="1:87" x14ac:dyDescent="0.25">
      <c r="A106" s="10">
        <v>17</v>
      </c>
      <c r="B106" t="s">
        <v>0</v>
      </c>
      <c r="C106">
        <v>41</v>
      </c>
      <c r="D106">
        <v>46</v>
      </c>
      <c r="E106">
        <v>52</v>
      </c>
      <c r="F106">
        <v>65</v>
      </c>
      <c r="G106">
        <v>53</v>
      </c>
      <c r="H106">
        <v>49</v>
      </c>
      <c r="I106">
        <v>47</v>
      </c>
      <c r="J106">
        <v>48</v>
      </c>
      <c r="K106">
        <v>48</v>
      </c>
      <c r="L106">
        <v>48</v>
      </c>
      <c r="M106">
        <v>48</v>
      </c>
      <c r="N106">
        <v>49</v>
      </c>
      <c r="O106">
        <v>49</v>
      </c>
      <c r="P106">
        <v>49</v>
      </c>
      <c r="Q106">
        <v>46</v>
      </c>
      <c r="R106">
        <v>45</v>
      </c>
      <c r="S106">
        <v>43</v>
      </c>
      <c r="T106">
        <v>45</v>
      </c>
      <c r="U106">
        <v>45</v>
      </c>
      <c r="V106">
        <v>38</v>
      </c>
      <c r="W106">
        <v>31</v>
      </c>
      <c r="X106">
        <v>21</v>
      </c>
      <c r="Y106">
        <v>15</v>
      </c>
      <c r="Z106">
        <v>13</v>
      </c>
      <c r="AA106">
        <v>13</v>
      </c>
      <c r="AB106">
        <v>7</v>
      </c>
      <c r="AC106">
        <v>5</v>
      </c>
      <c r="AD106">
        <v>5</v>
      </c>
      <c r="AE106">
        <v>5</v>
      </c>
      <c r="AF106">
        <v>5</v>
      </c>
      <c r="AG106">
        <v>6</v>
      </c>
      <c r="AH106">
        <v>6</v>
      </c>
      <c r="AI106">
        <v>7</v>
      </c>
      <c r="AJ106">
        <v>7</v>
      </c>
      <c r="AK106">
        <v>9</v>
      </c>
      <c r="AL106">
        <v>13</v>
      </c>
      <c r="AM106">
        <v>25</v>
      </c>
      <c r="AN106">
        <v>35</v>
      </c>
      <c r="AO106">
        <v>40</v>
      </c>
      <c r="AP106">
        <v>39</v>
      </c>
      <c r="AQ106" t="s">
        <v>0</v>
      </c>
      <c r="AR106">
        <v>17</v>
      </c>
      <c r="AS106" t="s">
        <v>0</v>
      </c>
      <c r="CH106" t="s">
        <v>0</v>
      </c>
      <c r="CI106">
        <v>17</v>
      </c>
    </row>
    <row r="107" spans="1:87" x14ac:dyDescent="0.25">
      <c r="A107" s="10">
        <v>18</v>
      </c>
      <c r="B107" t="s">
        <v>0</v>
      </c>
      <c r="C107">
        <v>49</v>
      </c>
      <c r="D107">
        <v>52</v>
      </c>
      <c r="E107">
        <v>60</v>
      </c>
      <c r="F107">
        <v>68</v>
      </c>
      <c r="G107">
        <v>63</v>
      </c>
      <c r="H107">
        <v>53</v>
      </c>
      <c r="I107">
        <v>56</v>
      </c>
      <c r="J107">
        <v>51</v>
      </c>
      <c r="K107">
        <v>54</v>
      </c>
      <c r="L107">
        <v>48</v>
      </c>
      <c r="M107">
        <v>49</v>
      </c>
      <c r="N107">
        <v>49</v>
      </c>
      <c r="O107">
        <v>49</v>
      </c>
      <c r="P107">
        <v>55</v>
      </c>
      <c r="Q107">
        <v>57</v>
      </c>
      <c r="R107">
        <v>46</v>
      </c>
      <c r="S107">
        <v>45</v>
      </c>
      <c r="T107">
        <v>51</v>
      </c>
      <c r="U107">
        <v>55</v>
      </c>
      <c r="V107">
        <v>45</v>
      </c>
      <c r="W107">
        <v>36</v>
      </c>
      <c r="X107">
        <v>28</v>
      </c>
      <c r="Y107">
        <v>21</v>
      </c>
      <c r="Z107">
        <v>15</v>
      </c>
      <c r="AA107">
        <v>14</v>
      </c>
      <c r="AB107">
        <v>14</v>
      </c>
      <c r="AC107">
        <v>10</v>
      </c>
      <c r="AD107">
        <v>3</v>
      </c>
      <c r="AE107">
        <v>2</v>
      </c>
      <c r="AF107">
        <v>5</v>
      </c>
      <c r="AG107">
        <v>6</v>
      </c>
      <c r="AH107">
        <v>12</v>
      </c>
      <c r="AI107">
        <v>10</v>
      </c>
      <c r="AJ107">
        <v>16</v>
      </c>
      <c r="AK107">
        <v>13</v>
      </c>
      <c r="AL107">
        <v>23</v>
      </c>
      <c r="AM107">
        <v>37</v>
      </c>
      <c r="AN107">
        <v>51</v>
      </c>
      <c r="AO107">
        <v>46</v>
      </c>
      <c r="AP107">
        <v>47</v>
      </c>
      <c r="AQ107" t="s">
        <v>0</v>
      </c>
      <c r="AR107">
        <v>18</v>
      </c>
      <c r="AS107" t="s">
        <v>0</v>
      </c>
      <c r="CH107" t="s">
        <v>0</v>
      </c>
      <c r="CI107">
        <v>18</v>
      </c>
    </row>
    <row r="108" spans="1:87" x14ac:dyDescent="0.25">
      <c r="A108" s="10">
        <v>19</v>
      </c>
      <c r="B108" t="s">
        <v>0</v>
      </c>
      <c r="C108">
        <v>72</v>
      </c>
      <c r="D108">
        <v>60</v>
      </c>
      <c r="E108">
        <v>68</v>
      </c>
      <c r="F108">
        <v>75</v>
      </c>
      <c r="G108">
        <v>79</v>
      </c>
      <c r="H108">
        <v>63</v>
      </c>
      <c r="I108">
        <v>65</v>
      </c>
      <c r="J108">
        <v>60</v>
      </c>
      <c r="K108">
        <v>58</v>
      </c>
      <c r="L108">
        <v>54</v>
      </c>
      <c r="M108">
        <v>54</v>
      </c>
      <c r="N108">
        <v>52</v>
      </c>
      <c r="O108">
        <v>54</v>
      </c>
      <c r="P108">
        <v>56</v>
      </c>
      <c r="Q108">
        <v>61</v>
      </c>
      <c r="R108">
        <v>58</v>
      </c>
      <c r="S108">
        <v>57</v>
      </c>
      <c r="T108">
        <v>58</v>
      </c>
      <c r="U108">
        <v>63</v>
      </c>
      <c r="V108">
        <v>54</v>
      </c>
      <c r="W108">
        <v>39</v>
      </c>
      <c r="X108">
        <v>32</v>
      </c>
      <c r="Y108">
        <v>25</v>
      </c>
      <c r="Z108">
        <v>18</v>
      </c>
      <c r="AA108">
        <v>14</v>
      </c>
      <c r="AB108">
        <v>10</v>
      </c>
      <c r="AC108">
        <v>3</v>
      </c>
      <c r="AD108">
        <v>0</v>
      </c>
      <c r="AE108">
        <v>0</v>
      </c>
      <c r="AF108">
        <v>2</v>
      </c>
      <c r="AG108">
        <v>5</v>
      </c>
      <c r="AH108">
        <v>9</v>
      </c>
      <c r="AI108">
        <v>12</v>
      </c>
      <c r="AJ108">
        <v>22</v>
      </c>
      <c r="AK108">
        <v>23</v>
      </c>
      <c r="AL108">
        <v>39</v>
      </c>
      <c r="AM108">
        <v>60</v>
      </c>
      <c r="AN108">
        <v>59</v>
      </c>
      <c r="AO108">
        <v>54</v>
      </c>
      <c r="AP108">
        <v>66</v>
      </c>
      <c r="AQ108" t="s">
        <v>0</v>
      </c>
      <c r="AR108">
        <v>19</v>
      </c>
      <c r="AS108" t="s">
        <v>0</v>
      </c>
      <c r="CH108" t="s">
        <v>0</v>
      </c>
      <c r="CI108">
        <v>19</v>
      </c>
    </row>
    <row r="109" spans="1:87" x14ac:dyDescent="0.25">
      <c r="A109" s="10">
        <v>20</v>
      </c>
      <c r="B109" t="s">
        <v>0</v>
      </c>
      <c r="C109">
        <v>64</v>
      </c>
      <c r="D109">
        <v>58</v>
      </c>
      <c r="E109">
        <v>59</v>
      </c>
      <c r="F109">
        <v>61</v>
      </c>
      <c r="G109">
        <v>64</v>
      </c>
      <c r="H109">
        <v>69</v>
      </c>
      <c r="I109">
        <v>60</v>
      </c>
      <c r="J109">
        <v>60</v>
      </c>
      <c r="K109">
        <v>58</v>
      </c>
      <c r="L109">
        <v>56</v>
      </c>
      <c r="M109">
        <v>54</v>
      </c>
      <c r="N109">
        <v>54</v>
      </c>
      <c r="O109">
        <v>54</v>
      </c>
      <c r="P109">
        <v>54</v>
      </c>
      <c r="Q109">
        <v>56</v>
      </c>
      <c r="R109">
        <v>61</v>
      </c>
      <c r="S109">
        <v>64</v>
      </c>
      <c r="T109">
        <v>65</v>
      </c>
      <c r="U109">
        <v>70</v>
      </c>
      <c r="V109">
        <v>69</v>
      </c>
      <c r="W109">
        <v>47</v>
      </c>
      <c r="X109">
        <v>39</v>
      </c>
      <c r="Y109">
        <v>27</v>
      </c>
      <c r="Z109">
        <v>15</v>
      </c>
      <c r="AA109">
        <v>10</v>
      </c>
      <c r="AB109">
        <v>3</v>
      </c>
      <c r="AC109">
        <v>0</v>
      </c>
      <c r="AD109">
        <v>0</v>
      </c>
      <c r="AE109">
        <v>0</v>
      </c>
      <c r="AF109">
        <v>0</v>
      </c>
      <c r="AG109">
        <v>2</v>
      </c>
      <c r="AH109">
        <v>5</v>
      </c>
      <c r="AI109">
        <v>15</v>
      </c>
      <c r="AJ109">
        <v>30</v>
      </c>
      <c r="AK109">
        <v>39</v>
      </c>
      <c r="AL109">
        <v>50</v>
      </c>
      <c r="AM109">
        <v>57</v>
      </c>
      <c r="AN109">
        <v>58</v>
      </c>
      <c r="AO109">
        <v>58</v>
      </c>
      <c r="AP109">
        <v>64</v>
      </c>
      <c r="AQ109" t="s">
        <v>0</v>
      </c>
      <c r="AR109">
        <v>20</v>
      </c>
      <c r="AS109" t="s">
        <v>0</v>
      </c>
      <c r="CH109" t="s">
        <v>0</v>
      </c>
      <c r="CI109">
        <v>20</v>
      </c>
    </row>
    <row r="110" spans="1:87" x14ac:dyDescent="0.25">
      <c r="A110" s="10">
        <v>21</v>
      </c>
      <c r="B110" t="s">
        <v>0</v>
      </c>
      <c r="C110">
        <v>52</v>
      </c>
      <c r="D110">
        <v>48</v>
      </c>
      <c r="E110">
        <v>51</v>
      </c>
      <c r="F110">
        <v>46</v>
      </c>
      <c r="G110">
        <v>53</v>
      </c>
      <c r="H110">
        <v>60</v>
      </c>
      <c r="I110">
        <v>51</v>
      </c>
      <c r="J110">
        <v>53</v>
      </c>
      <c r="K110">
        <v>53</v>
      </c>
      <c r="L110">
        <v>57</v>
      </c>
      <c r="M110">
        <v>56</v>
      </c>
      <c r="N110">
        <v>54</v>
      </c>
      <c r="O110">
        <v>54</v>
      </c>
      <c r="P110">
        <v>56</v>
      </c>
      <c r="Q110">
        <v>61</v>
      </c>
      <c r="R110">
        <v>71</v>
      </c>
      <c r="S110">
        <v>76</v>
      </c>
      <c r="T110">
        <v>82</v>
      </c>
      <c r="U110">
        <v>78</v>
      </c>
      <c r="V110">
        <v>82</v>
      </c>
      <c r="W110">
        <v>67</v>
      </c>
      <c r="X110">
        <v>47</v>
      </c>
      <c r="Y110">
        <v>39</v>
      </c>
      <c r="Z110">
        <v>25</v>
      </c>
      <c r="AA110">
        <v>15</v>
      </c>
      <c r="AB110">
        <v>10</v>
      </c>
      <c r="AC110">
        <v>3</v>
      </c>
      <c r="AD110">
        <v>0</v>
      </c>
      <c r="AE110">
        <v>0</v>
      </c>
      <c r="AF110">
        <v>2</v>
      </c>
      <c r="AG110">
        <v>5</v>
      </c>
      <c r="AH110">
        <v>9</v>
      </c>
      <c r="AI110">
        <v>14</v>
      </c>
      <c r="AJ110">
        <v>21</v>
      </c>
      <c r="AK110">
        <v>30</v>
      </c>
      <c r="AL110">
        <v>39</v>
      </c>
      <c r="AM110">
        <v>42</v>
      </c>
      <c r="AN110">
        <v>50</v>
      </c>
      <c r="AO110">
        <v>48</v>
      </c>
      <c r="AP110">
        <v>52</v>
      </c>
      <c r="AQ110" t="s">
        <v>0</v>
      </c>
      <c r="AR110">
        <v>21</v>
      </c>
      <c r="AS110" t="s">
        <v>0</v>
      </c>
      <c r="CH110" t="s">
        <v>0</v>
      </c>
      <c r="CI110">
        <v>21</v>
      </c>
    </row>
    <row r="111" spans="1:87" x14ac:dyDescent="0.25">
      <c r="A111" s="10">
        <v>22</v>
      </c>
      <c r="B111" t="s">
        <v>0</v>
      </c>
      <c r="C111">
        <v>35</v>
      </c>
      <c r="D111">
        <v>41</v>
      </c>
      <c r="E111">
        <v>37</v>
      </c>
      <c r="F111">
        <v>40</v>
      </c>
      <c r="G111">
        <v>42</v>
      </c>
      <c r="H111">
        <v>43</v>
      </c>
      <c r="I111">
        <v>44</v>
      </c>
      <c r="J111">
        <v>44</v>
      </c>
      <c r="K111">
        <v>49</v>
      </c>
      <c r="L111">
        <v>53</v>
      </c>
      <c r="M111">
        <v>57</v>
      </c>
      <c r="N111">
        <v>57</v>
      </c>
      <c r="O111">
        <v>60</v>
      </c>
      <c r="P111">
        <v>65</v>
      </c>
      <c r="Q111">
        <v>71</v>
      </c>
      <c r="R111">
        <v>81</v>
      </c>
      <c r="S111">
        <v>90</v>
      </c>
      <c r="T111">
        <v>105</v>
      </c>
      <c r="U111">
        <v>98</v>
      </c>
      <c r="V111">
        <v>97</v>
      </c>
      <c r="W111">
        <v>79</v>
      </c>
      <c r="X111">
        <v>67</v>
      </c>
      <c r="Y111">
        <v>52</v>
      </c>
      <c r="Z111">
        <v>39</v>
      </c>
      <c r="AA111">
        <v>25</v>
      </c>
      <c r="AB111">
        <v>20</v>
      </c>
      <c r="AC111">
        <v>14</v>
      </c>
      <c r="AD111">
        <v>12</v>
      </c>
      <c r="AE111">
        <v>4</v>
      </c>
      <c r="AF111">
        <v>12</v>
      </c>
      <c r="AG111">
        <v>9</v>
      </c>
      <c r="AH111">
        <v>13</v>
      </c>
      <c r="AI111">
        <v>17</v>
      </c>
      <c r="AJ111">
        <v>26</v>
      </c>
      <c r="AK111">
        <v>32</v>
      </c>
      <c r="AL111">
        <v>36</v>
      </c>
      <c r="AM111">
        <v>36</v>
      </c>
      <c r="AN111">
        <v>36</v>
      </c>
      <c r="AO111">
        <v>41</v>
      </c>
      <c r="AP111">
        <v>35</v>
      </c>
      <c r="AQ111" t="s">
        <v>0</v>
      </c>
      <c r="AR111">
        <v>22</v>
      </c>
      <c r="AS111" t="s">
        <v>0</v>
      </c>
      <c r="CH111" t="s">
        <v>0</v>
      </c>
      <c r="CI111">
        <v>22</v>
      </c>
    </row>
    <row r="112" spans="1:87" x14ac:dyDescent="0.25">
      <c r="A112" s="10">
        <v>23</v>
      </c>
      <c r="B112" t="s">
        <v>0</v>
      </c>
      <c r="C112">
        <v>33</v>
      </c>
      <c r="D112">
        <v>33</v>
      </c>
      <c r="E112">
        <v>34</v>
      </c>
      <c r="F112">
        <v>36</v>
      </c>
      <c r="G112">
        <v>36</v>
      </c>
      <c r="H112">
        <v>39</v>
      </c>
      <c r="I112">
        <v>40</v>
      </c>
      <c r="J112">
        <v>42</v>
      </c>
      <c r="K112">
        <v>44</v>
      </c>
      <c r="L112">
        <v>49</v>
      </c>
      <c r="M112">
        <v>54</v>
      </c>
      <c r="N112">
        <v>63</v>
      </c>
      <c r="O112">
        <v>65</v>
      </c>
      <c r="P112">
        <v>72</v>
      </c>
      <c r="Q112">
        <v>83</v>
      </c>
      <c r="R112">
        <v>93</v>
      </c>
      <c r="S112">
        <v>112</v>
      </c>
      <c r="T112">
        <v>127</v>
      </c>
      <c r="U112">
        <v>110</v>
      </c>
      <c r="V112">
        <v>115</v>
      </c>
      <c r="W112">
        <v>97</v>
      </c>
      <c r="X112">
        <v>79</v>
      </c>
      <c r="Y112">
        <v>72</v>
      </c>
      <c r="Z112">
        <v>52</v>
      </c>
      <c r="AA112">
        <v>39</v>
      </c>
      <c r="AB112">
        <v>32</v>
      </c>
      <c r="AC112">
        <v>21</v>
      </c>
      <c r="AD112">
        <v>17</v>
      </c>
      <c r="AE112">
        <v>12</v>
      </c>
      <c r="AF112">
        <v>18</v>
      </c>
      <c r="AG112">
        <v>13</v>
      </c>
      <c r="AH112">
        <v>17</v>
      </c>
      <c r="AI112">
        <v>22</v>
      </c>
      <c r="AJ112">
        <v>24</v>
      </c>
      <c r="AK112">
        <v>28</v>
      </c>
      <c r="AL112">
        <v>30</v>
      </c>
      <c r="AM112">
        <v>32</v>
      </c>
      <c r="AN112">
        <v>33</v>
      </c>
      <c r="AO112">
        <v>33</v>
      </c>
      <c r="AP112">
        <v>33</v>
      </c>
      <c r="AQ112" t="s">
        <v>0</v>
      </c>
      <c r="AR112">
        <v>23</v>
      </c>
      <c r="AS112" t="s">
        <v>0</v>
      </c>
      <c r="CH112" t="s">
        <v>0</v>
      </c>
      <c r="CI112">
        <v>23</v>
      </c>
    </row>
    <row r="113" spans="1:87" x14ac:dyDescent="0.25">
      <c r="A113" s="10">
        <v>24</v>
      </c>
      <c r="B113" t="s">
        <v>0</v>
      </c>
      <c r="C113">
        <v>33</v>
      </c>
      <c r="D113">
        <v>33</v>
      </c>
      <c r="E113">
        <v>33</v>
      </c>
      <c r="F113">
        <v>34</v>
      </c>
      <c r="G113">
        <v>36</v>
      </c>
      <c r="H113">
        <v>36</v>
      </c>
      <c r="I113">
        <v>39</v>
      </c>
      <c r="J113">
        <v>40</v>
      </c>
      <c r="K113">
        <v>42</v>
      </c>
      <c r="L113">
        <v>45</v>
      </c>
      <c r="M113">
        <v>49</v>
      </c>
      <c r="N113">
        <v>55</v>
      </c>
      <c r="O113">
        <v>63</v>
      </c>
      <c r="P113">
        <v>79</v>
      </c>
      <c r="Q113">
        <v>93</v>
      </c>
      <c r="R113">
        <v>104</v>
      </c>
      <c r="S113">
        <v>119</v>
      </c>
      <c r="T113">
        <v>142</v>
      </c>
      <c r="U113">
        <v>131</v>
      </c>
      <c r="V113">
        <v>145</v>
      </c>
      <c r="W113">
        <v>130</v>
      </c>
      <c r="X113">
        <v>100</v>
      </c>
      <c r="Y113">
        <v>89</v>
      </c>
      <c r="Z113">
        <v>72</v>
      </c>
      <c r="AA113">
        <v>58</v>
      </c>
      <c r="AB113">
        <v>57</v>
      </c>
      <c r="AC113">
        <v>40</v>
      </c>
      <c r="AD113">
        <v>34</v>
      </c>
      <c r="AE113">
        <v>26</v>
      </c>
      <c r="AF113">
        <v>22</v>
      </c>
      <c r="AG113">
        <v>18</v>
      </c>
      <c r="AH113">
        <v>22</v>
      </c>
      <c r="AI113">
        <v>24</v>
      </c>
      <c r="AJ113">
        <v>26</v>
      </c>
      <c r="AK113">
        <v>27</v>
      </c>
      <c r="AL113">
        <v>30</v>
      </c>
      <c r="AM113">
        <v>30</v>
      </c>
      <c r="AN113">
        <v>32</v>
      </c>
      <c r="AO113">
        <v>33</v>
      </c>
      <c r="AP113">
        <v>33</v>
      </c>
      <c r="AQ113" t="s">
        <v>0</v>
      </c>
      <c r="AR113">
        <v>24</v>
      </c>
      <c r="AS113" t="s">
        <v>0</v>
      </c>
      <c r="CH113" t="s">
        <v>0</v>
      </c>
      <c r="CI113">
        <v>24</v>
      </c>
    </row>
    <row r="114" spans="1:87" x14ac:dyDescent="0.25">
      <c r="A114" s="10">
        <v>25</v>
      </c>
      <c r="B114" t="s">
        <v>0</v>
      </c>
      <c r="C114">
        <v>33</v>
      </c>
      <c r="D114">
        <v>33</v>
      </c>
      <c r="E114">
        <v>34</v>
      </c>
      <c r="F114">
        <v>36</v>
      </c>
      <c r="G114">
        <v>36</v>
      </c>
      <c r="H114">
        <v>39</v>
      </c>
      <c r="I114">
        <v>40</v>
      </c>
      <c r="J114">
        <v>42</v>
      </c>
      <c r="K114">
        <v>45</v>
      </c>
      <c r="L114">
        <v>47</v>
      </c>
      <c r="M114">
        <v>55</v>
      </c>
      <c r="N114">
        <v>63</v>
      </c>
      <c r="O114">
        <v>76</v>
      </c>
      <c r="P114">
        <v>94</v>
      </c>
      <c r="Q114">
        <v>104</v>
      </c>
      <c r="R114">
        <v>119</v>
      </c>
      <c r="S114">
        <v>142</v>
      </c>
      <c r="T114">
        <v>139</v>
      </c>
      <c r="U114">
        <v>162</v>
      </c>
      <c r="V114">
        <v>155</v>
      </c>
      <c r="W114">
        <v>145</v>
      </c>
      <c r="X114">
        <v>154</v>
      </c>
      <c r="Y114">
        <v>116</v>
      </c>
      <c r="Z114">
        <v>89</v>
      </c>
      <c r="AA114">
        <v>86</v>
      </c>
      <c r="AB114">
        <v>83</v>
      </c>
      <c r="AC114">
        <v>63</v>
      </c>
      <c r="AD114">
        <v>47</v>
      </c>
      <c r="AE114">
        <v>34</v>
      </c>
      <c r="AF114">
        <v>28</v>
      </c>
      <c r="AG114">
        <v>22</v>
      </c>
      <c r="AH114">
        <v>25</v>
      </c>
      <c r="AI114">
        <v>26</v>
      </c>
      <c r="AJ114">
        <v>27</v>
      </c>
      <c r="AK114">
        <v>30</v>
      </c>
      <c r="AL114">
        <v>30</v>
      </c>
      <c r="AM114">
        <v>32</v>
      </c>
      <c r="AN114">
        <v>33</v>
      </c>
      <c r="AO114">
        <v>33</v>
      </c>
      <c r="AP114">
        <v>33</v>
      </c>
      <c r="AQ114" t="s">
        <v>0</v>
      </c>
      <c r="AR114">
        <v>25</v>
      </c>
      <c r="AS114" t="s">
        <v>0</v>
      </c>
      <c r="CH114" t="s">
        <v>0</v>
      </c>
      <c r="CI114">
        <v>25</v>
      </c>
    </row>
    <row r="115" spans="1:87" x14ac:dyDescent="0.25">
      <c r="A115" s="10">
        <v>26</v>
      </c>
      <c r="B115" t="s">
        <v>0</v>
      </c>
      <c r="C115">
        <v>34</v>
      </c>
      <c r="D115">
        <v>35</v>
      </c>
      <c r="E115">
        <v>47</v>
      </c>
      <c r="F115">
        <v>38</v>
      </c>
      <c r="G115">
        <v>44</v>
      </c>
      <c r="H115">
        <v>42</v>
      </c>
      <c r="I115">
        <v>44</v>
      </c>
      <c r="J115">
        <v>47</v>
      </c>
      <c r="K115">
        <v>47</v>
      </c>
      <c r="L115">
        <v>50</v>
      </c>
      <c r="M115">
        <v>59</v>
      </c>
      <c r="N115">
        <v>68</v>
      </c>
      <c r="O115">
        <v>79</v>
      </c>
      <c r="P115">
        <v>87</v>
      </c>
      <c r="Q115">
        <v>102</v>
      </c>
      <c r="R115">
        <v>122</v>
      </c>
      <c r="S115">
        <v>116</v>
      </c>
      <c r="T115">
        <v>108</v>
      </c>
      <c r="U115">
        <v>117</v>
      </c>
      <c r="V115">
        <v>130</v>
      </c>
      <c r="W115">
        <v>130</v>
      </c>
      <c r="X115">
        <v>117</v>
      </c>
      <c r="Y115">
        <v>108</v>
      </c>
      <c r="Z115">
        <v>112</v>
      </c>
      <c r="AA115">
        <v>104</v>
      </c>
      <c r="AB115">
        <v>81</v>
      </c>
      <c r="AC115">
        <v>66</v>
      </c>
      <c r="AD115">
        <v>58</v>
      </c>
      <c r="AE115">
        <v>47</v>
      </c>
      <c r="AF115">
        <v>38</v>
      </c>
      <c r="AG115">
        <v>30</v>
      </c>
      <c r="AH115">
        <v>27</v>
      </c>
      <c r="AI115">
        <v>30</v>
      </c>
      <c r="AJ115">
        <v>31</v>
      </c>
      <c r="AK115">
        <v>33</v>
      </c>
      <c r="AL115">
        <v>38</v>
      </c>
      <c r="AM115">
        <v>34</v>
      </c>
      <c r="AN115">
        <v>43</v>
      </c>
      <c r="AO115">
        <v>35</v>
      </c>
      <c r="AP115">
        <v>34</v>
      </c>
      <c r="AQ115" t="s">
        <v>0</v>
      </c>
      <c r="AR115">
        <v>26</v>
      </c>
      <c r="AS115" t="s">
        <v>0</v>
      </c>
      <c r="CH115" t="s">
        <v>0</v>
      </c>
      <c r="CI115">
        <v>26</v>
      </c>
    </row>
    <row r="116" spans="1:87" x14ac:dyDescent="0.25">
      <c r="A116" s="10">
        <v>27</v>
      </c>
      <c r="B116" t="s">
        <v>0</v>
      </c>
      <c r="C116">
        <v>35</v>
      </c>
      <c r="D116">
        <v>46</v>
      </c>
      <c r="E116">
        <v>59</v>
      </c>
      <c r="F116">
        <v>47</v>
      </c>
      <c r="G116">
        <v>45</v>
      </c>
      <c r="H116">
        <v>49</v>
      </c>
      <c r="I116">
        <v>47</v>
      </c>
      <c r="J116">
        <v>51</v>
      </c>
      <c r="K116">
        <v>50</v>
      </c>
      <c r="L116">
        <v>59</v>
      </c>
      <c r="M116">
        <v>64</v>
      </c>
      <c r="N116">
        <v>78</v>
      </c>
      <c r="O116">
        <v>80</v>
      </c>
      <c r="P116">
        <v>83</v>
      </c>
      <c r="Q116">
        <v>90</v>
      </c>
      <c r="R116">
        <v>96</v>
      </c>
      <c r="S116">
        <v>89</v>
      </c>
      <c r="T116">
        <v>90</v>
      </c>
      <c r="U116">
        <v>101</v>
      </c>
      <c r="V116">
        <v>108</v>
      </c>
      <c r="W116">
        <v>108</v>
      </c>
      <c r="X116">
        <v>101</v>
      </c>
      <c r="Y116">
        <v>90</v>
      </c>
      <c r="Z116">
        <v>85</v>
      </c>
      <c r="AA116">
        <v>81</v>
      </c>
      <c r="AB116">
        <v>73</v>
      </c>
      <c r="AC116">
        <v>66</v>
      </c>
      <c r="AD116">
        <v>63</v>
      </c>
      <c r="AE116">
        <v>58</v>
      </c>
      <c r="AF116">
        <v>44</v>
      </c>
      <c r="AG116">
        <v>39</v>
      </c>
      <c r="AH116">
        <v>30</v>
      </c>
      <c r="AI116">
        <v>34</v>
      </c>
      <c r="AJ116">
        <v>34</v>
      </c>
      <c r="AK116">
        <v>38</v>
      </c>
      <c r="AL116">
        <v>39</v>
      </c>
      <c r="AM116">
        <v>43</v>
      </c>
      <c r="AN116">
        <v>55</v>
      </c>
      <c r="AO116">
        <v>46</v>
      </c>
      <c r="AP116">
        <v>35</v>
      </c>
      <c r="AQ116" t="s">
        <v>0</v>
      </c>
      <c r="AR116">
        <v>27</v>
      </c>
      <c r="AS116" t="s">
        <v>0</v>
      </c>
      <c r="CH116" t="s">
        <v>0</v>
      </c>
      <c r="CI116">
        <v>27</v>
      </c>
    </row>
    <row r="117" spans="1:87" x14ac:dyDescent="0.25">
      <c r="A117" s="10">
        <v>28</v>
      </c>
      <c r="B117" t="s">
        <v>0</v>
      </c>
      <c r="C117">
        <v>46</v>
      </c>
      <c r="D117">
        <v>63</v>
      </c>
      <c r="E117">
        <v>68</v>
      </c>
      <c r="F117">
        <v>59</v>
      </c>
      <c r="G117">
        <v>49</v>
      </c>
      <c r="H117">
        <v>56</v>
      </c>
      <c r="I117">
        <v>51</v>
      </c>
      <c r="J117">
        <v>54</v>
      </c>
      <c r="K117">
        <v>58</v>
      </c>
      <c r="L117">
        <v>61</v>
      </c>
      <c r="M117">
        <v>69</v>
      </c>
      <c r="N117">
        <v>71</v>
      </c>
      <c r="O117">
        <v>78</v>
      </c>
      <c r="P117">
        <v>80</v>
      </c>
      <c r="Q117">
        <v>83</v>
      </c>
      <c r="R117">
        <v>89</v>
      </c>
      <c r="S117">
        <v>85</v>
      </c>
      <c r="T117">
        <v>84</v>
      </c>
      <c r="U117">
        <v>86</v>
      </c>
      <c r="V117">
        <v>93</v>
      </c>
      <c r="W117">
        <v>93</v>
      </c>
      <c r="X117">
        <v>86</v>
      </c>
      <c r="Y117">
        <v>84</v>
      </c>
      <c r="Z117">
        <v>81</v>
      </c>
      <c r="AA117">
        <v>74</v>
      </c>
      <c r="AB117">
        <v>66</v>
      </c>
      <c r="AC117">
        <v>63</v>
      </c>
      <c r="AD117">
        <v>61</v>
      </c>
      <c r="AE117">
        <v>54</v>
      </c>
      <c r="AF117">
        <v>52</v>
      </c>
      <c r="AG117">
        <v>44</v>
      </c>
      <c r="AH117">
        <v>41</v>
      </c>
      <c r="AI117">
        <v>37</v>
      </c>
      <c r="AJ117">
        <v>38</v>
      </c>
      <c r="AK117">
        <v>43</v>
      </c>
      <c r="AL117">
        <v>43</v>
      </c>
      <c r="AM117">
        <v>55</v>
      </c>
      <c r="AN117">
        <v>64</v>
      </c>
      <c r="AO117">
        <v>63</v>
      </c>
      <c r="AP117">
        <v>46</v>
      </c>
      <c r="AQ117" t="s">
        <v>0</v>
      </c>
      <c r="AR117">
        <v>28</v>
      </c>
      <c r="AS117" t="s">
        <v>0</v>
      </c>
      <c r="CH117" t="s">
        <v>0</v>
      </c>
      <c r="CI117">
        <v>28</v>
      </c>
    </row>
    <row r="118" spans="1:87" x14ac:dyDescent="0.25">
      <c r="A118" s="10">
        <v>29</v>
      </c>
      <c r="B118" t="s">
        <v>0</v>
      </c>
      <c r="C118">
        <v>74</v>
      </c>
      <c r="D118">
        <v>84</v>
      </c>
      <c r="E118">
        <v>77</v>
      </c>
      <c r="F118">
        <v>69</v>
      </c>
      <c r="G118">
        <v>67</v>
      </c>
      <c r="H118">
        <v>62</v>
      </c>
      <c r="I118">
        <v>56</v>
      </c>
      <c r="J118">
        <v>58</v>
      </c>
      <c r="K118">
        <v>61</v>
      </c>
      <c r="L118">
        <v>69</v>
      </c>
      <c r="M118">
        <v>71</v>
      </c>
      <c r="N118">
        <v>74</v>
      </c>
      <c r="O118">
        <v>78</v>
      </c>
      <c r="P118">
        <v>80</v>
      </c>
      <c r="Q118">
        <v>86</v>
      </c>
      <c r="R118">
        <v>82</v>
      </c>
      <c r="S118">
        <v>82</v>
      </c>
      <c r="T118">
        <v>80</v>
      </c>
      <c r="U118">
        <v>80</v>
      </c>
      <c r="V118">
        <v>85</v>
      </c>
      <c r="W118">
        <v>85</v>
      </c>
      <c r="X118">
        <v>80</v>
      </c>
      <c r="Y118">
        <v>80</v>
      </c>
      <c r="Z118">
        <v>79</v>
      </c>
      <c r="AA118">
        <v>77</v>
      </c>
      <c r="AB118">
        <v>73</v>
      </c>
      <c r="AC118">
        <v>63</v>
      </c>
      <c r="AD118">
        <v>61</v>
      </c>
      <c r="AE118">
        <v>57</v>
      </c>
      <c r="AF118">
        <v>54</v>
      </c>
      <c r="AG118">
        <v>52</v>
      </c>
      <c r="AH118">
        <v>44</v>
      </c>
      <c r="AI118">
        <v>41</v>
      </c>
      <c r="AJ118">
        <v>43</v>
      </c>
      <c r="AK118">
        <v>49</v>
      </c>
      <c r="AL118">
        <v>61</v>
      </c>
      <c r="AM118">
        <v>65</v>
      </c>
      <c r="AN118">
        <v>73</v>
      </c>
      <c r="AO118">
        <v>82</v>
      </c>
      <c r="AP118">
        <v>74</v>
      </c>
      <c r="AQ118" t="s">
        <v>0</v>
      </c>
      <c r="AR118">
        <v>29</v>
      </c>
      <c r="AS118" t="s">
        <v>0</v>
      </c>
      <c r="CH118" t="s">
        <v>0</v>
      </c>
      <c r="CI118">
        <v>29</v>
      </c>
    </row>
    <row r="119" spans="1:87" x14ac:dyDescent="0.25">
      <c r="A119" s="10">
        <v>30</v>
      </c>
      <c r="B119" t="s">
        <v>0</v>
      </c>
      <c r="C119">
        <v>84</v>
      </c>
      <c r="D119">
        <v>85</v>
      </c>
      <c r="E119">
        <v>83</v>
      </c>
      <c r="F119">
        <v>77</v>
      </c>
      <c r="G119">
        <v>79</v>
      </c>
      <c r="H119">
        <v>74</v>
      </c>
      <c r="I119">
        <v>62</v>
      </c>
      <c r="J119">
        <v>64</v>
      </c>
      <c r="K119">
        <v>69</v>
      </c>
      <c r="L119">
        <v>75</v>
      </c>
      <c r="M119">
        <v>74</v>
      </c>
      <c r="N119">
        <v>77</v>
      </c>
      <c r="O119">
        <v>80</v>
      </c>
      <c r="P119">
        <v>82</v>
      </c>
      <c r="Q119">
        <v>82</v>
      </c>
      <c r="R119">
        <v>79</v>
      </c>
      <c r="S119">
        <v>80</v>
      </c>
      <c r="T119">
        <v>79</v>
      </c>
      <c r="U119">
        <v>79</v>
      </c>
      <c r="V119">
        <v>80</v>
      </c>
      <c r="W119">
        <v>80</v>
      </c>
      <c r="X119">
        <v>79</v>
      </c>
      <c r="Y119">
        <v>79</v>
      </c>
      <c r="Z119">
        <v>77</v>
      </c>
      <c r="AA119">
        <v>74</v>
      </c>
      <c r="AB119">
        <v>70</v>
      </c>
      <c r="AC119">
        <v>65</v>
      </c>
      <c r="AD119">
        <v>63</v>
      </c>
      <c r="AE119">
        <v>60</v>
      </c>
      <c r="AF119">
        <v>57</v>
      </c>
      <c r="AG119">
        <v>58</v>
      </c>
      <c r="AH119">
        <v>52</v>
      </c>
      <c r="AI119">
        <v>47</v>
      </c>
      <c r="AJ119">
        <v>49</v>
      </c>
      <c r="AK119">
        <v>61</v>
      </c>
      <c r="AL119">
        <v>73</v>
      </c>
      <c r="AM119">
        <v>73</v>
      </c>
      <c r="AN119">
        <v>79</v>
      </c>
      <c r="AO119">
        <v>85</v>
      </c>
      <c r="AP119">
        <v>84</v>
      </c>
      <c r="AQ119" t="s">
        <v>0</v>
      </c>
      <c r="AR119">
        <v>30</v>
      </c>
      <c r="AS119" t="s">
        <v>0</v>
      </c>
      <c r="CH119" t="s">
        <v>0</v>
      </c>
      <c r="CI119">
        <v>30</v>
      </c>
    </row>
    <row r="120" spans="1:87" x14ac:dyDescent="0.25">
      <c r="A120" s="10">
        <v>31</v>
      </c>
      <c r="B120" t="s">
        <v>0</v>
      </c>
      <c r="C120">
        <v>85</v>
      </c>
      <c r="D120">
        <v>85</v>
      </c>
      <c r="E120">
        <v>88</v>
      </c>
      <c r="F120">
        <v>83</v>
      </c>
      <c r="G120">
        <v>87</v>
      </c>
      <c r="H120">
        <v>89</v>
      </c>
      <c r="I120">
        <v>74</v>
      </c>
      <c r="J120">
        <v>82</v>
      </c>
      <c r="K120">
        <v>92</v>
      </c>
      <c r="L120">
        <v>81</v>
      </c>
      <c r="M120">
        <v>77</v>
      </c>
      <c r="N120">
        <v>81</v>
      </c>
      <c r="O120">
        <v>82</v>
      </c>
      <c r="P120">
        <v>83</v>
      </c>
      <c r="Q120">
        <v>79</v>
      </c>
      <c r="R120">
        <v>78</v>
      </c>
      <c r="S120">
        <v>78</v>
      </c>
      <c r="T120">
        <v>78</v>
      </c>
      <c r="U120">
        <v>78</v>
      </c>
      <c r="V120">
        <v>78</v>
      </c>
      <c r="W120">
        <v>78</v>
      </c>
      <c r="X120">
        <v>78</v>
      </c>
      <c r="Y120">
        <v>78</v>
      </c>
      <c r="Z120">
        <v>78</v>
      </c>
      <c r="AA120">
        <v>77</v>
      </c>
      <c r="AB120">
        <v>74</v>
      </c>
      <c r="AC120">
        <v>70</v>
      </c>
      <c r="AD120">
        <v>65</v>
      </c>
      <c r="AE120">
        <v>64</v>
      </c>
      <c r="AF120">
        <v>60</v>
      </c>
      <c r="AG120">
        <v>64</v>
      </c>
      <c r="AH120">
        <v>75</v>
      </c>
      <c r="AI120">
        <v>65</v>
      </c>
      <c r="AJ120">
        <v>61</v>
      </c>
      <c r="AK120">
        <v>76</v>
      </c>
      <c r="AL120">
        <v>81</v>
      </c>
      <c r="AM120">
        <v>79</v>
      </c>
      <c r="AN120">
        <v>87</v>
      </c>
      <c r="AO120">
        <v>85</v>
      </c>
      <c r="AP120">
        <v>85</v>
      </c>
      <c r="AQ120" t="s">
        <v>0</v>
      </c>
      <c r="AR120">
        <v>31</v>
      </c>
      <c r="AS120" t="s">
        <v>0</v>
      </c>
      <c r="CH120" t="s">
        <v>0</v>
      </c>
      <c r="CI120">
        <v>31</v>
      </c>
    </row>
    <row r="121" spans="1:87" x14ac:dyDescent="0.25">
      <c r="A121" s="10">
        <v>32</v>
      </c>
      <c r="B121" t="s">
        <v>0</v>
      </c>
      <c r="C121">
        <v>85</v>
      </c>
      <c r="D121">
        <v>85</v>
      </c>
      <c r="E121">
        <v>86</v>
      </c>
      <c r="F121">
        <v>88</v>
      </c>
      <c r="G121">
        <v>103</v>
      </c>
      <c r="H121">
        <v>97</v>
      </c>
      <c r="I121">
        <v>89</v>
      </c>
      <c r="J121">
        <v>97</v>
      </c>
      <c r="K121">
        <v>112</v>
      </c>
      <c r="L121">
        <v>90</v>
      </c>
      <c r="M121">
        <v>81</v>
      </c>
      <c r="N121">
        <v>86</v>
      </c>
      <c r="O121">
        <v>84</v>
      </c>
      <c r="P121">
        <v>80</v>
      </c>
      <c r="Q121">
        <v>78</v>
      </c>
      <c r="R121">
        <v>78</v>
      </c>
      <c r="S121">
        <v>78</v>
      </c>
      <c r="T121">
        <v>78</v>
      </c>
      <c r="U121">
        <v>78</v>
      </c>
      <c r="V121">
        <v>78</v>
      </c>
      <c r="W121">
        <v>78</v>
      </c>
      <c r="X121">
        <v>78</v>
      </c>
      <c r="Y121">
        <v>78</v>
      </c>
      <c r="Z121">
        <v>78</v>
      </c>
      <c r="AA121">
        <v>78</v>
      </c>
      <c r="AB121">
        <v>78</v>
      </c>
      <c r="AC121">
        <v>76</v>
      </c>
      <c r="AD121">
        <v>74</v>
      </c>
      <c r="AE121">
        <v>69</v>
      </c>
      <c r="AF121">
        <v>64</v>
      </c>
      <c r="AG121">
        <v>73</v>
      </c>
      <c r="AH121">
        <v>95</v>
      </c>
      <c r="AI121">
        <v>84</v>
      </c>
      <c r="AJ121">
        <v>76</v>
      </c>
      <c r="AK121">
        <v>84</v>
      </c>
      <c r="AL121">
        <v>103</v>
      </c>
      <c r="AM121">
        <v>88</v>
      </c>
      <c r="AN121">
        <v>86</v>
      </c>
      <c r="AO121">
        <v>85</v>
      </c>
      <c r="AP121">
        <v>85</v>
      </c>
      <c r="AQ121" t="s">
        <v>0</v>
      </c>
      <c r="AR121">
        <v>32</v>
      </c>
      <c r="AS121" t="s">
        <v>0</v>
      </c>
      <c r="CH121" t="s">
        <v>0</v>
      </c>
      <c r="CI121">
        <v>32</v>
      </c>
    </row>
    <row r="122" spans="1:87" x14ac:dyDescent="0.25">
      <c r="A122" s="10">
        <v>33</v>
      </c>
      <c r="B122" t="s">
        <v>0</v>
      </c>
      <c r="C122">
        <v>85</v>
      </c>
      <c r="D122">
        <v>85</v>
      </c>
      <c r="E122">
        <v>87</v>
      </c>
      <c r="F122">
        <v>95</v>
      </c>
      <c r="G122">
        <v>111</v>
      </c>
      <c r="H122">
        <v>109</v>
      </c>
      <c r="I122">
        <v>97</v>
      </c>
      <c r="J122">
        <v>109</v>
      </c>
      <c r="K122">
        <v>114</v>
      </c>
      <c r="L122">
        <v>98</v>
      </c>
      <c r="M122">
        <v>90</v>
      </c>
      <c r="N122">
        <v>93</v>
      </c>
      <c r="O122">
        <v>86</v>
      </c>
      <c r="P122">
        <v>84</v>
      </c>
      <c r="Q122">
        <v>80</v>
      </c>
      <c r="R122">
        <v>78</v>
      </c>
      <c r="S122">
        <v>78</v>
      </c>
      <c r="T122">
        <v>78</v>
      </c>
      <c r="U122">
        <v>78</v>
      </c>
      <c r="V122">
        <v>78</v>
      </c>
      <c r="W122">
        <v>78</v>
      </c>
      <c r="X122">
        <v>78</v>
      </c>
      <c r="Y122">
        <v>78</v>
      </c>
      <c r="Z122">
        <v>78</v>
      </c>
      <c r="AA122">
        <v>78</v>
      </c>
      <c r="AB122">
        <v>80</v>
      </c>
      <c r="AC122">
        <v>80</v>
      </c>
      <c r="AD122">
        <v>76</v>
      </c>
      <c r="AE122">
        <v>76</v>
      </c>
      <c r="AF122">
        <v>73</v>
      </c>
      <c r="AG122">
        <v>81</v>
      </c>
      <c r="AH122">
        <v>97</v>
      </c>
      <c r="AI122">
        <v>96</v>
      </c>
      <c r="AJ122">
        <v>84</v>
      </c>
      <c r="AK122">
        <v>96</v>
      </c>
      <c r="AL122">
        <v>111</v>
      </c>
      <c r="AM122">
        <v>95</v>
      </c>
      <c r="AN122">
        <v>87</v>
      </c>
      <c r="AO122">
        <v>85</v>
      </c>
      <c r="AP122">
        <v>85</v>
      </c>
      <c r="AQ122" t="s">
        <v>0</v>
      </c>
      <c r="AR122">
        <v>33</v>
      </c>
      <c r="AS122" t="s">
        <v>0</v>
      </c>
      <c r="CH122" t="s">
        <v>0</v>
      </c>
      <c r="CI122">
        <v>33</v>
      </c>
    </row>
    <row r="123" spans="1:87" x14ac:dyDescent="0.25">
      <c r="A123" s="10">
        <v>34</v>
      </c>
      <c r="B123" t="s">
        <v>0</v>
      </c>
      <c r="C123">
        <v>85</v>
      </c>
      <c r="D123">
        <v>87</v>
      </c>
      <c r="E123">
        <v>90</v>
      </c>
      <c r="F123">
        <v>94</v>
      </c>
      <c r="G123">
        <v>107</v>
      </c>
      <c r="H123">
        <v>126</v>
      </c>
      <c r="I123">
        <v>109</v>
      </c>
      <c r="J123">
        <v>121</v>
      </c>
      <c r="K123">
        <v>117</v>
      </c>
      <c r="L123">
        <v>111</v>
      </c>
      <c r="M123">
        <v>98</v>
      </c>
      <c r="N123">
        <v>115</v>
      </c>
      <c r="O123">
        <v>101</v>
      </c>
      <c r="P123">
        <v>100</v>
      </c>
      <c r="Q123">
        <v>91</v>
      </c>
      <c r="R123">
        <v>85</v>
      </c>
      <c r="S123">
        <v>80</v>
      </c>
      <c r="T123">
        <v>81</v>
      </c>
      <c r="U123">
        <v>79</v>
      </c>
      <c r="V123">
        <v>79</v>
      </c>
      <c r="W123">
        <v>79</v>
      </c>
      <c r="X123">
        <v>79</v>
      </c>
      <c r="Y123">
        <v>81</v>
      </c>
      <c r="Z123">
        <v>80</v>
      </c>
      <c r="AA123">
        <v>85</v>
      </c>
      <c r="AB123">
        <v>91</v>
      </c>
      <c r="AC123">
        <v>96</v>
      </c>
      <c r="AD123">
        <v>91</v>
      </c>
      <c r="AE123">
        <v>98</v>
      </c>
      <c r="AF123">
        <v>81</v>
      </c>
      <c r="AG123">
        <v>97</v>
      </c>
      <c r="AH123">
        <v>106</v>
      </c>
      <c r="AI123">
        <v>110</v>
      </c>
      <c r="AJ123">
        <v>96</v>
      </c>
      <c r="AK123">
        <v>113</v>
      </c>
      <c r="AL123">
        <v>107</v>
      </c>
      <c r="AM123">
        <v>94</v>
      </c>
      <c r="AN123">
        <v>90</v>
      </c>
      <c r="AO123">
        <v>87</v>
      </c>
      <c r="AP123">
        <v>85</v>
      </c>
      <c r="AQ123" t="s">
        <v>0</v>
      </c>
      <c r="AR123">
        <v>34</v>
      </c>
      <c r="AS123" t="s">
        <v>0</v>
      </c>
      <c r="CH123" t="s">
        <v>0</v>
      </c>
      <c r="CI123">
        <v>34</v>
      </c>
    </row>
    <row r="124" spans="1:87" x14ac:dyDescent="0.25">
      <c r="A124" s="10">
        <v>35</v>
      </c>
      <c r="B124" t="s">
        <v>0</v>
      </c>
      <c r="C124">
        <v>88</v>
      </c>
      <c r="D124">
        <v>90</v>
      </c>
      <c r="E124">
        <v>94</v>
      </c>
      <c r="F124">
        <v>107</v>
      </c>
      <c r="G124">
        <v>126</v>
      </c>
      <c r="H124">
        <v>142</v>
      </c>
      <c r="I124">
        <v>121</v>
      </c>
      <c r="J124">
        <v>117</v>
      </c>
      <c r="K124">
        <v>102</v>
      </c>
      <c r="L124">
        <v>106</v>
      </c>
      <c r="M124">
        <v>111</v>
      </c>
      <c r="N124">
        <v>123</v>
      </c>
      <c r="O124">
        <v>134</v>
      </c>
      <c r="P124">
        <v>115</v>
      </c>
      <c r="Q124">
        <v>108</v>
      </c>
      <c r="R124">
        <v>95</v>
      </c>
      <c r="S124">
        <v>91</v>
      </c>
      <c r="T124">
        <v>84</v>
      </c>
      <c r="U124">
        <v>81</v>
      </c>
      <c r="V124">
        <v>91</v>
      </c>
      <c r="W124">
        <v>91</v>
      </c>
      <c r="X124">
        <v>81</v>
      </c>
      <c r="Y124">
        <v>84</v>
      </c>
      <c r="Z124">
        <v>91</v>
      </c>
      <c r="AA124">
        <v>95</v>
      </c>
      <c r="AB124">
        <v>108</v>
      </c>
      <c r="AC124">
        <v>111</v>
      </c>
      <c r="AD124">
        <v>124</v>
      </c>
      <c r="AE124">
        <v>111</v>
      </c>
      <c r="AF124">
        <v>103</v>
      </c>
      <c r="AG124">
        <v>105</v>
      </c>
      <c r="AH124">
        <v>101</v>
      </c>
      <c r="AI124">
        <v>116</v>
      </c>
      <c r="AJ124">
        <v>119</v>
      </c>
      <c r="AK124">
        <v>129</v>
      </c>
      <c r="AL124">
        <v>126</v>
      </c>
      <c r="AM124">
        <v>107</v>
      </c>
      <c r="AN124">
        <v>94</v>
      </c>
      <c r="AO124">
        <v>90</v>
      </c>
      <c r="AP124">
        <v>88</v>
      </c>
      <c r="AQ124" t="s">
        <v>0</v>
      </c>
      <c r="AR124">
        <v>35</v>
      </c>
      <c r="AS124" t="s">
        <v>0</v>
      </c>
      <c r="CH124" t="s">
        <v>0</v>
      </c>
      <c r="CI124">
        <v>35</v>
      </c>
    </row>
    <row r="125" spans="1:87" x14ac:dyDescent="0.25">
      <c r="A125" s="10">
        <v>36</v>
      </c>
      <c r="B125" t="s">
        <v>0</v>
      </c>
      <c r="C125">
        <v>101</v>
      </c>
      <c r="D125">
        <v>97</v>
      </c>
      <c r="E125">
        <v>110</v>
      </c>
      <c r="F125">
        <v>123</v>
      </c>
      <c r="G125">
        <v>142</v>
      </c>
      <c r="H125">
        <v>121</v>
      </c>
      <c r="I125">
        <v>111</v>
      </c>
      <c r="J125">
        <v>102</v>
      </c>
      <c r="K125">
        <v>99</v>
      </c>
      <c r="L125">
        <v>102</v>
      </c>
      <c r="M125">
        <v>106</v>
      </c>
      <c r="N125">
        <v>113</v>
      </c>
      <c r="O125">
        <v>129</v>
      </c>
      <c r="P125">
        <v>135</v>
      </c>
      <c r="Q125">
        <v>120</v>
      </c>
      <c r="R125">
        <v>108</v>
      </c>
      <c r="S125">
        <v>103</v>
      </c>
      <c r="T125">
        <v>92</v>
      </c>
      <c r="U125">
        <v>91</v>
      </c>
      <c r="V125">
        <v>99</v>
      </c>
      <c r="W125">
        <v>99</v>
      </c>
      <c r="X125">
        <v>91</v>
      </c>
      <c r="Y125">
        <v>92</v>
      </c>
      <c r="Z125">
        <v>103</v>
      </c>
      <c r="AA125">
        <v>108</v>
      </c>
      <c r="AB125">
        <v>120</v>
      </c>
      <c r="AC125">
        <v>135</v>
      </c>
      <c r="AD125">
        <v>128</v>
      </c>
      <c r="AE125">
        <v>112</v>
      </c>
      <c r="AF125">
        <v>105</v>
      </c>
      <c r="AG125">
        <v>101</v>
      </c>
      <c r="AH125">
        <v>98</v>
      </c>
      <c r="AI125">
        <v>101</v>
      </c>
      <c r="AJ125">
        <v>110</v>
      </c>
      <c r="AK125">
        <v>120</v>
      </c>
      <c r="AL125">
        <v>142</v>
      </c>
      <c r="AM125">
        <v>123</v>
      </c>
      <c r="AN125">
        <v>110</v>
      </c>
      <c r="AO125">
        <v>97</v>
      </c>
      <c r="AP125">
        <v>101</v>
      </c>
      <c r="AQ125" t="s">
        <v>0</v>
      </c>
      <c r="AR125">
        <v>36</v>
      </c>
      <c r="AS125" t="s">
        <v>0</v>
      </c>
      <c r="CH125" t="s">
        <v>0</v>
      </c>
      <c r="CI125">
        <v>36</v>
      </c>
    </row>
    <row r="126" spans="1:87" x14ac:dyDescent="0.25">
      <c r="A126" s="10">
        <v>37</v>
      </c>
      <c r="B126" t="s">
        <v>0</v>
      </c>
      <c r="C126">
        <v>100</v>
      </c>
      <c r="D126">
        <v>111</v>
      </c>
      <c r="E126">
        <v>120</v>
      </c>
      <c r="F126">
        <v>132</v>
      </c>
      <c r="G126">
        <v>127</v>
      </c>
      <c r="H126">
        <v>111</v>
      </c>
      <c r="I126">
        <v>102</v>
      </c>
      <c r="J126">
        <v>98</v>
      </c>
      <c r="K126">
        <v>91</v>
      </c>
      <c r="L126">
        <v>97</v>
      </c>
      <c r="M126">
        <v>102</v>
      </c>
      <c r="N126">
        <v>113</v>
      </c>
      <c r="O126">
        <v>128</v>
      </c>
      <c r="P126">
        <v>162</v>
      </c>
      <c r="Q126">
        <v>135</v>
      </c>
      <c r="R126">
        <v>121</v>
      </c>
      <c r="S126">
        <v>117</v>
      </c>
      <c r="T126">
        <v>103</v>
      </c>
      <c r="U126">
        <v>100</v>
      </c>
      <c r="V126">
        <v>109</v>
      </c>
      <c r="W126">
        <v>109</v>
      </c>
      <c r="X126">
        <v>100</v>
      </c>
      <c r="Y126">
        <v>103</v>
      </c>
      <c r="Z126">
        <v>117</v>
      </c>
      <c r="AA126">
        <v>121</v>
      </c>
      <c r="AB126">
        <v>135</v>
      </c>
      <c r="AC126">
        <v>162</v>
      </c>
      <c r="AD126">
        <v>127</v>
      </c>
      <c r="AE126">
        <v>112</v>
      </c>
      <c r="AF126">
        <v>101</v>
      </c>
      <c r="AG126">
        <v>96</v>
      </c>
      <c r="AH126">
        <v>90</v>
      </c>
      <c r="AI126">
        <v>97</v>
      </c>
      <c r="AJ126">
        <v>101</v>
      </c>
      <c r="AK126">
        <v>110</v>
      </c>
      <c r="AL126">
        <v>126</v>
      </c>
      <c r="AM126">
        <v>132</v>
      </c>
      <c r="AN126">
        <v>120</v>
      </c>
      <c r="AO126">
        <v>111</v>
      </c>
      <c r="AP126">
        <v>100</v>
      </c>
      <c r="AQ126" t="s">
        <v>0</v>
      </c>
      <c r="AR126">
        <v>37</v>
      </c>
      <c r="AS126" t="s">
        <v>0</v>
      </c>
      <c r="CH126" t="s">
        <v>0</v>
      </c>
      <c r="CI126">
        <v>37</v>
      </c>
    </row>
    <row r="127" spans="1:87" x14ac:dyDescent="0.25">
      <c r="A127" s="10">
        <v>38</v>
      </c>
      <c r="B127" t="s">
        <v>0</v>
      </c>
      <c r="C127">
        <v>89</v>
      </c>
      <c r="D127">
        <v>94</v>
      </c>
      <c r="E127">
        <v>99</v>
      </c>
      <c r="F127">
        <v>118</v>
      </c>
      <c r="G127">
        <v>117</v>
      </c>
      <c r="H127">
        <v>107</v>
      </c>
      <c r="I127">
        <v>98</v>
      </c>
      <c r="J127">
        <v>91</v>
      </c>
      <c r="K127">
        <v>89</v>
      </c>
      <c r="L127">
        <v>91</v>
      </c>
      <c r="M127">
        <v>97</v>
      </c>
      <c r="N127">
        <v>102</v>
      </c>
      <c r="O127">
        <v>118</v>
      </c>
      <c r="P127">
        <v>152</v>
      </c>
      <c r="Q127">
        <v>162</v>
      </c>
      <c r="R127">
        <v>144</v>
      </c>
      <c r="S127">
        <v>132</v>
      </c>
      <c r="T127">
        <v>117</v>
      </c>
      <c r="U127">
        <v>122</v>
      </c>
      <c r="V127">
        <v>120</v>
      </c>
      <c r="W127">
        <v>120</v>
      </c>
      <c r="X127">
        <v>122</v>
      </c>
      <c r="Y127">
        <v>117</v>
      </c>
      <c r="Z127">
        <v>132</v>
      </c>
      <c r="AA127">
        <v>144</v>
      </c>
      <c r="AB127">
        <v>162</v>
      </c>
      <c r="AC127">
        <v>142</v>
      </c>
      <c r="AD127">
        <v>117</v>
      </c>
      <c r="AE127">
        <v>101</v>
      </c>
      <c r="AF127">
        <v>96</v>
      </c>
      <c r="AG127">
        <v>90</v>
      </c>
      <c r="AH127">
        <v>88</v>
      </c>
      <c r="AI127">
        <v>90</v>
      </c>
      <c r="AJ127">
        <v>97</v>
      </c>
      <c r="AK127">
        <v>106</v>
      </c>
      <c r="AL127">
        <v>116</v>
      </c>
      <c r="AM127">
        <v>118</v>
      </c>
      <c r="AN127">
        <v>99</v>
      </c>
      <c r="AO127">
        <v>94</v>
      </c>
      <c r="AP127">
        <v>89</v>
      </c>
      <c r="AQ127" t="s">
        <v>0</v>
      </c>
      <c r="AR127">
        <v>38</v>
      </c>
      <c r="AS127" t="s">
        <v>0</v>
      </c>
      <c r="CH127" t="s">
        <v>0</v>
      </c>
      <c r="CI127">
        <v>38</v>
      </c>
    </row>
    <row r="128" spans="1:87" x14ac:dyDescent="0.25">
      <c r="A128" s="10">
        <v>39</v>
      </c>
      <c r="B128" t="s">
        <v>0</v>
      </c>
      <c r="C128">
        <v>81</v>
      </c>
      <c r="D128">
        <v>83</v>
      </c>
      <c r="E128">
        <v>82</v>
      </c>
      <c r="F128">
        <v>95</v>
      </c>
      <c r="G128">
        <v>112</v>
      </c>
      <c r="H128">
        <v>90</v>
      </c>
      <c r="I128">
        <v>92</v>
      </c>
      <c r="J128">
        <v>89</v>
      </c>
      <c r="K128">
        <v>86</v>
      </c>
      <c r="L128">
        <v>89</v>
      </c>
      <c r="M128">
        <v>93</v>
      </c>
      <c r="N128">
        <v>105</v>
      </c>
      <c r="O128">
        <v>119</v>
      </c>
      <c r="P128">
        <v>136</v>
      </c>
      <c r="Q128">
        <v>146</v>
      </c>
      <c r="R128">
        <v>141</v>
      </c>
      <c r="S128">
        <v>150</v>
      </c>
      <c r="T128">
        <v>132</v>
      </c>
      <c r="U128">
        <v>148</v>
      </c>
      <c r="V128">
        <v>150</v>
      </c>
      <c r="W128">
        <v>150</v>
      </c>
      <c r="X128">
        <v>148</v>
      </c>
      <c r="Y128">
        <v>132</v>
      </c>
      <c r="Z128">
        <v>150</v>
      </c>
      <c r="AA128">
        <v>132</v>
      </c>
      <c r="AB128">
        <v>136</v>
      </c>
      <c r="AC128">
        <v>126</v>
      </c>
      <c r="AD128">
        <v>110</v>
      </c>
      <c r="AE128">
        <v>96</v>
      </c>
      <c r="AF128">
        <v>92</v>
      </c>
      <c r="AG128">
        <v>88</v>
      </c>
      <c r="AH128">
        <v>85</v>
      </c>
      <c r="AI128">
        <v>88</v>
      </c>
      <c r="AJ128">
        <v>91</v>
      </c>
      <c r="AK128">
        <v>90</v>
      </c>
      <c r="AL128">
        <v>112</v>
      </c>
      <c r="AM128">
        <v>95</v>
      </c>
      <c r="AN128">
        <v>82</v>
      </c>
      <c r="AO128">
        <v>83</v>
      </c>
      <c r="AP128">
        <v>81</v>
      </c>
      <c r="AQ128" t="s">
        <v>0</v>
      </c>
      <c r="AR128">
        <v>39</v>
      </c>
      <c r="AS128" t="s">
        <v>0</v>
      </c>
      <c r="CH128" t="s">
        <v>0</v>
      </c>
      <c r="CI128">
        <v>39</v>
      </c>
    </row>
  </sheetData>
  <conditionalFormatting sqref="C3:AP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AP8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CG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87:CG88 AT46:CG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:AP1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6:CG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ABF7-1E9C-4B2A-ACE8-ADF2EE290A8D}">
  <dimension ref="A2:BH223"/>
  <sheetViews>
    <sheetView tabSelected="1" topLeftCell="A164" zoomScale="55" zoomScaleNormal="55" workbookViewId="0">
      <selection activeCell="O207" sqref="O207"/>
    </sheetView>
  </sheetViews>
  <sheetFormatPr defaultColWidth="6" defaultRowHeight="15" x14ac:dyDescent="0.25"/>
  <cols>
    <col min="1" max="50" width="6.5703125" customWidth="1"/>
    <col min="54" max="54" width="10.28515625" bestFit="1" customWidth="1"/>
    <col min="56" max="56" width="7.42578125" bestFit="1" customWidth="1"/>
    <col min="59" max="59" width="9" bestFit="1" customWidth="1"/>
  </cols>
  <sheetData>
    <row r="2" spans="1:54" x14ac:dyDescent="0.25">
      <c r="C2" s="9">
        <v>0</v>
      </c>
      <c r="D2" s="10">
        <f>C2+1</f>
        <v>1</v>
      </c>
      <c r="E2" s="10">
        <f t="shared" ref="E2:AX2" si="0">D2+1</f>
        <v>2</v>
      </c>
      <c r="F2" s="10">
        <f t="shared" si="0"/>
        <v>3</v>
      </c>
      <c r="G2" s="10">
        <f t="shared" si="0"/>
        <v>4</v>
      </c>
      <c r="H2" s="10">
        <f t="shared" si="0"/>
        <v>5</v>
      </c>
      <c r="I2" s="10">
        <f t="shared" si="0"/>
        <v>6</v>
      </c>
      <c r="J2" s="10">
        <f t="shared" si="0"/>
        <v>7</v>
      </c>
      <c r="K2" s="10">
        <f t="shared" si="0"/>
        <v>8</v>
      </c>
      <c r="L2" s="10">
        <f t="shared" si="0"/>
        <v>9</v>
      </c>
      <c r="M2" s="10">
        <f t="shared" si="0"/>
        <v>10</v>
      </c>
      <c r="N2" s="10">
        <f t="shared" si="0"/>
        <v>11</v>
      </c>
      <c r="O2" s="10">
        <f t="shared" si="0"/>
        <v>12</v>
      </c>
      <c r="P2" s="10">
        <f t="shared" si="0"/>
        <v>13</v>
      </c>
      <c r="Q2" s="10">
        <f t="shared" si="0"/>
        <v>14</v>
      </c>
      <c r="R2" s="10">
        <f t="shared" si="0"/>
        <v>15</v>
      </c>
      <c r="S2" s="10">
        <f t="shared" si="0"/>
        <v>16</v>
      </c>
      <c r="T2" s="10">
        <f t="shared" si="0"/>
        <v>17</v>
      </c>
      <c r="U2" s="10">
        <f t="shared" si="0"/>
        <v>18</v>
      </c>
      <c r="V2" s="10">
        <f t="shared" si="0"/>
        <v>19</v>
      </c>
      <c r="W2" s="10">
        <f t="shared" si="0"/>
        <v>20</v>
      </c>
      <c r="X2" s="10">
        <f t="shared" si="0"/>
        <v>21</v>
      </c>
      <c r="Y2" s="10">
        <f t="shared" si="0"/>
        <v>22</v>
      </c>
      <c r="Z2" s="10">
        <f t="shared" si="0"/>
        <v>23</v>
      </c>
      <c r="AA2" s="10">
        <f t="shared" si="0"/>
        <v>24</v>
      </c>
      <c r="AB2" s="10">
        <f t="shared" si="0"/>
        <v>25</v>
      </c>
      <c r="AC2" s="10">
        <f t="shared" si="0"/>
        <v>26</v>
      </c>
      <c r="AD2" s="10">
        <f t="shared" si="0"/>
        <v>27</v>
      </c>
      <c r="AE2" s="10">
        <f t="shared" si="0"/>
        <v>28</v>
      </c>
      <c r="AF2" s="10">
        <f t="shared" si="0"/>
        <v>29</v>
      </c>
      <c r="AG2" s="10">
        <f t="shared" si="0"/>
        <v>30</v>
      </c>
      <c r="AH2" s="10">
        <f t="shared" si="0"/>
        <v>31</v>
      </c>
      <c r="AI2" s="10">
        <f t="shared" si="0"/>
        <v>32</v>
      </c>
      <c r="AJ2" s="10">
        <f t="shared" si="0"/>
        <v>33</v>
      </c>
      <c r="AK2" s="10">
        <f t="shared" si="0"/>
        <v>34</v>
      </c>
      <c r="AL2" s="10">
        <f t="shared" si="0"/>
        <v>35</v>
      </c>
      <c r="AM2" s="10">
        <f t="shared" si="0"/>
        <v>36</v>
      </c>
      <c r="AN2" s="10">
        <f t="shared" si="0"/>
        <v>37</v>
      </c>
      <c r="AO2" s="10">
        <f t="shared" si="0"/>
        <v>38</v>
      </c>
      <c r="AP2" s="10">
        <f t="shared" si="0"/>
        <v>39</v>
      </c>
      <c r="AQ2" s="10">
        <f t="shared" si="0"/>
        <v>40</v>
      </c>
      <c r="AR2" s="10">
        <f t="shared" si="0"/>
        <v>41</v>
      </c>
      <c r="AS2" s="10">
        <f t="shared" si="0"/>
        <v>42</v>
      </c>
      <c r="AT2" s="10">
        <f t="shared" si="0"/>
        <v>43</v>
      </c>
      <c r="AU2" s="10">
        <f t="shared" si="0"/>
        <v>44</v>
      </c>
      <c r="AV2" s="10">
        <f t="shared" si="0"/>
        <v>45</v>
      </c>
      <c r="AW2" s="10">
        <f t="shared" si="0"/>
        <v>46</v>
      </c>
      <c r="AX2" s="10">
        <f t="shared" si="0"/>
        <v>47</v>
      </c>
    </row>
    <row r="3" spans="1:54" x14ac:dyDescent="0.25">
      <c r="A3" s="10">
        <v>0</v>
      </c>
      <c r="B3" t="s">
        <v>0</v>
      </c>
      <c r="C3">
        <v>317.83333299999998</v>
      </c>
      <c r="D3">
        <v>266.33333299999998</v>
      </c>
      <c r="E3">
        <v>298.33333299999998</v>
      </c>
      <c r="F3">
        <v>505.33333299999998</v>
      </c>
      <c r="G3">
        <v>633.33333300000004</v>
      </c>
      <c r="H3">
        <v>765.5</v>
      </c>
      <c r="I3">
        <v>808.66666699999996</v>
      </c>
      <c r="J3">
        <v>800.33333300000004</v>
      </c>
      <c r="K3">
        <v>1067.5</v>
      </c>
      <c r="L3">
        <v>1572.333333</v>
      </c>
      <c r="M3">
        <v>2160</v>
      </c>
      <c r="N3">
        <v>2875.666667</v>
      </c>
      <c r="O3">
        <v>3125</v>
      </c>
      <c r="P3">
        <v>2727.666667</v>
      </c>
      <c r="Q3">
        <v>1947.333333</v>
      </c>
      <c r="R3">
        <v>1367.666667</v>
      </c>
      <c r="S3">
        <v>1074.833333</v>
      </c>
      <c r="T3">
        <v>1105.5</v>
      </c>
      <c r="U3">
        <v>1064.333333</v>
      </c>
      <c r="V3">
        <v>977.66666699999996</v>
      </c>
      <c r="W3">
        <v>767</v>
      </c>
      <c r="X3">
        <v>726.16666699999996</v>
      </c>
      <c r="Y3">
        <v>564.33333300000004</v>
      </c>
      <c r="Z3">
        <v>444.83333299999998</v>
      </c>
      <c r="AA3">
        <v>444.83333299999998</v>
      </c>
      <c r="AB3">
        <v>564.33333300000004</v>
      </c>
      <c r="AC3">
        <v>726.16666699999996</v>
      </c>
      <c r="AD3">
        <v>767</v>
      </c>
      <c r="AE3">
        <v>977.66666699999996</v>
      </c>
      <c r="AF3">
        <v>1064.333333</v>
      </c>
      <c r="AG3">
        <v>1105.5</v>
      </c>
      <c r="AH3">
        <v>1074.833333</v>
      </c>
      <c r="AI3">
        <v>1367.666667</v>
      </c>
      <c r="AJ3">
        <v>1947.333333</v>
      </c>
      <c r="AK3">
        <v>2727.666667</v>
      </c>
      <c r="AL3">
        <v>3125</v>
      </c>
      <c r="AM3">
        <v>2875.666667</v>
      </c>
      <c r="AN3">
        <v>2160</v>
      </c>
      <c r="AO3">
        <v>1572.333333</v>
      </c>
      <c r="AP3">
        <v>1067.5</v>
      </c>
      <c r="AQ3">
        <v>800.33333300000004</v>
      </c>
      <c r="AR3">
        <v>808.66666699999996</v>
      </c>
      <c r="AS3">
        <v>765.5</v>
      </c>
      <c r="AT3">
        <v>633.33333300000004</v>
      </c>
      <c r="AU3">
        <v>505.33333299999998</v>
      </c>
      <c r="AV3">
        <v>298.33333299999998</v>
      </c>
      <c r="AW3">
        <v>266.33333299999998</v>
      </c>
      <c r="AX3">
        <v>317.83333299999998</v>
      </c>
      <c r="AY3" t="s">
        <v>0</v>
      </c>
      <c r="AZ3">
        <v>0</v>
      </c>
      <c r="BB3">
        <f>MIN(AH3,535)-7.96*AH53-7.96*AH102</f>
        <v>-2473.88</v>
      </c>
    </row>
    <row r="4" spans="1:54" x14ac:dyDescent="0.25">
      <c r="A4" s="10">
        <v>1</v>
      </c>
      <c r="B4" t="s">
        <v>0</v>
      </c>
      <c r="C4">
        <v>518.33333300000004</v>
      </c>
      <c r="D4">
        <v>406.83333299999998</v>
      </c>
      <c r="E4">
        <v>482.66666700000002</v>
      </c>
      <c r="F4">
        <v>542.16666699999996</v>
      </c>
      <c r="G4">
        <v>771.33333300000004</v>
      </c>
      <c r="H4">
        <v>781.16666699999996</v>
      </c>
      <c r="I4">
        <v>784.66666699999996</v>
      </c>
      <c r="J4">
        <v>702.33333300000004</v>
      </c>
      <c r="K4">
        <v>921.5</v>
      </c>
      <c r="L4">
        <v>1422.333333</v>
      </c>
      <c r="M4">
        <v>2007.333333</v>
      </c>
      <c r="N4">
        <v>2730.666667</v>
      </c>
      <c r="O4">
        <v>3234.5</v>
      </c>
      <c r="P4">
        <v>2557.666667</v>
      </c>
      <c r="Q4">
        <v>1747.666667</v>
      </c>
      <c r="R4">
        <v>1079.666667</v>
      </c>
      <c r="S4">
        <v>935.33333300000004</v>
      </c>
      <c r="T4">
        <v>847.83333300000004</v>
      </c>
      <c r="U4">
        <v>1002</v>
      </c>
      <c r="V4">
        <v>837.66666699999996</v>
      </c>
      <c r="W4">
        <v>841.33333300000004</v>
      </c>
      <c r="X4">
        <v>830.66666699999996</v>
      </c>
      <c r="Y4">
        <v>919.16666699999996</v>
      </c>
      <c r="Z4">
        <v>826.33333300000004</v>
      </c>
      <c r="AA4">
        <v>826.33333300000004</v>
      </c>
      <c r="AB4">
        <v>919.16666699999996</v>
      </c>
      <c r="AC4">
        <v>830.66666699999996</v>
      </c>
      <c r="AD4">
        <v>841.33333300000004</v>
      </c>
      <c r="AE4">
        <v>837.66666699999996</v>
      </c>
      <c r="AF4">
        <v>1002</v>
      </c>
      <c r="AG4">
        <v>847.83333300000004</v>
      </c>
      <c r="AH4">
        <v>935.33333300000004</v>
      </c>
      <c r="AI4">
        <v>1079.666667</v>
      </c>
      <c r="AJ4">
        <v>1747.666667</v>
      </c>
      <c r="AK4">
        <v>2557.666667</v>
      </c>
      <c r="AL4">
        <v>3234.5</v>
      </c>
      <c r="AM4">
        <v>2730.666667</v>
      </c>
      <c r="AN4">
        <v>2007.333333</v>
      </c>
      <c r="AO4">
        <v>1422.333333</v>
      </c>
      <c r="AP4">
        <v>921.5</v>
      </c>
      <c r="AQ4">
        <v>702.33333300000004</v>
      </c>
      <c r="AR4">
        <v>784.66666699999996</v>
      </c>
      <c r="AS4">
        <v>781.16666699999996</v>
      </c>
      <c r="AT4">
        <v>771.33333300000004</v>
      </c>
      <c r="AU4">
        <v>542.16666699999996</v>
      </c>
      <c r="AV4">
        <v>482.66666700000002</v>
      </c>
      <c r="AW4">
        <v>406.83333299999998</v>
      </c>
      <c r="AX4">
        <v>518.33333300000004</v>
      </c>
      <c r="AY4" t="s">
        <v>0</v>
      </c>
      <c r="AZ4">
        <v>1</v>
      </c>
    </row>
    <row r="5" spans="1:54" x14ac:dyDescent="0.25">
      <c r="A5" s="10">
        <v>2</v>
      </c>
      <c r="B5" t="s">
        <v>0</v>
      </c>
      <c r="C5">
        <v>502</v>
      </c>
      <c r="D5">
        <v>552.33333300000004</v>
      </c>
      <c r="E5">
        <v>648.5</v>
      </c>
      <c r="F5">
        <v>838.16666699999996</v>
      </c>
      <c r="G5">
        <v>920.83333300000004</v>
      </c>
      <c r="H5">
        <v>1017.166667</v>
      </c>
      <c r="I5">
        <v>842.33333300000004</v>
      </c>
      <c r="J5">
        <v>747</v>
      </c>
      <c r="K5">
        <v>826.16666699999996</v>
      </c>
      <c r="L5">
        <v>1263.166667</v>
      </c>
      <c r="M5">
        <v>1856.5</v>
      </c>
      <c r="N5">
        <v>2647.5</v>
      </c>
      <c r="O5">
        <v>3079.666667</v>
      </c>
      <c r="P5">
        <v>2469.333333</v>
      </c>
      <c r="Q5">
        <v>1721.333333</v>
      </c>
      <c r="R5">
        <v>1127.666667</v>
      </c>
      <c r="S5">
        <v>939.5</v>
      </c>
      <c r="T5">
        <v>874.33333300000004</v>
      </c>
      <c r="U5">
        <v>771.5</v>
      </c>
      <c r="V5">
        <v>722.16666699999996</v>
      </c>
      <c r="W5">
        <v>766.16666699999996</v>
      </c>
      <c r="X5">
        <v>1027</v>
      </c>
      <c r="Y5">
        <v>1108.833333</v>
      </c>
      <c r="Z5">
        <v>1049</v>
      </c>
      <c r="AA5">
        <v>1049</v>
      </c>
      <c r="AB5">
        <v>1108.833333</v>
      </c>
      <c r="AC5">
        <v>1027</v>
      </c>
      <c r="AD5">
        <v>766.16666699999996</v>
      </c>
      <c r="AE5">
        <v>722.16666699999996</v>
      </c>
      <c r="AF5">
        <v>771.5</v>
      </c>
      <c r="AG5">
        <v>874.33333300000004</v>
      </c>
      <c r="AH5">
        <v>939.5</v>
      </c>
      <c r="AI5">
        <v>1127.666667</v>
      </c>
      <c r="AJ5">
        <v>1721.333333</v>
      </c>
      <c r="AK5">
        <v>2469.333333</v>
      </c>
      <c r="AL5">
        <v>3079.666667</v>
      </c>
      <c r="AM5">
        <v>2647.5</v>
      </c>
      <c r="AN5">
        <v>1856.5</v>
      </c>
      <c r="AO5">
        <v>1263.166667</v>
      </c>
      <c r="AP5">
        <v>826.16666699999996</v>
      </c>
      <c r="AQ5">
        <v>747</v>
      </c>
      <c r="AR5">
        <v>842.33333300000004</v>
      </c>
      <c r="AS5">
        <v>1017.166667</v>
      </c>
      <c r="AT5">
        <v>920.83333300000004</v>
      </c>
      <c r="AU5">
        <v>838.16666699999996</v>
      </c>
      <c r="AV5">
        <v>648.5</v>
      </c>
      <c r="AW5">
        <v>552.33333300000004</v>
      </c>
      <c r="AX5">
        <v>502</v>
      </c>
      <c r="AY5" t="s">
        <v>0</v>
      </c>
      <c r="AZ5">
        <v>2</v>
      </c>
    </row>
    <row r="6" spans="1:54" x14ac:dyDescent="0.25">
      <c r="A6" s="10">
        <v>3</v>
      </c>
      <c r="B6" t="s">
        <v>0</v>
      </c>
      <c r="C6">
        <v>448</v>
      </c>
      <c r="D6">
        <v>521.16666699999996</v>
      </c>
      <c r="E6">
        <v>954.83333300000004</v>
      </c>
      <c r="F6">
        <v>1188</v>
      </c>
      <c r="G6">
        <v>1466.5</v>
      </c>
      <c r="H6">
        <v>1296.333333</v>
      </c>
      <c r="I6">
        <v>1119.166667</v>
      </c>
      <c r="J6">
        <v>820.66666699999996</v>
      </c>
      <c r="K6">
        <v>871</v>
      </c>
      <c r="L6">
        <v>1261.5</v>
      </c>
      <c r="M6">
        <v>1905.5</v>
      </c>
      <c r="N6">
        <v>2685.333333</v>
      </c>
      <c r="O6">
        <v>3054.666667</v>
      </c>
      <c r="P6">
        <v>2614.5</v>
      </c>
      <c r="Q6">
        <v>2068.333333</v>
      </c>
      <c r="R6">
        <v>1599.833333</v>
      </c>
      <c r="S6">
        <v>1377.833333</v>
      </c>
      <c r="T6">
        <v>1142.833333</v>
      </c>
      <c r="U6">
        <v>916.16666699999996</v>
      </c>
      <c r="V6">
        <v>698</v>
      </c>
      <c r="W6">
        <v>872.16666699999996</v>
      </c>
      <c r="X6">
        <v>1046.5</v>
      </c>
      <c r="Y6">
        <v>1184</v>
      </c>
      <c r="Z6">
        <v>1093.166667</v>
      </c>
      <c r="AA6">
        <v>1093.166667</v>
      </c>
      <c r="AB6">
        <v>1184</v>
      </c>
      <c r="AC6">
        <v>1046.5</v>
      </c>
      <c r="AD6">
        <v>872.16666699999996</v>
      </c>
      <c r="AE6">
        <v>698</v>
      </c>
      <c r="AF6">
        <v>916.16666699999996</v>
      </c>
      <c r="AG6">
        <v>1142.833333</v>
      </c>
      <c r="AH6">
        <v>1377.833333</v>
      </c>
      <c r="AI6">
        <v>1599.833333</v>
      </c>
      <c r="AJ6">
        <v>2068.333333</v>
      </c>
      <c r="AK6">
        <v>2614.5</v>
      </c>
      <c r="AL6">
        <v>3054.666667</v>
      </c>
      <c r="AM6">
        <v>2685.333333</v>
      </c>
      <c r="AN6">
        <v>1905.5</v>
      </c>
      <c r="AO6">
        <v>1261.5</v>
      </c>
      <c r="AP6">
        <v>871</v>
      </c>
      <c r="AQ6">
        <v>820.66666699999996</v>
      </c>
      <c r="AR6">
        <v>1119.166667</v>
      </c>
      <c r="AS6">
        <v>1296.333333</v>
      </c>
      <c r="AT6">
        <v>1466.5</v>
      </c>
      <c r="AU6">
        <v>1188</v>
      </c>
      <c r="AV6">
        <v>954.83333300000004</v>
      </c>
      <c r="AW6">
        <v>521.16666699999996</v>
      </c>
      <c r="AX6">
        <v>448</v>
      </c>
      <c r="AY6" t="s">
        <v>0</v>
      </c>
      <c r="AZ6">
        <v>3</v>
      </c>
    </row>
    <row r="7" spans="1:54" x14ac:dyDescent="0.25">
      <c r="A7" s="10">
        <v>4</v>
      </c>
      <c r="B7" t="s">
        <v>0</v>
      </c>
      <c r="C7">
        <v>497.83333299999998</v>
      </c>
      <c r="D7">
        <v>715.5</v>
      </c>
      <c r="E7">
        <v>1135</v>
      </c>
      <c r="F7">
        <v>1706</v>
      </c>
      <c r="G7">
        <v>1832.166667</v>
      </c>
      <c r="H7">
        <v>1703</v>
      </c>
      <c r="I7">
        <v>1295</v>
      </c>
      <c r="J7">
        <v>1014.5</v>
      </c>
      <c r="K7">
        <v>950.16666699999996</v>
      </c>
      <c r="L7">
        <v>1505</v>
      </c>
      <c r="M7">
        <v>2078.5</v>
      </c>
      <c r="N7">
        <v>2709.833333</v>
      </c>
      <c r="O7">
        <v>3110.333333</v>
      </c>
      <c r="P7">
        <v>2754</v>
      </c>
      <c r="Q7">
        <v>2468.166667</v>
      </c>
      <c r="R7">
        <v>2001.333333</v>
      </c>
      <c r="S7">
        <v>1713.666667</v>
      </c>
      <c r="T7">
        <v>1329.833333</v>
      </c>
      <c r="U7">
        <v>989.33333300000004</v>
      </c>
      <c r="V7">
        <v>881.5</v>
      </c>
      <c r="W7">
        <v>940.83333300000004</v>
      </c>
      <c r="X7">
        <v>994</v>
      </c>
      <c r="Y7">
        <v>977.16666699999996</v>
      </c>
      <c r="Z7">
        <v>903.33333300000004</v>
      </c>
      <c r="AA7">
        <v>903.33333300000004</v>
      </c>
      <c r="AB7">
        <v>977.16666699999996</v>
      </c>
      <c r="AC7">
        <v>994</v>
      </c>
      <c r="AD7">
        <v>940.83333300000004</v>
      </c>
      <c r="AE7">
        <v>881.5</v>
      </c>
      <c r="AF7">
        <v>989.33333300000004</v>
      </c>
      <c r="AG7">
        <v>1329.833333</v>
      </c>
      <c r="AH7">
        <v>1713.666667</v>
      </c>
      <c r="AI7">
        <v>2001.333333</v>
      </c>
      <c r="AJ7">
        <v>2468.166667</v>
      </c>
      <c r="AK7">
        <v>2754</v>
      </c>
      <c r="AL7">
        <v>3110.333333</v>
      </c>
      <c r="AM7">
        <v>2709.833333</v>
      </c>
      <c r="AN7">
        <v>2078.5</v>
      </c>
      <c r="AO7">
        <v>1505</v>
      </c>
      <c r="AP7">
        <v>950.16666699999996</v>
      </c>
      <c r="AQ7">
        <v>1014.5</v>
      </c>
      <c r="AR7">
        <v>1295</v>
      </c>
      <c r="AS7">
        <v>1703</v>
      </c>
      <c r="AT7">
        <v>1832.166667</v>
      </c>
      <c r="AU7">
        <v>1706</v>
      </c>
      <c r="AV7">
        <v>1135</v>
      </c>
      <c r="AW7">
        <v>715.5</v>
      </c>
      <c r="AX7">
        <v>497.83333299999998</v>
      </c>
      <c r="AY7" t="s">
        <v>0</v>
      </c>
      <c r="AZ7">
        <v>4</v>
      </c>
    </row>
    <row r="8" spans="1:54" x14ac:dyDescent="0.25">
      <c r="A8" s="10">
        <v>5</v>
      </c>
      <c r="B8" t="s">
        <v>0</v>
      </c>
      <c r="C8">
        <v>403.66666700000002</v>
      </c>
      <c r="D8">
        <v>648.5</v>
      </c>
      <c r="E8">
        <v>1192</v>
      </c>
      <c r="F8">
        <v>1604.166667</v>
      </c>
      <c r="G8">
        <v>1920</v>
      </c>
      <c r="H8">
        <v>1558.666667</v>
      </c>
      <c r="I8">
        <v>1218.5</v>
      </c>
      <c r="J8">
        <v>962.66666699999996</v>
      </c>
      <c r="K8">
        <v>1072.333333</v>
      </c>
      <c r="L8">
        <v>1550.666667</v>
      </c>
      <c r="M8">
        <v>2127.333333</v>
      </c>
      <c r="N8">
        <v>2700</v>
      </c>
      <c r="O8">
        <v>3114</v>
      </c>
      <c r="P8">
        <v>2805.666667</v>
      </c>
      <c r="Q8">
        <v>2446</v>
      </c>
      <c r="R8">
        <v>1994.666667</v>
      </c>
      <c r="S8">
        <v>1741.333333</v>
      </c>
      <c r="T8">
        <v>1275.166667</v>
      </c>
      <c r="U8">
        <v>990.83333300000004</v>
      </c>
      <c r="V8">
        <v>814</v>
      </c>
      <c r="W8">
        <v>1011.333333</v>
      </c>
      <c r="X8">
        <v>796.83333300000004</v>
      </c>
      <c r="Y8">
        <v>677.66666699999996</v>
      </c>
      <c r="Z8">
        <v>460.66666700000002</v>
      </c>
      <c r="AA8">
        <v>460.66666700000002</v>
      </c>
      <c r="AB8">
        <v>677.66666699999996</v>
      </c>
      <c r="AC8">
        <v>796.83333300000004</v>
      </c>
      <c r="AD8">
        <v>1011.333333</v>
      </c>
      <c r="AE8">
        <v>814</v>
      </c>
      <c r="AF8">
        <v>990.83333300000004</v>
      </c>
      <c r="AG8">
        <v>1275.166667</v>
      </c>
      <c r="AH8">
        <v>1741.333333</v>
      </c>
      <c r="AI8">
        <v>1994.666667</v>
      </c>
      <c r="AJ8">
        <v>2446</v>
      </c>
      <c r="AK8">
        <v>2805.666667</v>
      </c>
      <c r="AL8">
        <v>3114</v>
      </c>
      <c r="AM8">
        <v>2700</v>
      </c>
      <c r="AN8">
        <v>2127.333333</v>
      </c>
      <c r="AO8">
        <v>1550.666667</v>
      </c>
      <c r="AP8">
        <v>1072.333333</v>
      </c>
      <c r="AQ8">
        <v>962.66666699999996</v>
      </c>
      <c r="AR8">
        <v>1218.5</v>
      </c>
      <c r="AS8">
        <v>1558.666667</v>
      </c>
      <c r="AT8">
        <v>1920</v>
      </c>
      <c r="AU8">
        <v>1604.166667</v>
      </c>
      <c r="AV8">
        <v>1192</v>
      </c>
      <c r="AW8">
        <v>648.5</v>
      </c>
      <c r="AX8">
        <v>403.66666700000002</v>
      </c>
      <c r="AY8" t="s">
        <v>0</v>
      </c>
      <c r="AZ8">
        <v>5</v>
      </c>
    </row>
    <row r="9" spans="1:54" x14ac:dyDescent="0.25">
      <c r="A9" s="10">
        <v>6</v>
      </c>
      <c r="B9" t="s">
        <v>0</v>
      </c>
      <c r="C9">
        <v>265.5</v>
      </c>
      <c r="D9">
        <v>538.5</v>
      </c>
      <c r="E9">
        <v>1036.333333</v>
      </c>
      <c r="F9">
        <v>1480</v>
      </c>
      <c r="G9">
        <v>1742.166667</v>
      </c>
      <c r="H9">
        <v>1509.833333</v>
      </c>
      <c r="I9">
        <v>1141.5</v>
      </c>
      <c r="J9">
        <v>1011.5</v>
      </c>
      <c r="K9">
        <v>1161.333333</v>
      </c>
      <c r="L9">
        <v>1679.666667</v>
      </c>
      <c r="M9">
        <v>2117.833333</v>
      </c>
      <c r="N9">
        <v>2700.333333</v>
      </c>
      <c r="O9">
        <v>3010.166667</v>
      </c>
      <c r="P9">
        <v>2665.333333</v>
      </c>
      <c r="Q9">
        <v>2226.666667</v>
      </c>
      <c r="R9">
        <v>1820</v>
      </c>
      <c r="S9">
        <v>1517.333333</v>
      </c>
      <c r="T9">
        <v>1216.666667</v>
      </c>
      <c r="U9">
        <v>935.66666699999996</v>
      </c>
      <c r="V9">
        <v>975.66666699999996</v>
      </c>
      <c r="W9">
        <v>1082.833333</v>
      </c>
      <c r="X9">
        <v>914.5</v>
      </c>
      <c r="Y9">
        <v>556</v>
      </c>
      <c r="Z9">
        <v>338.5</v>
      </c>
      <c r="AA9">
        <v>338.5</v>
      </c>
      <c r="AB9">
        <v>556</v>
      </c>
      <c r="AC9">
        <v>914.5</v>
      </c>
      <c r="AD9">
        <v>1082.833333</v>
      </c>
      <c r="AE9">
        <v>975.66666699999996</v>
      </c>
      <c r="AF9">
        <v>935.66666699999996</v>
      </c>
      <c r="AG9">
        <v>1216.666667</v>
      </c>
      <c r="AH9">
        <v>1517.333333</v>
      </c>
      <c r="AI9">
        <v>1820</v>
      </c>
      <c r="AJ9">
        <v>2226.666667</v>
      </c>
      <c r="AK9">
        <v>2665.333333</v>
      </c>
      <c r="AL9">
        <v>3010.166667</v>
      </c>
      <c r="AM9">
        <v>2700.333333</v>
      </c>
      <c r="AN9">
        <v>2117.833333</v>
      </c>
      <c r="AO9">
        <v>1679.666667</v>
      </c>
      <c r="AP9">
        <v>1161.333333</v>
      </c>
      <c r="AQ9">
        <v>1011.5</v>
      </c>
      <c r="AR9">
        <v>1141.5</v>
      </c>
      <c r="AS9">
        <v>1509.833333</v>
      </c>
      <c r="AT9">
        <v>1742.166667</v>
      </c>
      <c r="AU9">
        <v>1480</v>
      </c>
      <c r="AV9">
        <v>1036.333333</v>
      </c>
      <c r="AW9">
        <v>538.5</v>
      </c>
      <c r="AX9">
        <v>265.5</v>
      </c>
      <c r="AY9" t="s">
        <v>0</v>
      </c>
      <c r="AZ9">
        <v>6</v>
      </c>
    </row>
    <row r="10" spans="1:54" x14ac:dyDescent="0.25">
      <c r="A10" s="10">
        <v>7</v>
      </c>
      <c r="B10" t="s">
        <v>0</v>
      </c>
      <c r="C10">
        <v>100.166667</v>
      </c>
      <c r="D10">
        <v>385.5</v>
      </c>
      <c r="E10">
        <v>873.83333300000004</v>
      </c>
      <c r="F10">
        <v>1385.5</v>
      </c>
      <c r="G10">
        <v>1595.666667</v>
      </c>
      <c r="H10">
        <v>1412.166667</v>
      </c>
      <c r="I10">
        <v>1048.166667</v>
      </c>
      <c r="J10">
        <v>935.33333300000004</v>
      </c>
      <c r="K10">
        <v>1125.5</v>
      </c>
      <c r="L10">
        <v>1660</v>
      </c>
      <c r="M10">
        <v>2088.833333</v>
      </c>
      <c r="N10">
        <v>2376.166667</v>
      </c>
      <c r="O10">
        <v>2627.666667</v>
      </c>
      <c r="P10">
        <v>2293</v>
      </c>
      <c r="Q10">
        <v>1939.333333</v>
      </c>
      <c r="R10">
        <v>1555.833333</v>
      </c>
      <c r="S10">
        <v>1356</v>
      </c>
      <c r="T10">
        <v>882.33333300000004</v>
      </c>
      <c r="U10">
        <v>810.66666699999996</v>
      </c>
      <c r="V10">
        <v>965.5</v>
      </c>
      <c r="W10">
        <v>1218.666667</v>
      </c>
      <c r="X10">
        <v>937</v>
      </c>
      <c r="Y10">
        <v>576.16666699999996</v>
      </c>
      <c r="Z10">
        <v>237.16666699999999</v>
      </c>
      <c r="AA10">
        <v>237.16666699999999</v>
      </c>
      <c r="AB10">
        <v>576.16666699999996</v>
      </c>
      <c r="AC10">
        <v>937</v>
      </c>
      <c r="AD10">
        <v>1218.666667</v>
      </c>
      <c r="AE10">
        <v>965.5</v>
      </c>
      <c r="AF10">
        <v>810.66666699999996</v>
      </c>
      <c r="AG10">
        <v>882.33333300000004</v>
      </c>
      <c r="AH10">
        <v>1356</v>
      </c>
      <c r="AI10">
        <v>1555.833333</v>
      </c>
      <c r="AJ10">
        <v>1939.333333</v>
      </c>
      <c r="AK10">
        <v>2293</v>
      </c>
      <c r="AL10">
        <v>2627.666667</v>
      </c>
      <c r="AM10">
        <v>2376.166667</v>
      </c>
      <c r="AN10">
        <v>2088.833333</v>
      </c>
      <c r="AO10">
        <v>1660</v>
      </c>
      <c r="AP10">
        <v>1125.5</v>
      </c>
      <c r="AQ10">
        <v>935.33333300000004</v>
      </c>
      <c r="AR10">
        <v>1048.166667</v>
      </c>
      <c r="AS10">
        <v>1412.166667</v>
      </c>
      <c r="AT10">
        <v>1595.666667</v>
      </c>
      <c r="AU10">
        <v>1385.5</v>
      </c>
      <c r="AV10">
        <v>873.83333300000004</v>
      </c>
      <c r="AW10">
        <v>385.5</v>
      </c>
      <c r="AX10">
        <v>100.166667</v>
      </c>
      <c r="AY10" t="s">
        <v>0</v>
      </c>
      <c r="AZ10">
        <v>7</v>
      </c>
    </row>
    <row r="11" spans="1:54" x14ac:dyDescent="0.25">
      <c r="A11" s="10">
        <v>8</v>
      </c>
      <c r="B11" t="s">
        <v>0</v>
      </c>
      <c r="C11">
        <v>133.66666699999999</v>
      </c>
      <c r="D11">
        <v>325.66666700000002</v>
      </c>
      <c r="E11">
        <v>833.16666699999996</v>
      </c>
      <c r="F11">
        <v>1216</v>
      </c>
      <c r="G11">
        <v>1609</v>
      </c>
      <c r="H11">
        <v>1365.5</v>
      </c>
      <c r="I11">
        <v>1063.5</v>
      </c>
      <c r="J11">
        <v>825.83333300000004</v>
      </c>
      <c r="K11">
        <v>978.33333300000004</v>
      </c>
      <c r="L11">
        <v>1519.833333</v>
      </c>
      <c r="M11">
        <v>1856.833333</v>
      </c>
      <c r="N11">
        <v>2201.666667</v>
      </c>
      <c r="O11">
        <v>2200.833333</v>
      </c>
      <c r="P11">
        <v>2009</v>
      </c>
      <c r="Q11">
        <v>1782.5</v>
      </c>
      <c r="R11">
        <v>1460</v>
      </c>
      <c r="S11">
        <v>1169.5</v>
      </c>
      <c r="T11">
        <v>900.5</v>
      </c>
      <c r="U11">
        <v>741.83333300000004</v>
      </c>
      <c r="V11">
        <v>1016.833333</v>
      </c>
      <c r="W11">
        <v>1238.666667</v>
      </c>
      <c r="X11">
        <v>896.33333300000004</v>
      </c>
      <c r="Y11">
        <v>519.5</v>
      </c>
      <c r="Z11">
        <v>320.16666700000002</v>
      </c>
      <c r="AA11">
        <v>320.16666700000002</v>
      </c>
      <c r="AB11">
        <v>519.5</v>
      </c>
      <c r="AC11">
        <v>896.33333300000004</v>
      </c>
      <c r="AD11">
        <v>1238.666667</v>
      </c>
      <c r="AE11">
        <v>1016.833333</v>
      </c>
      <c r="AF11">
        <v>741.83333300000004</v>
      </c>
      <c r="AG11">
        <v>900.5</v>
      </c>
      <c r="AH11">
        <v>1169.5</v>
      </c>
      <c r="AI11">
        <v>1460</v>
      </c>
      <c r="AJ11">
        <v>1782.5</v>
      </c>
      <c r="AK11">
        <v>2009</v>
      </c>
      <c r="AL11">
        <v>2200.833333</v>
      </c>
      <c r="AM11">
        <v>2201.666667</v>
      </c>
      <c r="AN11">
        <v>1856.833333</v>
      </c>
      <c r="AO11">
        <v>1519.833333</v>
      </c>
      <c r="AP11">
        <v>978.33333300000004</v>
      </c>
      <c r="AQ11">
        <v>825.83333300000004</v>
      </c>
      <c r="AR11">
        <v>1063.5</v>
      </c>
      <c r="AS11">
        <v>1365.5</v>
      </c>
      <c r="AT11">
        <v>1609</v>
      </c>
      <c r="AU11">
        <v>1216</v>
      </c>
      <c r="AV11">
        <v>833.16666699999996</v>
      </c>
      <c r="AW11">
        <v>325.66666700000002</v>
      </c>
      <c r="AX11">
        <v>133.66666699999999</v>
      </c>
      <c r="AY11" t="s">
        <v>0</v>
      </c>
      <c r="AZ11">
        <v>8</v>
      </c>
    </row>
    <row r="12" spans="1:54" x14ac:dyDescent="0.25">
      <c r="A12" s="10">
        <v>9</v>
      </c>
      <c r="B12" t="s">
        <v>0</v>
      </c>
      <c r="C12">
        <v>79.333332999999996</v>
      </c>
      <c r="D12">
        <v>254.66666699999999</v>
      </c>
      <c r="E12">
        <v>526</v>
      </c>
      <c r="F12">
        <v>1077.5</v>
      </c>
      <c r="G12">
        <v>1272.5</v>
      </c>
      <c r="H12">
        <v>1255.666667</v>
      </c>
      <c r="I12">
        <v>786.5</v>
      </c>
      <c r="J12">
        <v>663.5</v>
      </c>
      <c r="K12">
        <v>809.33333300000004</v>
      </c>
      <c r="L12">
        <v>1233.666667</v>
      </c>
      <c r="M12">
        <v>1644.333333</v>
      </c>
      <c r="N12">
        <v>1830.166667</v>
      </c>
      <c r="O12">
        <v>2046.333333</v>
      </c>
      <c r="P12">
        <v>1868.5</v>
      </c>
      <c r="Q12">
        <v>1841.166667</v>
      </c>
      <c r="R12">
        <v>1520</v>
      </c>
      <c r="S12">
        <v>1388</v>
      </c>
      <c r="T12">
        <v>1058.5</v>
      </c>
      <c r="U12">
        <v>988.5</v>
      </c>
      <c r="V12">
        <v>1151</v>
      </c>
      <c r="W12">
        <v>1246.166667</v>
      </c>
      <c r="X12">
        <v>838.16666699999996</v>
      </c>
      <c r="Y12">
        <v>486.5</v>
      </c>
      <c r="Z12">
        <v>382.83333299999998</v>
      </c>
      <c r="AA12">
        <v>382.83333299999998</v>
      </c>
      <c r="AB12">
        <v>486.5</v>
      </c>
      <c r="AC12">
        <v>838.16666699999996</v>
      </c>
      <c r="AD12">
        <v>1246.166667</v>
      </c>
      <c r="AE12">
        <v>1151</v>
      </c>
      <c r="AF12">
        <v>988.5</v>
      </c>
      <c r="AG12">
        <v>1058.5</v>
      </c>
      <c r="AH12">
        <v>1388</v>
      </c>
      <c r="AI12">
        <v>1520</v>
      </c>
      <c r="AJ12">
        <v>1841.166667</v>
      </c>
      <c r="AK12">
        <v>1868.5</v>
      </c>
      <c r="AL12">
        <v>2046.333333</v>
      </c>
      <c r="AM12">
        <v>1830.166667</v>
      </c>
      <c r="AN12">
        <v>1644.333333</v>
      </c>
      <c r="AO12">
        <v>1233.666667</v>
      </c>
      <c r="AP12">
        <v>809.33333300000004</v>
      </c>
      <c r="AQ12">
        <v>663.5</v>
      </c>
      <c r="AR12">
        <v>786.5</v>
      </c>
      <c r="AS12">
        <v>1255.666667</v>
      </c>
      <c r="AT12">
        <v>1272.5</v>
      </c>
      <c r="AU12">
        <v>1077.5</v>
      </c>
      <c r="AV12">
        <v>526</v>
      </c>
      <c r="AW12">
        <v>254.66666699999999</v>
      </c>
      <c r="AX12">
        <v>79.333332999999996</v>
      </c>
      <c r="AY12" t="s">
        <v>0</v>
      </c>
      <c r="AZ12">
        <v>9</v>
      </c>
    </row>
    <row r="13" spans="1:54" x14ac:dyDescent="0.25">
      <c r="A13" s="10">
        <v>10</v>
      </c>
      <c r="B13" t="s">
        <v>0</v>
      </c>
      <c r="C13">
        <v>117.5</v>
      </c>
      <c r="D13">
        <v>174</v>
      </c>
      <c r="E13">
        <v>442.5</v>
      </c>
      <c r="F13">
        <v>702.5</v>
      </c>
      <c r="G13">
        <v>1112.666667</v>
      </c>
      <c r="H13">
        <v>912.16666699999996</v>
      </c>
      <c r="I13">
        <v>669.83333300000004</v>
      </c>
      <c r="J13">
        <v>501.66666700000002</v>
      </c>
      <c r="K13">
        <v>632.33333300000004</v>
      </c>
      <c r="L13">
        <v>1106.333333</v>
      </c>
      <c r="M13">
        <v>1440.666667</v>
      </c>
      <c r="N13">
        <v>1845</v>
      </c>
      <c r="O13">
        <v>2100</v>
      </c>
      <c r="P13">
        <v>2120</v>
      </c>
      <c r="Q13">
        <v>2118.333333</v>
      </c>
      <c r="R13">
        <v>2073</v>
      </c>
      <c r="S13">
        <v>1921.5</v>
      </c>
      <c r="T13">
        <v>1625.5</v>
      </c>
      <c r="U13">
        <v>1450.5</v>
      </c>
      <c r="V13">
        <v>1352.666667</v>
      </c>
      <c r="W13">
        <v>1285.333333</v>
      </c>
      <c r="X13">
        <v>779</v>
      </c>
      <c r="Y13">
        <v>413.66666700000002</v>
      </c>
      <c r="Z13">
        <v>337.33333299999998</v>
      </c>
      <c r="AA13">
        <v>337.33333299999998</v>
      </c>
      <c r="AB13">
        <v>413.66666700000002</v>
      </c>
      <c r="AC13">
        <v>779</v>
      </c>
      <c r="AD13">
        <v>1285.333333</v>
      </c>
      <c r="AE13">
        <v>1352.666667</v>
      </c>
      <c r="AF13">
        <v>1450.5</v>
      </c>
      <c r="AG13">
        <v>1625.5</v>
      </c>
      <c r="AH13">
        <v>1921.5</v>
      </c>
      <c r="AI13">
        <v>2073</v>
      </c>
      <c r="AJ13">
        <v>2118.333333</v>
      </c>
      <c r="AK13">
        <v>2120</v>
      </c>
      <c r="AL13">
        <v>2100</v>
      </c>
      <c r="AM13">
        <v>1845</v>
      </c>
      <c r="AN13">
        <v>1440.666667</v>
      </c>
      <c r="AO13">
        <v>1106.333333</v>
      </c>
      <c r="AP13">
        <v>632.33333300000004</v>
      </c>
      <c r="AQ13">
        <v>501.66666700000002</v>
      </c>
      <c r="AR13">
        <v>669.83333300000004</v>
      </c>
      <c r="AS13">
        <v>912.16666699999996</v>
      </c>
      <c r="AT13">
        <v>1112.666667</v>
      </c>
      <c r="AU13">
        <v>702.5</v>
      </c>
      <c r="AV13">
        <v>442.5</v>
      </c>
      <c r="AW13">
        <v>174</v>
      </c>
      <c r="AX13">
        <v>117.5</v>
      </c>
      <c r="AY13" t="s">
        <v>0</v>
      </c>
      <c r="AZ13">
        <v>10</v>
      </c>
    </row>
    <row r="14" spans="1:54" x14ac:dyDescent="0.25">
      <c r="A14" s="10">
        <v>11</v>
      </c>
      <c r="B14" t="s">
        <v>0</v>
      </c>
      <c r="C14">
        <v>173.66666699999999</v>
      </c>
      <c r="D14">
        <v>265.16666700000002</v>
      </c>
      <c r="E14">
        <v>350.5</v>
      </c>
      <c r="F14">
        <v>633.33333300000004</v>
      </c>
      <c r="G14">
        <v>760.33333300000004</v>
      </c>
      <c r="H14">
        <v>853.83333300000004</v>
      </c>
      <c r="I14">
        <v>499.33333299999998</v>
      </c>
      <c r="J14">
        <v>472.5</v>
      </c>
      <c r="K14">
        <v>617.33333300000004</v>
      </c>
      <c r="L14">
        <v>968.5</v>
      </c>
      <c r="M14">
        <v>1533</v>
      </c>
      <c r="N14">
        <v>1906.666667</v>
      </c>
      <c r="O14">
        <v>2450.5</v>
      </c>
      <c r="P14">
        <v>2554.5</v>
      </c>
      <c r="Q14">
        <v>2760</v>
      </c>
      <c r="R14">
        <v>2820.333333</v>
      </c>
      <c r="S14">
        <v>2718.833333</v>
      </c>
      <c r="T14">
        <v>2441.833333</v>
      </c>
      <c r="U14">
        <v>2033.666667</v>
      </c>
      <c r="V14">
        <v>1752.333333</v>
      </c>
      <c r="W14">
        <v>1465.833333</v>
      </c>
      <c r="X14">
        <v>1008.666667</v>
      </c>
      <c r="Y14">
        <v>545.33333300000004</v>
      </c>
      <c r="Z14">
        <v>414.66666700000002</v>
      </c>
      <c r="AA14">
        <v>414.66666700000002</v>
      </c>
      <c r="AB14">
        <v>545.33333300000004</v>
      </c>
      <c r="AC14">
        <v>1008.666667</v>
      </c>
      <c r="AD14">
        <v>1465.833333</v>
      </c>
      <c r="AE14">
        <v>1752.333333</v>
      </c>
      <c r="AF14">
        <v>2033.666667</v>
      </c>
      <c r="AG14">
        <v>2441.833333</v>
      </c>
      <c r="AH14">
        <v>2718.833333</v>
      </c>
      <c r="AI14">
        <v>2820.333333</v>
      </c>
      <c r="AJ14">
        <v>2760</v>
      </c>
      <c r="AK14">
        <v>2554.5</v>
      </c>
      <c r="AL14">
        <v>2450.5</v>
      </c>
      <c r="AM14">
        <v>1906.666667</v>
      </c>
      <c r="AN14">
        <v>1533</v>
      </c>
      <c r="AO14">
        <v>968.5</v>
      </c>
      <c r="AP14">
        <v>617.33333300000004</v>
      </c>
      <c r="AQ14">
        <v>472.5</v>
      </c>
      <c r="AR14">
        <v>499.33333299999998</v>
      </c>
      <c r="AS14">
        <v>853.83333300000004</v>
      </c>
      <c r="AT14">
        <v>760.33333300000004</v>
      </c>
      <c r="AU14">
        <v>633.33333300000004</v>
      </c>
      <c r="AV14">
        <v>350.5</v>
      </c>
      <c r="AW14">
        <v>265.16666700000002</v>
      </c>
      <c r="AX14">
        <v>173.66666699999999</v>
      </c>
      <c r="AY14" t="s">
        <v>0</v>
      </c>
      <c r="AZ14">
        <v>11</v>
      </c>
    </row>
    <row r="15" spans="1:54" x14ac:dyDescent="0.25">
      <c r="A15" s="10">
        <v>12</v>
      </c>
      <c r="B15" t="s">
        <v>0</v>
      </c>
      <c r="C15">
        <v>306.83333299999998</v>
      </c>
      <c r="D15">
        <v>376.83333299999998</v>
      </c>
      <c r="E15">
        <v>495.33333299999998</v>
      </c>
      <c r="F15">
        <v>523.83333300000004</v>
      </c>
      <c r="G15">
        <v>750.16666699999996</v>
      </c>
      <c r="H15">
        <v>698</v>
      </c>
      <c r="I15">
        <v>578.16666699999996</v>
      </c>
      <c r="J15">
        <v>529.66666699999996</v>
      </c>
      <c r="K15">
        <v>644.5</v>
      </c>
      <c r="L15">
        <v>1120.666667</v>
      </c>
      <c r="M15">
        <v>1551.166667</v>
      </c>
      <c r="N15">
        <v>2157</v>
      </c>
      <c r="O15">
        <v>2752.333333</v>
      </c>
      <c r="P15">
        <v>3203.166667</v>
      </c>
      <c r="Q15">
        <v>3431.833333</v>
      </c>
      <c r="R15">
        <v>3632.333333</v>
      </c>
      <c r="S15">
        <v>3588.666667</v>
      </c>
      <c r="T15">
        <v>3291.5</v>
      </c>
      <c r="U15">
        <v>2848.5</v>
      </c>
      <c r="V15">
        <v>2319.833333</v>
      </c>
      <c r="W15">
        <v>1949.5</v>
      </c>
      <c r="X15">
        <v>1321.833333</v>
      </c>
      <c r="Y15">
        <v>896.33333300000004</v>
      </c>
      <c r="Z15">
        <v>610.16666699999996</v>
      </c>
      <c r="AA15">
        <v>610.16666699999996</v>
      </c>
      <c r="AB15">
        <v>896.33333300000004</v>
      </c>
      <c r="AC15">
        <v>1321.833333</v>
      </c>
      <c r="AD15">
        <v>1949.5</v>
      </c>
      <c r="AE15">
        <v>2319.833333</v>
      </c>
      <c r="AF15">
        <v>2848.5</v>
      </c>
      <c r="AG15">
        <v>3291.5</v>
      </c>
      <c r="AH15">
        <v>3588.666667</v>
      </c>
      <c r="AI15">
        <v>3632.333333</v>
      </c>
      <c r="AJ15">
        <v>3431.833333</v>
      </c>
      <c r="AK15">
        <v>3203.166667</v>
      </c>
      <c r="AL15">
        <v>2752.333333</v>
      </c>
      <c r="AM15">
        <v>2157</v>
      </c>
      <c r="AN15">
        <v>1551.166667</v>
      </c>
      <c r="AO15">
        <v>1120.666667</v>
      </c>
      <c r="AP15">
        <v>644.5</v>
      </c>
      <c r="AQ15">
        <v>529.66666699999996</v>
      </c>
      <c r="AR15">
        <v>578.16666699999996</v>
      </c>
      <c r="AS15">
        <v>698</v>
      </c>
      <c r="AT15">
        <v>750.16666699999996</v>
      </c>
      <c r="AU15">
        <v>523.83333300000004</v>
      </c>
      <c r="AV15">
        <v>495.33333299999998</v>
      </c>
      <c r="AW15">
        <v>376.83333299999998</v>
      </c>
      <c r="AX15">
        <v>306.83333299999998</v>
      </c>
      <c r="AY15" t="s">
        <v>0</v>
      </c>
      <c r="AZ15">
        <v>12</v>
      </c>
    </row>
    <row r="16" spans="1:54" x14ac:dyDescent="0.25">
      <c r="A16" s="10">
        <v>13</v>
      </c>
      <c r="B16" t="s">
        <v>0</v>
      </c>
      <c r="C16">
        <v>631.16666699999996</v>
      </c>
      <c r="D16">
        <v>673.66666699999996</v>
      </c>
      <c r="E16">
        <v>713.66666699999996</v>
      </c>
      <c r="F16">
        <v>760.83333300000004</v>
      </c>
      <c r="G16">
        <v>803.66666699999996</v>
      </c>
      <c r="H16">
        <v>865.66666699999996</v>
      </c>
      <c r="I16">
        <v>720.33333300000004</v>
      </c>
      <c r="J16">
        <v>742.83333300000004</v>
      </c>
      <c r="K16">
        <v>878.5</v>
      </c>
      <c r="L16">
        <v>1093.166667</v>
      </c>
      <c r="M16">
        <v>1542.166667</v>
      </c>
      <c r="N16">
        <v>1969</v>
      </c>
      <c r="O16">
        <v>2694.666667</v>
      </c>
      <c r="P16">
        <v>3237.333333</v>
      </c>
      <c r="Q16">
        <v>3520.833333</v>
      </c>
      <c r="R16" s="6">
        <v>3837.333333</v>
      </c>
      <c r="S16">
        <v>4004.666667</v>
      </c>
      <c r="T16">
        <v>3821.5</v>
      </c>
      <c r="U16">
        <v>3368.166667</v>
      </c>
      <c r="V16">
        <v>2908</v>
      </c>
      <c r="W16">
        <v>2294.166667</v>
      </c>
      <c r="X16">
        <v>1748.833333</v>
      </c>
      <c r="Y16">
        <v>1117.333333</v>
      </c>
      <c r="Z16">
        <v>923.16666699999996</v>
      </c>
      <c r="AA16">
        <v>923.16666699999996</v>
      </c>
      <c r="AB16">
        <v>1117.333333</v>
      </c>
      <c r="AC16">
        <v>1748.833333</v>
      </c>
      <c r="AD16">
        <v>2294.166667</v>
      </c>
      <c r="AE16">
        <v>2908</v>
      </c>
      <c r="AF16">
        <v>3368.166667</v>
      </c>
      <c r="AG16">
        <v>3821.5</v>
      </c>
      <c r="AH16">
        <v>4004.666667</v>
      </c>
      <c r="AI16">
        <v>3837.333333</v>
      </c>
      <c r="AJ16">
        <v>3520.833333</v>
      </c>
      <c r="AK16">
        <v>3237.333333</v>
      </c>
      <c r="AL16">
        <v>2694.666667</v>
      </c>
      <c r="AM16">
        <v>1969</v>
      </c>
      <c r="AN16">
        <v>1542.166667</v>
      </c>
      <c r="AO16">
        <v>1093.166667</v>
      </c>
      <c r="AP16">
        <v>878.5</v>
      </c>
      <c r="AQ16">
        <v>742.83333300000004</v>
      </c>
      <c r="AR16">
        <v>720.33333300000004</v>
      </c>
      <c r="AS16">
        <v>865.66666699999996</v>
      </c>
      <c r="AT16">
        <v>803.66666699999996</v>
      </c>
      <c r="AU16">
        <v>760.83333300000004</v>
      </c>
      <c r="AV16">
        <v>713.66666699999996</v>
      </c>
      <c r="AW16">
        <v>673.66666699999996</v>
      </c>
      <c r="AX16">
        <v>631.16666699999996</v>
      </c>
      <c r="AY16" t="s">
        <v>0</v>
      </c>
      <c r="AZ16">
        <v>13</v>
      </c>
    </row>
    <row r="17" spans="1:52" x14ac:dyDescent="0.25">
      <c r="A17" s="10">
        <v>14</v>
      </c>
      <c r="B17" t="s">
        <v>0</v>
      </c>
      <c r="C17">
        <v>1080.666667</v>
      </c>
      <c r="D17">
        <v>1076</v>
      </c>
      <c r="E17">
        <v>1080.666667</v>
      </c>
      <c r="F17">
        <v>1037</v>
      </c>
      <c r="G17">
        <v>1091.333333</v>
      </c>
      <c r="H17">
        <v>1015.333333</v>
      </c>
      <c r="I17">
        <v>851.16666699999996</v>
      </c>
      <c r="J17">
        <v>846.33333300000004</v>
      </c>
      <c r="K17">
        <v>852.33333300000004</v>
      </c>
      <c r="L17">
        <v>1077.333333</v>
      </c>
      <c r="M17">
        <v>1328.5</v>
      </c>
      <c r="N17">
        <v>1780.166667</v>
      </c>
      <c r="O17">
        <v>2411.166667</v>
      </c>
      <c r="P17">
        <v>2887</v>
      </c>
      <c r="Q17">
        <v>3439.5</v>
      </c>
      <c r="R17">
        <v>3914.5</v>
      </c>
      <c r="S17">
        <v>4380</v>
      </c>
      <c r="T17">
        <v>4288.5</v>
      </c>
      <c r="U17">
        <v>3900.166667</v>
      </c>
      <c r="V17">
        <v>3183.5</v>
      </c>
      <c r="W17">
        <v>2741.166667</v>
      </c>
      <c r="X17">
        <v>1927</v>
      </c>
      <c r="Y17">
        <v>1495.333333</v>
      </c>
      <c r="Z17">
        <v>1128.666667</v>
      </c>
      <c r="AA17">
        <v>1128.666667</v>
      </c>
      <c r="AB17">
        <v>1495.333333</v>
      </c>
      <c r="AC17">
        <v>1927</v>
      </c>
      <c r="AD17">
        <v>2741.166667</v>
      </c>
      <c r="AE17">
        <v>3183.5</v>
      </c>
      <c r="AF17">
        <v>3900.166667</v>
      </c>
      <c r="AG17">
        <v>4288.5</v>
      </c>
      <c r="AH17">
        <v>4380</v>
      </c>
      <c r="AI17">
        <v>3914.5</v>
      </c>
      <c r="AJ17">
        <v>3439.5</v>
      </c>
      <c r="AK17">
        <v>2887</v>
      </c>
      <c r="AL17">
        <v>2411.166667</v>
      </c>
      <c r="AM17">
        <v>1780.166667</v>
      </c>
      <c r="AN17">
        <v>1328.5</v>
      </c>
      <c r="AO17">
        <v>1077.333333</v>
      </c>
      <c r="AP17">
        <v>852.33333300000004</v>
      </c>
      <c r="AQ17">
        <v>846.33333300000004</v>
      </c>
      <c r="AR17">
        <v>851.16666699999996</v>
      </c>
      <c r="AS17">
        <v>1015.333333</v>
      </c>
      <c r="AT17">
        <v>1091.333333</v>
      </c>
      <c r="AU17">
        <v>1037</v>
      </c>
      <c r="AV17">
        <v>1080.666667</v>
      </c>
      <c r="AW17">
        <v>1076</v>
      </c>
      <c r="AX17">
        <v>1080.666667</v>
      </c>
      <c r="AY17" t="s">
        <v>0</v>
      </c>
      <c r="AZ17">
        <v>14</v>
      </c>
    </row>
    <row r="18" spans="1:52" x14ac:dyDescent="0.25">
      <c r="A18" s="10">
        <v>15</v>
      </c>
      <c r="B18" t="s">
        <v>0</v>
      </c>
      <c r="C18">
        <v>1092.5</v>
      </c>
      <c r="D18">
        <v>1063.5</v>
      </c>
      <c r="E18">
        <v>1065.666667</v>
      </c>
      <c r="F18">
        <v>1086.166667</v>
      </c>
      <c r="G18">
        <v>1029.333333</v>
      </c>
      <c r="H18">
        <v>1034.166667</v>
      </c>
      <c r="I18">
        <v>826.16666699999996</v>
      </c>
      <c r="J18">
        <v>789.16666699999996</v>
      </c>
      <c r="K18">
        <v>828</v>
      </c>
      <c r="L18">
        <v>872.83333300000004</v>
      </c>
      <c r="M18">
        <v>1205</v>
      </c>
      <c r="N18">
        <v>1550.166667</v>
      </c>
      <c r="O18">
        <v>2091.166667</v>
      </c>
      <c r="P18">
        <v>2713.666667</v>
      </c>
      <c r="Q18">
        <v>3316.833333</v>
      </c>
      <c r="R18">
        <v>4038.666667</v>
      </c>
      <c r="S18">
        <v>4460.5</v>
      </c>
      <c r="T18">
        <v>4560.1666670000004</v>
      </c>
      <c r="U18">
        <v>4020.333333</v>
      </c>
      <c r="V18">
        <v>3400.833333</v>
      </c>
      <c r="W18">
        <v>2550.666667</v>
      </c>
      <c r="X18">
        <v>2026.166667</v>
      </c>
      <c r="Y18">
        <v>1389.833333</v>
      </c>
      <c r="Z18">
        <v>1101.166667</v>
      </c>
      <c r="AA18">
        <v>1101.166667</v>
      </c>
      <c r="AB18">
        <v>1389.833333</v>
      </c>
      <c r="AC18">
        <v>2026.166667</v>
      </c>
      <c r="AD18">
        <v>2550.666667</v>
      </c>
      <c r="AE18">
        <v>3400.833333</v>
      </c>
      <c r="AF18">
        <v>4020.333333</v>
      </c>
      <c r="AG18">
        <v>4560.1666670000004</v>
      </c>
      <c r="AH18">
        <v>4460.5</v>
      </c>
      <c r="AI18">
        <v>4038.666667</v>
      </c>
      <c r="AJ18">
        <v>3316.833333</v>
      </c>
      <c r="AK18">
        <v>2713.666667</v>
      </c>
      <c r="AL18">
        <v>2091.166667</v>
      </c>
      <c r="AM18">
        <v>1550.166667</v>
      </c>
      <c r="AN18">
        <v>1205</v>
      </c>
      <c r="AO18">
        <v>872.83333300000004</v>
      </c>
      <c r="AP18">
        <v>828</v>
      </c>
      <c r="AQ18">
        <v>789.16666699999996</v>
      </c>
      <c r="AR18">
        <v>826.16666699999996</v>
      </c>
      <c r="AS18">
        <v>1034.166667</v>
      </c>
      <c r="AT18">
        <v>1029.333333</v>
      </c>
      <c r="AU18">
        <v>1086.166667</v>
      </c>
      <c r="AV18">
        <v>1065.666667</v>
      </c>
      <c r="AW18">
        <v>1063.5</v>
      </c>
      <c r="AX18">
        <v>1092.5</v>
      </c>
      <c r="AY18" t="s">
        <v>0</v>
      </c>
      <c r="AZ18">
        <v>15</v>
      </c>
    </row>
    <row r="19" spans="1:52" x14ac:dyDescent="0.25">
      <c r="A19" s="10">
        <v>16</v>
      </c>
      <c r="B19" t="s">
        <v>0</v>
      </c>
      <c r="C19">
        <v>739.83333300000004</v>
      </c>
      <c r="D19">
        <v>734.16666699999996</v>
      </c>
      <c r="E19">
        <v>874</v>
      </c>
      <c r="F19">
        <v>875</v>
      </c>
      <c r="G19">
        <v>916.66666699999996</v>
      </c>
      <c r="H19">
        <v>892.33333300000004</v>
      </c>
      <c r="I19">
        <v>796.16666699999996</v>
      </c>
      <c r="J19">
        <v>913.66666699999996</v>
      </c>
      <c r="K19">
        <v>892.33333300000004</v>
      </c>
      <c r="L19">
        <v>1076</v>
      </c>
      <c r="M19">
        <v>1363.333333</v>
      </c>
      <c r="N19">
        <v>1664</v>
      </c>
      <c r="O19">
        <v>2172.5</v>
      </c>
      <c r="P19">
        <v>2641.166667</v>
      </c>
      <c r="Q19">
        <v>3375</v>
      </c>
      <c r="R19">
        <v>4019.833333</v>
      </c>
      <c r="S19">
        <v>4437.5</v>
      </c>
      <c r="T19">
        <v>4430.5</v>
      </c>
      <c r="U19">
        <v>4031.666667</v>
      </c>
      <c r="V19">
        <v>3075.166667</v>
      </c>
      <c r="W19">
        <v>2495.833333</v>
      </c>
      <c r="X19">
        <v>1773.5</v>
      </c>
      <c r="Y19">
        <v>1382.166667</v>
      </c>
      <c r="Z19">
        <v>1040.166667</v>
      </c>
      <c r="AA19">
        <v>1040.166667</v>
      </c>
      <c r="AB19">
        <v>1382.166667</v>
      </c>
      <c r="AC19">
        <v>1773.5</v>
      </c>
      <c r="AD19">
        <v>2495.833333</v>
      </c>
      <c r="AE19">
        <v>3075.166667</v>
      </c>
      <c r="AF19">
        <v>4031.666667</v>
      </c>
      <c r="AG19">
        <v>4430.5</v>
      </c>
      <c r="AH19">
        <v>4437.5</v>
      </c>
      <c r="AI19">
        <v>4019.833333</v>
      </c>
      <c r="AJ19">
        <v>3375</v>
      </c>
      <c r="AK19">
        <v>2641.166667</v>
      </c>
      <c r="AL19">
        <v>2162.597561</v>
      </c>
      <c r="AM19">
        <v>1664</v>
      </c>
      <c r="AN19">
        <v>1363.333333</v>
      </c>
      <c r="AO19">
        <v>1076</v>
      </c>
      <c r="AP19">
        <v>892.33333300000004</v>
      </c>
      <c r="AQ19">
        <v>913.66666699999996</v>
      </c>
      <c r="AR19">
        <v>796.16666699999996</v>
      </c>
      <c r="AS19">
        <v>892.33333300000004</v>
      </c>
      <c r="AT19">
        <v>916.66666699999996</v>
      </c>
      <c r="AU19">
        <v>875</v>
      </c>
      <c r="AV19">
        <v>874</v>
      </c>
      <c r="AW19">
        <v>734.16666699999996</v>
      </c>
      <c r="AX19">
        <v>739.83333300000004</v>
      </c>
      <c r="AY19" t="s">
        <v>0</v>
      </c>
      <c r="AZ19">
        <v>16</v>
      </c>
    </row>
    <row r="20" spans="1:52" x14ac:dyDescent="0.25">
      <c r="A20" s="10">
        <v>17</v>
      </c>
      <c r="B20" t="s">
        <v>0</v>
      </c>
      <c r="C20">
        <v>665.33333300000004</v>
      </c>
      <c r="D20">
        <v>676.16666699999996</v>
      </c>
      <c r="E20">
        <v>688.33333300000004</v>
      </c>
      <c r="F20">
        <v>769.33333300000004</v>
      </c>
      <c r="G20">
        <v>783.16666699999996</v>
      </c>
      <c r="H20">
        <v>954.16666699999996</v>
      </c>
      <c r="I20">
        <v>1047</v>
      </c>
      <c r="J20">
        <v>1177.166667</v>
      </c>
      <c r="K20">
        <v>1504.833333</v>
      </c>
      <c r="L20">
        <v>1537</v>
      </c>
      <c r="M20">
        <v>1830.833333</v>
      </c>
      <c r="N20">
        <v>2112.5</v>
      </c>
      <c r="O20">
        <v>2453</v>
      </c>
      <c r="P20">
        <v>2762.833333</v>
      </c>
      <c r="Q20">
        <v>3000.333333</v>
      </c>
      <c r="R20">
        <v>3536.833333</v>
      </c>
      <c r="S20">
        <v>3806.666667</v>
      </c>
      <c r="T20">
        <v>3859.333333</v>
      </c>
      <c r="U20">
        <v>3354.666667</v>
      </c>
      <c r="V20">
        <v>2764.5</v>
      </c>
      <c r="W20">
        <v>2147.666667</v>
      </c>
      <c r="X20">
        <v>1751.5</v>
      </c>
      <c r="Y20">
        <v>1351.666667</v>
      </c>
      <c r="Z20">
        <v>1224.833333</v>
      </c>
      <c r="AA20">
        <v>1224.833333</v>
      </c>
      <c r="AB20">
        <v>1351.666667</v>
      </c>
      <c r="AC20">
        <v>1751.5</v>
      </c>
      <c r="AD20">
        <v>2147.666667</v>
      </c>
      <c r="AE20">
        <v>2764.5</v>
      </c>
      <c r="AF20">
        <v>3354.666667</v>
      </c>
      <c r="AG20">
        <v>3859.333333</v>
      </c>
      <c r="AH20">
        <v>3806.666667</v>
      </c>
      <c r="AI20">
        <v>3536.833333</v>
      </c>
      <c r="AJ20">
        <v>3000.333333</v>
      </c>
      <c r="AK20">
        <v>2752.9308940000001</v>
      </c>
      <c r="AL20">
        <v>2443.097561</v>
      </c>
      <c r="AM20">
        <v>2102.597561</v>
      </c>
      <c r="AN20">
        <v>1830.833333</v>
      </c>
      <c r="AO20">
        <v>1537</v>
      </c>
      <c r="AP20">
        <v>1504.833333</v>
      </c>
      <c r="AQ20">
        <v>1177.166667</v>
      </c>
      <c r="AR20">
        <v>1047</v>
      </c>
      <c r="AS20">
        <v>954.16666699999996</v>
      </c>
      <c r="AT20">
        <v>783.16666699999996</v>
      </c>
      <c r="AU20">
        <v>769.33333300000004</v>
      </c>
      <c r="AV20">
        <v>688.33333300000004</v>
      </c>
      <c r="AW20">
        <v>676.16666699999996</v>
      </c>
      <c r="AX20">
        <v>665.33333300000004</v>
      </c>
      <c r="AY20" t="s">
        <v>0</v>
      </c>
      <c r="AZ20">
        <v>17</v>
      </c>
    </row>
    <row r="21" spans="1:52" x14ac:dyDescent="0.25">
      <c r="A21" s="10">
        <v>18</v>
      </c>
      <c r="B21" t="s">
        <v>0</v>
      </c>
      <c r="C21">
        <v>772.5</v>
      </c>
      <c r="D21">
        <v>714.66666699999996</v>
      </c>
      <c r="E21">
        <v>764.66666699999996</v>
      </c>
      <c r="F21">
        <v>680</v>
      </c>
      <c r="G21">
        <v>887.33333300000004</v>
      </c>
      <c r="H21">
        <v>1129</v>
      </c>
      <c r="I21">
        <v>1430.833333</v>
      </c>
      <c r="J21">
        <v>1887.833333</v>
      </c>
      <c r="K21">
        <v>2148</v>
      </c>
      <c r="L21">
        <v>2472.5</v>
      </c>
      <c r="M21">
        <v>2617</v>
      </c>
      <c r="N21">
        <v>2812.166667</v>
      </c>
      <c r="O21">
        <v>3011.833333</v>
      </c>
      <c r="P21">
        <v>2911.5</v>
      </c>
      <c r="Q21">
        <v>2892</v>
      </c>
      <c r="R21">
        <v>2933</v>
      </c>
      <c r="S21">
        <v>3201.833333</v>
      </c>
      <c r="T21">
        <v>3121.666667</v>
      </c>
      <c r="U21">
        <v>2857.666667</v>
      </c>
      <c r="V21">
        <v>2434.333333</v>
      </c>
      <c r="W21">
        <v>2221.666667</v>
      </c>
      <c r="X21">
        <v>1694.666667</v>
      </c>
      <c r="Y21">
        <v>1566</v>
      </c>
      <c r="Z21">
        <v>1301.5</v>
      </c>
      <c r="AA21">
        <v>1301.5</v>
      </c>
      <c r="AB21">
        <v>1566</v>
      </c>
      <c r="AC21">
        <v>1694.666667</v>
      </c>
      <c r="AD21">
        <v>2221.666667</v>
      </c>
      <c r="AE21">
        <v>2434.333333</v>
      </c>
      <c r="AF21">
        <v>2857.666667</v>
      </c>
      <c r="AG21">
        <v>3121.666667</v>
      </c>
      <c r="AH21">
        <v>3201.833333</v>
      </c>
      <c r="AI21">
        <v>2933</v>
      </c>
      <c r="AJ21">
        <v>2882.097561</v>
      </c>
      <c r="AK21">
        <v>2901.597561</v>
      </c>
      <c r="AL21">
        <v>3001.9308940000001</v>
      </c>
      <c r="AM21">
        <v>2802.264228</v>
      </c>
      <c r="AN21">
        <v>2607.097561</v>
      </c>
      <c r="AO21">
        <v>2472.5</v>
      </c>
      <c r="AP21">
        <v>2148</v>
      </c>
      <c r="AQ21">
        <v>1887.833333</v>
      </c>
      <c r="AR21">
        <v>1430.833333</v>
      </c>
      <c r="AS21">
        <v>1129</v>
      </c>
      <c r="AT21">
        <v>887.33333300000004</v>
      </c>
      <c r="AU21">
        <v>680</v>
      </c>
      <c r="AV21">
        <v>764.66666699999996</v>
      </c>
      <c r="AW21">
        <v>714.66666699999996</v>
      </c>
      <c r="AX21">
        <v>772.5</v>
      </c>
      <c r="AY21" t="s">
        <v>0</v>
      </c>
      <c r="AZ21">
        <v>18</v>
      </c>
    </row>
    <row r="22" spans="1:52" x14ac:dyDescent="0.25">
      <c r="A22" s="10">
        <v>19</v>
      </c>
      <c r="B22" t="s">
        <v>0</v>
      </c>
      <c r="C22">
        <v>910.33333300000004</v>
      </c>
      <c r="D22">
        <v>934.33333300000004</v>
      </c>
      <c r="E22">
        <v>807.5</v>
      </c>
      <c r="F22">
        <v>946.83333300000004</v>
      </c>
      <c r="G22">
        <v>986.33333300000004</v>
      </c>
      <c r="H22">
        <v>1469.333333</v>
      </c>
      <c r="I22">
        <v>1981.333333</v>
      </c>
      <c r="J22">
        <v>2389.833333</v>
      </c>
      <c r="K22">
        <v>2822</v>
      </c>
      <c r="L22">
        <v>3086.666667</v>
      </c>
      <c r="M22">
        <v>3353.333333</v>
      </c>
      <c r="N22">
        <v>3446.333333</v>
      </c>
      <c r="O22">
        <v>3320.5</v>
      </c>
      <c r="P22">
        <v>3264</v>
      </c>
      <c r="Q22">
        <v>2916.166667</v>
      </c>
      <c r="R22">
        <v>2810.166667</v>
      </c>
      <c r="S22">
        <v>2706.5</v>
      </c>
      <c r="T22">
        <v>2769.666667</v>
      </c>
      <c r="U22">
        <v>2721.833333</v>
      </c>
      <c r="V22">
        <v>2706.333333</v>
      </c>
      <c r="W22">
        <v>2420</v>
      </c>
      <c r="X22">
        <v>2098.666667</v>
      </c>
      <c r="Y22">
        <v>1751</v>
      </c>
      <c r="Z22">
        <v>1441.166667</v>
      </c>
      <c r="AA22">
        <v>1441.166667</v>
      </c>
      <c r="AB22">
        <v>1751</v>
      </c>
      <c r="AC22">
        <v>2098.666667</v>
      </c>
      <c r="AD22">
        <v>2420</v>
      </c>
      <c r="AE22">
        <v>2706.333333</v>
      </c>
      <c r="AF22">
        <v>2721.833333</v>
      </c>
      <c r="AG22">
        <v>2769.666667</v>
      </c>
      <c r="AH22">
        <v>2706.5</v>
      </c>
      <c r="AI22">
        <v>2800.264228</v>
      </c>
      <c r="AJ22">
        <v>2906.264228</v>
      </c>
      <c r="AK22">
        <v>3254.097561</v>
      </c>
      <c r="AL22">
        <v>3293.9390239999998</v>
      </c>
      <c r="AM22">
        <v>3436.4308940000001</v>
      </c>
      <c r="AN22">
        <v>3343.4308940000001</v>
      </c>
      <c r="AO22">
        <v>3076.764228</v>
      </c>
      <c r="AP22">
        <v>2822</v>
      </c>
      <c r="AQ22">
        <v>2389.833333</v>
      </c>
      <c r="AR22">
        <v>1981.333333</v>
      </c>
      <c r="AS22">
        <v>1469.333333</v>
      </c>
      <c r="AT22">
        <v>986.33333300000004</v>
      </c>
      <c r="AU22">
        <v>946.83333300000004</v>
      </c>
      <c r="AV22">
        <v>807.5</v>
      </c>
      <c r="AW22">
        <v>934.33333300000004</v>
      </c>
      <c r="AX22">
        <v>910.33333300000004</v>
      </c>
      <c r="AY22" t="s">
        <v>0</v>
      </c>
      <c r="AZ22">
        <v>19</v>
      </c>
    </row>
    <row r="23" spans="1:52" x14ac:dyDescent="0.25">
      <c r="A23" s="10">
        <v>20</v>
      </c>
      <c r="B23" t="s">
        <v>0</v>
      </c>
      <c r="C23">
        <v>972.16666699999996</v>
      </c>
      <c r="D23">
        <v>910.66666699999996</v>
      </c>
      <c r="E23">
        <v>1163.333333</v>
      </c>
      <c r="F23">
        <v>1142</v>
      </c>
      <c r="G23">
        <v>1507.5</v>
      </c>
      <c r="H23">
        <v>1956</v>
      </c>
      <c r="I23">
        <v>2519.5</v>
      </c>
      <c r="J23">
        <v>3029.666667</v>
      </c>
      <c r="K23">
        <v>3326.5</v>
      </c>
      <c r="L23">
        <v>3408</v>
      </c>
      <c r="M23">
        <v>3611.5</v>
      </c>
      <c r="N23">
        <v>3614.666667</v>
      </c>
      <c r="O23">
        <v>3492.333333</v>
      </c>
      <c r="P23">
        <v>3097.833333</v>
      </c>
      <c r="Q23">
        <v>2815.666667</v>
      </c>
      <c r="R23">
        <v>2314.833333</v>
      </c>
      <c r="S23">
        <v>2192.833333</v>
      </c>
      <c r="T23">
        <v>2289.5</v>
      </c>
      <c r="U23">
        <v>2569.833333</v>
      </c>
      <c r="V23">
        <v>2638.666667</v>
      </c>
      <c r="W23">
        <v>2553.333333</v>
      </c>
      <c r="X23">
        <v>2179.666667</v>
      </c>
      <c r="Y23">
        <v>1943.5</v>
      </c>
      <c r="Z23">
        <v>1595</v>
      </c>
      <c r="AA23">
        <v>1595</v>
      </c>
      <c r="AB23">
        <v>1943.5</v>
      </c>
      <c r="AC23">
        <v>2179.666667</v>
      </c>
      <c r="AD23">
        <v>2553.333333</v>
      </c>
      <c r="AE23">
        <v>2638.666667</v>
      </c>
      <c r="AF23">
        <v>2569.833333</v>
      </c>
      <c r="AG23">
        <v>2289.5</v>
      </c>
      <c r="AH23">
        <v>2182.9308940000001</v>
      </c>
      <c r="AI23">
        <v>2304.9308940000001</v>
      </c>
      <c r="AJ23">
        <v>2805.764228</v>
      </c>
      <c r="AK23">
        <v>3071.2723580000002</v>
      </c>
      <c r="AL23">
        <v>3431.6260160000002</v>
      </c>
      <c r="AM23">
        <v>3588.1056910000002</v>
      </c>
      <c r="AN23">
        <v>3601.597561</v>
      </c>
      <c r="AO23">
        <v>3398.097561</v>
      </c>
      <c r="AP23">
        <v>3316.597561</v>
      </c>
      <c r="AQ23">
        <v>3029.666667</v>
      </c>
      <c r="AR23">
        <v>2519.5</v>
      </c>
      <c r="AS23">
        <v>1956</v>
      </c>
      <c r="AT23">
        <v>1507.5</v>
      </c>
      <c r="AU23">
        <v>1142</v>
      </c>
      <c r="AV23">
        <v>1163.333333</v>
      </c>
      <c r="AW23">
        <v>910.66666699999996</v>
      </c>
      <c r="AX23">
        <v>972.16666699999996</v>
      </c>
      <c r="AY23" t="s">
        <v>0</v>
      </c>
      <c r="AZ23">
        <v>20</v>
      </c>
    </row>
    <row r="24" spans="1:52" x14ac:dyDescent="0.25">
      <c r="A24" s="10">
        <v>21</v>
      </c>
      <c r="B24" t="s">
        <v>0</v>
      </c>
      <c r="C24">
        <v>1075.833333</v>
      </c>
      <c r="D24">
        <v>1278.833333</v>
      </c>
      <c r="E24">
        <v>1496.166667</v>
      </c>
      <c r="F24">
        <v>1942.833333</v>
      </c>
      <c r="G24">
        <v>2312.333333</v>
      </c>
      <c r="H24">
        <v>2807</v>
      </c>
      <c r="I24">
        <v>3340.666667</v>
      </c>
      <c r="J24">
        <v>3711</v>
      </c>
      <c r="K24">
        <v>3794.5</v>
      </c>
      <c r="L24">
        <v>3639.333333</v>
      </c>
      <c r="M24">
        <v>3440.5</v>
      </c>
      <c r="N24">
        <v>3473.833333</v>
      </c>
      <c r="O24">
        <v>3223.166667</v>
      </c>
      <c r="P24">
        <v>2920.833333</v>
      </c>
      <c r="Q24">
        <v>2277.5</v>
      </c>
      <c r="R24">
        <v>1780.5</v>
      </c>
      <c r="S24">
        <v>1486.5</v>
      </c>
      <c r="T24">
        <v>1659</v>
      </c>
      <c r="U24">
        <v>1919.5</v>
      </c>
      <c r="V24">
        <v>2260.166667</v>
      </c>
      <c r="W24">
        <v>2327.166667</v>
      </c>
      <c r="X24">
        <v>2104.166667</v>
      </c>
      <c r="Y24">
        <v>1926.333333</v>
      </c>
      <c r="Z24">
        <v>1776.166667</v>
      </c>
      <c r="AA24">
        <v>1776.166667</v>
      </c>
      <c r="AB24">
        <v>1926.333333</v>
      </c>
      <c r="AC24">
        <v>2104.166667</v>
      </c>
      <c r="AD24">
        <v>2327.166667</v>
      </c>
      <c r="AE24">
        <v>2260.166667</v>
      </c>
      <c r="AF24">
        <v>1919.5</v>
      </c>
      <c r="AG24">
        <v>1659</v>
      </c>
      <c r="AH24">
        <v>1486.5</v>
      </c>
      <c r="AI24">
        <v>1770.597561</v>
      </c>
      <c r="AJ24">
        <v>2250.9390239999998</v>
      </c>
      <c r="AK24">
        <v>2860.1260160000002</v>
      </c>
      <c r="AL24">
        <v>3162.4593500000001</v>
      </c>
      <c r="AM24">
        <v>3413.1260160000002</v>
      </c>
      <c r="AN24">
        <v>3413.9390239999998</v>
      </c>
      <c r="AO24">
        <v>3629.4308940000001</v>
      </c>
      <c r="AP24">
        <v>3794.5</v>
      </c>
      <c r="AQ24">
        <v>3711</v>
      </c>
      <c r="AR24">
        <v>3340.666667</v>
      </c>
      <c r="AS24">
        <v>2807</v>
      </c>
      <c r="AT24">
        <v>2312.333333</v>
      </c>
      <c r="AU24">
        <v>1942.833333</v>
      </c>
      <c r="AV24">
        <v>1496.166667</v>
      </c>
      <c r="AW24">
        <v>1278.833333</v>
      </c>
      <c r="AX24">
        <v>1075.833333</v>
      </c>
      <c r="AY24" t="s">
        <v>0</v>
      </c>
      <c r="AZ24">
        <v>21</v>
      </c>
    </row>
    <row r="25" spans="1:52" x14ac:dyDescent="0.25">
      <c r="A25" s="10">
        <v>22</v>
      </c>
      <c r="B25" t="s">
        <v>0</v>
      </c>
      <c r="C25">
        <v>1385.5</v>
      </c>
      <c r="D25">
        <v>1643.833333</v>
      </c>
      <c r="E25">
        <v>2272</v>
      </c>
      <c r="F25">
        <v>2835</v>
      </c>
      <c r="G25">
        <v>3466.666667</v>
      </c>
      <c r="H25">
        <v>3967.333333</v>
      </c>
      <c r="I25">
        <v>4381.1666670000004</v>
      </c>
      <c r="J25">
        <v>4464.1666670000004</v>
      </c>
      <c r="K25">
        <v>4368</v>
      </c>
      <c r="L25">
        <v>3732</v>
      </c>
      <c r="M25">
        <v>3404</v>
      </c>
      <c r="N25">
        <v>2954.666667</v>
      </c>
      <c r="O25">
        <v>2810.333333</v>
      </c>
      <c r="P25">
        <v>2315.5</v>
      </c>
      <c r="Q25">
        <v>1822.833333</v>
      </c>
      <c r="R25">
        <v>1267.166667</v>
      </c>
      <c r="S25">
        <v>957.33333300000004</v>
      </c>
      <c r="T25">
        <v>986.5</v>
      </c>
      <c r="U25">
        <v>1261.833333</v>
      </c>
      <c r="V25">
        <v>1694.5</v>
      </c>
      <c r="W25">
        <v>2089.333333</v>
      </c>
      <c r="X25">
        <v>2013</v>
      </c>
      <c r="Y25">
        <v>1957.166667</v>
      </c>
      <c r="Z25">
        <v>1919.5</v>
      </c>
      <c r="AA25">
        <v>1919.5</v>
      </c>
      <c r="AB25">
        <v>1957.166667</v>
      </c>
      <c r="AC25">
        <v>2013</v>
      </c>
      <c r="AD25">
        <v>2089.333333</v>
      </c>
      <c r="AE25">
        <v>1694.5</v>
      </c>
      <c r="AF25">
        <v>1261.833333</v>
      </c>
      <c r="AG25">
        <v>986.5</v>
      </c>
      <c r="AH25">
        <v>957.33333300000004</v>
      </c>
      <c r="AI25">
        <v>1250.5081299999999</v>
      </c>
      <c r="AJ25">
        <v>1762.1260159999999</v>
      </c>
      <c r="AK25">
        <v>2254.7926830000001</v>
      </c>
      <c r="AL25">
        <v>2749.6260160000002</v>
      </c>
      <c r="AM25">
        <v>2893.9593500000001</v>
      </c>
      <c r="AN25">
        <v>3343.2926830000001</v>
      </c>
      <c r="AO25">
        <v>3715.3414630000002</v>
      </c>
      <c r="AP25">
        <v>4368</v>
      </c>
      <c r="AQ25">
        <v>4464.1666670000004</v>
      </c>
      <c r="AR25">
        <v>4381.1666670000004</v>
      </c>
      <c r="AS25">
        <v>3967.333333</v>
      </c>
      <c r="AT25">
        <v>3466.666667</v>
      </c>
      <c r="AU25">
        <v>2835</v>
      </c>
      <c r="AV25">
        <v>2272</v>
      </c>
      <c r="AW25">
        <v>1643.833333</v>
      </c>
      <c r="AX25">
        <v>1385.5</v>
      </c>
      <c r="AY25" t="s">
        <v>0</v>
      </c>
      <c r="AZ25">
        <v>22</v>
      </c>
    </row>
    <row r="26" spans="1:52" x14ac:dyDescent="0.25">
      <c r="A26" s="10">
        <v>23</v>
      </c>
      <c r="B26" t="s">
        <v>0</v>
      </c>
      <c r="C26">
        <v>1529.5</v>
      </c>
      <c r="D26">
        <v>2146.333333</v>
      </c>
      <c r="E26">
        <v>2959.166667</v>
      </c>
      <c r="F26">
        <v>3801</v>
      </c>
      <c r="G26">
        <v>4696.5</v>
      </c>
      <c r="H26">
        <v>5181.1666670000004</v>
      </c>
      <c r="I26">
        <v>5554.8333329999996</v>
      </c>
      <c r="J26">
        <v>5363.8333329999996</v>
      </c>
      <c r="K26">
        <v>4731.3333329999996</v>
      </c>
      <c r="L26">
        <v>3976</v>
      </c>
      <c r="M26">
        <v>3035</v>
      </c>
      <c r="N26">
        <v>2602.666667</v>
      </c>
      <c r="O26">
        <v>1994.166667</v>
      </c>
      <c r="P26">
        <v>1689.333333</v>
      </c>
      <c r="Q26">
        <v>1219.5</v>
      </c>
      <c r="R26">
        <v>856.66666699999996</v>
      </c>
      <c r="S26">
        <v>616.5</v>
      </c>
      <c r="T26">
        <v>658.16666699999996</v>
      </c>
      <c r="U26">
        <v>1002.666667</v>
      </c>
      <c r="V26">
        <v>1488.166667</v>
      </c>
      <c r="W26">
        <v>1905.833333</v>
      </c>
      <c r="X26">
        <v>2038.166667</v>
      </c>
      <c r="Y26">
        <v>2124.833333</v>
      </c>
      <c r="Z26">
        <v>2001</v>
      </c>
      <c r="AA26">
        <v>2001</v>
      </c>
      <c r="AB26">
        <v>2124.833333</v>
      </c>
      <c r="AC26">
        <v>2038.166667</v>
      </c>
      <c r="AD26">
        <v>1905.833333</v>
      </c>
      <c r="AE26">
        <v>1488.166667</v>
      </c>
      <c r="AF26">
        <v>1002.666667</v>
      </c>
      <c r="AG26">
        <v>658.16666699999996</v>
      </c>
      <c r="AH26">
        <v>599.84146299999998</v>
      </c>
      <c r="AI26">
        <v>805.86178900000004</v>
      </c>
      <c r="AJ26">
        <v>1168.6951220000001</v>
      </c>
      <c r="AK26">
        <v>1628.6260159999999</v>
      </c>
      <c r="AL26" s="6">
        <v>1933.4593500000001</v>
      </c>
      <c r="AM26">
        <v>2541.9593500000001</v>
      </c>
      <c r="AN26">
        <v>2984.1951220000001</v>
      </c>
      <c r="AO26">
        <v>3925.1951220000001</v>
      </c>
      <c r="AP26">
        <v>4714.6747969999997</v>
      </c>
      <c r="AQ26">
        <v>5363.8333329999996</v>
      </c>
      <c r="AR26">
        <v>5554.8333329999996</v>
      </c>
      <c r="AS26">
        <v>5181.1666670000004</v>
      </c>
      <c r="AT26">
        <v>4696.5</v>
      </c>
      <c r="AU26">
        <v>3801</v>
      </c>
      <c r="AV26">
        <v>2959.166667</v>
      </c>
      <c r="AW26">
        <v>2146.333333</v>
      </c>
      <c r="AX26">
        <v>1529.5</v>
      </c>
      <c r="AY26" t="s">
        <v>0</v>
      </c>
      <c r="AZ26">
        <v>23</v>
      </c>
    </row>
    <row r="27" spans="1:52" x14ac:dyDescent="0.25">
      <c r="A27" s="10">
        <v>24</v>
      </c>
      <c r="B27" t="s">
        <v>0</v>
      </c>
      <c r="C27">
        <v>1588</v>
      </c>
      <c r="D27">
        <v>2248.666667</v>
      </c>
      <c r="E27">
        <v>3135.833333</v>
      </c>
      <c r="F27">
        <v>4463.5</v>
      </c>
      <c r="G27">
        <v>5236.6666670000004</v>
      </c>
      <c r="H27">
        <v>5872.1666670000004</v>
      </c>
      <c r="I27">
        <v>5898.3333329999996</v>
      </c>
      <c r="J27">
        <v>5583</v>
      </c>
      <c r="K27">
        <v>4922.3333329999996</v>
      </c>
      <c r="L27">
        <v>3724.5</v>
      </c>
      <c r="M27">
        <v>2829</v>
      </c>
      <c r="N27">
        <v>1937.666667</v>
      </c>
      <c r="O27">
        <v>1547.833333</v>
      </c>
      <c r="P27">
        <v>1198.833333</v>
      </c>
      <c r="Q27">
        <v>942.33333300000004</v>
      </c>
      <c r="R27">
        <v>751.33333300000004</v>
      </c>
      <c r="S27">
        <v>608.83333300000004</v>
      </c>
      <c r="T27">
        <v>887.66666699999996</v>
      </c>
      <c r="U27">
        <v>1181.666667</v>
      </c>
      <c r="V27">
        <v>1648.5</v>
      </c>
      <c r="W27">
        <v>1922.5</v>
      </c>
      <c r="X27">
        <v>2116.5</v>
      </c>
      <c r="Y27">
        <v>2225.333333</v>
      </c>
      <c r="Z27">
        <v>2093.833333</v>
      </c>
      <c r="AA27">
        <v>2093.833333</v>
      </c>
      <c r="AB27">
        <v>2225.333333</v>
      </c>
      <c r="AC27">
        <v>2116.5</v>
      </c>
      <c r="AD27">
        <v>1922.5</v>
      </c>
      <c r="AE27">
        <v>1648.5</v>
      </c>
      <c r="AF27">
        <v>1181.666667</v>
      </c>
      <c r="AG27">
        <v>887.66666699999996</v>
      </c>
      <c r="AH27">
        <v>574.68699200000003</v>
      </c>
      <c r="AI27">
        <v>700.52845500000001</v>
      </c>
      <c r="AJ27">
        <v>891.52845500000001</v>
      </c>
      <c r="AK27">
        <v>1148.0284549999999</v>
      </c>
      <c r="AL27">
        <v>1487.1260159999999</v>
      </c>
      <c r="AM27">
        <v>1886.861789</v>
      </c>
      <c r="AN27">
        <v>2778.1951220000001</v>
      </c>
      <c r="AO27">
        <v>3673.6951220000001</v>
      </c>
      <c r="AP27">
        <v>4888.1869919999999</v>
      </c>
      <c r="AQ27">
        <v>5583</v>
      </c>
      <c r="AR27">
        <v>5898.3333329999996</v>
      </c>
      <c r="AS27">
        <v>5872.1666670000004</v>
      </c>
      <c r="AT27">
        <v>5236.6666670000004</v>
      </c>
      <c r="AU27">
        <v>4463.5</v>
      </c>
      <c r="AV27">
        <v>3135.833333</v>
      </c>
      <c r="AW27">
        <v>2248.666667</v>
      </c>
      <c r="AX27">
        <v>1588</v>
      </c>
      <c r="AY27" t="s">
        <v>0</v>
      </c>
      <c r="AZ27">
        <v>24</v>
      </c>
    </row>
    <row r="28" spans="1:52" x14ac:dyDescent="0.25">
      <c r="A28" s="10">
        <v>25</v>
      </c>
      <c r="B28" t="s">
        <v>0</v>
      </c>
      <c r="C28">
        <v>1273.166667</v>
      </c>
      <c r="D28">
        <v>1768.833333</v>
      </c>
      <c r="E28">
        <v>2789.666667</v>
      </c>
      <c r="F28">
        <v>3736</v>
      </c>
      <c r="G28">
        <v>4892.8333329999996</v>
      </c>
      <c r="H28">
        <v>5068.8333329999996</v>
      </c>
      <c r="I28">
        <v>5208.8333329999996</v>
      </c>
      <c r="J28">
        <v>4795.6666670000004</v>
      </c>
      <c r="K28">
        <v>4128.1666670000004</v>
      </c>
      <c r="L28">
        <v>3323.333333</v>
      </c>
      <c r="M28">
        <v>2319.5</v>
      </c>
      <c r="N28">
        <v>1750.5</v>
      </c>
      <c r="O28">
        <v>1249.333333</v>
      </c>
      <c r="P28">
        <v>1120</v>
      </c>
      <c r="Q28">
        <v>1008.5</v>
      </c>
      <c r="R28">
        <v>911.5</v>
      </c>
      <c r="S28">
        <v>1045.333333</v>
      </c>
      <c r="T28">
        <v>1161.833333</v>
      </c>
      <c r="U28">
        <v>1573</v>
      </c>
      <c r="V28">
        <v>1784.666667</v>
      </c>
      <c r="W28">
        <v>2051.666667</v>
      </c>
      <c r="X28">
        <v>2051.166667</v>
      </c>
      <c r="Y28">
        <v>2121.333333</v>
      </c>
      <c r="Z28">
        <v>2021.5</v>
      </c>
      <c r="AA28">
        <v>2021.5</v>
      </c>
      <c r="AB28">
        <v>2121.333333</v>
      </c>
      <c r="AC28">
        <v>2051.166667</v>
      </c>
      <c r="AD28">
        <v>2051.666667</v>
      </c>
      <c r="AE28">
        <v>1784.666667</v>
      </c>
      <c r="AF28">
        <v>1573</v>
      </c>
      <c r="AG28">
        <v>1161.833333</v>
      </c>
      <c r="AH28">
        <v>1045.333333</v>
      </c>
      <c r="AI28">
        <v>877.35365899999999</v>
      </c>
      <c r="AJ28">
        <v>957.69512199999997</v>
      </c>
      <c r="AK28">
        <v>1069.1951220000001</v>
      </c>
      <c r="AL28">
        <v>1198.5284549999999</v>
      </c>
      <c r="AM28">
        <v>1699.6951220000001</v>
      </c>
      <c r="AN28">
        <v>2268.6951220000001</v>
      </c>
      <c r="AO28">
        <v>3289.1869919999999</v>
      </c>
      <c r="AP28" s="6">
        <v>4128.1666670000004</v>
      </c>
      <c r="AQ28">
        <v>4795.6666670000004</v>
      </c>
      <c r="AR28">
        <v>5208.8333329999996</v>
      </c>
      <c r="AS28">
        <v>5068.8333329999996</v>
      </c>
      <c r="AT28">
        <v>4892.8333329999996</v>
      </c>
      <c r="AU28">
        <v>3736</v>
      </c>
      <c r="AV28">
        <v>2789.666667</v>
      </c>
      <c r="AW28">
        <v>1768.833333</v>
      </c>
      <c r="AX28">
        <v>1273.166667</v>
      </c>
      <c r="AY28" t="s">
        <v>0</v>
      </c>
      <c r="AZ28">
        <v>25</v>
      </c>
    </row>
    <row r="29" spans="1:52" x14ac:dyDescent="0.25">
      <c r="A29" s="10">
        <v>26</v>
      </c>
      <c r="B29" t="s">
        <v>0</v>
      </c>
      <c r="C29">
        <v>703</v>
      </c>
      <c r="D29">
        <v>1297.333333</v>
      </c>
      <c r="E29">
        <v>1998.166667</v>
      </c>
      <c r="F29">
        <v>2963.666667</v>
      </c>
      <c r="G29">
        <v>3512.333333</v>
      </c>
      <c r="H29">
        <v>3897.166667</v>
      </c>
      <c r="I29">
        <v>3913.166667</v>
      </c>
      <c r="J29">
        <v>3713.333333</v>
      </c>
      <c r="K29">
        <v>3390.166667</v>
      </c>
      <c r="L29">
        <v>2618.333333</v>
      </c>
      <c r="M29">
        <v>2115.833333</v>
      </c>
      <c r="N29">
        <v>1533.833333</v>
      </c>
      <c r="O29">
        <v>1244.5</v>
      </c>
      <c r="P29">
        <v>1160.833333</v>
      </c>
      <c r="Q29">
        <v>1128</v>
      </c>
      <c r="R29">
        <v>1331.833333</v>
      </c>
      <c r="S29">
        <v>1304.666667</v>
      </c>
      <c r="T29">
        <v>1481.833333</v>
      </c>
      <c r="U29">
        <v>1472.666667</v>
      </c>
      <c r="V29">
        <v>1771</v>
      </c>
      <c r="W29">
        <v>1861.5</v>
      </c>
      <c r="X29">
        <v>1935.666667</v>
      </c>
      <c r="Y29">
        <v>1826.166667</v>
      </c>
      <c r="Z29">
        <v>1802.333333</v>
      </c>
      <c r="AA29">
        <v>1802.333333</v>
      </c>
      <c r="AB29">
        <v>1826.166667</v>
      </c>
      <c r="AC29">
        <v>1935.666667</v>
      </c>
      <c r="AD29">
        <v>1861.5</v>
      </c>
      <c r="AE29">
        <v>1771</v>
      </c>
      <c r="AF29">
        <v>1472.666667</v>
      </c>
      <c r="AG29">
        <v>1481.833333</v>
      </c>
      <c r="AH29">
        <v>1304.666667</v>
      </c>
      <c r="AI29">
        <v>1331.833333</v>
      </c>
      <c r="AJ29">
        <v>1093.8536590000001</v>
      </c>
      <c r="AK29">
        <v>1110.0284549999999</v>
      </c>
      <c r="AL29">
        <v>1193.6951220000001</v>
      </c>
      <c r="AM29">
        <v>1483.0284549999999</v>
      </c>
      <c r="AN29">
        <v>2081.6869919999999</v>
      </c>
      <c r="AO29">
        <v>2618.333333</v>
      </c>
      <c r="AP29">
        <v>3390.166667</v>
      </c>
      <c r="AQ29">
        <v>3713.333333</v>
      </c>
      <c r="AR29">
        <v>3913.166667</v>
      </c>
      <c r="AS29">
        <v>3897.166667</v>
      </c>
      <c r="AT29">
        <v>3512.333333</v>
      </c>
      <c r="AU29">
        <v>2963.666667</v>
      </c>
      <c r="AV29">
        <v>1998.166667</v>
      </c>
      <c r="AW29">
        <v>1297.333333</v>
      </c>
      <c r="AX29">
        <v>703</v>
      </c>
      <c r="AY29" t="s">
        <v>0</v>
      </c>
      <c r="AZ29">
        <v>26</v>
      </c>
    </row>
    <row r="30" spans="1:52" x14ac:dyDescent="0.25">
      <c r="A30" s="10">
        <v>27</v>
      </c>
      <c r="B30" t="s">
        <v>0</v>
      </c>
      <c r="C30">
        <v>383.16666700000002</v>
      </c>
      <c r="D30">
        <v>729.16666699999996</v>
      </c>
      <c r="E30">
        <v>1273.166667</v>
      </c>
      <c r="F30">
        <v>1801.666667</v>
      </c>
      <c r="G30">
        <v>2407.666667</v>
      </c>
      <c r="H30">
        <v>2538.5</v>
      </c>
      <c r="I30">
        <v>2721.833333</v>
      </c>
      <c r="J30">
        <v>2708.666667</v>
      </c>
      <c r="K30">
        <v>2494.333333</v>
      </c>
      <c r="L30">
        <v>2343.666667</v>
      </c>
      <c r="M30">
        <v>1913</v>
      </c>
      <c r="N30">
        <v>1587.666667</v>
      </c>
      <c r="O30">
        <v>1244.333333</v>
      </c>
      <c r="P30">
        <v>1176.833333</v>
      </c>
      <c r="Q30">
        <v>1219</v>
      </c>
      <c r="R30">
        <v>1295.166667</v>
      </c>
      <c r="S30">
        <v>1384.333333</v>
      </c>
      <c r="T30">
        <v>1159.166667</v>
      </c>
      <c r="U30">
        <v>1186.666667</v>
      </c>
      <c r="V30">
        <v>1071.333333</v>
      </c>
      <c r="W30">
        <v>1316.166667</v>
      </c>
      <c r="X30">
        <v>1306.833333</v>
      </c>
      <c r="Y30">
        <v>1327.5</v>
      </c>
      <c r="Z30">
        <v>1307</v>
      </c>
      <c r="AA30">
        <v>1307</v>
      </c>
      <c r="AB30">
        <v>1327.5</v>
      </c>
      <c r="AC30">
        <v>1306.833333</v>
      </c>
      <c r="AD30">
        <v>1316.166667</v>
      </c>
      <c r="AE30">
        <v>1071.333333</v>
      </c>
      <c r="AF30">
        <v>1186.666667</v>
      </c>
      <c r="AG30">
        <v>1159.166667</v>
      </c>
      <c r="AH30">
        <v>1384.333333</v>
      </c>
      <c r="AI30">
        <v>1295.166667</v>
      </c>
      <c r="AJ30">
        <v>1219</v>
      </c>
      <c r="AK30">
        <v>1142.6869919999999</v>
      </c>
      <c r="AL30">
        <v>1193.5284549999999</v>
      </c>
      <c r="AM30">
        <v>1553.520325</v>
      </c>
      <c r="AN30">
        <v>1913</v>
      </c>
      <c r="AO30">
        <v>2343.666667</v>
      </c>
      <c r="AP30">
        <v>2494.333333</v>
      </c>
      <c r="AQ30">
        <v>2708.666667</v>
      </c>
      <c r="AR30">
        <v>2721.833333</v>
      </c>
      <c r="AS30">
        <v>2538.5</v>
      </c>
      <c r="AT30">
        <v>2407.666667</v>
      </c>
      <c r="AU30">
        <v>1801.666667</v>
      </c>
      <c r="AV30">
        <v>1273.166667</v>
      </c>
      <c r="AW30">
        <v>729.16666699999996</v>
      </c>
      <c r="AX30">
        <v>383.16666700000002</v>
      </c>
      <c r="AY30" t="s">
        <v>0</v>
      </c>
      <c r="AZ30">
        <v>27</v>
      </c>
    </row>
    <row r="31" spans="1:52" x14ac:dyDescent="0.25">
      <c r="A31" s="10">
        <v>28</v>
      </c>
      <c r="B31" t="s">
        <v>0</v>
      </c>
      <c r="C31">
        <v>346</v>
      </c>
      <c r="D31">
        <v>516.5</v>
      </c>
      <c r="E31">
        <v>706.66666699999996</v>
      </c>
      <c r="F31">
        <v>1166.166667</v>
      </c>
      <c r="G31">
        <v>1518.666667</v>
      </c>
      <c r="H31">
        <v>1613</v>
      </c>
      <c r="I31">
        <v>1805.833333</v>
      </c>
      <c r="J31">
        <v>1842.333333</v>
      </c>
      <c r="K31">
        <v>2112.166667</v>
      </c>
      <c r="L31">
        <v>1980.833333</v>
      </c>
      <c r="M31">
        <v>1923.166667</v>
      </c>
      <c r="N31">
        <v>1576</v>
      </c>
      <c r="O31">
        <v>1239.166667</v>
      </c>
      <c r="P31">
        <v>1150.333333</v>
      </c>
      <c r="Q31">
        <v>1121.666667</v>
      </c>
      <c r="R31">
        <v>1289.833333</v>
      </c>
      <c r="S31">
        <v>1115.166667</v>
      </c>
      <c r="T31">
        <v>1034.5</v>
      </c>
      <c r="U31">
        <v>835.33333300000004</v>
      </c>
      <c r="V31">
        <v>737.83333300000004</v>
      </c>
      <c r="W31">
        <v>712</v>
      </c>
      <c r="X31">
        <v>898.16666699999996</v>
      </c>
      <c r="Y31">
        <v>945</v>
      </c>
      <c r="Z31">
        <v>1065.333333</v>
      </c>
      <c r="AA31">
        <v>1065.333333</v>
      </c>
      <c r="AB31">
        <v>945</v>
      </c>
      <c r="AC31">
        <v>898.16666699999996</v>
      </c>
      <c r="AD31">
        <v>712</v>
      </c>
      <c r="AE31">
        <v>737.83333300000004</v>
      </c>
      <c r="AF31">
        <v>835.33333300000004</v>
      </c>
      <c r="AG31">
        <v>1034.5</v>
      </c>
      <c r="AH31">
        <v>1115.166667</v>
      </c>
      <c r="AI31">
        <v>1289.833333</v>
      </c>
      <c r="AJ31">
        <v>1121.666667</v>
      </c>
      <c r="AK31">
        <v>1150.333333</v>
      </c>
      <c r="AL31">
        <v>1205.020325</v>
      </c>
      <c r="AM31">
        <v>1576</v>
      </c>
      <c r="AN31">
        <v>1923.166667</v>
      </c>
      <c r="AO31">
        <v>1980.833333</v>
      </c>
      <c r="AP31">
        <v>2112.166667</v>
      </c>
      <c r="AQ31">
        <v>1842.333333</v>
      </c>
      <c r="AR31">
        <v>1805.833333</v>
      </c>
      <c r="AS31">
        <v>1613</v>
      </c>
      <c r="AT31">
        <v>1518.666667</v>
      </c>
      <c r="AU31">
        <v>1166.166667</v>
      </c>
      <c r="AV31">
        <v>706.66666699999996</v>
      </c>
      <c r="AW31">
        <v>516.5</v>
      </c>
      <c r="AX31">
        <v>346</v>
      </c>
      <c r="AY31" t="s">
        <v>0</v>
      </c>
      <c r="AZ31">
        <v>28</v>
      </c>
    </row>
    <row r="32" spans="1:52" x14ac:dyDescent="0.25">
      <c r="A32" s="10">
        <v>29</v>
      </c>
      <c r="B32" t="s">
        <v>0</v>
      </c>
      <c r="C32">
        <v>639.5</v>
      </c>
      <c r="D32">
        <v>723</v>
      </c>
      <c r="E32">
        <v>702.83333300000004</v>
      </c>
      <c r="F32">
        <v>1086.166667</v>
      </c>
      <c r="G32">
        <v>1171</v>
      </c>
      <c r="H32">
        <v>1307.166667</v>
      </c>
      <c r="I32">
        <v>1304.5</v>
      </c>
      <c r="J32">
        <v>1616.666667</v>
      </c>
      <c r="K32">
        <v>1685.666667</v>
      </c>
      <c r="L32">
        <v>1937</v>
      </c>
      <c r="M32">
        <v>1842.5</v>
      </c>
      <c r="N32">
        <v>1666</v>
      </c>
      <c r="O32">
        <v>1301.833333</v>
      </c>
      <c r="P32">
        <v>1032.666667</v>
      </c>
      <c r="Q32">
        <v>934.5</v>
      </c>
      <c r="R32">
        <v>936.33333300000004</v>
      </c>
      <c r="S32">
        <v>891.33333300000004</v>
      </c>
      <c r="T32">
        <v>703</v>
      </c>
      <c r="U32">
        <v>699.83333300000004</v>
      </c>
      <c r="V32">
        <v>540.66666699999996</v>
      </c>
      <c r="W32">
        <v>550.33333300000004</v>
      </c>
      <c r="X32">
        <v>659.66666699999996</v>
      </c>
      <c r="Y32">
        <v>908.83333300000004</v>
      </c>
      <c r="Z32">
        <v>1048</v>
      </c>
      <c r="AA32">
        <v>1048</v>
      </c>
      <c r="AB32">
        <v>908.83333300000004</v>
      </c>
      <c r="AC32">
        <v>659.66666699999996</v>
      </c>
      <c r="AD32">
        <v>550.33333300000004</v>
      </c>
      <c r="AE32">
        <v>540.66666699999996</v>
      </c>
      <c r="AF32">
        <v>699.83333300000004</v>
      </c>
      <c r="AG32">
        <v>703</v>
      </c>
      <c r="AH32">
        <v>891.33333300000004</v>
      </c>
      <c r="AI32">
        <v>936.33333300000004</v>
      </c>
      <c r="AJ32">
        <v>934.5</v>
      </c>
      <c r="AK32">
        <v>1032.666667</v>
      </c>
      <c r="AL32">
        <v>1301.833333</v>
      </c>
      <c r="AM32">
        <v>1666</v>
      </c>
      <c r="AN32">
        <v>1842.5</v>
      </c>
      <c r="AO32">
        <v>1937</v>
      </c>
      <c r="AP32">
        <v>1685.666667</v>
      </c>
      <c r="AQ32">
        <v>1616.666667</v>
      </c>
      <c r="AR32">
        <v>1304.5</v>
      </c>
      <c r="AS32">
        <v>1307.166667</v>
      </c>
      <c r="AT32">
        <v>1171</v>
      </c>
      <c r="AU32">
        <v>1086.166667</v>
      </c>
      <c r="AV32">
        <v>702.83333300000004</v>
      </c>
      <c r="AW32">
        <v>723</v>
      </c>
      <c r="AX32">
        <v>639.5</v>
      </c>
      <c r="AY32" t="s">
        <v>0</v>
      </c>
      <c r="AZ32">
        <v>29</v>
      </c>
    </row>
    <row r="33" spans="1:52" x14ac:dyDescent="0.25">
      <c r="A33" s="10">
        <v>30</v>
      </c>
      <c r="B33" t="s">
        <v>0</v>
      </c>
      <c r="C33">
        <v>905.5</v>
      </c>
      <c r="D33">
        <v>853.33333300000004</v>
      </c>
      <c r="E33">
        <v>957</v>
      </c>
      <c r="F33">
        <v>1012.666667</v>
      </c>
      <c r="G33">
        <v>1100.333333</v>
      </c>
      <c r="H33">
        <v>1018.5</v>
      </c>
      <c r="I33">
        <v>1231.333333</v>
      </c>
      <c r="J33">
        <v>1247.5</v>
      </c>
      <c r="K33">
        <v>1636</v>
      </c>
      <c r="L33">
        <v>1769</v>
      </c>
      <c r="M33">
        <v>1969.666667</v>
      </c>
      <c r="N33">
        <v>1806.333333</v>
      </c>
      <c r="O33">
        <v>1514.333333</v>
      </c>
      <c r="P33">
        <v>1116.5</v>
      </c>
      <c r="Q33">
        <v>814</v>
      </c>
      <c r="R33">
        <v>712.5</v>
      </c>
      <c r="S33">
        <v>589.5</v>
      </c>
      <c r="T33">
        <v>483.83333299999998</v>
      </c>
      <c r="U33">
        <v>446</v>
      </c>
      <c r="V33">
        <v>480</v>
      </c>
      <c r="W33">
        <v>490.66666700000002</v>
      </c>
      <c r="X33">
        <v>711</v>
      </c>
      <c r="Y33">
        <v>802.33333300000004</v>
      </c>
      <c r="Z33">
        <v>966.66666699999996</v>
      </c>
      <c r="AA33">
        <v>966.66666699999996</v>
      </c>
      <c r="AB33">
        <v>802.33333300000004</v>
      </c>
      <c r="AC33">
        <v>711</v>
      </c>
      <c r="AD33">
        <v>490.66666700000002</v>
      </c>
      <c r="AE33">
        <v>480</v>
      </c>
      <c r="AF33">
        <v>446</v>
      </c>
      <c r="AG33">
        <v>483.83333299999998</v>
      </c>
      <c r="AH33">
        <v>589.5</v>
      </c>
      <c r="AI33">
        <v>712.5</v>
      </c>
      <c r="AJ33">
        <v>814</v>
      </c>
      <c r="AK33">
        <v>1116.5</v>
      </c>
      <c r="AL33">
        <v>1514.333333</v>
      </c>
      <c r="AM33">
        <v>1806.333333</v>
      </c>
      <c r="AN33">
        <v>1969.666667</v>
      </c>
      <c r="AO33">
        <v>1769</v>
      </c>
      <c r="AP33">
        <v>1636</v>
      </c>
      <c r="AQ33">
        <v>1247.5</v>
      </c>
      <c r="AR33">
        <v>1231.333333</v>
      </c>
      <c r="AS33">
        <v>1018.5</v>
      </c>
      <c r="AT33">
        <v>1100.333333</v>
      </c>
      <c r="AU33">
        <v>1012.666667</v>
      </c>
      <c r="AV33">
        <v>957</v>
      </c>
      <c r="AW33">
        <v>853.33333300000004</v>
      </c>
      <c r="AX33">
        <v>905.5</v>
      </c>
      <c r="AY33" t="s">
        <v>0</v>
      </c>
      <c r="AZ33">
        <v>30</v>
      </c>
    </row>
    <row r="34" spans="1:52" x14ac:dyDescent="0.25">
      <c r="A34" s="10">
        <v>31</v>
      </c>
      <c r="B34" t="s">
        <v>0</v>
      </c>
      <c r="C34">
        <v>1123.333333</v>
      </c>
      <c r="D34">
        <v>1143</v>
      </c>
      <c r="E34">
        <v>1123.333333</v>
      </c>
      <c r="F34">
        <v>1134</v>
      </c>
      <c r="G34">
        <v>1035.166667</v>
      </c>
      <c r="H34">
        <v>1153.666667</v>
      </c>
      <c r="I34">
        <v>1042.333333</v>
      </c>
      <c r="J34">
        <v>1205.166667</v>
      </c>
      <c r="K34">
        <v>1311.833333</v>
      </c>
      <c r="L34">
        <v>1718.833333</v>
      </c>
      <c r="M34">
        <v>1903.833333</v>
      </c>
      <c r="N34">
        <v>1863.666667</v>
      </c>
      <c r="O34">
        <v>1608.666667</v>
      </c>
      <c r="P34">
        <v>1303.333333</v>
      </c>
      <c r="Q34">
        <v>920.16666699999996</v>
      </c>
      <c r="R34">
        <v>601.5</v>
      </c>
      <c r="S34">
        <v>414.33333299999998</v>
      </c>
      <c r="T34">
        <v>335</v>
      </c>
      <c r="U34">
        <v>500.33333299999998</v>
      </c>
      <c r="V34">
        <v>485.5</v>
      </c>
      <c r="W34">
        <v>572.83333300000004</v>
      </c>
      <c r="X34">
        <v>707.5</v>
      </c>
      <c r="Y34">
        <v>859.83333300000004</v>
      </c>
      <c r="Z34">
        <v>939.16666699999996</v>
      </c>
      <c r="AA34">
        <v>939.16666699999996</v>
      </c>
      <c r="AB34">
        <v>859.83333300000004</v>
      </c>
      <c r="AC34">
        <v>707.5</v>
      </c>
      <c r="AD34">
        <v>572.83333300000004</v>
      </c>
      <c r="AE34">
        <v>485.5</v>
      </c>
      <c r="AF34">
        <v>500.33333299999998</v>
      </c>
      <c r="AG34">
        <v>335</v>
      </c>
      <c r="AH34">
        <v>414.33333299999998</v>
      </c>
      <c r="AI34">
        <v>601.5</v>
      </c>
      <c r="AJ34">
        <v>920.16666699999996</v>
      </c>
      <c r="AK34">
        <v>1303.333333</v>
      </c>
      <c r="AL34">
        <v>1608.666667</v>
      </c>
      <c r="AM34">
        <v>1863.666667</v>
      </c>
      <c r="AN34">
        <v>1903.833333</v>
      </c>
      <c r="AO34">
        <v>1718.833333</v>
      </c>
      <c r="AP34">
        <v>1311.833333</v>
      </c>
      <c r="AQ34">
        <v>1205.166667</v>
      </c>
      <c r="AR34">
        <v>1042.333333</v>
      </c>
      <c r="AS34">
        <v>1153.666667</v>
      </c>
      <c r="AT34">
        <v>1035.166667</v>
      </c>
      <c r="AU34">
        <v>1134</v>
      </c>
      <c r="AV34">
        <v>1123.333333</v>
      </c>
      <c r="AW34">
        <v>1143</v>
      </c>
      <c r="AX34">
        <v>1123.333333</v>
      </c>
      <c r="AY34" t="s">
        <v>0</v>
      </c>
      <c r="AZ34">
        <v>31</v>
      </c>
    </row>
    <row r="35" spans="1:52" x14ac:dyDescent="0.25">
      <c r="A35" s="10">
        <v>32</v>
      </c>
      <c r="B35" t="s">
        <v>0</v>
      </c>
      <c r="C35">
        <v>1478.333333</v>
      </c>
      <c r="D35">
        <v>1439.166667</v>
      </c>
      <c r="E35">
        <v>1457.666667</v>
      </c>
      <c r="F35">
        <v>1254.5</v>
      </c>
      <c r="G35">
        <v>1133.833333</v>
      </c>
      <c r="H35">
        <v>1174.833333</v>
      </c>
      <c r="I35">
        <v>1229.333333</v>
      </c>
      <c r="J35">
        <v>1215.833333</v>
      </c>
      <c r="K35">
        <v>1331.166667</v>
      </c>
      <c r="L35">
        <v>1473.5</v>
      </c>
      <c r="M35">
        <v>1767</v>
      </c>
      <c r="N35">
        <v>1739.5</v>
      </c>
      <c r="O35">
        <v>1621.666667</v>
      </c>
      <c r="P35">
        <v>1402.5</v>
      </c>
      <c r="Q35">
        <v>1043.166667</v>
      </c>
      <c r="R35">
        <v>626.83333300000004</v>
      </c>
      <c r="S35">
        <v>320.66666700000002</v>
      </c>
      <c r="T35">
        <v>338.83333299999998</v>
      </c>
      <c r="U35">
        <v>530.16666699999996</v>
      </c>
      <c r="V35">
        <v>589.5</v>
      </c>
      <c r="W35">
        <v>472</v>
      </c>
      <c r="X35">
        <v>712.5</v>
      </c>
      <c r="Y35">
        <v>743.66666699999996</v>
      </c>
      <c r="Z35">
        <v>922</v>
      </c>
      <c r="AA35">
        <v>922</v>
      </c>
      <c r="AB35">
        <v>743.66666699999996</v>
      </c>
      <c r="AC35">
        <v>712.5</v>
      </c>
      <c r="AD35">
        <v>472</v>
      </c>
      <c r="AE35">
        <v>589.5</v>
      </c>
      <c r="AF35">
        <v>530.16666699999996</v>
      </c>
      <c r="AG35">
        <v>338.83333299999998</v>
      </c>
      <c r="AH35">
        <v>320.66666700000002</v>
      </c>
      <c r="AI35">
        <v>626.83333300000004</v>
      </c>
      <c r="AJ35">
        <v>1043.166667</v>
      </c>
      <c r="AK35">
        <v>1402.5</v>
      </c>
      <c r="AL35">
        <v>1621.666667</v>
      </c>
      <c r="AM35">
        <v>1739.5</v>
      </c>
      <c r="AN35">
        <v>1767</v>
      </c>
      <c r="AO35">
        <v>1473.5</v>
      </c>
      <c r="AP35">
        <v>1331.166667</v>
      </c>
      <c r="AQ35">
        <v>1215.833333</v>
      </c>
      <c r="AR35">
        <v>1229.333333</v>
      </c>
      <c r="AS35">
        <v>1174.833333</v>
      </c>
      <c r="AT35">
        <v>1133.833333</v>
      </c>
      <c r="AU35">
        <v>1254.5</v>
      </c>
      <c r="AV35">
        <v>1457.666667</v>
      </c>
      <c r="AW35">
        <v>1439.166667</v>
      </c>
      <c r="AX35">
        <v>1478.333333</v>
      </c>
      <c r="AY35" t="s">
        <v>0</v>
      </c>
      <c r="AZ35">
        <v>32</v>
      </c>
    </row>
    <row r="36" spans="1:52" x14ac:dyDescent="0.25">
      <c r="A36" s="10">
        <v>33</v>
      </c>
      <c r="B36" t="s">
        <v>0</v>
      </c>
      <c r="C36">
        <v>1890.333333</v>
      </c>
      <c r="D36">
        <v>1819.5</v>
      </c>
      <c r="E36">
        <v>1827.333333</v>
      </c>
      <c r="F36">
        <v>1645.5</v>
      </c>
      <c r="G36">
        <v>1514.5</v>
      </c>
      <c r="H36">
        <v>1607.333333</v>
      </c>
      <c r="I36">
        <v>1774.5</v>
      </c>
      <c r="J36">
        <v>1968.5</v>
      </c>
      <c r="K36">
        <v>1992.833333</v>
      </c>
      <c r="L36">
        <v>1733.333333</v>
      </c>
      <c r="M36">
        <v>1686.666667</v>
      </c>
      <c r="N36">
        <v>1730.5</v>
      </c>
      <c r="O36">
        <v>1590.166667</v>
      </c>
      <c r="P36">
        <v>1516.166667</v>
      </c>
      <c r="Q36">
        <v>1180.166667</v>
      </c>
      <c r="R36">
        <v>767.66666699999996</v>
      </c>
      <c r="S36">
        <v>554.66666699999996</v>
      </c>
      <c r="T36">
        <v>606.33333300000004</v>
      </c>
      <c r="U36">
        <v>912.16666699999996</v>
      </c>
      <c r="V36">
        <v>808.66666699999996</v>
      </c>
      <c r="W36">
        <v>822.66666699999996</v>
      </c>
      <c r="X36">
        <v>855.66666699999996</v>
      </c>
      <c r="Y36">
        <v>1043</v>
      </c>
      <c r="Z36">
        <v>1156.166667</v>
      </c>
      <c r="AA36">
        <v>1156.166667</v>
      </c>
      <c r="AB36">
        <v>1043</v>
      </c>
      <c r="AC36">
        <v>855.66666699999996</v>
      </c>
      <c r="AD36">
        <v>822.66666699999996</v>
      </c>
      <c r="AE36">
        <v>808.66666699999996</v>
      </c>
      <c r="AF36">
        <v>912.16666699999996</v>
      </c>
      <c r="AG36">
        <v>606.33333300000004</v>
      </c>
      <c r="AH36">
        <v>554.66666699999996</v>
      </c>
      <c r="AI36">
        <v>767.66666699999996</v>
      </c>
      <c r="AJ36">
        <v>1180.166667</v>
      </c>
      <c r="AK36">
        <v>1516.166667</v>
      </c>
      <c r="AL36">
        <v>1590.166667</v>
      </c>
      <c r="AM36">
        <v>1730.5</v>
      </c>
      <c r="AN36">
        <v>1686.666667</v>
      </c>
      <c r="AO36">
        <v>1733.333333</v>
      </c>
      <c r="AP36">
        <v>1992.833333</v>
      </c>
      <c r="AQ36">
        <v>1968.5</v>
      </c>
      <c r="AR36">
        <v>1774.5</v>
      </c>
      <c r="AS36">
        <v>1607.333333</v>
      </c>
      <c r="AT36">
        <v>1514.5</v>
      </c>
      <c r="AU36">
        <v>1645.5</v>
      </c>
      <c r="AV36">
        <v>1827.333333</v>
      </c>
      <c r="AW36">
        <v>1819.5</v>
      </c>
      <c r="AX36">
        <v>1890.333333</v>
      </c>
      <c r="AY36" t="s">
        <v>0</v>
      </c>
      <c r="AZ36">
        <v>33</v>
      </c>
    </row>
    <row r="37" spans="1:52" x14ac:dyDescent="0.25">
      <c r="A37" s="10">
        <v>34</v>
      </c>
      <c r="B37" t="s">
        <v>0</v>
      </c>
      <c r="C37">
        <v>2152.833333</v>
      </c>
      <c r="D37">
        <v>2170.166667</v>
      </c>
      <c r="E37">
        <v>2157.833333</v>
      </c>
      <c r="F37">
        <v>2116.166667</v>
      </c>
      <c r="G37">
        <v>2151.333333</v>
      </c>
      <c r="H37">
        <v>2416.166667</v>
      </c>
      <c r="I37">
        <v>2702.5</v>
      </c>
      <c r="J37">
        <v>3129.333333</v>
      </c>
      <c r="K37">
        <v>3018.5</v>
      </c>
      <c r="L37">
        <v>2491.666667</v>
      </c>
      <c r="M37">
        <v>2101.833333</v>
      </c>
      <c r="N37">
        <v>1849.666667</v>
      </c>
      <c r="O37">
        <v>1761</v>
      </c>
      <c r="P37">
        <v>1657.666667</v>
      </c>
      <c r="Q37">
        <v>1473.333333</v>
      </c>
      <c r="R37">
        <v>1217.833333</v>
      </c>
      <c r="S37">
        <v>1104.666667</v>
      </c>
      <c r="T37">
        <v>1184</v>
      </c>
      <c r="U37">
        <v>1298.166667</v>
      </c>
      <c r="V37">
        <v>1324.5</v>
      </c>
      <c r="W37">
        <v>1126.166667</v>
      </c>
      <c r="X37">
        <v>1310.666667</v>
      </c>
      <c r="Y37">
        <v>1329.333333</v>
      </c>
      <c r="Z37">
        <v>1505.166667</v>
      </c>
      <c r="AA37">
        <v>1505.166667</v>
      </c>
      <c r="AB37">
        <v>1329.333333</v>
      </c>
      <c r="AC37">
        <v>1310.666667</v>
      </c>
      <c r="AD37">
        <v>1126.166667</v>
      </c>
      <c r="AE37">
        <v>1324.5</v>
      </c>
      <c r="AF37">
        <v>1298.166667</v>
      </c>
      <c r="AG37">
        <v>1184</v>
      </c>
      <c r="AH37">
        <v>1104.666667</v>
      </c>
      <c r="AI37">
        <v>1217.833333</v>
      </c>
      <c r="AJ37">
        <v>1473.333333</v>
      </c>
      <c r="AK37">
        <v>1657.666667</v>
      </c>
      <c r="AL37">
        <v>1761</v>
      </c>
      <c r="AM37">
        <v>1849.666667</v>
      </c>
      <c r="AN37">
        <v>2101.833333</v>
      </c>
      <c r="AO37">
        <v>2491.666667</v>
      </c>
      <c r="AP37">
        <v>3018.5</v>
      </c>
      <c r="AQ37">
        <v>3129.333333</v>
      </c>
      <c r="AR37">
        <v>2702.5</v>
      </c>
      <c r="AS37">
        <v>2416.166667</v>
      </c>
      <c r="AT37">
        <v>2151.333333</v>
      </c>
      <c r="AU37">
        <v>2116.166667</v>
      </c>
      <c r="AV37">
        <v>2157.833333</v>
      </c>
      <c r="AW37">
        <v>2170.166667</v>
      </c>
      <c r="AX37">
        <v>2152.833333</v>
      </c>
      <c r="AY37" t="s">
        <v>0</v>
      </c>
      <c r="AZ37">
        <v>34</v>
      </c>
    </row>
    <row r="38" spans="1:52" x14ac:dyDescent="0.25">
      <c r="A38" s="10">
        <v>35</v>
      </c>
      <c r="B38" t="s">
        <v>0</v>
      </c>
      <c r="C38">
        <v>2113.833333</v>
      </c>
      <c r="D38">
        <v>2212</v>
      </c>
      <c r="E38">
        <v>2499.5</v>
      </c>
      <c r="F38">
        <v>2532.5</v>
      </c>
      <c r="G38">
        <v>2796</v>
      </c>
      <c r="H38">
        <v>3198.666667</v>
      </c>
      <c r="I38">
        <v>3704.666667</v>
      </c>
      <c r="J38">
        <v>4096</v>
      </c>
      <c r="K38">
        <v>4056.833333</v>
      </c>
      <c r="L38">
        <v>3314</v>
      </c>
      <c r="M38">
        <v>2611.666667</v>
      </c>
      <c r="N38">
        <v>2126.666667</v>
      </c>
      <c r="O38">
        <v>1910</v>
      </c>
      <c r="P38">
        <v>2006.666667</v>
      </c>
      <c r="Q38">
        <v>1930.5</v>
      </c>
      <c r="R38">
        <v>1842.5</v>
      </c>
      <c r="S38">
        <v>1811.5</v>
      </c>
      <c r="T38">
        <v>1794.333333</v>
      </c>
      <c r="U38">
        <v>1818.166667</v>
      </c>
      <c r="V38">
        <v>1560.333333</v>
      </c>
      <c r="W38">
        <v>1395.666667</v>
      </c>
      <c r="X38">
        <v>1372.166667</v>
      </c>
      <c r="Y38">
        <v>1457.166667</v>
      </c>
      <c r="Z38">
        <v>1441.166667</v>
      </c>
      <c r="AA38">
        <v>1441.166667</v>
      </c>
      <c r="AB38">
        <v>1457.166667</v>
      </c>
      <c r="AC38">
        <v>1372.166667</v>
      </c>
      <c r="AD38">
        <v>1395.666667</v>
      </c>
      <c r="AE38">
        <v>1560.333333</v>
      </c>
      <c r="AF38">
        <v>1818.166667</v>
      </c>
      <c r="AG38">
        <v>1794.333333</v>
      </c>
      <c r="AH38">
        <v>1811.5</v>
      </c>
      <c r="AI38">
        <v>1842.5</v>
      </c>
      <c r="AJ38">
        <v>1930.5</v>
      </c>
      <c r="AK38">
        <v>2006.666667</v>
      </c>
      <c r="AL38">
        <v>1910</v>
      </c>
      <c r="AM38">
        <v>2126.666667</v>
      </c>
      <c r="AN38">
        <v>2611.666667</v>
      </c>
      <c r="AO38">
        <v>3314</v>
      </c>
      <c r="AP38">
        <v>4056.833333</v>
      </c>
      <c r="AQ38">
        <v>4096</v>
      </c>
      <c r="AR38">
        <v>3704.666667</v>
      </c>
      <c r="AS38">
        <v>3198.666667</v>
      </c>
      <c r="AT38">
        <v>2796</v>
      </c>
      <c r="AU38">
        <v>2532.5</v>
      </c>
      <c r="AV38">
        <v>2499.5</v>
      </c>
      <c r="AW38">
        <v>2212</v>
      </c>
      <c r="AX38">
        <v>2113.833333</v>
      </c>
      <c r="AY38" t="s">
        <v>0</v>
      </c>
      <c r="AZ38">
        <v>35</v>
      </c>
    </row>
    <row r="39" spans="1:52" x14ac:dyDescent="0.25">
      <c r="A39" s="10">
        <v>36</v>
      </c>
      <c r="B39" t="s">
        <v>0</v>
      </c>
      <c r="C39">
        <v>1913.666667</v>
      </c>
      <c r="D39">
        <v>2151</v>
      </c>
      <c r="E39">
        <v>2566</v>
      </c>
      <c r="F39">
        <v>2870</v>
      </c>
      <c r="G39">
        <v>3243</v>
      </c>
      <c r="H39">
        <v>3891.166667</v>
      </c>
      <c r="I39">
        <v>4289.6666670000004</v>
      </c>
      <c r="J39">
        <v>4737.5</v>
      </c>
      <c r="K39">
        <v>4437.1666670000004</v>
      </c>
      <c r="L39">
        <v>3757</v>
      </c>
      <c r="M39">
        <v>3093</v>
      </c>
      <c r="N39">
        <v>2542.333333</v>
      </c>
      <c r="O39">
        <v>2235.333333</v>
      </c>
      <c r="P39">
        <v>2306.666667</v>
      </c>
      <c r="Q39">
        <v>2462.5</v>
      </c>
      <c r="R39">
        <v>2415.833333</v>
      </c>
      <c r="S39">
        <v>2366.5</v>
      </c>
      <c r="T39">
        <v>2272.5</v>
      </c>
      <c r="U39">
        <v>2085.666667</v>
      </c>
      <c r="V39">
        <v>1762.666667</v>
      </c>
      <c r="W39">
        <v>1210.5</v>
      </c>
      <c r="X39">
        <v>1162.5</v>
      </c>
      <c r="Y39">
        <v>1114</v>
      </c>
      <c r="Z39">
        <v>1151</v>
      </c>
      <c r="AA39">
        <v>1151</v>
      </c>
      <c r="AB39">
        <v>1114</v>
      </c>
      <c r="AC39">
        <v>1162.5</v>
      </c>
      <c r="AD39">
        <v>1210.5</v>
      </c>
      <c r="AE39">
        <v>1762.666667</v>
      </c>
      <c r="AF39">
        <v>2085.666667</v>
      </c>
      <c r="AG39">
        <v>2272.5</v>
      </c>
      <c r="AH39">
        <v>2366.5</v>
      </c>
      <c r="AI39">
        <v>2415.833333</v>
      </c>
      <c r="AJ39">
        <v>2462.5</v>
      </c>
      <c r="AK39">
        <v>2306.666667</v>
      </c>
      <c r="AL39">
        <v>2235.333333</v>
      </c>
      <c r="AM39">
        <v>2542.333333</v>
      </c>
      <c r="AN39">
        <v>3093</v>
      </c>
      <c r="AO39">
        <v>3757</v>
      </c>
      <c r="AP39">
        <v>4437.1666670000004</v>
      </c>
      <c r="AQ39">
        <v>4737.5</v>
      </c>
      <c r="AR39">
        <v>4289.6666670000004</v>
      </c>
      <c r="AS39">
        <v>3891.166667</v>
      </c>
      <c r="AT39">
        <v>3243</v>
      </c>
      <c r="AU39">
        <v>2870</v>
      </c>
      <c r="AV39">
        <v>2566</v>
      </c>
      <c r="AW39">
        <v>2151</v>
      </c>
      <c r="AX39">
        <v>1913.666667</v>
      </c>
      <c r="AY39" t="s">
        <v>0</v>
      </c>
      <c r="AZ39">
        <v>36</v>
      </c>
    </row>
    <row r="40" spans="1:52" x14ac:dyDescent="0.25">
      <c r="A40" s="10">
        <v>37</v>
      </c>
      <c r="B40" t="s">
        <v>0</v>
      </c>
      <c r="C40">
        <v>1755.333333</v>
      </c>
      <c r="D40">
        <v>2008.5</v>
      </c>
      <c r="E40">
        <v>2609</v>
      </c>
      <c r="F40">
        <v>2942.666667</v>
      </c>
      <c r="G40">
        <v>3535.333333</v>
      </c>
      <c r="H40">
        <v>3950.833333</v>
      </c>
      <c r="I40">
        <v>4467.6666670000004</v>
      </c>
      <c r="J40">
        <v>4778.3333329999996</v>
      </c>
      <c r="K40">
        <v>4724</v>
      </c>
      <c r="L40">
        <v>3929.833333</v>
      </c>
      <c r="M40">
        <v>3437.5</v>
      </c>
      <c r="N40">
        <v>2983.833333</v>
      </c>
      <c r="O40">
        <v>2790</v>
      </c>
      <c r="P40">
        <v>2646.666667</v>
      </c>
      <c r="Q40">
        <v>2618.166667</v>
      </c>
      <c r="R40">
        <v>2480.5</v>
      </c>
      <c r="S40">
        <v>2287</v>
      </c>
      <c r="T40">
        <v>2091.833333</v>
      </c>
      <c r="U40">
        <v>1923.5</v>
      </c>
      <c r="V40">
        <v>1378.166667</v>
      </c>
      <c r="W40">
        <v>936.5</v>
      </c>
      <c r="X40">
        <v>785.5</v>
      </c>
      <c r="Y40">
        <v>724.66666699999996</v>
      </c>
      <c r="Z40">
        <v>716.33333300000004</v>
      </c>
      <c r="AA40">
        <v>716.33333300000004</v>
      </c>
      <c r="AB40">
        <v>724.66666699999996</v>
      </c>
      <c r="AC40">
        <v>785.5</v>
      </c>
      <c r="AD40">
        <v>936.5</v>
      </c>
      <c r="AE40">
        <v>1378.166667</v>
      </c>
      <c r="AF40">
        <v>1923.5</v>
      </c>
      <c r="AG40">
        <v>2091.833333</v>
      </c>
      <c r="AH40">
        <v>2287</v>
      </c>
      <c r="AI40">
        <v>2480.5</v>
      </c>
      <c r="AJ40">
        <v>2618.166667</v>
      </c>
      <c r="AK40">
        <v>2646.666667</v>
      </c>
      <c r="AL40">
        <v>2790</v>
      </c>
      <c r="AM40">
        <v>2983.833333</v>
      </c>
      <c r="AN40">
        <v>3437.5</v>
      </c>
      <c r="AO40">
        <v>3929.833333</v>
      </c>
      <c r="AP40">
        <v>4724</v>
      </c>
      <c r="AQ40">
        <v>4778.3333329999996</v>
      </c>
      <c r="AR40">
        <v>4467.6666670000004</v>
      </c>
      <c r="AS40">
        <v>3950.833333</v>
      </c>
      <c r="AT40">
        <v>3535.333333</v>
      </c>
      <c r="AU40">
        <v>2942.666667</v>
      </c>
      <c r="AV40">
        <v>2609</v>
      </c>
      <c r="AW40">
        <v>2008.5</v>
      </c>
      <c r="AX40">
        <v>1755.333333</v>
      </c>
      <c r="AY40" t="s">
        <v>0</v>
      </c>
      <c r="AZ40">
        <v>37</v>
      </c>
    </row>
    <row r="41" spans="1:52" x14ac:dyDescent="0.25">
      <c r="A41" s="10">
        <v>38</v>
      </c>
      <c r="B41" t="s">
        <v>0</v>
      </c>
      <c r="C41">
        <v>1496</v>
      </c>
      <c r="D41">
        <v>1880.666667</v>
      </c>
      <c r="E41">
        <v>2493.666667</v>
      </c>
      <c r="F41">
        <v>3066.666667</v>
      </c>
      <c r="G41">
        <v>3618.833333</v>
      </c>
      <c r="H41">
        <v>4220</v>
      </c>
      <c r="I41">
        <v>4603.1666670000004</v>
      </c>
      <c r="J41">
        <v>5164.1666670000004</v>
      </c>
      <c r="K41">
        <v>5092.8333329999996</v>
      </c>
      <c r="L41">
        <v>4470.8333329999996</v>
      </c>
      <c r="M41">
        <v>4025.666667</v>
      </c>
      <c r="N41">
        <v>3807.166667</v>
      </c>
      <c r="O41">
        <v>3551.333333</v>
      </c>
      <c r="P41">
        <v>3102.666667</v>
      </c>
      <c r="Q41">
        <v>2638.833333</v>
      </c>
      <c r="R41">
        <v>2264.666667</v>
      </c>
      <c r="S41">
        <v>1984.833333</v>
      </c>
      <c r="T41">
        <v>1840.5</v>
      </c>
      <c r="U41">
        <v>1601.666667</v>
      </c>
      <c r="V41">
        <v>1189.333333</v>
      </c>
      <c r="W41">
        <v>773.33333300000004</v>
      </c>
      <c r="X41">
        <v>725.66666699999996</v>
      </c>
      <c r="Y41">
        <v>553.66666699999996</v>
      </c>
      <c r="Z41">
        <v>430</v>
      </c>
      <c r="AA41">
        <v>430</v>
      </c>
      <c r="AB41">
        <v>553.66666699999996</v>
      </c>
      <c r="AC41">
        <v>725.66666699999996</v>
      </c>
      <c r="AD41">
        <v>773.33333300000004</v>
      </c>
      <c r="AE41">
        <v>1189.333333</v>
      </c>
      <c r="AF41">
        <v>1601.666667</v>
      </c>
      <c r="AG41">
        <v>1840.5</v>
      </c>
      <c r="AH41">
        <v>1984.833333</v>
      </c>
      <c r="AI41">
        <v>2264.666667</v>
      </c>
      <c r="AJ41">
        <v>2638.833333</v>
      </c>
      <c r="AK41">
        <v>3102.666667</v>
      </c>
      <c r="AL41">
        <v>3551.333333</v>
      </c>
      <c r="AM41">
        <v>3807.166667</v>
      </c>
      <c r="AN41">
        <v>4025.666667</v>
      </c>
      <c r="AO41">
        <v>4470.8333329999996</v>
      </c>
      <c r="AP41">
        <v>5092.8333329999996</v>
      </c>
      <c r="AQ41">
        <v>5164.1666670000004</v>
      </c>
      <c r="AR41">
        <v>4603.1666670000004</v>
      </c>
      <c r="AS41">
        <v>4220</v>
      </c>
      <c r="AT41">
        <v>3618.833333</v>
      </c>
      <c r="AU41">
        <v>3066.666667</v>
      </c>
      <c r="AV41">
        <v>2493.666667</v>
      </c>
      <c r="AW41">
        <v>1880.666667</v>
      </c>
      <c r="AX41">
        <v>1496</v>
      </c>
      <c r="AY41" t="s">
        <v>0</v>
      </c>
      <c r="AZ41">
        <v>38</v>
      </c>
    </row>
    <row r="42" spans="1:52" x14ac:dyDescent="0.25">
      <c r="A42" s="10">
        <v>39</v>
      </c>
      <c r="B42" t="s">
        <v>0</v>
      </c>
      <c r="C42">
        <v>1084.5</v>
      </c>
      <c r="D42">
        <v>1408.333333</v>
      </c>
      <c r="E42">
        <v>2180.166667</v>
      </c>
      <c r="F42">
        <v>2789.5</v>
      </c>
      <c r="G42">
        <v>3890.5</v>
      </c>
      <c r="H42">
        <v>4502.8333329999996</v>
      </c>
      <c r="I42">
        <v>5142</v>
      </c>
      <c r="J42">
        <v>5598.6666670000004</v>
      </c>
      <c r="K42">
        <v>5783.3333329999996</v>
      </c>
      <c r="L42">
        <v>5308.6666670000004</v>
      </c>
      <c r="M42">
        <v>5211.1666670000004</v>
      </c>
      <c r="N42">
        <v>4855.3333329999996</v>
      </c>
      <c r="O42">
        <v>4367</v>
      </c>
      <c r="P42">
        <v>3580.666667</v>
      </c>
      <c r="Q42">
        <v>2889.333333</v>
      </c>
      <c r="R42">
        <v>2079.833333</v>
      </c>
      <c r="S42">
        <v>1772.833333</v>
      </c>
      <c r="T42">
        <v>1483</v>
      </c>
      <c r="U42">
        <v>1434.333333</v>
      </c>
      <c r="V42">
        <v>1045.833333</v>
      </c>
      <c r="W42">
        <v>844.16666699999996</v>
      </c>
      <c r="X42">
        <v>757.5</v>
      </c>
      <c r="Y42">
        <v>617.33333300000004</v>
      </c>
      <c r="Z42">
        <v>437</v>
      </c>
      <c r="AA42">
        <v>437</v>
      </c>
      <c r="AB42">
        <v>617.33333300000004</v>
      </c>
      <c r="AC42">
        <v>757.5</v>
      </c>
      <c r="AD42">
        <v>844.16666699999996</v>
      </c>
      <c r="AE42">
        <v>1045.833333</v>
      </c>
      <c r="AF42">
        <v>1434.333333</v>
      </c>
      <c r="AG42">
        <v>1483</v>
      </c>
      <c r="AH42">
        <v>1772.833333</v>
      </c>
      <c r="AI42">
        <v>2079.833333</v>
      </c>
      <c r="AJ42">
        <v>2889.333333</v>
      </c>
      <c r="AK42">
        <v>3580.666667</v>
      </c>
      <c r="AL42">
        <v>4367</v>
      </c>
      <c r="AM42">
        <v>4855.3333329999996</v>
      </c>
      <c r="AN42">
        <v>5211.1666670000004</v>
      </c>
      <c r="AO42">
        <v>5308.6666670000004</v>
      </c>
      <c r="AP42">
        <v>5783.3333329999996</v>
      </c>
      <c r="AQ42">
        <v>5598.6666670000004</v>
      </c>
      <c r="AR42">
        <v>5142</v>
      </c>
      <c r="AS42">
        <v>4502.8333329999996</v>
      </c>
      <c r="AT42">
        <v>3890.5</v>
      </c>
      <c r="AU42">
        <v>2789.5</v>
      </c>
      <c r="AV42">
        <v>2180.166667</v>
      </c>
      <c r="AW42">
        <v>1408.333333</v>
      </c>
      <c r="AX42">
        <v>1084.5</v>
      </c>
      <c r="AY42" t="s">
        <v>0</v>
      </c>
      <c r="AZ42">
        <v>39</v>
      </c>
    </row>
    <row r="43" spans="1:52" x14ac:dyDescent="0.25">
      <c r="A43" s="10">
        <v>40</v>
      </c>
      <c r="B43" t="s">
        <v>0</v>
      </c>
      <c r="C43">
        <v>726.66666699999996</v>
      </c>
      <c r="D43">
        <v>1175.166667</v>
      </c>
      <c r="E43">
        <v>1722.666667</v>
      </c>
      <c r="F43">
        <v>2751.833333</v>
      </c>
      <c r="G43">
        <v>3766.166667</v>
      </c>
      <c r="H43">
        <v>4693.6666670000004</v>
      </c>
      <c r="I43">
        <v>5237.5</v>
      </c>
      <c r="J43">
        <v>5786.8333329999996</v>
      </c>
      <c r="K43">
        <v>5762.1666670000004</v>
      </c>
      <c r="L43">
        <v>5618.8333329999996</v>
      </c>
      <c r="M43">
        <v>5537.8333329999996</v>
      </c>
      <c r="N43">
        <v>5220.8333329999996</v>
      </c>
      <c r="O43">
        <v>4432.8333329999996</v>
      </c>
      <c r="P43">
        <v>3723.833333</v>
      </c>
      <c r="Q43">
        <v>2888.166667</v>
      </c>
      <c r="R43">
        <v>2191</v>
      </c>
      <c r="S43">
        <v>1578</v>
      </c>
      <c r="T43">
        <v>1316.833333</v>
      </c>
      <c r="U43">
        <v>1130.833333</v>
      </c>
      <c r="V43">
        <v>1090</v>
      </c>
      <c r="W43">
        <v>897.66666699999996</v>
      </c>
      <c r="X43">
        <v>895.5</v>
      </c>
      <c r="Y43">
        <v>706.83333300000004</v>
      </c>
      <c r="Z43">
        <v>586.5</v>
      </c>
      <c r="AA43">
        <v>586.5</v>
      </c>
      <c r="AB43">
        <v>706.83333300000004</v>
      </c>
      <c r="AC43">
        <v>895.5</v>
      </c>
      <c r="AD43">
        <v>897.66666699999996</v>
      </c>
      <c r="AE43">
        <v>1090</v>
      </c>
      <c r="AF43">
        <v>1130.833333</v>
      </c>
      <c r="AG43">
        <v>1316.833333</v>
      </c>
      <c r="AH43">
        <v>1578</v>
      </c>
      <c r="AI43">
        <v>2191</v>
      </c>
      <c r="AJ43">
        <v>2888.166667</v>
      </c>
      <c r="AK43">
        <v>3723.833333</v>
      </c>
      <c r="AL43">
        <v>4432.8333329999996</v>
      </c>
      <c r="AM43">
        <v>5220.8333329999996</v>
      </c>
      <c r="AN43">
        <v>5537.8333329999996</v>
      </c>
      <c r="AO43">
        <v>5618.8333329999996</v>
      </c>
      <c r="AP43">
        <v>5762.1666670000004</v>
      </c>
      <c r="AQ43">
        <v>5786.8333329999996</v>
      </c>
      <c r="AR43">
        <v>5237.5</v>
      </c>
      <c r="AS43">
        <v>4693.6666670000004</v>
      </c>
      <c r="AT43">
        <v>3766.166667</v>
      </c>
      <c r="AU43">
        <v>2751.833333</v>
      </c>
      <c r="AV43">
        <v>1722.666667</v>
      </c>
      <c r="AW43">
        <v>1175.166667</v>
      </c>
      <c r="AX43">
        <v>726.66666699999996</v>
      </c>
      <c r="AY43" t="s">
        <v>0</v>
      </c>
      <c r="AZ43">
        <v>40</v>
      </c>
    </row>
    <row r="44" spans="1:52" x14ac:dyDescent="0.25">
      <c r="A44" s="10">
        <v>41</v>
      </c>
      <c r="B44" t="s">
        <v>0</v>
      </c>
      <c r="C44">
        <v>457.16666700000002</v>
      </c>
      <c r="D44">
        <v>720.5</v>
      </c>
      <c r="E44">
        <v>1515.666667</v>
      </c>
      <c r="F44">
        <v>2359.666667</v>
      </c>
      <c r="G44">
        <v>3446.833333</v>
      </c>
      <c r="H44">
        <v>4151.1666670000004</v>
      </c>
      <c r="I44">
        <v>4803</v>
      </c>
      <c r="J44">
        <v>5265.1666670000004</v>
      </c>
      <c r="K44">
        <v>5284</v>
      </c>
      <c r="L44">
        <v>4903.8333329999996</v>
      </c>
      <c r="M44">
        <v>4763</v>
      </c>
      <c r="N44">
        <v>4575.6666670000004</v>
      </c>
      <c r="O44">
        <v>4117.8333329999996</v>
      </c>
      <c r="P44">
        <v>3376.166667</v>
      </c>
      <c r="Q44">
        <v>2776.166667</v>
      </c>
      <c r="R44">
        <v>1993.666667</v>
      </c>
      <c r="S44">
        <v>1590.333333</v>
      </c>
      <c r="T44">
        <v>1150.833333</v>
      </c>
      <c r="U44">
        <v>1033</v>
      </c>
      <c r="V44">
        <v>845.66666699999996</v>
      </c>
      <c r="W44">
        <v>792.33333300000004</v>
      </c>
      <c r="X44">
        <v>821.16666699999996</v>
      </c>
      <c r="Y44">
        <v>788.5</v>
      </c>
      <c r="Z44">
        <v>742.16666699999996</v>
      </c>
      <c r="AA44">
        <v>742.16666699999996</v>
      </c>
      <c r="AB44">
        <v>788.5</v>
      </c>
      <c r="AC44">
        <v>821.16666699999996</v>
      </c>
      <c r="AD44">
        <v>792.33333300000004</v>
      </c>
      <c r="AE44">
        <v>845.66666699999996</v>
      </c>
      <c r="AF44">
        <v>1033</v>
      </c>
      <c r="AG44">
        <v>1150.833333</v>
      </c>
      <c r="AH44">
        <v>1590.333333</v>
      </c>
      <c r="AI44">
        <v>1993.666667</v>
      </c>
      <c r="AJ44">
        <v>2776.166667</v>
      </c>
      <c r="AK44">
        <v>3376.166667</v>
      </c>
      <c r="AL44">
        <v>4117.8333329999996</v>
      </c>
      <c r="AM44">
        <v>4575.6666670000004</v>
      </c>
      <c r="AN44">
        <v>4763</v>
      </c>
      <c r="AO44">
        <v>4903.8333329999996</v>
      </c>
      <c r="AP44">
        <v>5284</v>
      </c>
      <c r="AQ44">
        <v>5265.1666670000004</v>
      </c>
      <c r="AR44">
        <v>4803</v>
      </c>
      <c r="AS44">
        <v>4151.1666670000004</v>
      </c>
      <c r="AT44">
        <v>3446.833333</v>
      </c>
      <c r="AU44">
        <v>2359.666667</v>
      </c>
      <c r="AV44">
        <v>1515.666667</v>
      </c>
      <c r="AW44">
        <v>720.5</v>
      </c>
      <c r="AX44">
        <v>457.16666700000002</v>
      </c>
      <c r="AY44" t="s">
        <v>0</v>
      </c>
      <c r="AZ44">
        <v>41</v>
      </c>
    </row>
    <row r="45" spans="1:52" x14ac:dyDescent="0.25">
      <c r="A45" s="10">
        <v>42</v>
      </c>
      <c r="B45" t="s">
        <v>0</v>
      </c>
      <c r="C45">
        <v>260.83333299999998</v>
      </c>
      <c r="D45">
        <v>617.83333300000004</v>
      </c>
      <c r="E45">
        <v>1243.833333</v>
      </c>
      <c r="F45">
        <v>2179</v>
      </c>
      <c r="G45">
        <v>3001</v>
      </c>
      <c r="H45">
        <v>3661</v>
      </c>
      <c r="I45">
        <v>4164.3333329999996</v>
      </c>
      <c r="J45">
        <v>4477.6666670000004</v>
      </c>
      <c r="K45">
        <v>4471.3333329999996</v>
      </c>
      <c r="L45">
        <v>3891.833333</v>
      </c>
      <c r="M45">
        <v>3739.666667</v>
      </c>
      <c r="N45">
        <v>3537.666667</v>
      </c>
      <c r="O45">
        <v>3246.833333</v>
      </c>
      <c r="P45">
        <v>2902.5</v>
      </c>
      <c r="Q45">
        <v>2464.333333</v>
      </c>
      <c r="R45">
        <v>2029.5</v>
      </c>
      <c r="S45">
        <v>1619.666667</v>
      </c>
      <c r="T45">
        <v>1241.166667</v>
      </c>
      <c r="U45">
        <v>869.83333300000004</v>
      </c>
      <c r="V45">
        <v>689.83333300000004</v>
      </c>
      <c r="W45">
        <v>567.83333300000004</v>
      </c>
      <c r="X45">
        <v>742</v>
      </c>
      <c r="Y45">
        <v>724.33333300000004</v>
      </c>
      <c r="Z45">
        <v>706.16666699999996</v>
      </c>
      <c r="AA45">
        <v>706.16666699999996</v>
      </c>
      <c r="AB45">
        <v>724.33333300000004</v>
      </c>
      <c r="AC45">
        <v>742</v>
      </c>
      <c r="AD45">
        <v>567.83333300000004</v>
      </c>
      <c r="AE45">
        <v>689.83333300000004</v>
      </c>
      <c r="AF45">
        <v>869.83333300000004</v>
      </c>
      <c r="AG45">
        <v>1241.166667</v>
      </c>
      <c r="AH45">
        <v>1619.666667</v>
      </c>
      <c r="AI45">
        <v>2029.5</v>
      </c>
      <c r="AJ45">
        <v>2464.333333</v>
      </c>
      <c r="AK45">
        <v>2902.5</v>
      </c>
      <c r="AL45">
        <v>3246.833333</v>
      </c>
      <c r="AM45">
        <v>3537.666667</v>
      </c>
      <c r="AN45">
        <v>3739.666667</v>
      </c>
      <c r="AO45">
        <v>3891.833333</v>
      </c>
      <c r="AP45">
        <v>4471.3333329999996</v>
      </c>
      <c r="AQ45">
        <v>4477.6666670000004</v>
      </c>
      <c r="AR45">
        <v>4164.3333329999996</v>
      </c>
      <c r="AS45">
        <v>3661</v>
      </c>
      <c r="AT45">
        <v>3001</v>
      </c>
      <c r="AU45">
        <v>2179</v>
      </c>
      <c r="AV45">
        <v>1243.833333</v>
      </c>
      <c r="AW45">
        <v>617.83333300000004</v>
      </c>
      <c r="AX45">
        <v>260.83333299999998</v>
      </c>
      <c r="AY45" t="s">
        <v>0</v>
      </c>
      <c r="AZ45">
        <v>42</v>
      </c>
    </row>
    <row r="46" spans="1:52" x14ac:dyDescent="0.25">
      <c r="A46" s="10">
        <v>43</v>
      </c>
      <c r="B46" t="s">
        <v>0</v>
      </c>
      <c r="C46">
        <v>124.666667</v>
      </c>
      <c r="D46">
        <v>379.33333299999998</v>
      </c>
      <c r="E46">
        <v>947.16666699999996</v>
      </c>
      <c r="F46">
        <v>1633.166667</v>
      </c>
      <c r="G46">
        <v>2339.333333</v>
      </c>
      <c r="H46">
        <v>2843.5</v>
      </c>
      <c r="I46">
        <v>3200.166667</v>
      </c>
      <c r="J46">
        <v>3321.333333</v>
      </c>
      <c r="K46">
        <v>3165.333333</v>
      </c>
      <c r="L46">
        <v>2873</v>
      </c>
      <c r="M46">
        <v>2624.333333</v>
      </c>
      <c r="N46">
        <v>2469.333333</v>
      </c>
      <c r="O46">
        <v>2324.333333</v>
      </c>
      <c r="P46">
        <v>2041.5</v>
      </c>
      <c r="Q46">
        <v>2085</v>
      </c>
      <c r="R46">
        <v>1802.5</v>
      </c>
      <c r="S46">
        <v>1591</v>
      </c>
      <c r="T46">
        <v>1046.833333</v>
      </c>
      <c r="U46">
        <v>723.66666699999996</v>
      </c>
      <c r="V46">
        <v>294.16666700000002</v>
      </c>
      <c r="W46">
        <v>282.33333299999998</v>
      </c>
      <c r="X46">
        <v>417.83333299999998</v>
      </c>
      <c r="Y46">
        <v>450</v>
      </c>
      <c r="Z46">
        <v>450.5</v>
      </c>
      <c r="AA46">
        <v>450.5</v>
      </c>
      <c r="AB46">
        <v>450</v>
      </c>
      <c r="AC46">
        <v>417.83333299999998</v>
      </c>
      <c r="AD46">
        <v>282.33333299999998</v>
      </c>
      <c r="AE46">
        <v>294.16666700000002</v>
      </c>
      <c r="AF46">
        <v>723.66666699999996</v>
      </c>
      <c r="AG46">
        <v>1046.833333</v>
      </c>
      <c r="AH46">
        <v>1591</v>
      </c>
      <c r="AI46">
        <v>1802.5</v>
      </c>
      <c r="AJ46">
        <v>2085</v>
      </c>
      <c r="AK46">
        <v>2041.5</v>
      </c>
      <c r="AL46">
        <v>2324.333333</v>
      </c>
      <c r="AM46">
        <v>2469.333333</v>
      </c>
      <c r="AN46">
        <v>2624.333333</v>
      </c>
      <c r="AO46">
        <v>2873</v>
      </c>
      <c r="AP46">
        <v>3165.333333</v>
      </c>
      <c r="AQ46">
        <v>3321.333333</v>
      </c>
      <c r="AR46">
        <v>3200.166667</v>
      </c>
      <c r="AS46">
        <v>2843.5</v>
      </c>
      <c r="AT46">
        <v>2339.333333</v>
      </c>
      <c r="AU46">
        <v>1633.166667</v>
      </c>
      <c r="AV46">
        <v>947.16666699999996</v>
      </c>
      <c r="AW46">
        <v>379.33333299999998</v>
      </c>
      <c r="AX46">
        <v>124.666667</v>
      </c>
      <c r="AY46" t="s">
        <v>0</v>
      </c>
      <c r="AZ46">
        <v>43</v>
      </c>
    </row>
    <row r="47" spans="1:52" x14ac:dyDescent="0.25">
      <c r="A47" s="10">
        <v>44</v>
      </c>
      <c r="B47" t="s">
        <v>0</v>
      </c>
      <c r="C47">
        <v>100.5</v>
      </c>
      <c r="D47">
        <v>328.66666700000002</v>
      </c>
      <c r="E47">
        <v>743.16666699999996</v>
      </c>
      <c r="F47">
        <v>1223.5</v>
      </c>
      <c r="G47">
        <v>1719.333333</v>
      </c>
      <c r="H47">
        <v>2060.166667</v>
      </c>
      <c r="I47">
        <v>2354.166667</v>
      </c>
      <c r="J47">
        <v>2290.166667</v>
      </c>
      <c r="K47">
        <v>2226.833333</v>
      </c>
      <c r="L47">
        <v>1877</v>
      </c>
      <c r="M47">
        <v>1882.833333</v>
      </c>
      <c r="N47">
        <v>1763.666667</v>
      </c>
      <c r="O47">
        <v>1690</v>
      </c>
      <c r="P47">
        <v>1733.833333</v>
      </c>
      <c r="Q47">
        <v>1765.833333</v>
      </c>
      <c r="R47">
        <v>1676.166667</v>
      </c>
      <c r="S47">
        <v>1473.5</v>
      </c>
      <c r="T47">
        <v>1085.833333</v>
      </c>
      <c r="U47">
        <v>607.66666699999996</v>
      </c>
      <c r="V47">
        <v>268.33333299999998</v>
      </c>
      <c r="W47">
        <v>105.166667</v>
      </c>
      <c r="X47">
        <v>207.16666699999999</v>
      </c>
      <c r="Y47">
        <v>236.16666699999999</v>
      </c>
      <c r="Z47">
        <v>197.66666699999999</v>
      </c>
      <c r="AA47">
        <v>197.66666699999999</v>
      </c>
      <c r="AB47">
        <v>236.16666699999999</v>
      </c>
      <c r="AC47">
        <v>207.16666699999999</v>
      </c>
      <c r="AD47">
        <v>105.166667</v>
      </c>
      <c r="AE47">
        <v>268.33333299999998</v>
      </c>
      <c r="AF47">
        <v>607.66666699999996</v>
      </c>
      <c r="AG47">
        <v>1085.833333</v>
      </c>
      <c r="AH47">
        <v>1473.5</v>
      </c>
      <c r="AI47">
        <v>1676.166667</v>
      </c>
      <c r="AJ47">
        <v>1765.833333</v>
      </c>
      <c r="AK47">
        <v>1733.833333</v>
      </c>
      <c r="AL47">
        <v>1690</v>
      </c>
      <c r="AM47">
        <v>1763.666667</v>
      </c>
      <c r="AN47">
        <v>1882.833333</v>
      </c>
      <c r="AO47">
        <v>1877</v>
      </c>
      <c r="AP47">
        <v>2226.833333</v>
      </c>
      <c r="AQ47">
        <v>2290.166667</v>
      </c>
      <c r="AR47">
        <v>2354.166667</v>
      </c>
      <c r="AS47">
        <v>2060.166667</v>
      </c>
      <c r="AT47">
        <v>1719.333333</v>
      </c>
      <c r="AU47">
        <v>1223.5</v>
      </c>
      <c r="AV47">
        <v>743.16666699999996</v>
      </c>
      <c r="AW47">
        <v>328.66666700000002</v>
      </c>
      <c r="AX47">
        <v>100.5</v>
      </c>
      <c r="AY47" t="s">
        <v>0</v>
      </c>
      <c r="AZ47">
        <v>44</v>
      </c>
    </row>
    <row r="48" spans="1:52" x14ac:dyDescent="0.25">
      <c r="A48" s="10">
        <v>45</v>
      </c>
      <c r="B48" t="s">
        <v>0</v>
      </c>
      <c r="C48">
        <v>104.833333</v>
      </c>
      <c r="D48">
        <v>286</v>
      </c>
      <c r="E48">
        <v>631.16666699999996</v>
      </c>
      <c r="F48">
        <v>1070.833333</v>
      </c>
      <c r="G48">
        <v>1437.166667</v>
      </c>
      <c r="H48">
        <v>1739.833333</v>
      </c>
      <c r="I48">
        <v>1823</v>
      </c>
      <c r="J48">
        <v>1949.666667</v>
      </c>
      <c r="K48">
        <v>1862.666667</v>
      </c>
      <c r="L48">
        <v>1705</v>
      </c>
      <c r="M48">
        <v>1712.833333</v>
      </c>
      <c r="N48">
        <v>1890.333333</v>
      </c>
      <c r="O48">
        <v>1992</v>
      </c>
      <c r="P48">
        <v>1892.166667</v>
      </c>
      <c r="Q48">
        <v>1924.5</v>
      </c>
      <c r="R48">
        <v>1589.666667</v>
      </c>
      <c r="S48">
        <v>1557.666667</v>
      </c>
      <c r="T48">
        <v>1129.833333</v>
      </c>
      <c r="U48">
        <v>893.83333300000004</v>
      </c>
      <c r="V48">
        <v>448</v>
      </c>
      <c r="W48">
        <v>219.33333300000001</v>
      </c>
      <c r="X48">
        <v>115.333333</v>
      </c>
      <c r="Y48">
        <v>111</v>
      </c>
      <c r="Z48">
        <v>100.166667</v>
      </c>
      <c r="AA48">
        <v>100.166667</v>
      </c>
      <c r="AB48">
        <v>111</v>
      </c>
      <c r="AC48">
        <v>115.333333</v>
      </c>
      <c r="AD48">
        <v>219.33333300000001</v>
      </c>
      <c r="AE48">
        <v>448</v>
      </c>
      <c r="AF48">
        <v>893.83333300000004</v>
      </c>
      <c r="AG48">
        <v>1129.833333</v>
      </c>
      <c r="AH48">
        <v>1557.666667</v>
      </c>
      <c r="AI48">
        <v>1589.666667</v>
      </c>
      <c r="AJ48">
        <v>1924.5</v>
      </c>
      <c r="AK48">
        <v>1892.166667</v>
      </c>
      <c r="AL48">
        <v>1992</v>
      </c>
      <c r="AM48">
        <v>1890.333333</v>
      </c>
      <c r="AN48">
        <v>1712.833333</v>
      </c>
      <c r="AO48">
        <v>1705</v>
      </c>
      <c r="AP48">
        <v>1862.666667</v>
      </c>
      <c r="AQ48">
        <v>1949.666667</v>
      </c>
      <c r="AR48">
        <v>1823</v>
      </c>
      <c r="AS48">
        <v>1739.833333</v>
      </c>
      <c r="AT48">
        <v>1437.166667</v>
      </c>
      <c r="AU48">
        <v>1070.833333</v>
      </c>
      <c r="AV48">
        <v>631.16666699999996</v>
      </c>
      <c r="AW48">
        <v>286</v>
      </c>
      <c r="AX48">
        <v>104.833333</v>
      </c>
      <c r="AY48" t="s">
        <v>0</v>
      </c>
      <c r="AZ48">
        <v>45</v>
      </c>
    </row>
    <row r="49" spans="1:60" x14ac:dyDescent="0.25">
      <c r="A49" s="10">
        <v>46</v>
      </c>
      <c r="B49" t="s">
        <v>0</v>
      </c>
      <c r="C49">
        <v>208.5</v>
      </c>
      <c r="D49">
        <v>318.33333299999998</v>
      </c>
      <c r="E49">
        <v>543</v>
      </c>
      <c r="F49">
        <v>957.66666699999996</v>
      </c>
      <c r="G49">
        <v>1228.5</v>
      </c>
      <c r="H49">
        <v>1424</v>
      </c>
      <c r="I49">
        <v>1572</v>
      </c>
      <c r="J49">
        <v>1525.833333</v>
      </c>
      <c r="K49">
        <v>1593.5</v>
      </c>
      <c r="L49">
        <v>1618.333333</v>
      </c>
      <c r="M49">
        <v>1864.166667</v>
      </c>
      <c r="N49">
        <v>2314</v>
      </c>
      <c r="O49">
        <v>2413.666667</v>
      </c>
      <c r="P49">
        <v>2324.666667</v>
      </c>
      <c r="Q49">
        <v>1984.166667</v>
      </c>
      <c r="R49">
        <v>1686.333333</v>
      </c>
      <c r="S49">
        <v>1393.166667</v>
      </c>
      <c r="T49">
        <v>1294.833333</v>
      </c>
      <c r="U49">
        <v>1056.666667</v>
      </c>
      <c r="V49">
        <v>776.83333300000004</v>
      </c>
      <c r="W49">
        <v>373.83333299999998</v>
      </c>
      <c r="X49">
        <v>258.66666700000002</v>
      </c>
      <c r="Y49">
        <v>134.16666699999999</v>
      </c>
      <c r="Z49">
        <v>85.166667000000004</v>
      </c>
      <c r="AA49">
        <v>85.166667000000004</v>
      </c>
      <c r="AB49">
        <v>134.16666699999999</v>
      </c>
      <c r="AC49">
        <v>258.66666700000002</v>
      </c>
      <c r="AD49">
        <v>373.83333299999998</v>
      </c>
      <c r="AE49">
        <v>776.83333300000004</v>
      </c>
      <c r="AF49">
        <v>1056.666667</v>
      </c>
      <c r="AG49">
        <v>1294.833333</v>
      </c>
      <c r="AH49">
        <v>1393.166667</v>
      </c>
      <c r="AI49">
        <v>1686.333333</v>
      </c>
      <c r="AJ49">
        <v>1984.166667</v>
      </c>
      <c r="AK49">
        <v>2324.666667</v>
      </c>
      <c r="AL49">
        <v>2413.666667</v>
      </c>
      <c r="AM49">
        <v>2314</v>
      </c>
      <c r="AN49">
        <v>1864.166667</v>
      </c>
      <c r="AO49">
        <v>1618.333333</v>
      </c>
      <c r="AP49">
        <v>1593.5</v>
      </c>
      <c r="AQ49">
        <v>1525.833333</v>
      </c>
      <c r="AR49">
        <v>1572</v>
      </c>
      <c r="AS49">
        <v>1424</v>
      </c>
      <c r="AT49">
        <v>1228.5</v>
      </c>
      <c r="AU49">
        <v>957.66666699999996</v>
      </c>
      <c r="AV49">
        <v>543</v>
      </c>
      <c r="AW49">
        <v>318.33333299999998</v>
      </c>
      <c r="AX49">
        <v>208.5</v>
      </c>
      <c r="AY49" t="s">
        <v>0</v>
      </c>
      <c r="AZ49">
        <v>46</v>
      </c>
    </row>
    <row r="50" spans="1:60" x14ac:dyDescent="0.25">
      <c r="A50" s="10">
        <v>47</v>
      </c>
      <c r="B50" t="s">
        <v>0</v>
      </c>
      <c r="C50">
        <v>216.33333300000001</v>
      </c>
      <c r="D50">
        <v>215.66666699999999</v>
      </c>
      <c r="E50">
        <v>397.16666700000002</v>
      </c>
      <c r="F50">
        <v>663.83333300000004</v>
      </c>
      <c r="G50">
        <v>839.33333300000004</v>
      </c>
      <c r="H50">
        <v>991.16666699999996</v>
      </c>
      <c r="I50">
        <v>1124.666667</v>
      </c>
      <c r="J50">
        <v>1118.666667</v>
      </c>
      <c r="K50">
        <v>1230.333333</v>
      </c>
      <c r="L50">
        <v>1504</v>
      </c>
      <c r="M50">
        <v>2058.666667</v>
      </c>
      <c r="N50">
        <v>2621.666667</v>
      </c>
      <c r="O50">
        <v>2934.833333</v>
      </c>
      <c r="P50">
        <v>2478.5</v>
      </c>
      <c r="Q50">
        <v>2061.333333</v>
      </c>
      <c r="R50">
        <v>1425.166667</v>
      </c>
      <c r="S50">
        <v>1349.5</v>
      </c>
      <c r="T50">
        <v>1134.166667</v>
      </c>
      <c r="U50">
        <v>1183</v>
      </c>
      <c r="V50">
        <v>865.33333300000004</v>
      </c>
      <c r="W50">
        <v>643.66666699999996</v>
      </c>
      <c r="X50">
        <v>411</v>
      </c>
      <c r="Y50">
        <v>313.16666700000002</v>
      </c>
      <c r="Z50">
        <v>152.66666699999999</v>
      </c>
      <c r="AA50">
        <v>152.66666699999999</v>
      </c>
      <c r="AB50">
        <v>313.16666700000002</v>
      </c>
      <c r="AC50">
        <v>411</v>
      </c>
      <c r="AD50">
        <v>643.66666699999996</v>
      </c>
      <c r="AE50">
        <v>865.33333300000004</v>
      </c>
      <c r="AF50">
        <v>1183</v>
      </c>
      <c r="AG50">
        <v>1134.166667</v>
      </c>
      <c r="AH50">
        <v>1349.5</v>
      </c>
      <c r="AI50">
        <v>1425.166667</v>
      </c>
      <c r="AJ50">
        <v>2061.333333</v>
      </c>
      <c r="AK50">
        <v>2478.5</v>
      </c>
      <c r="AL50">
        <v>2934.833333</v>
      </c>
      <c r="AM50">
        <v>2621.666667</v>
      </c>
      <c r="AN50">
        <v>2058.666667</v>
      </c>
      <c r="AO50">
        <v>1504</v>
      </c>
      <c r="AP50">
        <v>1230.333333</v>
      </c>
      <c r="AQ50">
        <v>1118.666667</v>
      </c>
      <c r="AR50">
        <v>1124.666667</v>
      </c>
      <c r="AS50">
        <v>991.16666699999996</v>
      </c>
      <c r="AT50">
        <v>839.33333300000004</v>
      </c>
      <c r="AU50">
        <v>663.83333300000004</v>
      </c>
      <c r="AV50">
        <v>397.16666700000002</v>
      </c>
      <c r="AW50">
        <v>215.66666699999999</v>
      </c>
      <c r="AX50">
        <v>216.33333300000001</v>
      </c>
      <c r="AY50" t="s">
        <v>0</v>
      </c>
      <c r="AZ50">
        <v>47</v>
      </c>
    </row>
    <row r="52" spans="1:60" x14ac:dyDescent="0.25">
      <c r="C52" s="9">
        <v>0</v>
      </c>
      <c r="D52" s="10">
        <f>C52+1</f>
        <v>1</v>
      </c>
      <c r="E52" s="10">
        <f t="shared" ref="E52:AX52" si="1">D52+1</f>
        <v>2</v>
      </c>
      <c r="F52" s="10">
        <f t="shared" si="1"/>
        <v>3</v>
      </c>
      <c r="G52" s="10">
        <f t="shared" si="1"/>
        <v>4</v>
      </c>
      <c r="H52" s="10">
        <f t="shared" si="1"/>
        <v>5</v>
      </c>
      <c r="I52" s="10">
        <f t="shared" si="1"/>
        <v>6</v>
      </c>
      <c r="J52" s="10">
        <f t="shared" si="1"/>
        <v>7</v>
      </c>
      <c r="K52" s="10">
        <f t="shared" si="1"/>
        <v>8</v>
      </c>
      <c r="L52" s="10">
        <f t="shared" si="1"/>
        <v>9</v>
      </c>
      <c r="M52" s="10">
        <f t="shared" si="1"/>
        <v>10</v>
      </c>
      <c r="N52" s="10">
        <f t="shared" si="1"/>
        <v>11</v>
      </c>
      <c r="O52" s="10">
        <f t="shared" si="1"/>
        <v>12</v>
      </c>
      <c r="P52" s="10">
        <f t="shared" si="1"/>
        <v>13</v>
      </c>
      <c r="Q52" s="10">
        <f t="shared" si="1"/>
        <v>14</v>
      </c>
      <c r="R52" s="10">
        <f t="shared" si="1"/>
        <v>15</v>
      </c>
      <c r="S52" s="10">
        <f t="shared" si="1"/>
        <v>16</v>
      </c>
      <c r="T52" s="10">
        <f t="shared" si="1"/>
        <v>17</v>
      </c>
      <c r="U52" s="10">
        <f t="shared" si="1"/>
        <v>18</v>
      </c>
      <c r="V52" s="10">
        <f t="shared" si="1"/>
        <v>19</v>
      </c>
      <c r="W52" s="10">
        <f t="shared" si="1"/>
        <v>20</v>
      </c>
      <c r="X52" s="10">
        <f t="shared" si="1"/>
        <v>21</v>
      </c>
      <c r="Y52" s="10">
        <f t="shared" si="1"/>
        <v>22</v>
      </c>
      <c r="Z52" s="10">
        <f t="shared" si="1"/>
        <v>23</v>
      </c>
      <c r="AA52" s="10">
        <f t="shared" si="1"/>
        <v>24</v>
      </c>
      <c r="AB52" s="10">
        <f t="shared" si="1"/>
        <v>25</v>
      </c>
      <c r="AC52" s="10">
        <f t="shared" si="1"/>
        <v>26</v>
      </c>
      <c r="AD52" s="10">
        <f t="shared" si="1"/>
        <v>27</v>
      </c>
      <c r="AE52" s="10">
        <f t="shared" si="1"/>
        <v>28</v>
      </c>
      <c r="AF52" s="10">
        <f t="shared" si="1"/>
        <v>29</v>
      </c>
      <c r="AG52" s="10">
        <f t="shared" si="1"/>
        <v>30</v>
      </c>
      <c r="AH52" s="10">
        <f t="shared" si="1"/>
        <v>31</v>
      </c>
      <c r="AI52" s="10">
        <f t="shared" si="1"/>
        <v>32</v>
      </c>
      <c r="AJ52" s="10">
        <f t="shared" si="1"/>
        <v>33</v>
      </c>
      <c r="AK52" s="10">
        <f t="shared" si="1"/>
        <v>34</v>
      </c>
      <c r="AL52" s="10">
        <f t="shared" si="1"/>
        <v>35</v>
      </c>
      <c r="AM52" s="10">
        <f t="shared" si="1"/>
        <v>36</v>
      </c>
      <c r="AN52" s="10">
        <f t="shared" si="1"/>
        <v>37</v>
      </c>
      <c r="AO52" s="10">
        <f t="shared" si="1"/>
        <v>38</v>
      </c>
      <c r="AP52" s="10">
        <f t="shared" si="1"/>
        <v>39</v>
      </c>
      <c r="AQ52" s="10">
        <f t="shared" si="1"/>
        <v>40</v>
      </c>
      <c r="AR52" s="10">
        <f t="shared" si="1"/>
        <v>41</v>
      </c>
      <c r="AS52" s="10">
        <f t="shared" si="1"/>
        <v>42</v>
      </c>
      <c r="AT52" s="10">
        <f t="shared" si="1"/>
        <v>43</v>
      </c>
      <c r="AU52" s="10">
        <f t="shared" si="1"/>
        <v>44</v>
      </c>
      <c r="AV52" s="10">
        <f t="shared" si="1"/>
        <v>45</v>
      </c>
      <c r="AW52" s="10">
        <f t="shared" si="1"/>
        <v>46</v>
      </c>
      <c r="AX52" s="10">
        <f t="shared" si="1"/>
        <v>47</v>
      </c>
    </row>
    <row r="53" spans="1:60" x14ac:dyDescent="0.25">
      <c r="A53" s="10">
        <v>0</v>
      </c>
      <c r="B53" t="s">
        <v>0</v>
      </c>
      <c r="C53" s="12">
        <v>260</v>
      </c>
      <c r="D53" s="12">
        <v>260</v>
      </c>
      <c r="E53" s="12">
        <v>261</v>
      </c>
      <c r="F53" s="15">
        <v>263</v>
      </c>
      <c r="G53" s="12">
        <v>263</v>
      </c>
      <c r="H53" s="12">
        <v>263</v>
      </c>
      <c r="I53" s="12">
        <v>274</v>
      </c>
      <c r="J53" s="12">
        <v>275</v>
      </c>
      <c r="K53" s="12">
        <v>279</v>
      </c>
      <c r="L53" s="12">
        <v>277</v>
      </c>
      <c r="M53" s="12">
        <v>275</v>
      </c>
      <c r="N53" s="12">
        <v>282</v>
      </c>
      <c r="O53" s="12">
        <v>249</v>
      </c>
      <c r="P53" s="12">
        <v>228</v>
      </c>
      <c r="Q53" s="12">
        <v>213</v>
      </c>
      <c r="R53" s="12">
        <v>211</v>
      </c>
      <c r="S53" s="12">
        <v>211</v>
      </c>
      <c r="T53" s="12">
        <v>210</v>
      </c>
      <c r="U53" s="12">
        <v>199</v>
      </c>
      <c r="V53" s="12">
        <v>183</v>
      </c>
      <c r="W53" s="12">
        <v>175</v>
      </c>
      <c r="X53" s="12">
        <v>174</v>
      </c>
      <c r="Y53" s="12">
        <v>173</v>
      </c>
      <c r="Z53" s="12">
        <v>173</v>
      </c>
      <c r="AA53" s="12">
        <v>172</v>
      </c>
      <c r="AB53" s="12">
        <v>171</v>
      </c>
      <c r="AC53" s="12">
        <v>172</v>
      </c>
      <c r="AD53" s="12">
        <v>173</v>
      </c>
      <c r="AE53" s="12">
        <v>181</v>
      </c>
      <c r="AF53" s="12">
        <v>197</v>
      </c>
      <c r="AG53" s="12">
        <v>208</v>
      </c>
      <c r="AH53" s="12">
        <v>209</v>
      </c>
      <c r="AI53" s="12">
        <v>209</v>
      </c>
      <c r="AJ53" s="12">
        <v>211</v>
      </c>
      <c r="AK53" s="12">
        <v>226</v>
      </c>
      <c r="AL53" s="15">
        <v>247</v>
      </c>
      <c r="AM53" s="15">
        <v>280</v>
      </c>
      <c r="AN53" s="15">
        <v>273</v>
      </c>
      <c r="AO53" s="15">
        <v>275</v>
      </c>
      <c r="AP53" s="15">
        <v>279</v>
      </c>
      <c r="AQ53" s="12">
        <v>275</v>
      </c>
      <c r="AR53" s="12">
        <v>274</v>
      </c>
      <c r="AS53" s="12">
        <v>263</v>
      </c>
      <c r="AT53" s="12">
        <v>263</v>
      </c>
      <c r="AU53" s="12">
        <v>263</v>
      </c>
      <c r="AV53" s="12">
        <v>261</v>
      </c>
      <c r="AW53" s="12">
        <v>260</v>
      </c>
      <c r="AX53" s="12">
        <v>260</v>
      </c>
      <c r="AY53" s="12" t="s">
        <v>0</v>
      </c>
      <c r="AZ53" s="12">
        <v>0</v>
      </c>
    </row>
    <row r="54" spans="1:60" x14ac:dyDescent="0.25">
      <c r="A54" s="10">
        <v>1</v>
      </c>
      <c r="B54" t="s">
        <v>0</v>
      </c>
      <c r="C54" s="12">
        <v>260</v>
      </c>
      <c r="D54" s="12">
        <v>261</v>
      </c>
      <c r="E54" s="12">
        <v>262</v>
      </c>
      <c r="F54" s="12">
        <v>263</v>
      </c>
      <c r="G54" s="12">
        <v>263</v>
      </c>
      <c r="H54" s="12">
        <v>270</v>
      </c>
      <c r="I54" s="12">
        <v>273</v>
      </c>
      <c r="J54" s="12">
        <v>279</v>
      </c>
      <c r="K54" s="12">
        <v>284</v>
      </c>
      <c r="L54" s="12">
        <v>284</v>
      </c>
      <c r="M54" s="12">
        <v>286</v>
      </c>
      <c r="N54" s="12">
        <v>270</v>
      </c>
      <c r="O54" s="12">
        <v>245</v>
      </c>
      <c r="P54" s="12">
        <v>232</v>
      </c>
      <c r="Q54" s="12">
        <v>222</v>
      </c>
      <c r="R54" s="12">
        <v>211</v>
      </c>
      <c r="S54" s="12">
        <v>211</v>
      </c>
      <c r="T54" s="12">
        <v>202</v>
      </c>
      <c r="U54" s="12">
        <v>195</v>
      </c>
      <c r="V54" s="12">
        <v>189</v>
      </c>
      <c r="W54" s="12">
        <v>185</v>
      </c>
      <c r="X54" s="12">
        <v>178</v>
      </c>
      <c r="Y54" s="12">
        <v>174</v>
      </c>
      <c r="Z54" s="12">
        <v>174</v>
      </c>
      <c r="AA54" s="12">
        <v>173</v>
      </c>
      <c r="AB54" s="12">
        <v>172</v>
      </c>
      <c r="AC54" s="12">
        <v>176</v>
      </c>
      <c r="AD54" s="12">
        <v>183</v>
      </c>
      <c r="AE54" s="12">
        <v>187</v>
      </c>
      <c r="AF54" s="12">
        <v>193</v>
      </c>
      <c r="AG54" s="12">
        <v>200</v>
      </c>
      <c r="AH54" s="12">
        <v>209</v>
      </c>
      <c r="AI54" s="12">
        <v>209</v>
      </c>
      <c r="AJ54" s="12">
        <v>220</v>
      </c>
      <c r="AK54" s="12">
        <v>230</v>
      </c>
      <c r="AL54" s="15">
        <v>243</v>
      </c>
      <c r="AM54" s="15">
        <v>268</v>
      </c>
      <c r="AN54" s="15">
        <v>284</v>
      </c>
      <c r="AO54" s="15">
        <v>282</v>
      </c>
      <c r="AP54" s="15">
        <v>284</v>
      </c>
      <c r="AQ54" s="12">
        <v>279</v>
      </c>
      <c r="AR54" s="12">
        <v>273</v>
      </c>
      <c r="AS54" s="12">
        <v>270</v>
      </c>
      <c r="AT54" s="12">
        <v>263</v>
      </c>
      <c r="AU54" s="12">
        <v>263</v>
      </c>
      <c r="AV54" s="12">
        <v>262</v>
      </c>
      <c r="AW54" s="12">
        <v>261</v>
      </c>
      <c r="AX54" s="12">
        <v>260</v>
      </c>
      <c r="AY54" s="12" t="s">
        <v>0</v>
      </c>
      <c r="AZ54" s="12">
        <v>1</v>
      </c>
    </row>
    <row r="55" spans="1:60" x14ac:dyDescent="0.25">
      <c r="A55" s="10">
        <v>2</v>
      </c>
      <c r="B55" t="s">
        <v>0</v>
      </c>
      <c r="C55" s="12">
        <v>256</v>
      </c>
      <c r="D55" s="12">
        <v>258</v>
      </c>
      <c r="E55" s="12">
        <v>261</v>
      </c>
      <c r="F55" s="12">
        <v>262</v>
      </c>
      <c r="G55" s="12">
        <v>264</v>
      </c>
      <c r="H55" s="12">
        <v>273</v>
      </c>
      <c r="I55" s="12">
        <v>278</v>
      </c>
      <c r="J55" s="12">
        <v>284</v>
      </c>
      <c r="K55" s="12">
        <v>287</v>
      </c>
      <c r="L55" s="12">
        <v>289</v>
      </c>
      <c r="M55" s="12">
        <v>276</v>
      </c>
      <c r="N55" s="12">
        <v>260</v>
      </c>
      <c r="O55" s="12">
        <v>232</v>
      </c>
      <c r="P55" s="12">
        <v>222</v>
      </c>
      <c r="Q55" s="12">
        <v>218</v>
      </c>
      <c r="R55" s="12">
        <v>214</v>
      </c>
      <c r="S55" s="12">
        <v>206</v>
      </c>
      <c r="T55" s="12">
        <v>202</v>
      </c>
      <c r="U55" s="12">
        <v>195</v>
      </c>
      <c r="V55" s="12">
        <v>193</v>
      </c>
      <c r="W55" s="12">
        <v>189</v>
      </c>
      <c r="X55" s="12">
        <v>193</v>
      </c>
      <c r="Y55" s="12">
        <v>185</v>
      </c>
      <c r="Z55" s="12">
        <v>176</v>
      </c>
      <c r="AA55" s="12">
        <v>175</v>
      </c>
      <c r="AB55" s="12">
        <v>184</v>
      </c>
      <c r="AC55" s="12">
        <v>191</v>
      </c>
      <c r="AD55" s="12">
        <v>187</v>
      </c>
      <c r="AE55" s="12">
        <v>191</v>
      </c>
      <c r="AF55" s="12">
        <v>193</v>
      </c>
      <c r="AG55" s="12">
        <v>200</v>
      </c>
      <c r="AH55" s="12">
        <v>204</v>
      </c>
      <c r="AI55" s="12">
        <v>212</v>
      </c>
      <c r="AJ55" s="12">
        <v>216</v>
      </c>
      <c r="AK55" s="12">
        <v>220</v>
      </c>
      <c r="AL55" s="15">
        <v>230</v>
      </c>
      <c r="AM55" s="15">
        <v>258</v>
      </c>
      <c r="AN55" s="15">
        <v>274</v>
      </c>
      <c r="AO55" s="15">
        <v>287</v>
      </c>
      <c r="AP55" s="15">
        <v>285</v>
      </c>
      <c r="AQ55" s="12">
        <v>284</v>
      </c>
      <c r="AR55" s="12">
        <v>278</v>
      </c>
      <c r="AS55" s="12">
        <v>273</v>
      </c>
      <c r="AT55" s="12">
        <v>264</v>
      </c>
      <c r="AU55" s="12">
        <v>262</v>
      </c>
      <c r="AV55" s="12">
        <v>261</v>
      </c>
      <c r="AW55" s="12">
        <v>258</v>
      </c>
      <c r="AX55" s="12">
        <v>256</v>
      </c>
      <c r="AY55" s="12" t="s">
        <v>0</v>
      </c>
      <c r="AZ55" s="12">
        <v>2</v>
      </c>
    </row>
    <row r="56" spans="1:60" x14ac:dyDescent="0.25">
      <c r="A56" s="10">
        <v>3</v>
      </c>
      <c r="B56" t="s">
        <v>0</v>
      </c>
      <c r="C56" s="12">
        <v>255</v>
      </c>
      <c r="D56" s="12">
        <v>256</v>
      </c>
      <c r="E56" s="12">
        <v>258</v>
      </c>
      <c r="F56" s="12">
        <v>261</v>
      </c>
      <c r="G56" s="12">
        <v>269</v>
      </c>
      <c r="H56" s="12">
        <v>278</v>
      </c>
      <c r="I56" s="12">
        <v>284</v>
      </c>
      <c r="J56" s="12">
        <v>287</v>
      </c>
      <c r="K56" s="12">
        <v>289</v>
      </c>
      <c r="L56" s="12">
        <v>293</v>
      </c>
      <c r="M56" s="12">
        <v>294</v>
      </c>
      <c r="N56" s="12">
        <v>276</v>
      </c>
      <c r="O56" s="12">
        <v>246</v>
      </c>
      <c r="P56" s="12">
        <v>232</v>
      </c>
      <c r="Q56" s="12">
        <v>222</v>
      </c>
      <c r="R56" s="12">
        <v>218</v>
      </c>
      <c r="S56" s="12">
        <v>212</v>
      </c>
      <c r="T56" s="12">
        <v>206</v>
      </c>
      <c r="U56" s="12">
        <v>198</v>
      </c>
      <c r="V56" s="12">
        <v>195</v>
      </c>
      <c r="W56" s="12">
        <v>193</v>
      </c>
      <c r="X56" s="12">
        <v>198</v>
      </c>
      <c r="Y56" s="12">
        <v>196</v>
      </c>
      <c r="Z56" s="12">
        <v>185</v>
      </c>
      <c r="AA56" s="12">
        <v>184</v>
      </c>
      <c r="AB56" s="12">
        <v>195</v>
      </c>
      <c r="AC56" s="12">
        <v>196</v>
      </c>
      <c r="AD56" s="12">
        <v>191</v>
      </c>
      <c r="AE56" s="12">
        <v>193</v>
      </c>
      <c r="AF56" s="12">
        <v>196</v>
      </c>
      <c r="AG56" s="12">
        <v>204</v>
      </c>
      <c r="AH56" s="12">
        <v>210</v>
      </c>
      <c r="AI56" s="12">
        <v>216</v>
      </c>
      <c r="AJ56" s="12">
        <v>220</v>
      </c>
      <c r="AK56" s="12">
        <v>230</v>
      </c>
      <c r="AL56" s="15">
        <v>244</v>
      </c>
      <c r="AM56" s="15">
        <v>274</v>
      </c>
      <c r="AN56" s="15">
        <v>289</v>
      </c>
      <c r="AO56" s="15">
        <v>285</v>
      </c>
      <c r="AP56" s="15">
        <v>281</v>
      </c>
      <c r="AQ56" s="12">
        <v>285</v>
      </c>
      <c r="AR56" s="12">
        <v>284</v>
      </c>
      <c r="AS56" s="12">
        <v>278</v>
      </c>
      <c r="AT56" s="12">
        <v>269</v>
      </c>
      <c r="AU56" s="12">
        <v>261</v>
      </c>
      <c r="AV56" s="12">
        <v>258</v>
      </c>
      <c r="AW56" s="12">
        <v>256</v>
      </c>
      <c r="AX56" s="12">
        <v>255</v>
      </c>
      <c r="AY56" s="12" t="s">
        <v>0</v>
      </c>
      <c r="AZ56" s="12">
        <v>3</v>
      </c>
    </row>
    <row r="57" spans="1:60" x14ac:dyDescent="0.25">
      <c r="A57" s="10">
        <v>4</v>
      </c>
      <c r="B57" t="s">
        <v>0</v>
      </c>
      <c r="C57" s="12">
        <v>255</v>
      </c>
      <c r="D57" s="12">
        <v>255</v>
      </c>
      <c r="E57" s="12">
        <v>259</v>
      </c>
      <c r="F57" s="12">
        <v>269</v>
      </c>
      <c r="G57" s="12">
        <v>282</v>
      </c>
      <c r="H57" s="12">
        <v>295</v>
      </c>
      <c r="I57" s="12">
        <v>292</v>
      </c>
      <c r="J57" s="12">
        <v>295</v>
      </c>
      <c r="K57" s="12">
        <v>293</v>
      </c>
      <c r="L57" s="12">
        <v>295</v>
      </c>
      <c r="M57" s="12">
        <v>302</v>
      </c>
      <c r="N57" s="12">
        <v>296</v>
      </c>
      <c r="O57" s="12">
        <v>276</v>
      </c>
      <c r="P57" s="12">
        <v>246</v>
      </c>
      <c r="Q57" s="12">
        <v>240</v>
      </c>
      <c r="R57" s="12">
        <v>227</v>
      </c>
      <c r="S57" s="12">
        <v>227</v>
      </c>
      <c r="T57" s="12">
        <v>212</v>
      </c>
      <c r="U57" s="12">
        <v>201</v>
      </c>
      <c r="V57" s="12">
        <v>198</v>
      </c>
      <c r="W57" s="12">
        <v>201</v>
      </c>
      <c r="X57" s="12">
        <v>205</v>
      </c>
      <c r="Y57" s="12">
        <v>200</v>
      </c>
      <c r="Z57" s="12">
        <v>196</v>
      </c>
      <c r="AA57" s="12">
        <v>195</v>
      </c>
      <c r="AB57" s="12">
        <v>199</v>
      </c>
      <c r="AC57" s="12">
        <v>203</v>
      </c>
      <c r="AD57" s="12">
        <v>199</v>
      </c>
      <c r="AE57" s="12">
        <v>196</v>
      </c>
      <c r="AF57" s="12">
        <v>199</v>
      </c>
      <c r="AG57" s="12">
        <v>210</v>
      </c>
      <c r="AH57" s="12">
        <v>225</v>
      </c>
      <c r="AI57" s="12">
        <v>225</v>
      </c>
      <c r="AJ57" s="12">
        <v>238</v>
      </c>
      <c r="AK57" s="12">
        <v>244</v>
      </c>
      <c r="AL57" s="15">
        <v>274</v>
      </c>
      <c r="AM57" s="15">
        <v>294</v>
      </c>
      <c r="AN57" s="15">
        <v>290</v>
      </c>
      <c r="AO57" s="15">
        <v>281</v>
      </c>
      <c r="AP57" s="15">
        <v>279</v>
      </c>
      <c r="AQ57" s="12">
        <v>273</v>
      </c>
      <c r="AR57" s="12">
        <v>274</v>
      </c>
      <c r="AS57" s="12">
        <v>289</v>
      </c>
      <c r="AT57" s="12">
        <v>282</v>
      </c>
      <c r="AU57" s="12">
        <v>269</v>
      </c>
      <c r="AV57" s="12">
        <v>259</v>
      </c>
      <c r="AW57" s="12">
        <v>255</v>
      </c>
      <c r="AX57" s="12">
        <v>255</v>
      </c>
      <c r="AY57" s="12" t="s">
        <v>0</v>
      </c>
      <c r="AZ57" s="12">
        <v>4</v>
      </c>
      <c r="BC57" s="18"/>
      <c r="BD57" s="18"/>
      <c r="BE57" s="18"/>
      <c r="BF57" s="18"/>
      <c r="BG57" s="18"/>
      <c r="BH57" s="18"/>
    </row>
    <row r="58" spans="1:60" x14ac:dyDescent="0.25">
      <c r="A58" s="10">
        <v>5</v>
      </c>
      <c r="B58" t="s">
        <v>0</v>
      </c>
      <c r="C58" s="12">
        <v>255</v>
      </c>
      <c r="D58" s="12">
        <v>255</v>
      </c>
      <c r="E58" s="12">
        <v>257</v>
      </c>
      <c r="F58" s="12">
        <v>276</v>
      </c>
      <c r="G58" s="12">
        <v>290</v>
      </c>
      <c r="H58" s="12">
        <v>295</v>
      </c>
      <c r="I58" s="12">
        <v>294</v>
      </c>
      <c r="J58" s="12">
        <v>294</v>
      </c>
      <c r="K58" s="12">
        <v>295</v>
      </c>
      <c r="L58" s="12">
        <v>301</v>
      </c>
      <c r="M58" s="12">
        <v>310</v>
      </c>
      <c r="N58" s="12">
        <v>311</v>
      </c>
      <c r="O58" s="12">
        <v>282</v>
      </c>
      <c r="P58" s="12">
        <v>268</v>
      </c>
      <c r="Q58" s="12">
        <v>246</v>
      </c>
      <c r="R58" s="12">
        <v>240</v>
      </c>
      <c r="S58" s="12">
        <v>227</v>
      </c>
      <c r="T58" s="12">
        <v>208</v>
      </c>
      <c r="U58" s="12">
        <v>205</v>
      </c>
      <c r="V58" s="12">
        <v>201</v>
      </c>
      <c r="W58" s="12">
        <v>205</v>
      </c>
      <c r="X58" s="12">
        <v>204</v>
      </c>
      <c r="Y58" s="12">
        <v>201</v>
      </c>
      <c r="Z58" s="12">
        <v>200</v>
      </c>
      <c r="AA58" s="12">
        <v>199</v>
      </c>
      <c r="AB58" s="12">
        <v>200</v>
      </c>
      <c r="AC58" s="12">
        <v>203</v>
      </c>
      <c r="AD58" s="12">
        <v>203</v>
      </c>
      <c r="AE58" s="12">
        <v>199</v>
      </c>
      <c r="AF58" s="12">
        <v>203</v>
      </c>
      <c r="AG58" s="12">
        <v>206</v>
      </c>
      <c r="AH58" s="12">
        <v>225</v>
      </c>
      <c r="AI58" s="12">
        <v>238</v>
      </c>
      <c r="AJ58" s="12">
        <v>244</v>
      </c>
      <c r="AK58" s="12">
        <v>266</v>
      </c>
      <c r="AL58" s="15">
        <v>280</v>
      </c>
      <c r="AM58" s="15">
        <v>297</v>
      </c>
      <c r="AN58" s="15">
        <v>288</v>
      </c>
      <c r="AO58" s="15">
        <v>279</v>
      </c>
      <c r="AP58" s="15">
        <v>273</v>
      </c>
      <c r="AQ58" s="12">
        <v>268</v>
      </c>
      <c r="AR58" s="12">
        <v>268</v>
      </c>
      <c r="AS58" s="12">
        <v>274</v>
      </c>
      <c r="AT58" s="12">
        <v>285</v>
      </c>
      <c r="AU58" s="12">
        <v>276</v>
      </c>
      <c r="AV58" s="12">
        <v>257</v>
      </c>
      <c r="AW58" s="12">
        <v>255</v>
      </c>
      <c r="AX58" s="12">
        <v>255</v>
      </c>
      <c r="AY58" s="12" t="s">
        <v>0</v>
      </c>
      <c r="AZ58" s="12">
        <v>5</v>
      </c>
      <c r="BC58" s="18"/>
      <c r="BD58" s="18"/>
      <c r="BE58" s="18"/>
      <c r="BF58" s="18"/>
      <c r="BG58" s="18"/>
      <c r="BH58" s="18"/>
    </row>
    <row r="59" spans="1:60" x14ac:dyDescent="0.25">
      <c r="A59" s="10">
        <v>6</v>
      </c>
      <c r="B59" t="s">
        <v>0</v>
      </c>
      <c r="C59" s="12">
        <v>251</v>
      </c>
      <c r="D59" s="12">
        <v>252</v>
      </c>
      <c r="E59" s="12">
        <v>255</v>
      </c>
      <c r="F59" s="12">
        <v>262</v>
      </c>
      <c r="G59" s="12">
        <v>279</v>
      </c>
      <c r="H59" s="12">
        <v>289</v>
      </c>
      <c r="I59" s="12">
        <v>290</v>
      </c>
      <c r="J59" s="12">
        <v>287</v>
      </c>
      <c r="K59" s="12">
        <v>284</v>
      </c>
      <c r="L59" s="12">
        <v>301</v>
      </c>
      <c r="M59" s="12">
        <v>314</v>
      </c>
      <c r="N59" s="12">
        <v>288</v>
      </c>
      <c r="O59" s="12">
        <v>278</v>
      </c>
      <c r="P59" s="12">
        <v>264</v>
      </c>
      <c r="Q59" s="12">
        <v>243</v>
      </c>
      <c r="R59" s="12">
        <v>232</v>
      </c>
      <c r="S59" s="12">
        <v>214</v>
      </c>
      <c r="T59" s="12">
        <v>209</v>
      </c>
      <c r="U59" s="12">
        <v>208</v>
      </c>
      <c r="V59" s="12">
        <v>205</v>
      </c>
      <c r="W59" s="12">
        <v>210</v>
      </c>
      <c r="X59" s="12">
        <v>203</v>
      </c>
      <c r="Y59" s="12">
        <v>203</v>
      </c>
      <c r="Z59" s="12">
        <v>201</v>
      </c>
      <c r="AA59" s="12">
        <v>200</v>
      </c>
      <c r="AB59" s="12">
        <v>202</v>
      </c>
      <c r="AC59" s="12">
        <v>202</v>
      </c>
      <c r="AD59" s="12">
        <v>208</v>
      </c>
      <c r="AE59" s="12">
        <v>203</v>
      </c>
      <c r="AF59" s="12">
        <v>206</v>
      </c>
      <c r="AG59" s="12">
        <v>207</v>
      </c>
      <c r="AH59" s="12">
        <v>212</v>
      </c>
      <c r="AI59" s="12">
        <v>230</v>
      </c>
      <c r="AJ59" s="12">
        <v>241</v>
      </c>
      <c r="AK59" s="12">
        <v>262</v>
      </c>
      <c r="AL59" s="15">
        <v>276</v>
      </c>
      <c r="AM59" s="15">
        <v>286</v>
      </c>
      <c r="AN59" s="15">
        <v>293</v>
      </c>
      <c r="AO59" s="15">
        <v>275</v>
      </c>
      <c r="AP59" s="15">
        <v>258</v>
      </c>
      <c r="AQ59" s="12">
        <v>261</v>
      </c>
      <c r="AR59" s="12">
        <v>264</v>
      </c>
      <c r="AS59" s="12">
        <v>268</v>
      </c>
      <c r="AT59" s="12">
        <v>274</v>
      </c>
      <c r="AU59" s="12">
        <v>262</v>
      </c>
      <c r="AV59" s="12">
        <v>255</v>
      </c>
      <c r="AW59" s="12">
        <v>252</v>
      </c>
      <c r="AX59" s="12">
        <v>251</v>
      </c>
      <c r="AY59" s="12" t="s">
        <v>0</v>
      </c>
      <c r="AZ59" s="12">
        <v>6</v>
      </c>
      <c r="BC59" s="18"/>
      <c r="BD59" s="18"/>
      <c r="BE59" s="18"/>
      <c r="BF59" s="18"/>
      <c r="BG59" s="18"/>
      <c r="BH59" s="18"/>
    </row>
    <row r="60" spans="1:60" x14ac:dyDescent="0.25">
      <c r="A60" s="10">
        <v>7</v>
      </c>
      <c r="B60" t="s">
        <v>0</v>
      </c>
      <c r="C60" s="12">
        <v>251</v>
      </c>
      <c r="D60" s="12">
        <v>251</v>
      </c>
      <c r="E60" s="12">
        <v>252</v>
      </c>
      <c r="F60" s="12">
        <v>255</v>
      </c>
      <c r="G60" s="12">
        <v>262</v>
      </c>
      <c r="H60" s="12">
        <v>279</v>
      </c>
      <c r="I60" s="12">
        <v>279</v>
      </c>
      <c r="J60" s="12">
        <v>284</v>
      </c>
      <c r="K60" s="12">
        <v>278</v>
      </c>
      <c r="L60" s="12">
        <v>284</v>
      </c>
      <c r="M60" s="12">
        <v>304</v>
      </c>
      <c r="N60" s="12">
        <v>289</v>
      </c>
      <c r="O60" s="12">
        <v>264</v>
      </c>
      <c r="P60" s="12">
        <v>249</v>
      </c>
      <c r="Q60" s="12">
        <v>232</v>
      </c>
      <c r="R60" s="12">
        <v>225</v>
      </c>
      <c r="S60" s="12">
        <v>217</v>
      </c>
      <c r="T60" s="12">
        <v>214</v>
      </c>
      <c r="U60" s="12">
        <v>209</v>
      </c>
      <c r="V60" s="12">
        <v>210</v>
      </c>
      <c r="W60" s="12">
        <v>208</v>
      </c>
      <c r="X60" s="12">
        <v>203</v>
      </c>
      <c r="Y60" s="12">
        <v>202</v>
      </c>
      <c r="Z60" s="12">
        <v>202</v>
      </c>
      <c r="AA60" s="12">
        <v>202</v>
      </c>
      <c r="AB60" s="12">
        <v>202</v>
      </c>
      <c r="AC60" s="12">
        <v>203</v>
      </c>
      <c r="AD60" s="12">
        <v>208</v>
      </c>
      <c r="AE60" s="12">
        <v>208</v>
      </c>
      <c r="AF60" s="12">
        <v>207</v>
      </c>
      <c r="AG60" s="12">
        <v>212</v>
      </c>
      <c r="AH60" s="12">
        <v>215</v>
      </c>
      <c r="AI60" s="12">
        <v>223</v>
      </c>
      <c r="AJ60" s="12">
        <v>230</v>
      </c>
      <c r="AK60" s="12">
        <v>247</v>
      </c>
      <c r="AL60" s="15">
        <v>262</v>
      </c>
      <c r="AM60" s="15">
        <v>287</v>
      </c>
      <c r="AN60" s="15">
        <v>278</v>
      </c>
      <c r="AO60" s="15">
        <v>258</v>
      </c>
      <c r="AP60" s="15">
        <v>252</v>
      </c>
      <c r="AQ60" s="12">
        <v>258</v>
      </c>
      <c r="AR60" s="12">
        <v>253</v>
      </c>
      <c r="AS60" s="12">
        <v>264</v>
      </c>
      <c r="AT60" s="12">
        <v>262</v>
      </c>
      <c r="AU60" s="12">
        <v>255</v>
      </c>
      <c r="AV60" s="12">
        <v>252</v>
      </c>
      <c r="AW60" s="12">
        <v>251</v>
      </c>
      <c r="AX60" s="12">
        <v>251</v>
      </c>
      <c r="AY60" s="12" t="s">
        <v>0</v>
      </c>
      <c r="AZ60" s="12">
        <v>7</v>
      </c>
      <c r="BC60" s="18"/>
      <c r="BD60" s="18"/>
      <c r="BE60" s="18"/>
      <c r="BF60" s="18"/>
      <c r="BG60" s="18"/>
      <c r="BH60" s="18"/>
    </row>
    <row r="61" spans="1:60" x14ac:dyDescent="0.25">
      <c r="A61" s="10">
        <v>8</v>
      </c>
      <c r="B61" t="s">
        <v>0</v>
      </c>
      <c r="C61" s="12">
        <v>251</v>
      </c>
      <c r="D61" s="12">
        <v>251</v>
      </c>
      <c r="E61" s="12">
        <v>253</v>
      </c>
      <c r="F61" s="12">
        <v>255</v>
      </c>
      <c r="G61" s="12">
        <v>270</v>
      </c>
      <c r="H61" s="12">
        <v>279</v>
      </c>
      <c r="I61" s="12">
        <v>276</v>
      </c>
      <c r="J61" s="12">
        <v>274</v>
      </c>
      <c r="K61" s="12">
        <v>275</v>
      </c>
      <c r="L61" s="12">
        <v>278</v>
      </c>
      <c r="M61" s="12">
        <v>288</v>
      </c>
      <c r="N61" s="12">
        <v>287</v>
      </c>
      <c r="O61" s="12">
        <v>268</v>
      </c>
      <c r="P61" s="12">
        <v>250</v>
      </c>
      <c r="Q61" s="12">
        <v>225</v>
      </c>
      <c r="R61" s="12">
        <v>217</v>
      </c>
      <c r="S61" s="12">
        <v>217</v>
      </c>
      <c r="T61" s="12">
        <v>217</v>
      </c>
      <c r="U61" s="12">
        <v>216</v>
      </c>
      <c r="V61" s="12">
        <v>218</v>
      </c>
      <c r="W61" s="12">
        <v>210</v>
      </c>
      <c r="X61" s="12">
        <v>204</v>
      </c>
      <c r="Y61" s="12">
        <v>203</v>
      </c>
      <c r="Z61" s="12">
        <v>202</v>
      </c>
      <c r="AA61" s="12">
        <v>202</v>
      </c>
      <c r="AB61" s="12">
        <v>203</v>
      </c>
      <c r="AC61" s="12">
        <v>204</v>
      </c>
      <c r="AD61" s="12">
        <v>210</v>
      </c>
      <c r="AE61" s="12">
        <v>216</v>
      </c>
      <c r="AF61" s="12">
        <v>214</v>
      </c>
      <c r="AG61" s="12">
        <v>215</v>
      </c>
      <c r="AH61" s="12">
        <v>215</v>
      </c>
      <c r="AI61" s="12">
        <v>215</v>
      </c>
      <c r="AJ61" s="12">
        <v>223</v>
      </c>
      <c r="AK61" s="12">
        <v>248</v>
      </c>
      <c r="AL61" s="15">
        <v>266</v>
      </c>
      <c r="AM61" s="15">
        <v>278</v>
      </c>
      <c r="AN61" s="15">
        <v>262</v>
      </c>
      <c r="AO61" s="15">
        <v>252</v>
      </c>
      <c r="AP61" s="15">
        <v>249</v>
      </c>
      <c r="AQ61" s="12">
        <v>248</v>
      </c>
      <c r="AR61" s="12">
        <v>250</v>
      </c>
      <c r="AS61" s="12">
        <v>253</v>
      </c>
      <c r="AT61" s="12">
        <v>270</v>
      </c>
      <c r="AU61" s="12">
        <v>255</v>
      </c>
      <c r="AV61" s="12">
        <v>253</v>
      </c>
      <c r="AW61" s="12">
        <v>251</v>
      </c>
      <c r="AX61" s="12">
        <v>251</v>
      </c>
      <c r="AY61" s="12" t="s">
        <v>0</v>
      </c>
      <c r="AZ61" s="12">
        <v>8</v>
      </c>
      <c r="BC61" s="18"/>
      <c r="BD61" s="18"/>
      <c r="BE61" s="18"/>
      <c r="BF61" s="18"/>
      <c r="BG61" s="18"/>
      <c r="BH61" s="18"/>
    </row>
    <row r="62" spans="1:60" x14ac:dyDescent="0.25">
      <c r="A62" s="10">
        <v>9</v>
      </c>
      <c r="B62" t="s">
        <v>0</v>
      </c>
      <c r="C62" s="12">
        <v>250</v>
      </c>
      <c r="D62" s="12">
        <v>251</v>
      </c>
      <c r="E62" s="12">
        <v>251</v>
      </c>
      <c r="F62" s="12">
        <v>253</v>
      </c>
      <c r="G62" s="12">
        <v>260</v>
      </c>
      <c r="H62" s="12">
        <v>276</v>
      </c>
      <c r="I62" s="12">
        <v>268</v>
      </c>
      <c r="J62" s="12">
        <v>270</v>
      </c>
      <c r="K62" s="12">
        <v>273</v>
      </c>
      <c r="L62" s="12">
        <v>275</v>
      </c>
      <c r="M62" s="12">
        <v>287</v>
      </c>
      <c r="N62" s="12">
        <v>270</v>
      </c>
      <c r="O62" s="12">
        <v>252</v>
      </c>
      <c r="P62" s="12">
        <v>243</v>
      </c>
      <c r="Q62" s="12">
        <v>237</v>
      </c>
      <c r="R62" s="12">
        <v>225</v>
      </c>
      <c r="S62" s="12">
        <v>217</v>
      </c>
      <c r="T62" s="12">
        <v>217</v>
      </c>
      <c r="U62" s="12">
        <v>218</v>
      </c>
      <c r="V62" s="12">
        <v>224</v>
      </c>
      <c r="W62" s="12">
        <v>216</v>
      </c>
      <c r="X62" s="12">
        <v>209</v>
      </c>
      <c r="Y62" s="12">
        <v>204</v>
      </c>
      <c r="Z62" s="12">
        <v>205</v>
      </c>
      <c r="AA62" s="12">
        <v>205</v>
      </c>
      <c r="AB62" s="12">
        <v>204</v>
      </c>
      <c r="AC62" s="12">
        <v>209</v>
      </c>
      <c r="AD62" s="12">
        <v>216</v>
      </c>
      <c r="AE62" s="12">
        <v>222</v>
      </c>
      <c r="AF62" s="12">
        <v>216</v>
      </c>
      <c r="AG62" s="12">
        <v>215</v>
      </c>
      <c r="AH62" s="12">
        <v>215</v>
      </c>
      <c r="AI62" s="12">
        <v>223</v>
      </c>
      <c r="AJ62" s="12">
        <v>235</v>
      </c>
      <c r="AK62" s="12">
        <v>241</v>
      </c>
      <c r="AL62" s="15">
        <v>250</v>
      </c>
      <c r="AM62" s="15">
        <v>268</v>
      </c>
      <c r="AN62" s="15">
        <v>261</v>
      </c>
      <c r="AO62" s="15">
        <v>249</v>
      </c>
      <c r="AP62" s="15">
        <v>247</v>
      </c>
      <c r="AQ62" s="12">
        <v>244</v>
      </c>
      <c r="AR62" s="12">
        <v>242</v>
      </c>
      <c r="AS62" s="12">
        <v>250</v>
      </c>
      <c r="AT62" s="12">
        <v>259</v>
      </c>
      <c r="AU62" s="12">
        <v>253</v>
      </c>
      <c r="AV62" s="12">
        <v>251</v>
      </c>
      <c r="AW62" s="12">
        <v>251</v>
      </c>
      <c r="AX62" s="12">
        <v>250</v>
      </c>
      <c r="AY62" s="12" t="s">
        <v>0</v>
      </c>
      <c r="AZ62" s="12">
        <v>9</v>
      </c>
      <c r="BC62" s="18"/>
      <c r="BD62" s="18"/>
      <c r="BE62" s="18"/>
      <c r="BF62" s="18"/>
      <c r="BG62" s="18"/>
      <c r="BH62" s="18"/>
    </row>
    <row r="63" spans="1:60" x14ac:dyDescent="0.25">
      <c r="A63" s="10">
        <v>10</v>
      </c>
      <c r="B63" t="s">
        <v>0</v>
      </c>
      <c r="C63" s="12">
        <v>250</v>
      </c>
      <c r="D63" s="12">
        <v>248</v>
      </c>
      <c r="E63" s="12">
        <v>253</v>
      </c>
      <c r="F63" s="12">
        <v>254</v>
      </c>
      <c r="G63" s="12">
        <v>263</v>
      </c>
      <c r="H63" s="12">
        <v>268</v>
      </c>
      <c r="I63" s="12">
        <v>266</v>
      </c>
      <c r="J63" s="12">
        <v>268</v>
      </c>
      <c r="K63" s="12">
        <v>270</v>
      </c>
      <c r="L63" s="12">
        <v>273</v>
      </c>
      <c r="M63" s="12">
        <v>283</v>
      </c>
      <c r="N63" s="12">
        <v>274</v>
      </c>
      <c r="O63" s="12">
        <v>264</v>
      </c>
      <c r="P63" s="12">
        <v>248</v>
      </c>
      <c r="Q63" s="12">
        <v>243</v>
      </c>
      <c r="R63" s="12">
        <v>237</v>
      </c>
      <c r="S63" s="12">
        <v>232</v>
      </c>
      <c r="T63" s="12">
        <v>221</v>
      </c>
      <c r="U63" s="12">
        <v>225</v>
      </c>
      <c r="V63" s="12">
        <v>226</v>
      </c>
      <c r="W63" s="12">
        <v>219</v>
      </c>
      <c r="X63" s="12">
        <v>212</v>
      </c>
      <c r="Y63" s="12">
        <v>209</v>
      </c>
      <c r="Z63" s="12">
        <v>212</v>
      </c>
      <c r="AA63" s="12">
        <v>212</v>
      </c>
      <c r="AB63" s="12">
        <v>209</v>
      </c>
      <c r="AC63" s="12">
        <v>212</v>
      </c>
      <c r="AD63" s="12">
        <v>219</v>
      </c>
      <c r="AE63" s="12">
        <v>226</v>
      </c>
      <c r="AF63" s="12">
        <v>223</v>
      </c>
      <c r="AG63" s="12">
        <v>219</v>
      </c>
      <c r="AH63" s="12">
        <v>230</v>
      </c>
      <c r="AI63" s="12">
        <v>235</v>
      </c>
      <c r="AJ63" s="12">
        <v>241</v>
      </c>
      <c r="AK63" s="12">
        <v>246</v>
      </c>
      <c r="AL63" s="15">
        <v>262</v>
      </c>
      <c r="AM63" s="15">
        <v>272</v>
      </c>
      <c r="AN63" s="15">
        <v>255</v>
      </c>
      <c r="AO63" s="15">
        <v>247</v>
      </c>
      <c r="AP63" s="15">
        <v>244</v>
      </c>
      <c r="AQ63" s="12">
        <v>242</v>
      </c>
      <c r="AR63" s="12">
        <v>240</v>
      </c>
      <c r="AS63" s="12">
        <v>242</v>
      </c>
      <c r="AT63" s="12">
        <v>254</v>
      </c>
      <c r="AU63" s="12">
        <v>253</v>
      </c>
      <c r="AV63" s="12">
        <v>253</v>
      </c>
      <c r="AW63" s="12">
        <v>248</v>
      </c>
      <c r="AX63" s="12">
        <v>250</v>
      </c>
      <c r="AY63" s="12" t="s">
        <v>0</v>
      </c>
      <c r="AZ63" s="12">
        <v>10</v>
      </c>
      <c r="BC63" s="18"/>
      <c r="BD63" s="18"/>
      <c r="BE63" s="18"/>
      <c r="BF63" s="18"/>
      <c r="BG63" s="18"/>
      <c r="BH63" s="18"/>
    </row>
    <row r="64" spans="1:60" x14ac:dyDescent="0.25">
      <c r="A64" s="10">
        <v>11</v>
      </c>
      <c r="B64" t="s">
        <v>0</v>
      </c>
      <c r="C64" s="12">
        <v>246</v>
      </c>
      <c r="D64" s="12">
        <v>247</v>
      </c>
      <c r="E64" s="12">
        <v>248</v>
      </c>
      <c r="F64" s="12">
        <v>250</v>
      </c>
      <c r="G64" s="12">
        <v>252</v>
      </c>
      <c r="H64" s="12">
        <v>263</v>
      </c>
      <c r="I64" s="12">
        <v>264</v>
      </c>
      <c r="J64" s="12">
        <v>266</v>
      </c>
      <c r="K64" s="12">
        <v>270</v>
      </c>
      <c r="L64" s="12">
        <v>274</v>
      </c>
      <c r="M64" s="12">
        <v>283</v>
      </c>
      <c r="N64" s="12">
        <v>283</v>
      </c>
      <c r="O64" s="12">
        <v>274</v>
      </c>
      <c r="P64" s="12">
        <v>264</v>
      </c>
      <c r="Q64" s="12">
        <v>248</v>
      </c>
      <c r="R64" s="12">
        <v>247</v>
      </c>
      <c r="S64" s="12">
        <v>250</v>
      </c>
      <c r="T64" s="12">
        <v>234</v>
      </c>
      <c r="U64" s="12">
        <v>232</v>
      </c>
      <c r="V64" s="12">
        <v>236</v>
      </c>
      <c r="W64" s="12">
        <v>219</v>
      </c>
      <c r="X64" s="12">
        <v>214</v>
      </c>
      <c r="Y64" s="12">
        <v>212</v>
      </c>
      <c r="Z64" s="12">
        <v>213</v>
      </c>
      <c r="AA64" s="12">
        <v>213</v>
      </c>
      <c r="AB64" s="12">
        <v>212</v>
      </c>
      <c r="AC64" s="12">
        <v>214</v>
      </c>
      <c r="AD64" s="12">
        <v>219</v>
      </c>
      <c r="AE64" s="12">
        <v>236</v>
      </c>
      <c r="AF64" s="12">
        <v>230</v>
      </c>
      <c r="AG64" s="12">
        <v>232</v>
      </c>
      <c r="AH64" s="12">
        <v>248</v>
      </c>
      <c r="AI64" s="12">
        <v>245</v>
      </c>
      <c r="AJ64" s="12">
        <v>246</v>
      </c>
      <c r="AK64" s="12">
        <v>262</v>
      </c>
      <c r="AL64" s="15">
        <v>272</v>
      </c>
      <c r="AM64" s="15">
        <v>255</v>
      </c>
      <c r="AN64" s="15">
        <v>247</v>
      </c>
      <c r="AO64" s="15">
        <v>239</v>
      </c>
      <c r="AP64" s="15">
        <v>244</v>
      </c>
      <c r="AQ64" s="12">
        <v>240</v>
      </c>
      <c r="AR64" s="12">
        <v>238</v>
      </c>
      <c r="AS64" s="12">
        <v>240</v>
      </c>
      <c r="AT64" s="12">
        <v>246</v>
      </c>
      <c r="AU64" s="12">
        <v>249</v>
      </c>
      <c r="AV64" s="12">
        <v>248</v>
      </c>
      <c r="AW64" s="12">
        <v>247</v>
      </c>
      <c r="AX64" s="12">
        <v>246</v>
      </c>
      <c r="AY64" s="12" t="s">
        <v>0</v>
      </c>
      <c r="AZ64" s="12">
        <v>11</v>
      </c>
      <c r="BC64" s="18"/>
      <c r="BD64" s="18"/>
      <c r="BE64" s="18"/>
      <c r="BF64" s="18"/>
      <c r="BG64" s="18"/>
      <c r="BH64" s="18"/>
    </row>
    <row r="65" spans="1:60" x14ac:dyDescent="0.25">
      <c r="A65" s="10">
        <v>12</v>
      </c>
      <c r="B65" t="s">
        <v>0</v>
      </c>
      <c r="C65" s="12">
        <v>246</v>
      </c>
      <c r="D65" s="12">
        <v>246</v>
      </c>
      <c r="E65" s="12">
        <v>247</v>
      </c>
      <c r="F65" s="12">
        <v>243</v>
      </c>
      <c r="G65" s="12">
        <v>246</v>
      </c>
      <c r="H65" s="12">
        <v>252</v>
      </c>
      <c r="I65" s="12">
        <v>263</v>
      </c>
      <c r="J65" s="12">
        <v>264</v>
      </c>
      <c r="K65" s="12">
        <v>266</v>
      </c>
      <c r="L65" s="12">
        <v>271</v>
      </c>
      <c r="M65" s="12">
        <v>275</v>
      </c>
      <c r="N65" s="12">
        <v>283</v>
      </c>
      <c r="O65" s="12">
        <v>290</v>
      </c>
      <c r="P65" s="12">
        <v>278</v>
      </c>
      <c r="Q65" s="12">
        <v>271</v>
      </c>
      <c r="R65" s="12">
        <v>262</v>
      </c>
      <c r="S65" s="12">
        <v>267</v>
      </c>
      <c r="T65" s="12">
        <v>250</v>
      </c>
      <c r="U65" s="12">
        <v>243</v>
      </c>
      <c r="V65" s="12">
        <v>245</v>
      </c>
      <c r="W65" s="12">
        <v>226</v>
      </c>
      <c r="X65" s="12">
        <v>219</v>
      </c>
      <c r="Y65" s="12">
        <v>214</v>
      </c>
      <c r="Z65" s="12">
        <v>216</v>
      </c>
      <c r="AA65" s="12">
        <v>216</v>
      </c>
      <c r="AB65" s="12">
        <v>214</v>
      </c>
      <c r="AC65" s="12">
        <v>219</v>
      </c>
      <c r="AD65" s="12">
        <v>226</v>
      </c>
      <c r="AE65" s="12">
        <v>245</v>
      </c>
      <c r="AF65" s="12">
        <v>241</v>
      </c>
      <c r="AG65" s="12">
        <v>248</v>
      </c>
      <c r="AH65" s="12">
        <v>265</v>
      </c>
      <c r="AI65" s="12">
        <v>260</v>
      </c>
      <c r="AJ65" s="12">
        <v>268</v>
      </c>
      <c r="AK65" s="12">
        <v>276</v>
      </c>
      <c r="AL65" s="15">
        <v>260</v>
      </c>
      <c r="AM65" s="15">
        <v>247</v>
      </c>
      <c r="AN65" s="15">
        <v>239</v>
      </c>
      <c r="AO65" s="15">
        <v>235</v>
      </c>
      <c r="AP65" s="15">
        <v>239</v>
      </c>
      <c r="AQ65" s="12">
        <v>238</v>
      </c>
      <c r="AR65" s="12">
        <v>237</v>
      </c>
      <c r="AS65" s="12">
        <v>238</v>
      </c>
      <c r="AT65" s="12">
        <v>245</v>
      </c>
      <c r="AU65" s="12">
        <v>242</v>
      </c>
      <c r="AV65" s="12">
        <v>246</v>
      </c>
      <c r="AW65" s="12">
        <v>246</v>
      </c>
      <c r="AX65" s="12">
        <v>246</v>
      </c>
      <c r="AY65" s="12" t="s">
        <v>0</v>
      </c>
      <c r="AZ65" s="12">
        <v>12</v>
      </c>
      <c r="BC65" s="18"/>
      <c r="BD65" s="18"/>
      <c r="BE65" s="18"/>
      <c r="BF65" s="18"/>
      <c r="BG65" s="18"/>
      <c r="BH65" s="18"/>
    </row>
    <row r="66" spans="1:60" x14ac:dyDescent="0.25">
      <c r="A66" s="10">
        <v>13</v>
      </c>
      <c r="B66" t="s">
        <v>0</v>
      </c>
      <c r="C66" s="12">
        <v>244</v>
      </c>
      <c r="D66" s="12">
        <v>241</v>
      </c>
      <c r="E66" s="12">
        <v>243</v>
      </c>
      <c r="F66" s="12">
        <v>240</v>
      </c>
      <c r="G66" s="12">
        <v>243</v>
      </c>
      <c r="H66" s="12">
        <v>246</v>
      </c>
      <c r="I66" s="12">
        <v>258</v>
      </c>
      <c r="J66" s="12">
        <v>264</v>
      </c>
      <c r="K66" s="12">
        <v>271</v>
      </c>
      <c r="L66" s="12">
        <v>272</v>
      </c>
      <c r="M66" s="12">
        <v>281</v>
      </c>
      <c r="N66" s="12">
        <v>288</v>
      </c>
      <c r="O66" s="12">
        <v>299</v>
      </c>
      <c r="P66" s="12">
        <v>306</v>
      </c>
      <c r="Q66" s="12">
        <v>317</v>
      </c>
      <c r="R66" s="13">
        <v>303</v>
      </c>
      <c r="S66" s="12">
        <v>308</v>
      </c>
      <c r="T66" s="12">
        <v>274</v>
      </c>
      <c r="U66" s="12">
        <v>260</v>
      </c>
      <c r="V66" s="12">
        <v>260</v>
      </c>
      <c r="W66" s="12">
        <v>245</v>
      </c>
      <c r="X66" s="12">
        <v>223</v>
      </c>
      <c r="Y66" s="12">
        <v>219</v>
      </c>
      <c r="Z66" s="12">
        <v>218</v>
      </c>
      <c r="AA66" s="12">
        <v>213</v>
      </c>
      <c r="AB66" s="12">
        <v>218</v>
      </c>
      <c r="AC66" s="12">
        <v>222</v>
      </c>
      <c r="AD66" s="12">
        <v>242</v>
      </c>
      <c r="AE66" s="12">
        <v>244</v>
      </c>
      <c r="AF66" s="12">
        <v>258</v>
      </c>
      <c r="AG66" s="12">
        <v>272</v>
      </c>
      <c r="AH66" s="12">
        <v>280</v>
      </c>
      <c r="AI66" s="12">
        <v>263</v>
      </c>
      <c r="AJ66" s="12">
        <v>242</v>
      </c>
      <c r="AK66" s="12">
        <v>268</v>
      </c>
      <c r="AL66" s="15">
        <v>249</v>
      </c>
      <c r="AM66" s="15">
        <v>240</v>
      </c>
      <c r="AN66" s="15">
        <v>233</v>
      </c>
      <c r="AO66" s="15">
        <v>224</v>
      </c>
      <c r="AP66" s="15">
        <v>234</v>
      </c>
      <c r="AQ66" s="12">
        <v>228</v>
      </c>
      <c r="AR66" s="12">
        <v>230</v>
      </c>
      <c r="AS66" s="12">
        <v>237</v>
      </c>
      <c r="AT66" s="12">
        <v>242</v>
      </c>
      <c r="AU66" s="12">
        <v>239</v>
      </c>
      <c r="AV66" s="12">
        <v>242</v>
      </c>
      <c r="AW66" s="12">
        <v>240</v>
      </c>
      <c r="AX66" s="12">
        <v>243</v>
      </c>
      <c r="AY66" s="12" t="s">
        <v>0</v>
      </c>
      <c r="AZ66" s="12">
        <v>13</v>
      </c>
      <c r="BC66" s="18"/>
      <c r="BD66" s="18"/>
      <c r="BE66" s="18"/>
      <c r="BF66" s="18"/>
      <c r="BG66" s="18"/>
      <c r="BH66" s="18"/>
    </row>
    <row r="67" spans="1:60" x14ac:dyDescent="0.25">
      <c r="A67" s="10">
        <v>14</v>
      </c>
      <c r="B67" t="s">
        <v>0</v>
      </c>
      <c r="C67" s="12">
        <v>224</v>
      </c>
      <c r="D67" s="12">
        <v>231</v>
      </c>
      <c r="E67" s="12">
        <v>234</v>
      </c>
      <c r="F67" s="12">
        <v>231</v>
      </c>
      <c r="G67" s="12">
        <v>240</v>
      </c>
      <c r="H67" s="12">
        <v>245</v>
      </c>
      <c r="I67" s="12">
        <v>250</v>
      </c>
      <c r="J67" s="12">
        <v>255</v>
      </c>
      <c r="K67" s="12">
        <v>260</v>
      </c>
      <c r="L67" s="12">
        <v>267</v>
      </c>
      <c r="M67" s="12">
        <v>272</v>
      </c>
      <c r="N67" s="12">
        <v>279</v>
      </c>
      <c r="O67" s="12">
        <v>288</v>
      </c>
      <c r="P67" s="12">
        <v>307</v>
      </c>
      <c r="Q67" s="12">
        <v>323</v>
      </c>
      <c r="R67" s="12">
        <v>336</v>
      </c>
      <c r="S67" s="12">
        <v>334</v>
      </c>
      <c r="T67" s="12">
        <v>308</v>
      </c>
      <c r="U67" s="12">
        <v>290</v>
      </c>
      <c r="V67" s="12">
        <v>271</v>
      </c>
      <c r="W67" s="12">
        <v>254</v>
      </c>
      <c r="X67" s="12">
        <v>227</v>
      </c>
      <c r="Y67" s="12">
        <v>218</v>
      </c>
      <c r="Z67" s="12">
        <v>208</v>
      </c>
      <c r="AA67" s="12">
        <v>203</v>
      </c>
      <c r="AB67" s="12">
        <v>209</v>
      </c>
      <c r="AC67" s="12">
        <v>195</v>
      </c>
      <c r="AD67" s="12">
        <v>222</v>
      </c>
      <c r="AE67" s="12">
        <v>210</v>
      </c>
      <c r="AF67" s="12">
        <v>244</v>
      </c>
      <c r="AG67" s="12">
        <v>265</v>
      </c>
      <c r="AH67" s="12">
        <v>262</v>
      </c>
      <c r="AI67" s="12">
        <v>226</v>
      </c>
      <c r="AJ67" s="12">
        <v>222</v>
      </c>
      <c r="AK67" s="12">
        <v>240</v>
      </c>
      <c r="AL67" s="15">
        <v>230</v>
      </c>
      <c r="AM67" s="15">
        <v>231</v>
      </c>
      <c r="AN67" s="15">
        <v>224</v>
      </c>
      <c r="AO67" s="15">
        <v>219</v>
      </c>
      <c r="AP67" s="15">
        <v>214</v>
      </c>
      <c r="AQ67" s="12">
        <v>219</v>
      </c>
      <c r="AR67" s="12">
        <v>222</v>
      </c>
      <c r="AS67" s="12">
        <v>227</v>
      </c>
      <c r="AT67" s="12">
        <v>239</v>
      </c>
      <c r="AU67" s="12">
        <v>230</v>
      </c>
      <c r="AV67" s="12">
        <v>233</v>
      </c>
      <c r="AW67" s="12">
        <v>230</v>
      </c>
      <c r="AX67" s="12">
        <v>223</v>
      </c>
      <c r="AY67" s="12" t="s">
        <v>0</v>
      </c>
      <c r="AZ67" s="12">
        <v>14</v>
      </c>
      <c r="BC67" s="18"/>
      <c r="BD67" s="18"/>
      <c r="BE67" s="18"/>
      <c r="BF67" s="18"/>
      <c r="BG67" s="18"/>
      <c r="BH67" s="18"/>
    </row>
    <row r="68" spans="1:60" x14ac:dyDescent="0.25">
      <c r="A68" s="10">
        <v>15</v>
      </c>
      <c r="B68" t="s">
        <v>0</v>
      </c>
      <c r="C68" s="12">
        <v>218</v>
      </c>
      <c r="D68" s="12">
        <v>213</v>
      </c>
      <c r="E68" s="12">
        <v>217</v>
      </c>
      <c r="F68" s="12">
        <v>221</v>
      </c>
      <c r="G68" s="12">
        <v>230</v>
      </c>
      <c r="H68" s="12">
        <v>242</v>
      </c>
      <c r="I68" s="12">
        <v>247</v>
      </c>
      <c r="J68" s="12">
        <v>250</v>
      </c>
      <c r="K68" s="12">
        <v>253</v>
      </c>
      <c r="L68" s="12">
        <v>260</v>
      </c>
      <c r="M68" s="12">
        <v>266</v>
      </c>
      <c r="N68" s="12">
        <v>272</v>
      </c>
      <c r="O68" s="12">
        <v>279</v>
      </c>
      <c r="P68" s="12">
        <v>289</v>
      </c>
      <c r="Q68" s="12">
        <v>307</v>
      </c>
      <c r="R68" s="12">
        <v>323</v>
      </c>
      <c r="S68" s="12">
        <v>348</v>
      </c>
      <c r="T68" s="12">
        <v>308</v>
      </c>
      <c r="U68" s="12">
        <v>271</v>
      </c>
      <c r="V68" s="12">
        <v>255</v>
      </c>
      <c r="W68" s="12">
        <v>233</v>
      </c>
      <c r="X68" s="12">
        <v>225</v>
      </c>
      <c r="Y68" s="12">
        <v>208</v>
      </c>
      <c r="Z68" s="12">
        <v>203</v>
      </c>
      <c r="AA68" s="12">
        <v>198</v>
      </c>
      <c r="AB68" s="12">
        <v>191</v>
      </c>
      <c r="AC68" s="12">
        <v>187</v>
      </c>
      <c r="AD68" s="12">
        <v>195</v>
      </c>
      <c r="AE68" s="12">
        <v>194</v>
      </c>
      <c r="AF68" s="12">
        <v>210</v>
      </c>
      <c r="AG68" s="12">
        <v>220</v>
      </c>
      <c r="AH68" s="12">
        <v>221</v>
      </c>
      <c r="AI68" s="12">
        <v>201</v>
      </c>
      <c r="AJ68" s="12">
        <v>206</v>
      </c>
      <c r="AK68" s="12">
        <v>222</v>
      </c>
      <c r="AL68" s="15">
        <v>220</v>
      </c>
      <c r="AM68" s="15">
        <v>224</v>
      </c>
      <c r="AN68" s="15">
        <v>218</v>
      </c>
      <c r="AO68" s="15">
        <v>212</v>
      </c>
      <c r="AP68" s="15">
        <v>207</v>
      </c>
      <c r="AQ68" s="12">
        <v>214</v>
      </c>
      <c r="AR68" s="12">
        <v>219</v>
      </c>
      <c r="AS68" s="12">
        <v>222</v>
      </c>
      <c r="AT68" s="12">
        <v>227</v>
      </c>
      <c r="AU68" s="12">
        <v>220</v>
      </c>
      <c r="AV68" s="12">
        <v>216</v>
      </c>
      <c r="AW68" s="12">
        <v>212</v>
      </c>
      <c r="AX68" s="12">
        <v>217</v>
      </c>
      <c r="AY68" s="12" t="s">
        <v>0</v>
      </c>
      <c r="AZ68" s="12">
        <v>15</v>
      </c>
      <c r="BC68" s="18"/>
      <c r="BD68" s="18"/>
      <c r="BE68" s="18"/>
      <c r="BF68" s="18"/>
      <c r="BG68" s="18"/>
      <c r="BH68" s="18"/>
    </row>
    <row r="69" spans="1:60" x14ac:dyDescent="0.25">
      <c r="A69" s="10">
        <v>16</v>
      </c>
      <c r="B69" t="s">
        <v>0</v>
      </c>
      <c r="C69" s="12">
        <v>213</v>
      </c>
      <c r="D69" s="12">
        <v>210</v>
      </c>
      <c r="E69" s="12">
        <v>213</v>
      </c>
      <c r="F69" s="12">
        <v>217</v>
      </c>
      <c r="G69" s="12">
        <v>221</v>
      </c>
      <c r="H69" s="12">
        <v>230</v>
      </c>
      <c r="I69" s="12">
        <v>241</v>
      </c>
      <c r="J69" s="12">
        <v>249</v>
      </c>
      <c r="K69" s="12">
        <v>253</v>
      </c>
      <c r="L69" s="12">
        <v>253</v>
      </c>
      <c r="M69" s="12">
        <v>260</v>
      </c>
      <c r="N69" s="12">
        <v>266</v>
      </c>
      <c r="O69" s="12">
        <v>272</v>
      </c>
      <c r="P69" s="12">
        <v>286</v>
      </c>
      <c r="Q69" s="12">
        <v>319</v>
      </c>
      <c r="R69" s="12">
        <v>304</v>
      </c>
      <c r="S69" s="12">
        <v>295</v>
      </c>
      <c r="T69" s="12">
        <v>285</v>
      </c>
      <c r="U69" s="12">
        <v>255</v>
      </c>
      <c r="V69" s="12">
        <v>238</v>
      </c>
      <c r="W69" s="12">
        <v>225</v>
      </c>
      <c r="X69" s="12">
        <v>209</v>
      </c>
      <c r="Y69" s="12">
        <v>205</v>
      </c>
      <c r="Z69" s="12">
        <v>198</v>
      </c>
      <c r="AA69" s="12">
        <v>191</v>
      </c>
      <c r="AB69" s="12">
        <v>187</v>
      </c>
      <c r="AC69" s="12">
        <v>171</v>
      </c>
      <c r="AD69" s="12">
        <v>187</v>
      </c>
      <c r="AE69" s="12">
        <v>177</v>
      </c>
      <c r="AF69" s="12">
        <v>167</v>
      </c>
      <c r="AG69" s="12">
        <v>168</v>
      </c>
      <c r="AH69" s="12">
        <v>159</v>
      </c>
      <c r="AI69" s="12">
        <v>168</v>
      </c>
      <c r="AJ69" s="12">
        <v>183</v>
      </c>
      <c r="AK69" s="12">
        <v>195</v>
      </c>
      <c r="AL69" s="15">
        <v>206</v>
      </c>
      <c r="AM69" s="15">
        <v>218</v>
      </c>
      <c r="AN69" s="15">
        <v>212</v>
      </c>
      <c r="AO69" s="15">
        <v>205</v>
      </c>
      <c r="AP69" s="15">
        <v>207</v>
      </c>
      <c r="AQ69" s="12">
        <v>207</v>
      </c>
      <c r="AR69" s="12">
        <v>214</v>
      </c>
      <c r="AS69" s="12">
        <v>222</v>
      </c>
      <c r="AT69" s="12">
        <v>220</v>
      </c>
      <c r="AU69" s="12">
        <v>216</v>
      </c>
      <c r="AV69" s="12">
        <v>212</v>
      </c>
      <c r="AW69" s="12">
        <v>209</v>
      </c>
      <c r="AX69" s="12">
        <v>212</v>
      </c>
      <c r="AY69" s="12" t="s">
        <v>0</v>
      </c>
      <c r="AZ69" s="12">
        <v>16</v>
      </c>
      <c r="BC69" s="18"/>
      <c r="BD69" s="18"/>
      <c r="BE69" s="18"/>
      <c r="BF69" s="18"/>
      <c r="BG69" s="18"/>
      <c r="BH69" s="18"/>
    </row>
    <row r="70" spans="1:60" x14ac:dyDescent="0.25">
      <c r="A70" s="10">
        <v>17</v>
      </c>
      <c r="B70" t="s">
        <v>0</v>
      </c>
      <c r="C70" s="12">
        <v>210</v>
      </c>
      <c r="D70" s="12">
        <v>207</v>
      </c>
      <c r="E70" s="12">
        <v>209</v>
      </c>
      <c r="F70" s="12">
        <v>215</v>
      </c>
      <c r="G70" s="12">
        <v>219</v>
      </c>
      <c r="H70" s="12">
        <v>229</v>
      </c>
      <c r="I70" s="12">
        <v>237</v>
      </c>
      <c r="J70" s="12">
        <v>241</v>
      </c>
      <c r="K70" s="12">
        <v>251</v>
      </c>
      <c r="L70" s="12">
        <v>253</v>
      </c>
      <c r="M70" s="12">
        <v>265</v>
      </c>
      <c r="N70" s="12">
        <v>272</v>
      </c>
      <c r="O70" s="12">
        <v>286</v>
      </c>
      <c r="P70" s="12">
        <v>299</v>
      </c>
      <c r="Q70" s="12">
        <v>298</v>
      </c>
      <c r="R70" s="12">
        <v>279</v>
      </c>
      <c r="S70" s="12">
        <v>259</v>
      </c>
      <c r="T70" s="12">
        <v>253</v>
      </c>
      <c r="U70" s="12">
        <v>240</v>
      </c>
      <c r="V70" s="12">
        <v>229</v>
      </c>
      <c r="W70" s="12">
        <v>215</v>
      </c>
      <c r="X70" s="12">
        <v>207</v>
      </c>
      <c r="Y70" s="12">
        <v>199</v>
      </c>
      <c r="Z70" s="12">
        <v>192</v>
      </c>
      <c r="AA70" s="12">
        <v>185</v>
      </c>
      <c r="AB70" s="12">
        <v>171</v>
      </c>
      <c r="AC70" s="12">
        <v>162</v>
      </c>
      <c r="AD70" s="12">
        <v>169</v>
      </c>
      <c r="AE70" s="12">
        <v>161</v>
      </c>
      <c r="AF70" s="12">
        <v>147</v>
      </c>
      <c r="AG70" s="12">
        <v>136</v>
      </c>
      <c r="AH70" s="12">
        <v>123</v>
      </c>
      <c r="AI70" s="12">
        <v>143</v>
      </c>
      <c r="AJ70" s="12">
        <v>162</v>
      </c>
      <c r="AK70" s="12">
        <v>180</v>
      </c>
      <c r="AL70" s="15">
        <v>193</v>
      </c>
      <c r="AM70" s="15">
        <v>206</v>
      </c>
      <c r="AN70" s="15">
        <v>205</v>
      </c>
      <c r="AO70" s="15">
        <v>193</v>
      </c>
      <c r="AP70" s="15">
        <v>205</v>
      </c>
      <c r="AQ70" s="12">
        <v>207</v>
      </c>
      <c r="AR70" s="12">
        <v>217</v>
      </c>
      <c r="AS70" s="12">
        <v>221</v>
      </c>
      <c r="AT70" s="12">
        <v>218</v>
      </c>
      <c r="AU70" s="12">
        <v>214</v>
      </c>
      <c r="AV70" s="12">
        <v>208</v>
      </c>
      <c r="AW70" s="12">
        <v>206</v>
      </c>
      <c r="AX70" s="12">
        <v>209</v>
      </c>
      <c r="AY70" s="12" t="s">
        <v>0</v>
      </c>
      <c r="AZ70" s="12">
        <v>17</v>
      </c>
      <c r="BC70" s="18"/>
      <c r="BD70" s="18"/>
      <c r="BE70" s="18"/>
      <c r="BF70" s="18"/>
      <c r="BG70" s="18"/>
      <c r="BH70" s="18"/>
    </row>
    <row r="71" spans="1:60" x14ac:dyDescent="0.25">
      <c r="A71" s="10">
        <v>18</v>
      </c>
      <c r="B71" t="s">
        <v>0</v>
      </c>
      <c r="C71" s="12">
        <v>205</v>
      </c>
      <c r="D71" s="12">
        <v>200</v>
      </c>
      <c r="E71" s="12">
        <v>207</v>
      </c>
      <c r="F71" s="12">
        <v>209</v>
      </c>
      <c r="G71" s="12">
        <v>217</v>
      </c>
      <c r="H71" s="12">
        <v>219</v>
      </c>
      <c r="I71" s="12">
        <v>229</v>
      </c>
      <c r="J71" s="12">
        <v>240</v>
      </c>
      <c r="K71" s="12">
        <v>253</v>
      </c>
      <c r="L71" s="12">
        <v>265</v>
      </c>
      <c r="M71" s="12">
        <v>274</v>
      </c>
      <c r="N71" s="12">
        <v>289</v>
      </c>
      <c r="O71" s="12">
        <v>299</v>
      </c>
      <c r="P71" s="12">
        <v>296</v>
      </c>
      <c r="Q71" s="12">
        <v>275</v>
      </c>
      <c r="R71" s="12">
        <v>259</v>
      </c>
      <c r="S71" s="12">
        <v>246</v>
      </c>
      <c r="T71" s="12">
        <v>240</v>
      </c>
      <c r="U71" s="12">
        <v>229</v>
      </c>
      <c r="V71" s="12">
        <v>215</v>
      </c>
      <c r="W71" s="12">
        <v>207</v>
      </c>
      <c r="X71" s="12">
        <v>198</v>
      </c>
      <c r="Y71" s="12">
        <v>186</v>
      </c>
      <c r="Z71" s="12">
        <v>185</v>
      </c>
      <c r="AA71" s="12">
        <v>177</v>
      </c>
      <c r="AB71" s="12">
        <v>159</v>
      </c>
      <c r="AC71" s="12">
        <v>153</v>
      </c>
      <c r="AD71" s="12">
        <v>161</v>
      </c>
      <c r="AE71" s="12">
        <v>147</v>
      </c>
      <c r="AF71" s="12">
        <v>136</v>
      </c>
      <c r="AG71" s="12">
        <v>123</v>
      </c>
      <c r="AH71" s="12">
        <v>110</v>
      </c>
      <c r="AI71" s="12">
        <v>123</v>
      </c>
      <c r="AJ71" s="12">
        <v>139</v>
      </c>
      <c r="AK71" s="12">
        <v>160</v>
      </c>
      <c r="AL71" s="15">
        <v>180</v>
      </c>
      <c r="AM71" s="15">
        <v>181</v>
      </c>
      <c r="AN71" s="15">
        <v>173</v>
      </c>
      <c r="AO71" s="15">
        <v>180</v>
      </c>
      <c r="AP71" s="15">
        <v>193</v>
      </c>
      <c r="AQ71" s="12">
        <v>215</v>
      </c>
      <c r="AR71" s="12">
        <v>210</v>
      </c>
      <c r="AS71" s="12">
        <v>218</v>
      </c>
      <c r="AT71" s="12">
        <v>216</v>
      </c>
      <c r="AU71" s="12">
        <v>208</v>
      </c>
      <c r="AV71" s="12">
        <v>206</v>
      </c>
      <c r="AW71" s="12">
        <v>199</v>
      </c>
      <c r="AX71" s="12">
        <v>204</v>
      </c>
      <c r="AY71" s="12" t="s">
        <v>0</v>
      </c>
      <c r="AZ71" s="12">
        <v>18</v>
      </c>
      <c r="BC71" s="18"/>
      <c r="BD71" s="18"/>
      <c r="BE71" s="18"/>
      <c r="BF71" s="18"/>
      <c r="BG71" s="18"/>
      <c r="BH71" s="18"/>
    </row>
    <row r="72" spans="1:60" x14ac:dyDescent="0.25">
      <c r="A72" s="10">
        <v>19</v>
      </c>
      <c r="B72" t="s">
        <v>0</v>
      </c>
      <c r="C72" s="12">
        <v>186</v>
      </c>
      <c r="D72" s="12">
        <v>196</v>
      </c>
      <c r="E72" s="12">
        <v>200</v>
      </c>
      <c r="F72" s="12">
        <v>211</v>
      </c>
      <c r="G72" s="12">
        <v>216</v>
      </c>
      <c r="H72" s="12">
        <v>221</v>
      </c>
      <c r="I72" s="12">
        <v>230</v>
      </c>
      <c r="J72" s="12">
        <v>239</v>
      </c>
      <c r="K72" s="12">
        <v>271</v>
      </c>
      <c r="L72" s="12">
        <v>278</v>
      </c>
      <c r="M72" s="12">
        <v>300</v>
      </c>
      <c r="N72" s="12">
        <v>317</v>
      </c>
      <c r="O72" s="12">
        <v>296</v>
      </c>
      <c r="P72" s="12">
        <v>275</v>
      </c>
      <c r="Q72" s="12">
        <v>251</v>
      </c>
      <c r="R72" s="12">
        <v>240</v>
      </c>
      <c r="S72" s="12">
        <v>221</v>
      </c>
      <c r="T72" s="12">
        <v>235</v>
      </c>
      <c r="U72" s="12">
        <v>234</v>
      </c>
      <c r="V72" s="12">
        <v>220</v>
      </c>
      <c r="W72" s="12">
        <v>198</v>
      </c>
      <c r="X72" s="12">
        <v>186</v>
      </c>
      <c r="Y72" s="12">
        <v>177</v>
      </c>
      <c r="Z72" s="12">
        <v>168</v>
      </c>
      <c r="AA72" s="12">
        <v>159</v>
      </c>
      <c r="AB72" s="12">
        <v>150</v>
      </c>
      <c r="AC72" s="12">
        <v>141</v>
      </c>
      <c r="AD72" s="12">
        <v>153</v>
      </c>
      <c r="AE72" s="12">
        <v>143</v>
      </c>
      <c r="AF72" s="12">
        <v>109</v>
      </c>
      <c r="AG72" s="12">
        <v>99</v>
      </c>
      <c r="AH72" s="12">
        <v>85</v>
      </c>
      <c r="AI72" s="12">
        <v>104</v>
      </c>
      <c r="AJ72" s="12">
        <v>115</v>
      </c>
      <c r="AK72" s="12">
        <v>139</v>
      </c>
      <c r="AL72" s="15">
        <v>144</v>
      </c>
      <c r="AM72" s="15">
        <v>151</v>
      </c>
      <c r="AN72" s="15">
        <v>146</v>
      </c>
      <c r="AO72" s="15">
        <v>158</v>
      </c>
      <c r="AP72" s="15">
        <v>180</v>
      </c>
      <c r="AQ72" s="12">
        <v>183</v>
      </c>
      <c r="AR72" s="12">
        <v>201</v>
      </c>
      <c r="AS72" s="12">
        <v>210</v>
      </c>
      <c r="AT72" s="12">
        <v>215</v>
      </c>
      <c r="AU72" s="12">
        <v>210</v>
      </c>
      <c r="AV72" s="12">
        <v>199</v>
      </c>
      <c r="AW72" s="12">
        <v>195</v>
      </c>
      <c r="AX72" s="12">
        <v>185</v>
      </c>
      <c r="AY72" s="12" t="s">
        <v>0</v>
      </c>
      <c r="AZ72" s="12">
        <v>19</v>
      </c>
      <c r="BC72" s="18"/>
      <c r="BD72" s="18"/>
      <c r="BE72" s="18"/>
      <c r="BF72" s="18"/>
      <c r="BG72" s="18"/>
      <c r="BH72" s="18"/>
    </row>
    <row r="73" spans="1:60" x14ac:dyDescent="0.25">
      <c r="A73" s="10">
        <v>20</v>
      </c>
      <c r="B73" t="s">
        <v>0</v>
      </c>
      <c r="C73" s="12">
        <v>182</v>
      </c>
      <c r="D73" s="12">
        <v>186</v>
      </c>
      <c r="E73" s="12">
        <v>196</v>
      </c>
      <c r="F73" s="12">
        <v>201</v>
      </c>
      <c r="G73" s="12">
        <v>211</v>
      </c>
      <c r="H73" s="12">
        <v>216</v>
      </c>
      <c r="I73" s="12">
        <v>229</v>
      </c>
      <c r="J73" s="12">
        <v>247</v>
      </c>
      <c r="K73" s="12">
        <v>264</v>
      </c>
      <c r="L73" s="12">
        <v>300</v>
      </c>
      <c r="M73" s="12">
        <v>307</v>
      </c>
      <c r="N73" s="12">
        <v>287</v>
      </c>
      <c r="O73" s="12">
        <v>263</v>
      </c>
      <c r="P73" s="12">
        <v>251</v>
      </c>
      <c r="Q73" s="12">
        <v>240</v>
      </c>
      <c r="R73" s="12">
        <v>220</v>
      </c>
      <c r="S73" s="12">
        <v>207</v>
      </c>
      <c r="T73" s="12">
        <v>216</v>
      </c>
      <c r="U73" s="12">
        <v>222</v>
      </c>
      <c r="V73" s="12">
        <v>234</v>
      </c>
      <c r="W73" s="12">
        <v>191</v>
      </c>
      <c r="X73" s="12">
        <v>177</v>
      </c>
      <c r="Y73" s="12">
        <v>168</v>
      </c>
      <c r="Z73" s="12">
        <v>159</v>
      </c>
      <c r="AA73" s="12">
        <v>150</v>
      </c>
      <c r="AB73" s="12">
        <v>141</v>
      </c>
      <c r="AC73" s="12">
        <v>127</v>
      </c>
      <c r="AD73" s="12">
        <v>122</v>
      </c>
      <c r="AE73" s="12">
        <v>109</v>
      </c>
      <c r="AF73" s="12">
        <v>86</v>
      </c>
      <c r="AG73" s="12">
        <v>80</v>
      </c>
      <c r="AH73" s="12">
        <v>71</v>
      </c>
      <c r="AI73" s="12">
        <v>84</v>
      </c>
      <c r="AJ73" s="12">
        <v>104</v>
      </c>
      <c r="AK73" s="12">
        <v>115</v>
      </c>
      <c r="AL73" s="15">
        <v>102</v>
      </c>
      <c r="AM73" s="15">
        <v>118</v>
      </c>
      <c r="AN73" s="15">
        <v>130</v>
      </c>
      <c r="AO73" s="15">
        <v>126</v>
      </c>
      <c r="AP73" s="15">
        <v>143</v>
      </c>
      <c r="AQ73" s="12">
        <v>166</v>
      </c>
      <c r="AR73" s="12">
        <v>183</v>
      </c>
      <c r="AS73" s="12">
        <v>201</v>
      </c>
      <c r="AT73" s="12">
        <v>210</v>
      </c>
      <c r="AU73" s="12">
        <v>200</v>
      </c>
      <c r="AV73" s="12">
        <v>195</v>
      </c>
      <c r="AW73" s="12">
        <v>185</v>
      </c>
      <c r="AX73" s="12">
        <v>181</v>
      </c>
      <c r="AY73" s="12" t="s">
        <v>0</v>
      </c>
      <c r="AZ73" s="12">
        <v>20</v>
      </c>
      <c r="BC73" s="18"/>
      <c r="BD73" s="18"/>
      <c r="BE73" s="18"/>
      <c r="BF73" s="18"/>
      <c r="BG73" s="18"/>
      <c r="BH73" s="18"/>
    </row>
    <row r="74" spans="1:60" x14ac:dyDescent="0.25">
      <c r="A74" s="10">
        <v>21</v>
      </c>
      <c r="B74" t="s">
        <v>0</v>
      </c>
      <c r="C74" s="12">
        <v>176</v>
      </c>
      <c r="D74" s="12">
        <v>182</v>
      </c>
      <c r="E74" s="12">
        <v>190</v>
      </c>
      <c r="F74" s="12">
        <v>204</v>
      </c>
      <c r="G74" s="12">
        <v>214</v>
      </c>
      <c r="H74" s="12">
        <v>226</v>
      </c>
      <c r="I74" s="12">
        <v>246</v>
      </c>
      <c r="J74" s="12">
        <v>264</v>
      </c>
      <c r="K74" s="12">
        <v>287</v>
      </c>
      <c r="L74" s="12">
        <v>294</v>
      </c>
      <c r="M74" s="12">
        <v>275</v>
      </c>
      <c r="N74" s="12">
        <v>262</v>
      </c>
      <c r="O74" s="12">
        <v>240</v>
      </c>
      <c r="P74" s="12">
        <v>246</v>
      </c>
      <c r="Q74" s="12">
        <v>220</v>
      </c>
      <c r="R74" s="12">
        <v>207</v>
      </c>
      <c r="S74" s="12">
        <v>202</v>
      </c>
      <c r="T74" s="12">
        <v>206</v>
      </c>
      <c r="U74" s="12">
        <v>212</v>
      </c>
      <c r="V74" s="12">
        <v>219</v>
      </c>
      <c r="W74" s="12">
        <v>198</v>
      </c>
      <c r="X74" s="12">
        <v>182</v>
      </c>
      <c r="Y74" s="12">
        <v>159</v>
      </c>
      <c r="Z74" s="12">
        <v>153</v>
      </c>
      <c r="AA74" s="12">
        <v>147</v>
      </c>
      <c r="AB74" s="12">
        <v>127</v>
      </c>
      <c r="AC74" s="12">
        <v>111</v>
      </c>
      <c r="AD74" s="12">
        <v>101</v>
      </c>
      <c r="AE74" s="12">
        <v>86</v>
      </c>
      <c r="AF74" s="12">
        <v>76</v>
      </c>
      <c r="AG74" s="12">
        <v>70</v>
      </c>
      <c r="AH74" s="12">
        <v>66</v>
      </c>
      <c r="AI74" s="12">
        <v>71</v>
      </c>
      <c r="AJ74" s="12">
        <v>84</v>
      </c>
      <c r="AK74" s="12">
        <v>98</v>
      </c>
      <c r="AL74" s="15">
        <v>79</v>
      </c>
      <c r="AM74" s="15">
        <v>93</v>
      </c>
      <c r="AN74" s="15">
        <v>98</v>
      </c>
      <c r="AO74" s="15">
        <v>97</v>
      </c>
      <c r="AP74" s="15">
        <v>120</v>
      </c>
      <c r="AQ74" s="12">
        <v>143</v>
      </c>
      <c r="AR74" s="12">
        <v>166</v>
      </c>
      <c r="AS74" s="12">
        <v>200</v>
      </c>
      <c r="AT74" s="12">
        <v>213</v>
      </c>
      <c r="AU74" s="12">
        <v>203</v>
      </c>
      <c r="AV74" s="12">
        <v>189</v>
      </c>
      <c r="AW74" s="12">
        <v>181</v>
      </c>
      <c r="AX74" s="12">
        <v>175</v>
      </c>
      <c r="AY74" s="12" t="s">
        <v>0</v>
      </c>
      <c r="AZ74" s="12">
        <v>21</v>
      </c>
      <c r="BC74" s="18"/>
      <c r="BD74" s="18"/>
      <c r="BE74" s="18"/>
      <c r="BF74" s="18"/>
      <c r="BG74" s="18"/>
      <c r="BH74" s="18"/>
    </row>
    <row r="75" spans="1:60" x14ac:dyDescent="0.25">
      <c r="A75" s="10">
        <v>22</v>
      </c>
      <c r="B75" t="s">
        <v>0</v>
      </c>
      <c r="C75" s="12">
        <v>170</v>
      </c>
      <c r="D75" s="12">
        <v>173</v>
      </c>
      <c r="E75" s="12">
        <v>193</v>
      </c>
      <c r="F75" s="12">
        <v>210</v>
      </c>
      <c r="G75" s="12">
        <v>226</v>
      </c>
      <c r="H75" s="12">
        <v>238</v>
      </c>
      <c r="I75" s="12">
        <v>263</v>
      </c>
      <c r="J75" s="12">
        <v>287</v>
      </c>
      <c r="K75" s="12">
        <v>294</v>
      </c>
      <c r="L75" s="12">
        <v>271</v>
      </c>
      <c r="M75" s="12">
        <v>249</v>
      </c>
      <c r="N75" s="12">
        <v>229</v>
      </c>
      <c r="O75" s="12">
        <v>217</v>
      </c>
      <c r="P75" s="12">
        <v>220</v>
      </c>
      <c r="Q75" s="12">
        <v>207</v>
      </c>
      <c r="R75" s="12">
        <v>202</v>
      </c>
      <c r="S75" s="12">
        <v>200</v>
      </c>
      <c r="T75" s="12">
        <v>202</v>
      </c>
      <c r="U75" s="12">
        <v>206</v>
      </c>
      <c r="V75" s="12">
        <v>201</v>
      </c>
      <c r="W75" s="12">
        <v>193</v>
      </c>
      <c r="X75" s="12">
        <v>183</v>
      </c>
      <c r="Y75" s="12">
        <v>158</v>
      </c>
      <c r="Z75" s="12">
        <v>147</v>
      </c>
      <c r="AA75" s="12">
        <v>136</v>
      </c>
      <c r="AB75" s="12">
        <v>111</v>
      </c>
      <c r="AC75" s="12">
        <v>101</v>
      </c>
      <c r="AD75" s="12">
        <v>93</v>
      </c>
      <c r="AE75" s="12">
        <v>76</v>
      </c>
      <c r="AF75" s="12">
        <v>70</v>
      </c>
      <c r="AG75" s="12">
        <v>66</v>
      </c>
      <c r="AH75" s="12">
        <v>64</v>
      </c>
      <c r="AI75" s="12">
        <v>66</v>
      </c>
      <c r="AJ75" s="12">
        <v>71</v>
      </c>
      <c r="AK75" s="12">
        <v>69</v>
      </c>
      <c r="AL75" s="15">
        <v>56</v>
      </c>
      <c r="AM75" s="15">
        <v>60</v>
      </c>
      <c r="AN75" s="15">
        <v>72</v>
      </c>
      <c r="AO75" s="15">
        <v>74</v>
      </c>
      <c r="AP75" s="15">
        <v>97</v>
      </c>
      <c r="AQ75" s="12">
        <v>120</v>
      </c>
      <c r="AR75" s="12">
        <v>154</v>
      </c>
      <c r="AS75" s="12">
        <v>190</v>
      </c>
      <c r="AT75" s="12">
        <v>215</v>
      </c>
      <c r="AU75" s="12">
        <v>209</v>
      </c>
      <c r="AV75" s="12">
        <v>192</v>
      </c>
      <c r="AW75" s="12">
        <v>172</v>
      </c>
      <c r="AX75" s="12">
        <v>169</v>
      </c>
      <c r="AY75" s="12" t="s">
        <v>0</v>
      </c>
      <c r="AZ75" s="12">
        <v>22</v>
      </c>
      <c r="BC75" s="18"/>
      <c r="BD75" s="18"/>
      <c r="BE75" s="18"/>
      <c r="BF75" s="18"/>
      <c r="BG75" s="18"/>
      <c r="BH75" s="18"/>
    </row>
    <row r="76" spans="1:60" x14ac:dyDescent="0.25">
      <c r="A76" s="10">
        <v>23</v>
      </c>
      <c r="B76" t="s">
        <v>0</v>
      </c>
      <c r="C76" s="12">
        <v>151</v>
      </c>
      <c r="D76" s="12">
        <v>164</v>
      </c>
      <c r="E76" s="12">
        <v>173</v>
      </c>
      <c r="F76" s="12">
        <v>199</v>
      </c>
      <c r="G76" s="12">
        <v>221</v>
      </c>
      <c r="H76" s="12">
        <v>263</v>
      </c>
      <c r="I76" s="12">
        <v>299</v>
      </c>
      <c r="J76" s="12">
        <v>314</v>
      </c>
      <c r="K76" s="12">
        <v>271</v>
      </c>
      <c r="L76" s="12">
        <v>249</v>
      </c>
      <c r="M76" s="12">
        <v>229</v>
      </c>
      <c r="N76" s="12">
        <v>216</v>
      </c>
      <c r="O76" s="12">
        <v>208</v>
      </c>
      <c r="P76" s="12">
        <v>207</v>
      </c>
      <c r="Q76" s="12">
        <v>198</v>
      </c>
      <c r="R76" s="12">
        <v>199</v>
      </c>
      <c r="S76" s="12">
        <v>199</v>
      </c>
      <c r="T76" s="12">
        <v>200</v>
      </c>
      <c r="U76" s="12">
        <v>203</v>
      </c>
      <c r="V76" s="12">
        <v>201</v>
      </c>
      <c r="W76" s="12">
        <v>189</v>
      </c>
      <c r="X76" s="12">
        <v>179</v>
      </c>
      <c r="Y76" s="12">
        <v>164</v>
      </c>
      <c r="Z76" s="12">
        <v>141</v>
      </c>
      <c r="AA76" s="12">
        <v>118</v>
      </c>
      <c r="AB76" s="12">
        <v>103</v>
      </c>
      <c r="AC76" s="12">
        <v>93</v>
      </c>
      <c r="AD76" s="12">
        <v>81</v>
      </c>
      <c r="AE76" s="12">
        <v>74</v>
      </c>
      <c r="AF76" s="12">
        <v>67</v>
      </c>
      <c r="AG76" s="12">
        <v>64</v>
      </c>
      <c r="AH76" s="12">
        <v>63</v>
      </c>
      <c r="AI76" s="12">
        <v>63</v>
      </c>
      <c r="AJ76" s="12">
        <v>62</v>
      </c>
      <c r="AK76" s="12">
        <v>56</v>
      </c>
      <c r="AL76" s="17">
        <v>47</v>
      </c>
      <c r="AM76" s="15">
        <v>47</v>
      </c>
      <c r="AN76" s="15">
        <v>52</v>
      </c>
      <c r="AO76" s="15">
        <v>52</v>
      </c>
      <c r="AP76" s="15">
        <v>74</v>
      </c>
      <c r="AQ76" s="12">
        <v>140</v>
      </c>
      <c r="AR76" s="12">
        <v>183</v>
      </c>
      <c r="AS76" s="12">
        <v>214</v>
      </c>
      <c r="AT76" s="12">
        <v>220</v>
      </c>
      <c r="AU76" s="12">
        <v>198</v>
      </c>
      <c r="AV76" s="12">
        <v>172</v>
      </c>
      <c r="AW76" s="12">
        <v>163</v>
      </c>
      <c r="AX76" s="12">
        <v>150</v>
      </c>
      <c r="AY76" s="12" t="s">
        <v>0</v>
      </c>
      <c r="AZ76" s="12">
        <v>23</v>
      </c>
      <c r="BC76" s="18"/>
      <c r="BD76" s="18"/>
      <c r="BE76" s="18"/>
      <c r="BF76" s="18"/>
      <c r="BG76" s="18"/>
      <c r="BH76" s="18"/>
    </row>
    <row r="77" spans="1:60" x14ac:dyDescent="0.25">
      <c r="A77" s="10">
        <v>24</v>
      </c>
      <c r="B77" t="s">
        <v>0</v>
      </c>
      <c r="C77" s="12">
        <v>143</v>
      </c>
      <c r="D77" s="12">
        <v>151</v>
      </c>
      <c r="E77" s="12">
        <v>160</v>
      </c>
      <c r="F77" s="12">
        <v>200</v>
      </c>
      <c r="G77" s="12">
        <v>232</v>
      </c>
      <c r="H77" s="12">
        <v>230</v>
      </c>
      <c r="I77" s="12">
        <v>236</v>
      </c>
      <c r="J77" s="12">
        <v>257</v>
      </c>
      <c r="K77" s="12">
        <v>276</v>
      </c>
      <c r="L77" s="12">
        <v>239</v>
      </c>
      <c r="M77" s="12">
        <v>216</v>
      </c>
      <c r="N77" s="12">
        <v>208</v>
      </c>
      <c r="O77" s="12">
        <v>208</v>
      </c>
      <c r="P77" s="12">
        <v>198</v>
      </c>
      <c r="Q77" s="12">
        <v>193</v>
      </c>
      <c r="R77" s="12">
        <v>198</v>
      </c>
      <c r="S77" s="12">
        <v>199</v>
      </c>
      <c r="T77" s="12">
        <v>194</v>
      </c>
      <c r="U77" s="12">
        <v>201</v>
      </c>
      <c r="V77" s="12">
        <v>200</v>
      </c>
      <c r="W77" s="12">
        <v>199</v>
      </c>
      <c r="X77" s="12">
        <v>178</v>
      </c>
      <c r="Y77" s="12">
        <v>166</v>
      </c>
      <c r="Z77" s="12">
        <v>148</v>
      </c>
      <c r="AA77" s="12">
        <v>130</v>
      </c>
      <c r="AB77" s="12">
        <v>118</v>
      </c>
      <c r="AC77" s="12">
        <v>103</v>
      </c>
      <c r="AD77" s="12">
        <v>87</v>
      </c>
      <c r="AE77" s="12">
        <v>79</v>
      </c>
      <c r="AF77" s="12">
        <v>71</v>
      </c>
      <c r="AG77" s="12">
        <v>63</v>
      </c>
      <c r="AH77" s="12">
        <v>63</v>
      </c>
      <c r="AI77" s="12">
        <v>62</v>
      </c>
      <c r="AJ77" s="12">
        <v>57</v>
      </c>
      <c r="AK77" s="12">
        <v>47</v>
      </c>
      <c r="AL77" s="16">
        <v>47</v>
      </c>
      <c r="AM77" s="15">
        <v>39</v>
      </c>
      <c r="AN77" s="15">
        <v>29</v>
      </c>
      <c r="AO77" s="15">
        <v>14</v>
      </c>
      <c r="AP77" s="15">
        <v>52</v>
      </c>
      <c r="AQ77" s="12">
        <v>83</v>
      </c>
      <c r="AR77" s="12">
        <v>134</v>
      </c>
      <c r="AS77" s="12">
        <v>165</v>
      </c>
      <c r="AT77" s="12">
        <v>201</v>
      </c>
      <c r="AU77" s="12">
        <v>191</v>
      </c>
      <c r="AV77" s="12">
        <v>151</v>
      </c>
      <c r="AW77" s="12">
        <v>150</v>
      </c>
      <c r="AX77" s="12">
        <v>142</v>
      </c>
      <c r="AY77" s="12" t="s">
        <v>0</v>
      </c>
      <c r="AZ77" s="12">
        <v>24</v>
      </c>
      <c r="BC77" s="18"/>
      <c r="BD77" s="18"/>
      <c r="BE77" s="18"/>
      <c r="BF77" s="18"/>
      <c r="BG77" s="18"/>
      <c r="BH77" s="18"/>
    </row>
    <row r="78" spans="1:60" x14ac:dyDescent="0.25">
      <c r="A78" s="10">
        <v>25</v>
      </c>
      <c r="B78" t="s">
        <v>0</v>
      </c>
      <c r="C78" s="12">
        <v>138</v>
      </c>
      <c r="D78" s="12">
        <v>143</v>
      </c>
      <c r="E78" s="12">
        <v>144</v>
      </c>
      <c r="F78" s="12">
        <v>158</v>
      </c>
      <c r="G78" s="12">
        <v>207</v>
      </c>
      <c r="H78" s="12">
        <v>196</v>
      </c>
      <c r="I78" s="12">
        <v>200</v>
      </c>
      <c r="J78" s="12">
        <v>210</v>
      </c>
      <c r="K78" s="12">
        <v>231</v>
      </c>
      <c r="L78" s="12">
        <v>234</v>
      </c>
      <c r="M78" s="12">
        <v>219</v>
      </c>
      <c r="N78" s="12">
        <v>209</v>
      </c>
      <c r="O78" s="12">
        <v>200</v>
      </c>
      <c r="P78" s="12">
        <v>193</v>
      </c>
      <c r="Q78" s="12">
        <v>186</v>
      </c>
      <c r="R78" s="12">
        <v>193</v>
      </c>
      <c r="S78" s="12">
        <v>192</v>
      </c>
      <c r="T78" s="12">
        <v>178</v>
      </c>
      <c r="U78" s="12">
        <v>194</v>
      </c>
      <c r="V78" s="12">
        <v>187</v>
      </c>
      <c r="W78" s="12">
        <v>187</v>
      </c>
      <c r="X78" s="12">
        <v>179</v>
      </c>
      <c r="Y78" s="12">
        <v>166</v>
      </c>
      <c r="Z78" s="12">
        <v>155</v>
      </c>
      <c r="AA78" s="12">
        <v>144</v>
      </c>
      <c r="AB78" s="12">
        <v>130</v>
      </c>
      <c r="AC78" s="12">
        <v>124</v>
      </c>
      <c r="AD78" s="12">
        <v>99</v>
      </c>
      <c r="AE78" s="12">
        <v>86</v>
      </c>
      <c r="AF78" s="12">
        <v>79</v>
      </c>
      <c r="AG78" s="12">
        <v>71</v>
      </c>
      <c r="AH78" s="12">
        <v>63</v>
      </c>
      <c r="AI78" s="12">
        <v>62</v>
      </c>
      <c r="AJ78" s="12">
        <v>55</v>
      </c>
      <c r="AK78" s="12">
        <v>48</v>
      </c>
      <c r="AL78" s="15">
        <v>39</v>
      </c>
      <c r="AM78" s="15">
        <v>29</v>
      </c>
      <c r="AN78" s="15">
        <v>14</v>
      </c>
      <c r="AO78" s="15">
        <v>0</v>
      </c>
      <c r="AP78" s="14">
        <v>14</v>
      </c>
      <c r="AQ78" s="12">
        <v>59</v>
      </c>
      <c r="AR78" s="12">
        <v>98</v>
      </c>
      <c r="AS78" s="12">
        <v>131</v>
      </c>
      <c r="AT78" s="12">
        <v>165</v>
      </c>
      <c r="AU78" s="12">
        <v>149</v>
      </c>
      <c r="AV78" s="12">
        <v>135</v>
      </c>
      <c r="AW78" s="12">
        <v>142</v>
      </c>
      <c r="AX78" s="12">
        <v>137</v>
      </c>
      <c r="AY78" s="12" t="s">
        <v>0</v>
      </c>
      <c r="AZ78" s="12">
        <v>25</v>
      </c>
      <c r="BC78" s="18"/>
      <c r="BD78" s="18"/>
      <c r="BE78" s="18"/>
      <c r="BF78" s="18"/>
      <c r="BG78" s="18"/>
      <c r="BH78" s="18"/>
    </row>
    <row r="79" spans="1:60" x14ac:dyDescent="0.25">
      <c r="A79" s="10">
        <v>26</v>
      </c>
      <c r="B79" t="s">
        <v>0</v>
      </c>
      <c r="C79" s="12">
        <v>133</v>
      </c>
      <c r="D79" s="12">
        <v>135</v>
      </c>
      <c r="E79" s="12">
        <v>139</v>
      </c>
      <c r="F79" s="12">
        <v>144</v>
      </c>
      <c r="G79" s="12">
        <v>153</v>
      </c>
      <c r="H79" s="12">
        <v>163</v>
      </c>
      <c r="I79" s="12">
        <v>176</v>
      </c>
      <c r="J79" s="12">
        <v>190</v>
      </c>
      <c r="K79" s="12">
        <v>210</v>
      </c>
      <c r="L79" s="12">
        <v>221</v>
      </c>
      <c r="M79" s="12">
        <v>211</v>
      </c>
      <c r="N79" s="12">
        <v>199</v>
      </c>
      <c r="O79" s="12">
        <v>191</v>
      </c>
      <c r="P79" s="12">
        <v>183</v>
      </c>
      <c r="Q79" s="12">
        <v>179</v>
      </c>
      <c r="R79" s="12">
        <v>186</v>
      </c>
      <c r="S79" s="12">
        <v>174</v>
      </c>
      <c r="T79" s="12">
        <v>168</v>
      </c>
      <c r="U79" s="12">
        <v>169</v>
      </c>
      <c r="V79" s="12">
        <v>164</v>
      </c>
      <c r="W79" s="12">
        <v>164</v>
      </c>
      <c r="X79" s="12">
        <v>163</v>
      </c>
      <c r="Y79" s="12">
        <v>161</v>
      </c>
      <c r="Z79" s="12">
        <v>159</v>
      </c>
      <c r="AA79" s="12">
        <v>152</v>
      </c>
      <c r="AB79" s="12">
        <v>138</v>
      </c>
      <c r="AC79" s="12">
        <v>130</v>
      </c>
      <c r="AD79" s="12">
        <v>122</v>
      </c>
      <c r="AE79" s="12">
        <v>99</v>
      </c>
      <c r="AF79" s="12">
        <v>86</v>
      </c>
      <c r="AG79" s="12">
        <v>87</v>
      </c>
      <c r="AH79" s="12">
        <v>71</v>
      </c>
      <c r="AI79" s="12">
        <v>69</v>
      </c>
      <c r="AJ79" s="12">
        <v>62</v>
      </c>
      <c r="AK79" s="12">
        <v>55</v>
      </c>
      <c r="AL79" s="15">
        <v>48</v>
      </c>
      <c r="AM79" s="15">
        <v>39</v>
      </c>
      <c r="AN79" s="15">
        <v>29</v>
      </c>
      <c r="AO79" s="15">
        <v>14</v>
      </c>
      <c r="AP79" s="15">
        <v>33</v>
      </c>
      <c r="AQ79" s="12">
        <v>54</v>
      </c>
      <c r="AR79" s="12">
        <v>74</v>
      </c>
      <c r="AS79" s="12">
        <v>98</v>
      </c>
      <c r="AT79" s="12">
        <v>131</v>
      </c>
      <c r="AU79" s="12">
        <v>135</v>
      </c>
      <c r="AV79" s="12">
        <v>130</v>
      </c>
      <c r="AW79" s="12">
        <v>131</v>
      </c>
      <c r="AX79" s="12">
        <v>132</v>
      </c>
      <c r="AY79" s="12" t="s">
        <v>0</v>
      </c>
      <c r="AZ79" s="12">
        <v>26</v>
      </c>
      <c r="BC79" s="18"/>
      <c r="BD79" s="18"/>
      <c r="BE79" s="18"/>
      <c r="BF79" s="18"/>
      <c r="BG79" s="18"/>
      <c r="BH79" s="18"/>
    </row>
    <row r="80" spans="1:60" x14ac:dyDescent="0.25">
      <c r="A80" s="10">
        <v>27</v>
      </c>
      <c r="B80" t="s">
        <v>0</v>
      </c>
      <c r="C80" s="12">
        <v>130</v>
      </c>
      <c r="D80" s="12">
        <v>132</v>
      </c>
      <c r="E80" s="12">
        <v>135</v>
      </c>
      <c r="F80" s="12">
        <v>138</v>
      </c>
      <c r="G80" s="12">
        <v>141</v>
      </c>
      <c r="H80" s="12">
        <v>147</v>
      </c>
      <c r="I80" s="12">
        <v>155</v>
      </c>
      <c r="J80" s="12">
        <v>176</v>
      </c>
      <c r="K80" s="12">
        <v>190</v>
      </c>
      <c r="L80" s="12">
        <v>205</v>
      </c>
      <c r="M80" s="12">
        <v>199</v>
      </c>
      <c r="N80" s="12">
        <v>189</v>
      </c>
      <c r="O80" s="12">
        <v>182</v>
      </c>
      <c r="P80" s="12">
        <v>172</v>
      </c>
      <c r="Q80" s="12">
        <v>170</v>
      </c>
      <c r="R80" s="12">
        <v>174</v>
      </c>
      <c r="S80" s="12">
        <v>168</v>
      </c>
      <c r="T80" s="12">
        <v>157</v>
      </c>
      <c r="U80" s="12">
        <v>162</v>
      </c>
      <c r="V80" s="12">
        <v>157</v>
      </c>
      <c r="W80" s="12">
        <v>159</v>
      </c>
      <c r="X80" s="12">
        <v>157</v>
      </c>
      <c r="Y80" s="12">
        <v>152</v>
      </c>
      <c r="Z80" s="12">
        <v>147</v>
      </c>
      <c r="AA80" s="12">
        <v>138</v>
      </c>
      <c r="AB80" s="12">
        <v>129</v>
      </c>
      <c r="AC80" s="12">
        <v>124</v>
      </c>
      <c r="AD80" s="12">
        <v>119</v>
      </c>
      <c r="AE80" s="12">
        <v>113</v>
      </c>
      <c r="AF80" s="12">
        <v>106</v>
      </c>
      <c r="AG80" s="12">
        <v>95</v>
      </c>
      <c r="AH80" s="12">
        <v>89</v>
      </c>
      <c r="AI80" s="12">
        <v>76</v>
      </c>
      <c r="AJ80" s="12">
        <v>69</v>
      </c>
      <c r="AK80" s="12">
        <v>66</v>
      </c>
      <c r="AL80" s="15">
        <v>57</v>
      </c>
      <c r="AM80" s="15">
        <v>51</v>
      </c>
      <c r="AN80" s="15">
        <v>39</v>
      </c>
      <c r="AO80" s="15">
        <v>33</v>
      </c>
      <c r="AP80" s="15">
        <v>53</v>
      </c>
      <c r="AQ80" s="12">
        <v>74</v>
      </c>
      <c r="AR80" s="12">
        <v>88</v>
      </c>
      <c r="AS80" s="12">
        <v>109</v>
      </c>
      <c r="AT80" s="12">
        <v>120</v>
      </c>
      <c r="AU80" s="12">
        <v>123</v>
      </c>
      <c r="AV80" s="12">
        <v>126</v>
      </c>
      <c r="AW80" s="12">
        <v>128</v>
      </c>
      <c r="AX80" s="12">
        <v>129</v>
      </c>
      <c r="AY80" s="12" t="s">
        <v>0</v>
      </c>
      <c r="AZ80" s="12">
        <v>27</v>
      </c>
      <c r="BC80" s="18"/>
      <c r="BD80" s="18"/>
      <c r="BE80" s="18"/>
      <c r="BF80" s="18"/>
      <c r="BG80" s="18"/>
      <c r="BH80" s="18"/>
    </row>
    <row r="81" spans="1:60" x14ac:dyDescent="0.25">
      <c r="A81" s="10">
        <v>28</v>
      </c>
      <c r="B81" t="s">
        <v>0</v>
      </c>
      <c r="C81" s="12">
        <v>129</v>
      </c>
      <c r="D81" s="12">
        <v>130</v>
      </c>
      <c r="E81" s="12">
        <v>132</v>
      </c>
      <c r="F81" s="12">
        <v>135</v>
      </c>
      <c r="G81" s="12">
        <v>138</v>
      </c>
      <c r="H81" s="12">
        <v>141</v>
      </c>
      <c r="I81" s="12">
        <v>147</v>
      </c>
      <c r="J81" s="12">
        <v>155</v>
      </c>
      <c r="K81" s="12">
        <v>178</v>
      </c>
      <c r="L81" s="12">
        <v>190</v>
      </c>
      <c r="M81" s="12">
        <v>189</v>
      </c>
      <c r="N81" s="12">
        <v>179</v>
      </c>
      <c r="O81" s="12">
        <v>171</v>
      </c>
      <c r="P81" s="12">
        <v>165</v>
      </c>
      <c r="Q81" s="12">
        <v>159</v>
      </c>
      <c r="R81" s="12">
        <v>166</v>
      </c>
      <c r="S81" s="12">
        <v>157</v>
      </c>
      <c r="T81" s="12">
        <v>150</v>
      </c>
      <c r="U81" s="12">
        <v>154</v>
      </c>
      <c r="V81" s="12">
        <v>155</v>
      </c>
      <c r="W81" s="12">
        <v>157</v>
      </c>
      <c r="X81" s="12">
        <v>152</v>
      </c>
      <c r="Y81" s="12">
        <v>147</v>
      </c>
      <c r="Z81" s="12">
        <v>138</v>
      </c>
      <c r="AA81" s="12">
        <v>129</v>
      </c>
      <c r="AB81" s="12">
        <v>124</v>
      </c>
      <c r="AC81" s="12">
        <v>119</v>
      </c>
      <c r="AD81" s="12">
        <v>117</v>
      </c>
      <c r="AE81" s="12">
        <v>115</v>
      </c>
      <c r="AF81" s="12">
        <v>112</v>
      </c>
      <c r="AG81" s="12">
        <v>106</v>
      </c>
      <c r="AH81" s="12">
        <v>95</v>
      </c>
      <c r="AI81" s="12">
        <v>89</v>
      </c>
      <c r="AJ81" s="12">
        <v>78</v>
      </c>
      <c r="AK81" s="12">
        <v>77</v>
      </c>
      <c r="AL81" s="15">
        <v>66</v>
      </c>
      <c r="AM81" s="15">
        <v>61</v>
      </c>
      <c r="AN81" s="15">
        <v>51</v>
      </c>
      <c r="AO81" s="15">
        <v>53</v>
      </c>
      <c r="AP81" s="15">
        <v>68</v>
      </c>
      <c r="AQ81" s="12">
        <v>80</v>
      </c>
      <c r="AR81" s="12">
        <v>103</v>
      </c>
      <c r="AS81" s="12">
        <v>111</v>
      </c>
      <c r="AT81" s="12">
        <v>117</v>
      </c>
      <c r="AU81" s="12">
        <v>120</v>
      </c>
      <c r="AV81" s="12">
        <v>123</v>
      </c>
      <c r="AW81" s="12">
        <v>126</v>
      </c>
      <c r="AX81" s="12">
        <v>128</v>
      </c>
      <c r="AY81" s="12" t="s">
        <v>0</v>
      </c>
      <c r="AZ81" s="12">
        <v>28</v>
      </c>
      <c r="BC81" s="18"/>
      <c r="BD81" s="18"/>
      <c r="BE81" s="18"/>
      <c r="BF81" s="18"/>
      <c r="BG81" s="18"/>
      <c r="BH81" s="18"/>
    </row>
    <row r="82" spans="1:60" x14ac:dyDescent="0.25">
      <c r="A82" s="10">
        <v>29</v>
      </c>
      <c r="B82" t="s">
        <v>0</v>
      </c>
      <c r="C82" s="12">
        <v>130</v>
      </c>
      <c r="D82" s="12">
        <v>132</v>
      </c>
      <c r="E82" s="12">
        <v>135</v>
      </c>
      <c r="F82" s="12">
        <v>138</v>
      </c>
      <c r="G82" s="12">
        <v>141</v>
      </c>
      <c r="H82" s="12">
        <v>147</v>
      </c>
      <c r="I82" s="12">
        <v>155</v>
      </c>
      <c r="J82" s="12">
        <v>173</v>
      </c>
      <c r="K82" s="12">
        <v>180</v>
      </c>
      <c r="L82" s="12">
        <v>190</v>
      </c>
      <c r="M82" s="12">
        <v>179</v>
      </c>
      <c r="N82" s="12">
        <v>171</v>
      </c>
      <c r="O82" s="12">
        <v>165</v>
      </c>
      <c r="P82" s="12">
        <v>159</v>
      </c>
      <c r="Q82" s="12">
        <v>153</v>
      </c>
      <c r="R82" s="12">
        <v>151</v>
      </c>
      <c r="S82" s="12">
        <v>147</v>
      </c>
      <c r="T82" s="12">
        <v>146</v>
      </c>
      <c r="U82" s="12">
        <v>150</v>
      </c>
      <c r="V82" s="12">
        <v>152</v>
      </c>
      <c r="W82" s="12">
        <v>150</v>
      </c>
      <c r="X82" s="12">
        <v>144</v>
      </c>
      <c r="Y82" s="12">
        <v>139</v>
      </c>
      <c r="Z82" s="12">
        <v>141</v>
      </c>
      <c r="AA82" s="12">
        <v>133</v>
      </c>
      <c r="AB82" s="12">
        <v>123</v>
      </c>
      <c r="AC82" s="12">
        <v>122</v>
      </c>
      <c r="AD82" s="12">
        <v>115</v>
      </c>
      <c r="AE82" s="12">
        <v>112</v>
      </c>
      <c r="AF82" s="12">
        <v>108</v>
      </c>
      <c r="AG82" s="12">
        <v>104</v>
      </c>
      <c r="AH82" s="12">
        <v>102</v>
      </c>
      <c r="AI82" s="12">
        <v>95</v>
      </c>
      <c r="AJ82" s="12">
        <v>89</v>
      </c>
      <c r="AK82" s="12">
        <v>83</v>
      </c>
      <c r="AL82" s="15">
        <v>77</v>
      </c>
      <c r="AM82" s="15">
        <v>71</v>
      </c>
      <c r="AN82" s="15">
        <v>65</v>
      </c>
      <c r="AO82" s="15">
        <v>68</v>
      </c>
      <c r="AP82" s="15">
        <v>80</v>
      </c>
      <c r="AQ82" s="12">
        <v>95</v>
      </c>
      <c r="AR82" s="12">
        <v>102</v>
      </c>
      <c r="AS82" s="12">
        <v>117</v>
      </c>
      <c r="AT82" s="12">
        <v>120</v>
      </c>
      <c r="AU82" s="12">
        <v>123</v>
      </c>
      <c r="AV82" s="12">
        <v>126</v>
      </c>
      <c r="AW82" s="12">
        <v>128</v>
      </c>
      <c r="AX82" s="12">
        <v>129</v>
      </c>
      <c r="AY82" s="12" t="s">
        <v>0</v>
      </c>
      <c r="AZ82" s="12">
        <v>29</v>
      </c>
      <c r="BC82" s="18"/>
      <c r="BD82" s="18"/>
      <c r="BE82" s="18"/>
      <c r="BF82" s="18"/>
      <c r="BG82" s="18"/>
      <c r="BH82" s="18"/>
    </row>
    <row r="83" spans="1:60" x14ac:dyDescent="0.25">
      <c r="A83" s="10">
        <v>30</v>
      </c>
      <c r="B83" t="s">
        <v>0</v>
      </c>
      <c r="C83" s="12">
        <v>134</v>
      </c>
      <c r="D83" s="12">
        <v>140</v>
      </c>
      <c r="E83" s="12">
        <v>149</v>
      </c>
      <c r="F83" s="12">
        <v>142</v>
      </c>
      <c r="G83" s="12">
        <v>155</v>
      </c>
      <c r="H83" s="12">
        <v>155</v>
      </c>
      <c r="I83" s="12">
        <v>173</v>
      </c>
      <c r="J83" s="12">
        <v>177</v>
      </c>
      <c r="K83" s="12">
        <v>183</v>
      </c>
      <c r="L83" s="12">
        <v>192</v>
      </c>
      <c r="M83" s="12">
        <v>190</v>
      </c>
      <c r="N83" s="12">
        <v>167</v>
      </c>
      <c r="O83" s="12">
        <v>162</v>
      </c>
      <c r="P83" s="12">
        <v>153</v>
      </c>
      <c r="Q83" s="12">
        <v>151</v>
      </c>
      <c r="R83" s="12">
        <v>147</v>
      </c>
      <c r="S83" s="12">
        <v>146</v>
      </c>
      <c r="T83" s="12">
        <v>144</v>
      </c>
      <c r="U83" s="12">
        <v>146</v>
      </c>
      <c r="V83" s="12">
        <v>144</v>
      </c>
      <c r="W83" s="12">
        <v>144</v>
      </c>
      <c r="X83" s="12">
        <v>139</v>
      </c>
      <c r="Y83" s="12">
        <v>137</v>
      </c>
      <c r="Z83" s="12">
        <v>135</v>
      </c>
      <c r="AA83" s="12">
        <v>123</v>
      </c>
      <c r="AB83" s="12">
        <v>121</v>
      </c>
      <c r="AC83" s="12">
        <v>119</v>
      </c>
      <c r="AD83" s="12">
        <v>113</v>
      </c>
      <c r="AE83" s="12">
        <v>109</v>
      </c>
      <c r="AF83" s="12">
        <v>104</v>
      </c>
      <c r="AG83" s="12">
        <v>102</v>
      </c>
      <c r="AH83" s="12">
        <v>101</v>
      </c>
      <c r="AI83" s="12">
        <v>97</v>
      </c>
      <c r="AJ83" s="12">
        <v>95</v>
      </c>
      <c r="AK83" s="12">
        <v>88</v>
      </c>
      <c r="AL83" s="15">
        <v>83</v>
      </c>
      <c r="AM83" s="15">
        <v>79</v>
      </c>
      <c r="AN83" s="15">
        <v>76</v>
      </c>
      <c r="AO83" s="15">
        <v>89</v>
      </c>
      <c r="AP83" s="15">
        <v>95</v>
      </c>
      <c r="AQ83" s="12">
        <v>102</v>
      </c>
      <c r="AR83" s="12">
        <v>108</v>
      </c>
      <c r="AS83" s="12">
        <v>112</v>
      </c>
      <c r="AT83" s="12">
        <v>131</v>
      </c>
      <c r="AU83" s="12">
        <v>127</v>
      </c>
      <c r="AV83" s="12">
        <v>140</v>
      </c>
      <c r="AW83" s="12">
        <v>138</v>
      </c>
      <c r="AX83" s="12">
        <v>133</v>
      </c>
      <c r="AY83" s="12" t="s">
        <v>0</v>
      </c>
      <c r="AZ83" s="12">
        <v>30</v>
      </c>
      <c r="BC83" s="18"/>
      <c r="BD83" s="18"/>
      <c r="BE83" s="18"/>
      <c r="BF83" s="18"/>
      <c r="BG83" s="18"/>
      <c r="BH83" s="18"/>
    </row>
    <row r="84" spans="1:60" x14ac:dyDescent="0.25">
      <c r="A84" s="10">
        <v>31</v>
      </c>
      <c r="B84" t="s">
        <v>0</v>
      </c>
      <c r="C84" s="12">
        <v>140</v>
      </c>
      <c r="D84" s="12">
        <v>153</v>
      </c>
      <c r="E84" s="12">
        <v>155</v>
      </c>
      <c r="F84" s="12">
        <v>155</v>
      </c>
      <c r="G84" s="12">
        <v>159</v>
      </c>
      <c r="H84" s="12">
        <v>167</v>
      </c>
      <c r="I84" s="12">
        <v>174</v>
      </c>
      <c r="J84" s="12">
        <v>183</v>
      </c>
      <c r="K84" s="12">
        <v>192</v>
      </c>
      <c r="L84" s="12">
        <v>201</v>
      </c>
      <c r="M84" s="12">
        <v>203</v>
      </c>
      <c r="N84" s="12">
        <v>177</v>
      </c>
      <c r="O84" s="12">
        <v>165</v>
      </c>
      <c r="P84" s="12">
        <v>155</v>
      </c>
      <c r="Q84" s="12">
        <v>152</v>
      </c>
      <c r="R84" s="12">
        <v>144</v>
      </c>
      <c r="S84" s="12">
        <v>143</v>
      </c>
      <c r="T84" s="12">
        <v>143</v>
      </c>
      <c r="U84" s="12">
        <v>143</v>
      </c>
      <c r="V84" s="12">
        <v>142</v>
      </c>
      <c r="W84" s="12">
        <v>141</v>
      </c>
      <c r="X84" s="12">
        <v>137</v>
      </c>
      <c r="Y84" s="12">
        <v>134</v>
      </c>
      <c r="Z84" s="12">
        <v>130</v>
      </c>
      <c r="AA84" s="12">
        <v>121</v>
      </c>
      <c r="AB84" s="12">
        <v>118</v>
      </c>
      <c r="AC84" s="12">
        <v>113</v>
      </c>
      <c r="AD84" s="12">
        <v>109</v>
      </c>
      <c r="AE84" s="12">
        <v>107</v>
      </c>
      <c r="AF84" s="12">
        <v>105</v>
      </c>
      <c r="AG84" s="12">
        <v>104</v>
      </c>
      <c r="AH84" s="12">
        <v>102</v>
      </c>
      <c r="AI84" s="12">
        <v>100</v>
      </c>
      <c r="AJ84" s="12">
        <v>97</v>
      </c>
      <c r="AK84" s="12">
        <v>97</v>
      </c>
      <c r="AL84" s="15">
        <v>88</v>
      </c>
      <c r="AM84" s="15">
        <v>100</v>
      </c>
      <c r="AN84" s="15">
        <v>105</v>
      </c>
      <c r="AO84" s="15">
        <v>109</v>
      </c>
      <c r="AP84" s="15">
        <v>104</v>
      </c>
      <c r="AQ84" s="12">
        <v>108</v>
      </c>
      <c r="AR84" s="12">
        <v>112</v>
      </c>
      <c r="AS84" s="12">
        <v>125</v>
      </c>
      <c r="AT84" s="12">
        <v>132</v>
      </c>
      <c r="AU84" s="12">
        <v>140</v>
      </c>
      <c r="AV84" s="12">
        <v>146</v>
      </c>
      <c r="AW84" s="12">
        <v>150</v>
      </c>
      <c r="AX84" s="12">
        <v>139</v>
      </c>
      <c r="AY84" s="12" t="s">
        <v>0</v>
      </c>
      <c r="AZ84" s="12">
        <v>31</v>
      </c>
      <c r="BC84" s="18"/>
      <c r="BD84" s="18"/>
      <c r="BE84" s="18"/>
      <c r="BF84" s="18"/>
      <c r="BG84" s="18"/>
      <c r="BH84" s="18"/>
    </row>
    <row r="85" spans="1:60" x14ac:dyDescent="0.25">
      <c r="A85" s="10">
        <v>32</v>
      </c>
      <c r="B85" t="s">
        <v>0</v>
      </c>
      <c r="C85" s="12">
        <v>153</v>
      </c>
      <c r="D85" s="12">
        <v>158</v>
      </c>
      <c r="E85" s="12">
        <v>159</v>
      </c>
      <c r="F85" s="12">
        <v>164</v>
      </c>
      <c r="G85" s="12">
        <v>167</v>
      </c>
      <c r="H85" s="12">
        <v>174</v>
      </c>
      <c r="I85" s="12">
        <v>179</v>
      </c>
      <c r="J85" s="12">
        <v>186</v>
      </c>
      <c r="K85" s="12">
        <v>189</v>
      </c>
      <c r="L85" s="12">
        <v>192</v>
      </c>
      <c r="M85" s="12">
        <v>197</v>
      </c>
      <c r="N85" s="12">
        <v>188</v>
      </c>
      <c r="O85" s="12">
        <v>169</v>
      </c>
      <c r="P85" s="12">
        <v>153</v>
      </c>
      <c r="Q85" s="12">
        <v>144</v>
      </c>
      <c r="R85" s="12">
        <v>143</v>
      </c>
      <c r="S85" s="12">
        <v>143</v>
      </c>
      <c r="T85" s="12">
        <v>143</v>
      </c>
      <c r="U85" s="12">
        <v>142</v>
      </c>
      <c r="V85" s="12">
        <v>141</v>
      </c>
      <c r="W85" s="12">
        <v>137</v>
      </c>
      <c r="X85" s="12">
        <v>134</v>
      </c>
      <c r="Y85" s="12">
        <v>130</v>
      </c>
      <c r="Z85" s="12">
        <v>124</v>
      </c>
      <c r="AA85" s="12">
        <v>118</v>
      </c>
      <c r="AB85" s="12">
        <v>114</v>
      </c>
      <c r="AC85" s="12">
        <v>111</v>
      </c>
      <c r="AD85" s="12">
        <v>107</v>
      </c>
      <c r="AE85" s="12">
        <v>106</v>
      </c>
      <c r="AF85" s="12">
        <v>105</v>
      </c>
      <c r="AG85" s="12">
        <v>105</v>
      </c>
      <c r="AH85" s="12">
        <v>105</v>
      </c>
      <c r="AI85" s="12">
        <v>105</v>
      </c>
      <c r="AJ85" s="12">
        <v>100</v>
      </c>
      <c r="AK85" s="12">
        <v>107</v>
      </c>
      <c r="AL85" s="15">
        <v>100</v>
      </c>
      <c r="AM85" s="15">
        <v>126</v>
      </c>
      <c r="AN85" s="15">
        <v>124</v>
      </c>
      <c r="AO85" s="15">
        <v>115</v>
      </c>
      <c r="AP85" s="15">
        <v>117</v>
      </c>
      <c r="AQ85" s="12">
        <v>119</v>
      </c>
      <c r="AR85" s="12">
        <v>122</v>
      </c>
      <c r="AS85" s="12">
        <v>129</v>
      </c>
      <c r="AT85" s="12">
        <v>134</v>
      </c>
      <c r="AU85" s="12">
        <v>146</v>
      </c>
      <c r="AV85" s="12">
        <v>150</v>
      </c>
      <c r="AW85" s="12">
        <v>155</v>
      </c>
      <c r="AX85" s="12">
        <v>152</v>
      </c>
      <c r="AY85" s="12" t="s">
        <v>0</v>
      </c>
      <c r="AZ85" s="12">
        <v>32</v>
      </c>
      <c r="BC85" s="18"/>
      <c r="BD85" s="18"/>
      <c r="BE85" s="18"/>
      <c r="BF85" s="18"/>
      <c r="BG85" s="18"/>
      <c r="BH85" s="18"/>
    </row>
    <row r="86" spans="1:60" x14ac:dyDescent="0.25">
      <c r="A86" s="10">
        <v>33</v>
      </c>
      <c r="B86" t="s">
        <v>0</v>
      </c>
      <c r="C86" s="12">
        <v>166</v>
      </c>
      <c r="D86" s="12">
        <v>167</v>
      </c>
      <c r="E86" s="12">
        <v>164</v>
      </c>
      <c r="F86" s="12">
        <v>176</v>
      </c>
      <c r="G86" s="12">
        <v>179</v>
      </c>
      <c r="H86" s="12">
        <v>179</v>
      </c>
      <c r="I86" s="12">
        <v>186</v>
      </c>
      <c r="J86" s="12">
        <v>189</v>
      </c>
      <c r="K86" s="12">
        <v>192</v>
      </c>
      <c r="L86" s="12">
        <v>199</v>
      </c>
      <c r="M86" s="12">
        <v>188</v>
      </c>
      <c r="N86" s="12">
        <v>180</v>
      </c>
      <c r="O86" s="12">
        <v>169</v>
      </c>
      <c r="P86" s="12">
        <v>160</v>
      </c>
      <c r="Q86" s="12">
        <v>147</v>
      </c>
      <c r="R86" s="12">
        <v>143</v>
      </c>
      <c r="S86" s="12">
        <v>143</v>
      </c>
      <c r="T86" s="12">
        <v>143</v>
      </c>
      <c r="U86" s="12">
        <v>143</v>
      </c>
      <c r="V86" s="12">
        <v>142</v>
      </c>
      <c r="W86" s="12">
        <v>141</v>
      </c>
      <c r="X86" s="12">
        <v>137</v>
      </c>
      <c r="Y86" s="12">
        <v>134</v>
      </c>
      <c r="Z86" s="12">
        <v>130</v>
      </c>
      <c r="AA86" s="12">
        <v>124</v>
      </c>
      <c r="AB86" s="12">
        <v>118</v>
      </c>
      <c r="AC86" s="12">
        <v>114</v>
      </c>
      <c r="AD86" s="12">
        <v>111</v>
      </c>
      <c r="AE86" s="12">
        <v>107</v>
      </c>
      <c r="AF86" s="12">
        <v>106</v>
      </c>
      <c r="AG86" s="12">
        <v>105</v>
      </c>
      <c r="AH86" s="12">
        <v>105</v>
      </c>
      <c r="AI86" s="12">
        <v>105</v>
      </c>
      <c r="AJ86" s="12">
        <v>109</v>
      </c>
      <c r="AK86" s="12">
        <v>122</v>
      </c>
      <c r="AL86" s="15">
        <v>130</v>
      </c>
      <c r="AM86" s="15">
        <v>135</v>
      </c>
      <c r="AN86" s="15">
        <v>130</v>
      </c>
      <c r="AO86" s="15">
        <v>124</v>
      </c>
      <c r="AP86" s="15">
        <v>120</v>
      </c>
      <c r="AQ86" s="12">
        <v>122</v>
      </c>
      <c r="AR86" s="12">
        <v>129</v>
      </c>
      <c r="AS86" s="12">
        <v>134</v>
      </c>
      <c r="AT86" s="12">
        <v>146</v>
      </c>
      <c r="AU86" s="12">
        <v>153</v>
      </c>
      <c r="AV86" s="12">
        <v>155</v>
      </c>
      <c r="AW86" s="12">
        <v>164</v>
      </c>
      <c r="AX86" s="12">
        <v>165</v>
      </c>
      <c r="AY86" s="12" t="s">
        <v>0</v>
      </c>
      <c r="AZ86" s="12">
        <v>33</v>
      </c>
      <c r="BC86" s="18"/>
      <c r="BD86" s="18"/>
      <c r="BE86" s="18"/>
      <c r="BF86" s="18"/>
      <c r="BG86" s="18"/>
      <c r="BH86" s="18"/>
    </row>
    <row r="87" spans="1:60" x14ac:dyDescent="0.25">
      <c r="A87" s="10">
        <v>34</v>
      </c>
      <c r="B87" t="s">
        <v>0</v>
      </c>
      <c r="C87" s="12">
        <v>183</v>
      </c>
      <c r="D87" s="12">
        <v>181</v>
      </c>
      <c r="E87" s="12">
        <v>179</v>
      </c>
      <c r="F87" s="12">
        <v>186</v>
      </c>
      <c r="G87" s="12">
        <v>186</v>
      </c>
      <c r="H87" s="12">
        <v>194</v>
      </c>
      <c r="I87" s="12">
        <v>195</v>
      </c>
      <c r="J87" s="12">
        <v>198</v>
      </c>
      <c r="K87" s="12">
        <v>199</v>
      </c>
      <c r="L87" s="12">
        <v>208</v>
      </c>
      <c r="M87" s="12">
        <v>193</v>
      </c>
      <c r="N87" s="12">
        <v>186</v>
      </c>
      <c r="O87" s="12">
        <v>180</v>
      </c>
      <c r="P87" s="12">
        <v>169</v>
      </c>
      <c r="Q87" s="12">
        <v>150</v>
      </c>
      <c r="R87" s="12">
        <v>145</v>
      </c>
      <c r="S87" s="12">
        <v>143</v>
      </c>
      <c r="T87" s="12">
        <v>145</v>
      </c>
      <c r="U87" s="12">
        <v>146</v>
      </c>
      <c r="V87" s="12">
        <v>151</v>
      </c>
      <c r="W87" s="12">
        <v>144</v>
      </c>
      <c r="X87" s="12">
        <v>145</v>
      </c>
      <c r="Y87" s="12">
        <v>142</v>
      </c>
      <c r="Z87" s="12">
        <v>137</v>
      </c>
      <c r="AA87" s="12">
        <v>131</v>
      </c>
      <c r="AB87" s="12">
        <v>126</v>
      </c>
      <c r="AC87" s="12">
        <v>121</v>
      </c>
      <c r="AD87" s="12">
        <v>114</v>
      </c>
      <c r="AE87" s="12">
        <v>121</v>
      </c>
      <c r="AF87" s="12">
        <v>109</v>
      </c>
      <c r="AG87" s="12">
        <v>107</v>
      </c>
      <c r="AH87" s="12">
        <v>105</v>
      </c>
      <c r="AI87" s="12">
        <v>107</v>
      </c>
      <c r="AJ87" s="12">
        <v>112</v>
      </c>
      <c r="AK87" s="12">
        <v>131</v>
      </c>
      <c r="AL87" s="15">
        <v>141</v>
      </c>
      <c r="AM87" s="15">
        <v>143</v>
      </c>
      <c r="AN87" s="15">
        <v>145</v>
      </c>
      <c r="AO87" s="15">
        <v>133</v>
      </c>
      <c r="AP87" s="15">
        <v>127</v>
      </c>
      <c r="AQ87" s="12">
        <v>131</v>
      </c>
      <c r="AR87" s="12">
        <v>138</v>
      </c>
      <c r="AS87" s="12">
        <v>152</v>
      </c>
      <c r="AT87" s="12">
        <v>153</v>
      </c>
      <c r="AU87" s="12">
        <v>161</v>
      </c>
      <c r="AV87" s="12">
        <v>170</v>
      </c>
      <c r="AW87" s="12">
        <v>178</v>
      </c>
      <c r="AX87" s="12">
        <v>182</v>
      </c>
      <c r="AY87" s="12" t="s">
        <v>0</v>
      </c>
      <c r="AZ87" s="12">
        <v>34</v>
      </c>
      <c r="BC87" s="18"/>
      <c r="BD87" s="18"/>
      <c r="BE87" s="18"/>
      <c r="BF87" s="18"/>
      <c r="BG87" s="18"/>
      <c r="BH87" s="18"/>
    </row>
    <row r="88" spans="1:60" x14ac:dyDescent="0.25">
      <c r="A88" s="10">
        <v>35</v>
      </c>
      <c r="B88" t="s">
        <v>0</v>
      </c>
      <c r="C88" s="12">
        <v>203</v>
      </c>
      <c r="D88" s="12">
        <v>193</v>
      </c>
      <c r="E88" s="12">
        <v>203</v>
      </c>
      <c r="F88" s="12">
        <v>201</v>
      </c>
      <c r="G88" s="12">
        <v>194</v>
      </c>
      <c r="H88" s="12">
        <v>204</v>
      </c>
      <c r="I88" s="12">
        <v>214</v>
      </c>
      <c r="J88" s="12">
        <v>235</v>
      </c>
      <c r="K88" s="12">
        <v>228</v>
      </c>
      <c r="L88" s="12">
        <v>225</v>
      </c>
      <c r="M88" s="12">
        <v>209</v>
      </c>
      <c r="N88" s="12">
        <v>193</v>
      </c>
      <c r="O88" s="12">
        <v>180</v>
      </c>
      <c r="P88" s="12">
        <v>170</v>
      </c>
      <c r="Q88" s="12">
        <v>159</v>
      </c>
      <c r="R88" s="12">
        <v>150</v>
      </c>
      <c r="S88" s="12">
        <v>145</v>
      </c>
      <c r="T88" s="12">
        <v>152</v>
      </c>
      <c r="U88" s="12">
        <v>161</v>
      </c>
      <c r="V88" s="12">
        <v>158</v>
      </c>
      <c r="W88" s="12">
        <v>151</v>
      </c>
      <c r="X88" s="12">
        <v>160</v>
      </c>
      <c r="Y88" s="12">
        <v>167</v>
      </c>
      <c r="Z88" s="12">
        <v>149</v>
      </c>
      <c r="AA88" s="12">
        <v>143</v>
      </c>
      <c r="AB88" s="12">
        <v>140</v>
      </c>
      <c r="AC88" s="12">
        <v>130</v>
      </c>
      <c r="AD88" s="12">
        <v>121</v>
      </c>
      <c r="AE88" s="12">
        <v>128</v>
      </c>
      <c r="AF88" s="12">
        <v>123</v>
      </c>
      <c r="AG88" s="12">
        <v>114</v>
      </c>
      <c r="AH88" s="12">
        <v>107</v>
      </c>
      <c r="AI88" s="12">
        <v>112</v>
      </c>
      <c r="AJ88" s="12">
        <v>121</v>
      </c>
      <c r="AK88" s="12">
        <v>132</v>
      </c>
      <c r="AL88" s="15">
        <v>142</v>
      </c>
      <c r="AM88" s="15">
        <v>150</v>
      </c>
      <c r="AN88" s="15">
        <v>161</v>
      </c>
      <c r="AO88" s="15">
        <v>150</v>
      </c>
      <c r="AP88" s="15">
        <v>156</v>
      </c>
      <c r="AQ88" s="12">
        <v>168</v>
      </c>
      <c r="AR88" s="12">
        <v>157</v>
      </c>
      <c r="AS88" s="12">
        <v>162</v>
      </c>
      <c r="AT88" s="12">
        <v>161</v>
      </c>
      <c r="AU88" s="12">
        <v>172</v>
      </c>
      <c r="AV88" s="12">
        <v>185</v>
      </c>
      <c r="AW88" s="12">
        <v>190</v>
      </c>
      <c r="AX88" s="12">
        <v>200</v>
      </c>
      <c r="AY88" s="12" t="s">
        <v>0</v>
      </c>
      <c r="AZ88" s="12">
        <v>35</v>
      </c>
      <c r="BC88" s="18"/>
      <c r="BD88" s="18"/>
      <c r="BE88" s="18"/>
      <c r="BF88" s="18"/>
      <c r="BG88" s="18"/>
      <c r="BH88" s="18"/>
    </row>
    <row r="89" spans="1:60" x14ac:dyDescent="0.25">
      <c r="A89" s="10">
        <v>36</v>
      </c>
      <c r="B89" t="s">
        <v>0</v>
      </c>
      <c r="C89" s="12">
        <v>214</v>
      </c>
      <c r="D89" s="12">
        <v>203</v>
      </c>
      <c r="E89" s="12">
        <v>214</v>
      </c>
      <c r="F89" s="12">
        <v>214</v>
      </c>
      <c r="G89" s="12">
        <v>205</v>
      </c>
      <c r="H89" s="12">
        <v>231</v>
      </c>
      <c r="I89" s="12">
        <v>245</v>
      </c>
      <c r="J89" s="12">
        <v>277</v>
      </c>
      <c r="K89" s="12">
        <v>248</v>
      </c>
      <c r="L89" s="12">
        <v>226</v>
      </c>
      <c r="M89" s="12">
        <v>216</v>
      </c>
      <c r="N89" s="12">
        <v>205</v>
      </c>
      <c r="O89" s="12">
        <v>198</v>
      </c>
      <c r="P89" s="12">
        <v>180</v>
      </c>
      <c r="Q89" s="12">
        <v>170</v>
      </c>
      <c r="R89" s="12">
        <v>159</v>
      </c>
      <c r="S89" s="12">
        <v>152</v>
      </c>
      <c r="T89" s="12">
        <v>161</v>
      </c>
      <c r="U89" s="12">
        <v>177</v>
      </c>
      <c r="V89" s="12">
        <v>167</v>
      </c>
      <c r="W89" s="12">
        <v>160</v>
      </c>
      <c r="X89" s="12">
        <v>167</v>
      </c>
      <c r="Y89" s="12">
        <v>171</v>
      </c>
      <c r="Z89" s="12">
        <v>164</v>
      </c>
      <c r="AA89" s="12">
        <v>157</v>
      </c>
      <c r="AB89" s="12">
        <v>147</v>
      </c>
      <c r="AC89" s="12">
        <v>137</v>
      </c>
      <c r="AD89" s="12">
        <v>130</v>
      </c>
      <c r="AE89" s="12">
        <v>137</v>
      </c>
      <c r="AF89" s="12">
        <v>147</v>
      </c>
      <c r="AG89" s="12">
        <v>123</v>
      </c>
      <c r="AH89" s="12">
        <v>114</v>
      </c>
      <c r="AI89" s="12">
        <v>121</v>
      </c>
      <c r="AJ89" s="12">
        <v>132</v>
      </c>
      <c r="AK89" s="12">
        <v>142</v>
      </c>
      <c r="AL89" s="15">
        <v>160</v>
      </c>
      <c r="AM89" s="15">
        <v>167</v>
      </c>
      <c r="AN89" s="15">
        <v>178</v>
      </c>
      <c r="AO89" s="15">
        <v>175</v>
      </c>
      <c r="AP89" s="15">
        <v>195</v>
      </c>
      <c r="AQ89" s="12">
        <v>210</v>
      </c>
      <c r="AR89" s="12">
        <v>188</v>
      </c>
      <c r="AS89" s="12">
        <v>193</v>
      </c>
      <c r="AT89" s="12">
        <v>172</v>
      </c>
      <c r="AU89" s="12">
        <v>185</v>
      </c>
      <c r="AV89" s="12">
        <v>203</v>
      </c>
      <c r="AW89" s="12">
        <v>200</v>
      </c>
      <c r="AX89" s="12">
        <v>211</v>
      </c>
      <c r="AY89" s="12" t="s">
        <v>0</v>
      </c>
      <c r="AZ89" s="12">
        <v>36</v>
      </c>
      <c r="BC89" s="18"/>
      <c r="BD89" s="18"/>
      <c r="BE89" s="18"/>
      <c r="BF89" s="18"/>
      <c r="BG89" s="18"/>
      <c r="BH89" s="18"/>
    </row>
    <row r="90" spans="1:60" x14ac:dyDescent="0.25">
      <c r="A90" s="10">
        <v>37</v>
      </c>
      <c r="B90" t="s">
        <v>0</v>
      </c>
      <c r="C90" s="12">
        <v>222</v>
      </c>
      <c r="D90" s="12">
        <v>214</v>
      </c>
      <c r="E90" s="12">
        <v>242</v>
      </c>
      <c r="F90" s="12">
        <v>232</v>
      </c>
      <c r="G90" s="12">
        <v>231</v>
      </c>
      <c r="H90" s="12">
        <v>267</v>
      </c>
      <c r="I90" s="12">
        <v>281</v>
      </c>
      <c r="J90" s="12">
        <v>297</v>
      </c>
      <c r="K90" s="12">
        <v>265</v>
      </c>
      <c r="L90" s="12">
        <v>241</v>
      </c>
      <c r="M90" s="12">
        <v>226</v>
      </c>
      <c r="N90" s="12">
        <v>216</v>
      </c>
      <c r="O90" s="12">
        <v>205</v>
      </c>
      <c r="P90" s="12">
        <v>201</v>
      </c>
      <c r="Q90" s="12">
        <v>197</v>
      </c>
      <c r="R90" s="12">
        <v>192</v>
      </c>
      <c r="S90" s="12">
        <v>181</v>
      </c>
      <c r="T90" s="12">
        <v>185</v>
      </c>
      <c r="U90" s="12">
        <v>176</v>
      </c>
      <c r="V90" s="12">
        <v>170</v>
      </c>
      <c r="W90" s="12">
        <v>167</v>
      </c>
      <c r="X90" s="12">
        <v>169</v>
      </c>
      <c r="Y90" s="12">
        <v>162</v>
      </c>
      <c r="Z90" s="12">
        <v>159</v>
      </c>
      <c r="AA90" s="12">
        <v>154</v>
      </c>
      <c r="AB90" s="12">
        <v>144</v>
      </c>
      <c r="AC90" s="12">
        <v>140</v>
      </c>
      <c r="AD90" s="12">
        <v>137</v>
      </c>
      <c r="AE90" s="12">
        <v>140</v>
      </c>
      <c r="AF90" s="12">
        <v>146</v>
      </c>
      <c r="AG90" s="12">
        <v>153</v>
      </c>
      <c r="AH90" s="12">
        <v>143</v>
      </c>
      <c r="AI90" s="12">
        <v>154</v>
      </c>
      <c r="AJ90" s="12">
        <v>159</v>
      </c>
      <c r="AK90" s="12">
        <v>163</v>
      </c>
      <c r="AL90" s="15">
        <v>167</v>
      </c>
      <c r="AM90" s="15">
        <v>178</v>
      </c>
      <c r="AN90" s="15">
        <v>188</v>
      </c>
      <c r="AO90" s="15">
        <v>197</v>
      </c>
      <c r="AP90" s="15">
        <v>221</v>
      </c>
      <c r="AQ90" s="12">
        <v>247</v>
      </c>
      <c r="AR90" s="12">
        <v>224</v>
      </c>
      <c r="AS90" s="12">
        <v>229</v>
      </c>
      <c r="AT90" s="12">
        <v>198</v>
      </c>
      <c r="AU90" s="12">
        <v>203</v>
      </c>
      <c r="AV90" s="12">
        <v>219</v>
      </c>
      <c r="AW90" s="12">
        <v>211</v>
      </c>
      <c r="AX90" s="12">
        <v>219</v>
      </c>
      <c r="AY90" s="12" t="s">
        <v>0</v>
      </c>
      <c r="AZ90" s="12">
        <v>37</v>
      </c>
      <c r="BC90" s="18"/>
      <c r="BD90" s="18"/>
      <c r="BE90" s="18"/>
      <c r="BF90" s="18"/>
      <c r="BG90" s="18"/>
      <c r="BH90" s="18"/>
    </row>
    <row r="91" spans="1:60" x14ac:dyDescent="0.25">
      <c r="A91" s="10">
        <v>38</v>
      </c>
      <c r="B91" t="s">
        <v>0</v>
      </c>
      <c r="C91" s="12">
        <v>229</v>
      </c>
      <c r="D91" s="12">
        <v>242</v>
      </c>
      <c r="E91" s="12">
        <v>250</v>
      </c>
      <c r="F91" s="12">
        <v>248</v>
      </c>
      <c r="G91" s="12">
        <v>268</v>
      </c>
      <c r="H91" s="12">
        <v>286</v>
      </c>
      <c r="I91" s="12">
        <v>304</v>
      </c>
      <c r="J91" s="12">
        <v>313</v>
      </c>
      <c r="K91" s="12">
        <v>289</v>
      </c>
      <c r="L91" s="12">
        <v>265</v>
      </c>
      <c r="M91" s="12">
        <v>241</v>
      </c>
      <c r="N91" s="12">
        <v>231</v>
      </c>
      <c r="O91" s="12">
        <v>220</v>
      </c>
      <c r="P91" s="12">
        <v>222</v>
      </c>
      <c r="Q91" s="12">
        <v>217</v>
      </c>
      <c r="R91" s="12">
        <v>211</v>
      </c>
      <c r="S91" s="12">
        <v>205</v>
      </c>
      <c r="T91" s="12">
        <v>195</v>
      </c>
      <c r="U91" s="12">
        <v>185</v>
      </c>
      <c r="V91" s="12">
        <v>172</v>
      </c>
      <c r="W91" s="12">
        <v>169</v>
      </c>
      <c r="X91" s="12">
        <v>162</v>
      </c>
      <c r="Y91" s="12">
        <v>160</v>
      </c>
      <c r="Z91" s="12">
        <v>157</v>
      </c>
      <c r="AA91" s="12">
        <v>152</v>
      </c>
      <c r="AB91" s="12">
        <v>150</v>
      </c>
      <c r="AC91" s="12">
        <v>143</v>
      </c>
      <c r="AD91" s="12">
        <v>140</v>
      </c>
      <c r="AE91" s="12">
        <v>143</v>
      </c>
      <c r="AF91" s="12">
        <v>155</v>
      </c>
      <c r="AG91" s="12">
        <v>165</v>
      </c>
      <c r="AH91" s="12">
        <v>169</v>
      </c>
      <c r="AI91" s="12">
        <v>173</v>
      </c>
      <c r="AJ91" s="12">
        <v>179</v>
      </c>
      <c r="AK91" s="12">
        <v>184</v>
      </c>
      <c r="AL91" s="15">
        <v>182</v>
      </c>
      <c r="AM91" s="15">
        <v>193</v>
      </c>
      <c r="AN91" s="15">
        <v>203</v>
      </c>
      <c r="AO91" s="15">
        <v>221</v>
      </c>
      <c r="AP91" s="15">
        <v>245</v>
      </c>
      <c r="AQ91" s="12">
        <v>269</v>
      </c>
      <c r="AR91" s="12">
        <v>247</v>
      </c>
      <c r="AS91" s="12">
        <v>248</v>
      </c>
      <c r="AT91" s="12">
        <v>235</v>
      </c>
      <c r="AU91" s="12">
        <v>219</v>
      </c>
      <c r="AV91" s="12">
        <v>236</v>
      </c>
      <c r="AW91" s="12">
        <v>239</v>
      </c>
      <c r="AX91" s="12">
        <v>226</v>
      </c>
      <c r="AY91" s="12" t="s">
        <v>0</v>
      </c>
      <c r="AZ91" s="12">
        <v>38</v>
      </c>
      <c r="BC91" s="18"/>
      <c r="BD91" s="18"/>
      <c r="BE91" s="18"/>
      <c r="BF91" s="18"/>
      <c r="BG91" s="18"/>
      <c r="BH91" s="18"/>
    </row>
    <row r="92" spans="1:60" x14ac:dyDescent="0.25">
      <c r="A92" s="10">
        <v>39</v>
      </c>
      <c r="B92" t="s">
        <v>0</v>
      </c>
      <c r="C92" s="12">
        <v>248</v>
      </c>
      <c r="D92" s="12">
        <v>250</v>
      </c>
      <c r="E92" s="12">
        <v>259</v>
      </c>
      <c r="F92" s="12">
        <v>268</v>
      </c>
      <c r="G92" s="12">
        <v>287</v>
      </c>
      <c r="H92" s="12">
        <v>310</v>
      </c>
      <c r="I92" s="12">
        <v>330</v>
      </c>
      <c r="J92" s="12">
        <v>335</v>
      </c>
      <c r="K92" s="12">
        <v>313</v>
      </c>
      <c r="L92" s="12">
        <v>289</v>
      </c>
      <c r="M92" s="12">
        <v>271</v>
      </c>
      <c r="N92" s="12">
        <v>263</v>
      </c>
      <c r="O92" s="12">
        <v>231</v>
      </c>
      <c r="P92" s="12">
        <v>240</v>
      </c>
      <c r="Q92" s="12">
        <v>223</v>
      </c>
      <c r="R92" s="12">
        <v>205</v>
      </c>
      <c r="S92" s="12">
        <v>199</v>
      </c>
      <c r="T92" s="12">
        <v>199</v>
      </c>
      <c r="U92" s="12">
        <v>192</v>
      </c>
      <c r="V92" s="12">
        <v>176</v>
      </c>
      <c r="W92" s="12">
        <v>172</v>
      </c>
      <c r="X92" s="12">
        <v>160</v>
      </c>
      <c r="Y92" s="12">
        <v>157</v>
      </c>
      <c r="Z92" s="12">
        <v>156</v>
      </c>
      <c r="AA92" s="12">
        <v>155</v>
      </c>
      <c r="AB92" s="12">
        <v>152</v>
      </c>
      <c r="AC92" s="12">
        <v>147</v>
      </c>
      <c r="AD92" s="12">
        <v>143</v>
      </c>
      <c r="AE92" s="12">
        <v>147</v>
      </c>
      <c r="AF92" s="12">
        <v>163</v>
      </c>
      <c r="AG92" s="12">
        <v>170</v>
      </c>
      <c r="AH92" s="12">
        <v>177</v>
      </c>
      <c r="AI92" s="12">
        <v>186</v>
      </c>
      <c r="AJ92" s="12">
        <v>198</v>
      </c>
      <c r="AK92" s="12">
        <v>202</v>
      </c>
      <c r="AL92" s="15">
        <v>193</v>
      </c>
      <c r="AM92" s="15">
        <v>225</v>
      </c>
      <c r="AN92" s="15">
        <v>233</v>
      </c>
      <c r="AO92" s="15">
        <v>245</v>
      </c>
      <c r="AP92" s="15">
        <v>269</v>
      </c>
      <c r="AQ92" s="12">
        <v>291</v>
      </c>
      <c r="AR92" s="12">
        <v>273</v>
      </c>
      <c r="AS92" s="12">
        <v>285</v>
      </c>
      <c r="AT92" s="12">
        <v>262</v>
      </c>
      <c r="AU92" s="12">
        <v>243</v>
      </c>
      <c r="AV92" s="12">
        <v>256</v>
      </c>
      <c r="AW92" s="12">
        <v>247</v>
      </c>
      <c r="AX92" s="12">
        <v>245</v>
      </c>
      <c r="AY92" s="12" t="s">
        <v>0</v>
      </c>
      <c r="AZ92" s="12">
        <v>39</v>
      </c>
      <c r="BC92" s="18"/>
      <c r="BD92" s="18"/>
      <c r="BE92" s="18"/>
      <c r="BF92" s="18"/>
      <c r="BG92" s="18"/>
      <c r="BH92" s="18"/>
    </row>
    <row r="93" spans="1:60" x14ac:dyDescent="0.25">
      <c r="A93" s="10">
        <v>40</v>
      </c>
      <c r="B93" t="s">
        <v>0</v>
      </c>
      <c r="C93" s="12">
        <v>253</v>
      </c>
      <c r="D93" s="12">
        <v>253</v>
      </c>
      <c r="E93" s="12">
        <v>261</v>
      </c>
      <c r="F93" s="12">
        <v>277</v>
      </c>
      <c r="G93" s="12">
        <v>294</v>
      </c>
      <c r="H93" s="12">
        <v>337</v>
      </c>
      <c r="I93" s="12">
        <v>364</v>
      </c>
      <c r="J93" s="12">
        <v>381</v>
      </c>
      <c r="K93" s="12">
        <v>346</v>
      </c>
      <c r="L93" s="12">
        <v>310</v>
      </c>
      <c r="M93" s="12">
        <v>326</v>
      </c>
      <c r="N93" s="12">
        <v>305</v>
      </c>
      <c r="O93" s="12">
        <v>251</v>
      </c>
      <c r="P93" s="12">
        <v>224</v>
      </c>
      <c r="Q93" s="12">
        <v>205</v>
      </c>
      <c r="R93" s="12">
        <v>199</v>
      </c>
      <c r="S93" s="12">
        <v>196</v>
      </c>
      <c r="T93" s="12">
        <v>191</v>
      </c>
      <c r="U93" s="12">
        <v>183</v>
      </c>
      <c r="V93" s="12">
        <v>176</v>
      </c>
      <c r="W93" s="12">
        <v>173</v>
      </c>
      <c r="X93" s="12">
        <v>162</v>
      </c>
      <c r="Y93" s="12">
        <v>160</v>
      </c>
      <c r="Z93" s="12">
        <v>157</v>
      </c>
      <c r="AA93" s="12">
        <v>156</v>
      </c>
      <c r="AB93" s="12">
        <v>155</v>
      </c>
      <c r="AC93" s="12">
        <v>155</v>
      </c>
      <c r="AD93" s="12">
        <v>147</v>
      </c>
      <c r="AE93" s="12">
        <v>155</v>
      </c>
      <c r="AF93" s="12">
        <v>162</v>
      </c>
      <c r="AG93" s="12">
        <v>177</v>
      </c>
      <c r="AH93" s="12">
        <v>186</v>
      </c>
      <c r="AI93" s="12">
        <v>189</v>
      </c>
      <c r="AJ93" s="12">
        <v>195</v>
      </c>
      <c r="AK93" s="12">
        <v>214</v>
      </c>
      <c r="AL93" s="15">
        <v>231</v>
      </c>
      <c r="AM93" s="15">
        <v>277</v>
      </c>
      <c r="AN93" s="15">
        <v>288</v>
      </c>
      <c r="AO93" s="15">
        <v>288</v>
      </c>
      <c r="AP93" s="15">
        <v>328</v>
      </c>
      <c r="AQ93" s="12">
        <v>352</v>
      </c>
      <c r="AR93" s="12">
        <v>307</v>
      </c>
      <c r="AS93" s="12">
        <v>323</v>
      </c>
      <c r="AT93" s="12">
        <v>279</v>
      </c>
      <c r="AU93" s="12">
        <v>262</v>
      </c>
      <c r="AV93" s="12">
        <v>261</v>
      </c>
      <c r="AW93" s="12">
        <v>253</v>
      </c>
      <c r="AX93" s="12">
        <v>253</v>
      </c>
      <c r="AY93" s="12" t="s">
        <v>0</v>
      </c>
      <c r="AZ93" s="12">
        <v>40</v>
      </c>
      <c r="BC93" s="18"/>
      <c r="BD93" s="18"/>
      <c r="BE93" s="18"/>
      <c r="BF93" s="18"/>
      <c r="BG93" s="18"/>
      <c r="BH93" s="18"/>
    </row>
    <row r="94" spans="1:60" x14ac:dyDescent="0.25">
      <c r="A94" s="10">
        <v>41</v>
      </c>
      <c r="B94" t="s">
        <v>0</v>
      </c>
      <c r="C94" s="12">
        <v>253</v>
      </c>
      <c r="D94" s="12">
        <v>255</v>
      </c>
      <c r="E94" s="12">
        <v>259</v>
      </c>
      <c r="F94" s="12">
        <v>269</v>
      </c>
      <c r="G94" s="12">
        <v>283</v>
      </c>
      <c r="H94" s="12">
        <v>308</v>
      </c>
      <c r="I94" s="12">
        <v>334</v>
      </c>
      <c r="J94" s="12">
        <v>344</v>
      </c>
      <c r="K94" s="12">
        <v>310</v>
      </c>
      <c r="L94" s="12">
        <v>279</v>
      </c>
      <c r="M94" s="12">
        <v>295</v>
      </c>
      <c r="N94" s="12">
        <v>271</v>
      </c>
      <c r="O94" s="12">
        <v>242</v>
      </c>
      <c r="P94" s="12">
        <v>233</v>
      </c>
      <c r="Q94" s="12">
        <v>205</v>
      </c>
      <c r="R94" s="12">
        <v>196</v>
      </c>
      <c r="S94" s="12">
        <v>191</v>
      </c>
      <c r="T94" s="12">
        <v>185</v>
      </c>
      <c r="U94" s="12">
        <v>176</v>
      </c>
      <c r="V94" s="12">
        <v>170</v>
      </c>
      <c r="W94" s="12">
        <v>170</v>
      </c>
      <c r="X94" s="12">
        <v>173</v>
      </c>
      <c r="Y94" s="12">
        <v>162</v>
      </c>
      <c r="Z94" s="12">
        <v>164</v>
      </c>
      <c r="AA94" s="12">
        <v>163</v>
      </c>
      <c r="AB94" s="12">
        <v>157</v>
      </c>
      <c r="AC94" s="12">
        <v>162</v>
      </c>
      <c r="AD94" s="12">
        <v>155</v>
      </c>
      <c r="AE94" s="12">
        <v>162</v>
      </c>
      <c r="AF94" s="12">
        <v>168</v>
      </c>
      <c r="AG94" s="12">
        <v>177</v>
      </c>
      <c r="AH94" s="12">
        <v>183</v>
      </c>
      <c r="AI94" s="12">
        <v>188</v>
      </c>
      <c r="AJ94" s="12">
        <v>197</v>
      </c>
      <c r="AK94" s="12">
        <v>225</v>
      </c>
      <c r="AL94" s="15">
        <v>240</v>
      </c>
      <c r="AM94" s="15">
        <v>269</v>
      </c>
      <c r="AN94" s="15">
        <v>293</v>
      </c>
      <c r="AO94" s="15">
        <v>277</v>
      </c>
      <c r="AP94" s="15">
        <v>308</v>
      </c>
      <c r="AQ94" s="12">
        <v>342</v>
      </c>
      <c r="AR94" s="12">
        <v>332</v>
      </c>
      <c r="AS94" s="12">
        <v>308</v>
      </c>
      <c r="AT94" s="12">
        <v>283</v>
      </c>
      <c r="AU94" s="12">
        <v>269</v>
      </c>
      <c r="AV94" s="12">
        <v>259</v>
      </c>
      <c r="AW94" s="12">
        <v>255</v>
      </c>
      <c r="AX94" s="12">
        <v>253</v>
      </c>
      <c r="AY94" s="12" t="s">
        <v>0</v>
      </c>
      <c r="AZ94" s="12">
        <v>41</v>
      </c>
      <c r="BC94" s="18"/>
      <c r="BD94" s="18"/>
      <c r="BE94" s="18"/>
      <c r="BF94" s="18"/>
      <c r="BG94" s="18"/>
      <c r="BH94" s="18"/>
    </row>
    <row r="95" spans="1:60" x14ac:dyDescent="0.25">
      <c r="A95" s="10">
        <v>42</v>
      </c>
      <c r="B95" t="s">
        <v>0</v>
      </c>
      <c r="C95" s="12">
        <v>255</v>
      </c>
      <c r="D95" s="12">
        <v>255</v>
      </c>
      <c r="E95" s="12">
        <v>258</v>
      </c>
      <c r="F95" s="12">
        <v>270</v>
      </c>
      <c r="G95" s="12">
        <v>282</v>
      </c>
      <c r="H95" s="12">
        <v>293</v>
      </c>
      <c r="I95" s="12">
        <v>297</v>
      </c>
      <c r="J95" s="12">
        <v>296</v>
      </c>
      <c r="K95" s="12">
        <v>279</v>
      </c>
      <c r="L95" s="12">
        <v>256</v>
      </c>
      <c r="M95" s="12">
        <v>257</v>
      </c>
      <c r="N95" s="12">
        <v>242</v>
      </c>
      <c r="O95" s="12">
        <v>228</v>
      </c>
      <c r="P95" s="12">
        <v>235</v>
      </c>
      <c r="Q95" s="12">
        <v>220</v>
      </c>
      <c r="R95" s="12">
        <v>201</v>
      </c>
      <c r="S95" s="12">
        <v>187</v>
      </c>
      <c r="T95" s="12">
        <v>176</v>
      </c>
      <c r="U95" s="12">
        <v>170</v>
      </c>
      <c r="V95" s="12">
        <v>168</v>
      </c>
      <c r="W95" s="12">
        <v>167</v>
      </c>
      <c r="X95" s="12">
        <v>170</v>
      </c>
      <c r="Y95" s="12">
        <v>167</v>
      </c>
      <c r="Z95" s="12">
        <v>166</v>
      </c>
      <c r="AA95" s="12">
        <v>166</v>
      </c>
      <c r="AB95" s="12">
        <v>166</v>
      </c>
      <c r="AC95" s="12">
        <v>165</v>
      </c>
      <c r="AD95" s="12">
        <v>162</v>
      </c>
      <c r="AE95" s="12">
        <v>165</v>
      </c>
      <c r="AF95" s="12">
        <v>167</v>
      </c>
      <c r="AG95" s="12">
        <v>174</v>
      </c>
      <c r="AH95" s="12">
        <v>185</v>
      </c>
      <c r="AI95" s="12">
        <v>197</v>
      </c>
      <c r="AJ95" s="12">
        <v>216</v>
      </c>
      <c r="AK95" s="12">
        <v>233</v>
      </c>
      <c r="AL95" s="15">
        <v>226</v>
      </c>
      <c r="AM95" s="15">
        <v>240</v>
      </c>
      <c r="AN95" s="15">
        <v>255</v>
      </c>
      <c r="AO95" s="15">
        <v>254</v>
      </c>
      <c r="AP95" s="15">
        <v>277</v>
      </c>
      <c r="AQ95" s="12">
        <v>294</v>
      </c>
      <c r="AR95" s="12">
        <v>295</v>
      </c>
      <c r="AS95" s="12">
        <v>291</v>
      </c>
      <c r="AT95" s="12">
        <v>282</v>
      </c>
      <c r="AU95" s="12">
        <v>270</v>
      </c>
      <c r="AV95" s="12">
        <v>258</v>
      </c>
      <c r="AW95" s="12">
        <v>255</v>
      </c>
      <c r="AX95" s="12">
        <v>255</v>
      </c>
      <c r="AY95" s="12" t="s">
        <v>0</v>
      </c>
      <c r="AZ95" s="12">
        <v>42</v>
      </c>
      <c r="BC95" s="18"/>
      <c r="BD95" s="18"/>
      <c r="BE95" s="18"/>
      <c r="BF95" s="18"/>
      <c r="BG95" s="18"/>
      <c r="BH95" s="18"/>
    </row>
    <row r="96" spans="1:60" x14ac:dyDescent="0.25">
      <c r="A96" s="10">
        <v>43</v>
      </c>
      <c r="B96" t="s">
        <v>0</v>
      </c>
      <c r="C96" s="12">
        <v>255</v>
      </c>
      <c r="D96" s="12">
        <v>255</v>
      </c>
      <c r="E96" s="12">
        <v>260</v>
      </c>
      <c r="F96" s="12">
        <v>263</v>
      </c>
      <c r="G96" s="12">
        <v>273</v>
      </c>
      <c r="H96" s="12">
        <v>280</v>
      </c>
      <c r="I96" s="12">
        <v>269</v>
      </c>
      <c r="J96" s="12">
        <v>264</v>
      </c>
      <c r="K96" s="12">
        <v>255</v>
      </c>
      <c r="L96" s="12">
        <v>243</v>
      </c>
      <c r="M96" s="12">
        <v>237</v>
      </c>
      <c r="N96" s="12">
        <v>228</v>
      </c>
      <c r="O96" s="12">
        <v>221</v>
      </c>
      <c r="P96" s="12">
        <v>220</v>
      </c>
      <c r="Q96" s="12">
        <v>201</v>
      </c>
      <c r="R96" s="12">
        <v>191</v>
      </c>
      <c r="S96" s="12">
        <v>176</v>
      </c>
      <c r="T96" s="12">
        <v>171</v>
      </c>
      <c r="U96" s="12">
        <v>168</v>
      </c>
      <c r="V96" s="12">
        <v>167</v>
      </c>
      <c r="W96" s="12">
        <v>167</v>
      </c>
      <c r="X96" s="12">
        <v>167</v>
      </c>
      <c r="Y96" s="12">
        <v>166</v>
      </c>
      <c r="Z96" s="12">
        <v>166</v>
      </c>
      <c r="AA96" s="12">
        <v>166</v>
      </c>
      <c r="AB96" s="12">
        <v>165</v>
      </c>
      <c r="AC96" s="12">
        <v>165</v>
      </c>
      <c r="AD96" s="12">
        <v>165</v>
      </c>
      <c r="AE96" s="12">
        <v>165</v>
      </c>
      <c r="AF96" s="12">
        <v>166</v>
      </c>
      <c r="AG96" s="12">
        <v>169</v>
      </c>
      <c r="AH96" s="12">
        <v>174</v>
      </c>
      <c r="AI96" s="12">
        <v>189</v>
      </c>
      <c r="AJ96" s="12">
        <v>199</v>
      </c>
      <c r="AK96" s="12">
        <v>218</v>
      </c>
      <c r="AL96" s="15">
        <v>219</v>
      </c>
      <c r="AM96" s="15">
        <v>226</v>
      </c>
      <c r="AN96" s="15">
        <v>235</v>
      </c>
      <c r="AO96" s="15">
        <v>241</v>
      </c>
      <c r="AP96" s="15">
        <v>253</v>
      </c>
      <c r="AQ96" s="12">
        <v>262</v>
      </c>
      <c r="AR96" s="12">
        <v>267</v>
      </c>
      <c r="AS96" s="12">
        <v>278</v>
      </c>
      <c r="AT96" s="12">
        <v>273</v>
      </c>
      <c r="AU96" s="12">
        <v>263</v>
      </c>
      <c r="AV96" s="12">
        <v>260</v>
      </c>
      <c r="AW96" s="12">
        <v>255</v>
      </c>
      <c r="AX96" s="12">
        <v>255</v>
      </c>
      <c r="AY96" s="12" t="s">
        <v>0</v>
      </c>
      <c r="AZ96" s="12">
        <v>43</v>
      </c>
      <c r="BC96" s="18"/>
      <c r="BD96" s="18"/>
      <c r="BE96" s="18"/>
      <c r="BF96" s="18"/>
      <c r="BG96" s="18"/>
      <c r="BH96" s="18"/>
    </row>
    <row r="97" spans="1:60" x14ac:dyDescent="0.25">
      <c r="A97" s="10">
        <v>44</v>
      </c>
      <c r="B97" t="s">
        <v>0</v>
      </c>
      <c r="C97" s="12">
        <v>255</v>
      </c>
      <c r="D97" s="12">
        <v>255</v>
      </c>
      <c r="E97" s="12">
        <v>259</v>
      </c>
      <c r="F97" s="12">
        <v>261</v>
      </c>
      <c r="G97" s="12">
        <v>278</v>
      </c>
      <c r="H97" s="12">
        <v>269</v>
      </c>
      <c r="I97" s="12">
        <v>264</v>
      </c>
      <c r="J97" s="12">
        <v>255</v>
      </c>
      <c r="K97" s="12">
        <v>243</v>
      </c>
      <c r="L97" s="12">
        <v>237</v>
      </c>
      <c r="M97" s="12">
        <v>233</v>
      </c>
      <c r="N97" s="12">
        <v>221</v>
      </c>
      <c r="O97" s="12">
        <v>220</v>
      </c>
      <c r="P97" s="12">
        <v>216</v>
      </c>
      <c r="Q97" s="12">
        <v>199</v>
      </c>
      <c r="R97" s="12">
        <v>189</v>
      </c>
      <c r="S97" s="12">
        <v>175</v>
      </c>
      <c r="T97" s="12">
        <v>171</v>
      </c>
      <c r="U97" s="12">
        <v>170</v>
      </c>
      <c r="V97" s="12">
        <v>167</v>
      </c>
      <c r="W97" s="12">
        <v>167</v>
      </c>
      <c r="X97" s="12">
        <v>167</v>
      </c>
      <c r="Y97" s="12">
        <v>167</v>
      </c>
      <c r="Z97" s="12">
        <v>166</v>
      </c>
      <c r="AA97" s="12">
        <v>165</v>
      </c>
      <c r="AB97" s="12">
        <v>165</v>
      </c>
      <c r="AC97" s="12">
        <v>165</v>
      </c>
      <c r="AD97" s="12">
        <v>165</v>
      </c>
      <c r="AE97" s="12">
        <v>165</v>
      </c>
      <c r="AF97" s="12">
        <v>168</v>
      </c>
      <c r="AG97" s="12">
        <v>169</v>
      </c>
      <c r="AH97" s="12">
        <v>173</v>
      </c>
      <c r="AI97" s="12">
        <v>187</v>
      </c>
      <c r="AJ97" s="12">
        <v>197</v>
      </c>
      <c r="AK97" s="12">
        <v>214</v>
      </c>
      <c r="AL97" s="15">
        <v>218</v>
      </c>
      <c r="AM97" s="15">
        <v>219</v>
      </c>
      <c r="AN97" s="15">
        <v>231</v>
      </c>
      <c r="AO97" s="15">
        <v>235</v>
      </c>
      <c r="AP97" s="15">
        <v>241</v>
      </c>
      <c r="AQ97" s="12">
        <v>253</v>
      </c>
      <c r="AR97" s="12">
        <v>262</v>
      </c>
      <c r="AS97" s="12">
        <v>267</v>
      </c>
      <c r="AT97" s="12">
        <v>278</v>
      </c>
      <c r="AU97" s="12">
        <v>261</v>
      </c>
      <c r="AV97" s="12">
        <v>259</v>
      </c>
      <c r="AW97" s="12">
        <v>255</v>
      </c>
      <c r="AX97" s="12">
        <v>255</v>
      </c>
      <c r="AY97" s="12" t="s">
        <v>0</v>
      </c>
      <c r="AZ97" s="12">
        <v>44</v>
      </c>
      <c r="BC97" s="18"/>
      <c r="BD97" s="18"/>
      <c r="BE97" s="18"/>
      <c r="BF97" s="18"/>
      <c r="BG97" s="18"/>
      <c r="BH97" s="18"/>
    </row>
    <row r="98" spans="1:60" x14ac:dyDescent="0.25">
      <c r="A98" s="10">
        <v>45</v>
      </c>
      <c r="B98" t="s">
        <v>0</v>
      </c>
      <c r="C98" s="12">
        <v>255</v>
      </c>
      <c r="D98" s="12">
        <v>256</v>
      </c>
      <c r="E98" s="12">
        <v>256</v>
      </c>
      <c r="F98" s="12">
        <v>260</v>
      </c>
      <c r="G98" s="12">
        <v>270</v>
      </c>
      <c r="H98" s="12">
        <v>278</v>
      </c>
      <c r="I98" s="12">
        <v>269</v>
      </c>
      <c r="J98" s="12">
        <v>264</v>
      </c>
      <c r="K98" s="12">
        <v>253</v>
      </c>
      <c r="L98" s="12">
        <v>243</v>
      </c>
      <c r="M98" s="12">
        <v>237</v>
      </c>
      <c r="N98" s="12">
        <v>228</v>
      </c>
      <c r="O98" s="12">
        <v>221</v>
      </c>
      <c r="P98" s="12">
        <v>220</v>
      </c>
      <c r="Q98" s="12">
        <v>208</v>
      </c>
      <c r="R98" s="12">
        <v>199</v>
      </c>
      <c r="S98" s="12">
        <v>189</v>
      </c>
      <c r="T98" s="12">
        <v>175</v>
      </c>
      <c r="U98" s="12">
        <v>171</v>
      </c>
      <c r="V98" s="12">
        <v>170</v>
      </c>
      <c r="W98" s="12">
        <v>167</v>
      </c>
      <c r="X98" s="12">
        <v>167</v>
      </c>
      <c r="Y98" s="12">
        <v>167</v>
      </c>
      <c r="Z98" s="12">
        <v>167</v>
      </c>
      <c r="AA98" s="12">
        <v>166</v>
      </c>
      <c r="AB98" s="12">
        <v>165</v>
      </c>
      <c r="AC98" s="12">
        <v>165</v>
      </c>
      <c r="AD98" s="12">
        <v>165</v>
      </c>
      <c r="AE98" s="12">
        <v>168</v>
      </c>
      <c r="AF98" s="12">
        <v>169</v>
      </c>
      <c r="AG98" s="12">
        <v>173</v>
      </c>
      <c r="AH98" s="12">
        <v>187</v>
      </c>
      <c r="AI98" s="12">
        <v>197</v>
      </c>
      <c r="AJ98" s="12">
        <v>206</v>
      </c>
      <c r="AK98" s="12">
        <v>218</v>
      </c>
      <c r="AL98" s="15">
        <v>219</v>
      </c>
      <c r="AM98" s="15">
        <v>226</v>
      </c>
      <c r="AN98" s="15">
        <v>235</v>
      </c>
      <c r="AO98" s="15">
        <v>241</v>
      </c>
      <c r="AP98" s="15">
        <v>251</v>
      </c>
      <c r="AQ98" s="12">
        <v>262</v>
      </c>
      <c r="AR98" s="12">
        <v>267</v>
      </c>
      <c r="AS98" s="12">
        <v>278</v>
      </c>
      <c r="AT98" s="12">
        <v>270</v>
      </c>
      <c r="AU98" s="12">
        <v>260</v>
      </c>
      <c r="AV98" s="12">
        <v>256</v>
      </c>
      <c r="AW98" s="12">
        <v>256</v>
      </c>
      <c r="AX98" s="12">
        <v>255</v>
      </c>
      <c r="AY98" s="12" t="s">
        <v>0</v>
      </c>
      <c r="AZ98" s="12">
        <v>45</v>
      </c>
      <c r="BC98" s="18"/>
      <c r="BD98" s="18"/>
      <c r="BE98" s="18"/>
      <c r="BF98" s="18"/>
      <c r="BG98" s="18"/>
      <c r="BH98" s="18"/>
    </row>
    <row r="99" spans="1:60" x14ac:dyDescent="0.25">
      <c r="A99" s="10">
        <v>46</v>
      </c>
      <c r="B99" t="s">
        <v>0</v>
      </c>
      <c r="C99" s="12">
        <v>256</v>
      </c>
      <c r="D99" s="12">
        <v>256</v>
      </c>
      <c r="E99" s="12">
        <v>260</v>
      </c>
      <c r="F99" s="12">
        <v>266</v>
      </c>
      <c r="G99" s="12">
        <v>268</v>
      </c>
      <c r="H99" s="12">
        <v>278</v>
      </c>
      <c r="I99" s="12">
        <v>281</v>
      </c>
      <c r="J99" s="12">
        <v>274</v>
      </c>
      <c r="K99" s="12">
        <v>263</v>
      </c>
      <c r="L99" s="12">
        <v>253</v>
      </c>
      <c r="M99" s="12">
        <v>257</v>
      </c>
      <c r="N99" s="12">
        <v>246</v>
      </c>
      <c r="O99" s="12">
        <v>228</v>
      </c>
      <c r="P99" s="12">
        <v>235</v>
      </c>
      <c r="Q99" s="12">
        <v>221</v>
      </c>
      <c r="R99" s="12">
        <v>208</v>
      </c>
      <c r="S99" s="12">
        <v>197</v>
      </c>
      <c r="T99" s="12">
        <v>189</v>
      </c>
      <c r="U99" s="12">
        <v>176</v>
      </c>
      <c r="V99" s="12">
        <v>171</v>
      </c>
      <c r="W99" s="12">
        <v>170</v>
      </c>
      <c r="X99" s="12">
        <v>168</v>
      </c>
      <c r="Y99" s="12">
        <v>170</v>
      </c>
      <c r="Z99" s="12">
        <v>169</v>
      </c>
      <c r="AA99" s="12">
        <v>168</v>
      </c>
      <c r="AB99" s="12">
        <v>168</v>
      </c>
      <c r="AC99" s="12">
        <v>166</v>
      </c>
      <c r="AD99" s="12">
        <v>168</v>
      </c>
      <c r="AE99" s="12">
        <v>169</v>
      </c>
      <c r="AF99" s="12">
        <v>174</v>
      </c>
      <c r="AG99" s="12">
        <v>187</v>
      </c>
      <c r="AH99" s="12">
        <v>195</v>
      </c>
      <c r="AI99" s="12">
        <v>206</v>
      </c>
      <c r="AJ99" s="12">
        <v>219</v>
      </c>
      <c r="AK99" s="12">
        <v>233</v>
      </c>
      <c r="AL99" s="15">
        <v>226</v>
      </c>
      <c r="AM99" s="15">
        <v>244</v>
      </c>
      <c r="AN99" s="15">
        <v>255</v>
      </c>
      <c r="AO99" s="15">
        <v>251</v>
      </c>
      <c r="AP99" s="15">
        <v>261</v>
      </c>
      <c r="AQ99" s="12">
        <v>272</v>
      </c>
      <c r="AR99" s="12">
        <v>281</v>
      </c>
      <c r="AS99" s="12">
        <v>278</v>
      </c>
      <c r="AT99" s="12">
        <v>268</v>
      </c>
      <c r="AU99" s="12">
        <v>266</v>
      </c>
      <c r="AV99" s="12">
        <v>260</v>
      </c>
      <c r="AW99" s="12">
        <v>256</v>
      </c>
      <c r="AX99" s="12">
        <v>256</v>
      </c>
      <c r="AY99" s="12" t="s">
        <v>0</v>
      </c>
      <c r="AZ99" s="12">
        <v>46</v>
      </c>
      <c r="BC99" s="18"/>
      <c r="BD99" s="18"/>
      <c r="BE99" s="18"/>
      <c r="BF99" s="18"/>
      <c r="BG99" s="18"/>
      <c r="BH99" s="18"/>
    </row>
    <row r="100" spans="1:60" x14ac:dyDescent="0.25">
      <c r="A100" s="10">
        <v>47</v>
      </c>
      <c r="B100" t="s">
        <v>0</v>
      </c>
      <c r="C100" s="12">
        <v>256</v>
      </c>
      <c r="D100" s="12">
        <v>260</v>
      </c>
      <c r="E100" s="12">
        <v>263</v>
      </c>
      <c r="F100" s="12">
        <v>263</v>
      </c>
      <c r="G100" s="12">
        <v>263</v>
      </c>
      <c r="H100" s="12">
        <v>268</v>
      </c>
      <c r="I100" s="12">
        <v>275</v>
      </c>
      <c r="J100" s="12">
        <v>279</v>
      </c>
      <c r="K100" s="12">
        <v>277</v>
      </c>
      <c r="L100" s="12">
        <v>263</v>
      </c>
      <c r="M100" s="12">
        <v>262</v>
      </c>
      <c r="N100" s="12">
        <v>268</v>
      </c>
      <c r="O100" s="12">
        <v>261</v>
      </c>
      <c r="P100" s="12">
        <v>230</v>
      </c>
      <c r="Q100" s="12">
        <v>217</v>
      </c>
      <c r="R100" s="12">
        <v>213</v>
      </c>
      <c r="S100" s="12">
        <v>210</v>
      </c>
      <c r="T100" s="12">
        <v>197</v>
      </c>
      <c r="U100" s="12">
        <v>183</v>
      </c>
      <c r="V100" s="12">
        <v>175</v>
      </c>
      <c r="W100" s="12">
        <v>172</v>
      </c>
      <c r="X100" s="12">
        <v>173</v>
      </c>
      <c r="Y100" s="12">
        <v>170</v>
      </c>
      <c r="Z100" s="12">
        <v>173</v>
      </c>
      <c r="AA100" s="12">
        <v>171</v>
      </c>
      <c r="AB100" s="12">
        <v>168</v>
      </c>
      <c r="AC100" s="12">
        <v>171</v>
      </c>
      <c r="AD100" s="12">
        <v>170</v>
      </c>
      <c r="AE100" s="12">
        <v>173</v>
      </c>
      <c r="AF100" s="12">
        <v>181</v>
      </c>
      <c r="AG100" s="12">
        <v>195</v>
      </c>
      <c r="AH100" s="12">
        <v>208</v>
      </c>
      <c r="AI100" s="12">
        <v>211</v>
      </c>
      <c r="AJ100" s="12">
        <v>215</v>
      </c>
      <c r="AK100" s="12">
        <v>228</v>
      </c>
      <c r="AL100" s="15">
        <v>259</v>
      </c>
      <c r="AM100" s="15">
        <v>266</v>
      </c>
      <c r="AN100" s="15">
        <v>260</v>
      </c>
      <c r="AO100" s="15">
        <v>261</v>
      </c>
      <c r="AP100" s="15">
        <v>275</v>
      </c>
      <c r="AQ100" s="12">
        <v>279</v>
      </c>
      <c r="AR100" s="12">
        <v>275</v>
      </c>
      <c r="AS100" s="12">
        <v>268</v>
      </c>
      <c r="AT100" s="12">
        <v>263</v>
      </c>
      <c r="AU100" s="12">
        <v>263</v>
      </c>
      <c r="AV100" s="12">
        <v>263</v>
      </c>
      <c r="AW100" s="12">
        <v>260</v>
      </c>
      <c r="AX100" s="12">
        <v>256</v>
      </c>
      <c r="AY100" s="12" t="s">
        <v>0</v>
      </c>
      <c r="AZ100" s="12">
        <v>47</v>
      </c>
      <c r="BC100" s="18"/>
      <c r="BD100" s="18"/>
      <c r="BE100" s="18"/>
      <c r="BF100" s="18"/>
      <c r="BG100" s="18"/>
      <c r="BH100" s="18"/>
    </row>
    <row r="101" spans="1:60" x14ac:dyDescent="0.25">
      <c r="BC101" s="18"/>
      <c r="BD101" s="18"/>
      <c r="BE101" s="18"/>
      <c r="BF101" s="18"/>
      <c r="BG101" s="18"/>
      <c r="BH101" s="18"/>
    </row>
    <row r="102" spans="1:60" x14ac:dyDescent="0.25">
      <c r="A102">
        <v>0</v>
      </c>
      <c r="B102" t="s">
        <v>0</v>
      </c>
      <c r="C102">
        <v>263</v>
      </c>
      <c r="D102">
        <v>263</v>
      </c>
      <c r="E102">
        <v>262</v>
      </c>
      <c r="F102">
        <v>264</v>
      </c>
      <c r="G102">
        <v>264</v>
      </c>
      <c r="H102">
        <v>256</v>
      </c>
      <c r="I102">
        <v>255</v>
      </c>
      <c r="J102">
        <v>251</v>
      </c>
      <c r="K102">
        <v>244</v>
      </c>
      <c r="L102">
        <v>237</v>
      </c>
      <c r="M102">
        <v>235</v>
      </c>
      <c r="N102">
        <v>242</v>
      </c>
      <c r="O102">
        <v>209</v>
      </c>
      <c r="P102">
        <v>188</v>
      </c>
      <c r="Q102">
        <v>173</v>
      </c>
      <c r="R102">
        <v>171</v>
      </c>
      <c r="S102">
        <v>171</v>
      </c>
      <c r="T102">
        <v>170</v>
      </c>
      <c r="U102">
        <v>159</v>
      </c>
      <c r="V102">
        <v>143</v>
      </c>
      <c r="W102">
        <v>135</v>
      </c>
      <c r="X102">
        <v>134</v>
      </c>
      <c r="Y102">
        <v>133</v>
      </c>
      <c r="Z102">
        <v>133</v>
      </c>
      <c r="AA102">
        <v>132</v>
      </c>
      <c r="AB102">
        <v>131</v>
      </c>
      <c r="AC102">
        <v>132</v>
      </c>
      <c r="AD102">
        <v>133</v>
      </c>
      <c r="AE102">
        <v>141</v>
      </c>
      <c r="AF102">
        <v>157</v>
      </c>
      <c r="AG102">
        <v>168</v>
      </c>
      <c r="AH102">
        <v>169</v>
      </c>
      <c r="AI102">
        <v>169</v>
      </c>
      <c r="AJ102">
        <v>171</v>
      </c>
      <c r="AK102">
        <v>186</v>
      </c>
      <c r="AL102">
        <v>207</v>
      </c>
      <c r="AM102">
        <v>240</v>
      </c>
      <c r="AN102">
        <v>233</v>
      </c>
      <c r="AO102">
        <v>235</v>
      </c>
      <c r="AP102">
        <v>242</v>
      </c>
      <c r="AQ102">
        <v>249</v>
      </c>
      <c r="AR102">
        <v>253</v>
      </c>
      <c r="AS102">
        <v>254</v>
      </c>
      <c r="AT102">
        <v>264</v>
      </c>
      <c r="AU102">
        <v>264</v>
      </c>
      <c r="AV102">
        <v>262</v>
      </c>
      <c r="AW102">
        <v>263</v>
      </c>
      <c r="AX102">
        <v>263</v>
      </c>
      <c r="AY102" t="s">
        <v>0</v>
      </c>
      <c r="AZ102">
        <v>0</v>
      </c>
      <c r="BC102" s="18"/>
      <c r="BD102" s="18"/>
      <c r="BE102" s="18"/>
      <c r="BF102" s="18"/>
      <c r="BG102" s="18"/>
      <c r="BH102" s="18"/>
    </row>
    <row r="103" spans="1:60" x14ac:dyDescent="0.25">
      <c r="A103">
        <v>1</v>
      </c>
      <c r="B103" t="s">
        <v>0</v>
      </c>
      <c r="C103">
        <v>263</v>
      </c>
      <c r="D103">
        <v>258</v>
      </c>
      <c r="E103">
        <v>258</v>
      </c>
      <c r="F103">
        <v>260</v>
      </c>
      <c r="G103">
        <v>264</v>
      </c>
      <c r="H103">
        <v>267</v>
      </c>
      <c r="I103">
        <v>256</v>
      </c>
      <c r="J103">
        <v>255</v>
      </c>
      <c r="K103">
        <v>253</v>
      </c>
      <c r="L103">
        <v>244</v>
      </c>
      <c r="M103">
        <v>246</v>
      </c>
      <c r="N103">
        <v>230</v>
      </c>
      <c r="O103">
        <v>205</v>
      </c>
      <c r="P103">
        <v>192</v>
      </c>
      <c r="Q103">
        <v>182</v>
      </c>
      <c r="R103">
        <v>171</v>
      </c>
      <c r="S103">
        <v>171</v>
      </c>
      <c r="T103">
        <v>162</v>
      </c>
      <c r="U103">
        <v>155</v>
      </c>
      <c r="V103">
        <v>149</v>
      </c>
      <c r="W103">
        <v>145</v>
      </c>
      <c r="X103">
        <v>138</v>
      </c>
      <c r="Y103">
        <v>134</v>
      </c>
      <c r="Z103">
        <v>134</v>
      </c>
      <c r="AA103">
        <v>133</v>
      </c>
      <c r="AB103">
        <v>132</v>
      </c>
      <c r="AC103">
        <v>136</v>
      </c>
      <c r="AD103">
        <v>143</v>
      </c>
      <c r="AE103">
        <v>147</v>
      </c>
      <c r="AF103">
        <v>153</v>
      </c>
      <c r="AG103">
        <v>160</v>
      </c>
      <c r="AH103">
        <v>169</v>
      </c>
      <c r="AI103">
        <v>169</v>
      </c>
      <c r="AJ103">
        <v>180</v>
      </c>
      <c r="AK103">
        <v>190</v>
      </c>
      <c r="AL103">
        <v>203</v>
      </c>
      <c r="AM103">
        <v>228</v>
      </c>
      <c r="AN103">
        <v>244</v>
      </c>
      <c r="AO103">
        <v>242</v>
      </c>
      <c r="AP103">
        <v>251</v>
      </c>
      <c r="AQ103">
        <v>253</v>
      </c>
      <c r="AR103">
        <v>254</v>
      </c>
      <c r="AS103">
        <v>265</v>
      </c>
      <c r="AT103">
        <v>264</v>
      </c>
      <c r="AU103">
        <v>260</v>
      </c>
      <c r="AV103">
        <v>258</v>
      </c>
      <c r="AW103">
        <v>258</v>
      </c>
      <c r="AX103">
        <v>263</v>
      </c>
      <c r="AY103" t="s">
        <v>0</v>
      </c>
      <c r="AZ103">
        <v>1</v>
      </c>
      <c r="BC103" s="18"/>
      <c r="BD103" s="18"/>
      <c r="BE103" s="18"/>
      <c r="BF103" s="18"/>
      <c r="BG103" s="18"/>
      <c r="BH103" s="18"/>
    </row>
    <row r="104" spans="1:60" x14ac:dyDescent="0.25">
      <c r="A104">
        <v>2</v>
      </c>
      <c r="B104" t="s">
        <v>0</v>
      </c>
      <c r="C104">
        <v>252</v>
      </c>
      <c r="D104">
        <v>254</v>
      </c>
      <c r="E104">
        <v>257</v>
      </c>
      <c r="F104">
        <v>258</v>
      </c>
      <c r="G104">
        <v>260</v>
      </c>
      <c r="H104">
        <v>269</v>
      </c>
      <c r="I104">
        <v>263</v>
      </c>
      <c r="J104">
        <v>260</v>
      </c>
      <c r="K104">
        <v>259</v>
      </c>
      <c r="L104">
        <v>254</v>
      </c>
      <c r="M104">
        <v>236</v>
      </c>
      <c r="N104">
        <v>220</v>
      </c>
      <c r="O104">
        <v>192</v>
      </c>
      <c r="P104">
        <v>182</v>
      </c>
      <c r="Q104">
        <v>178</v>
      </c>
      <c r="R104">
        <v>174</v>
      </c>
      <c r="S104">
        <v>166</v>
      </c>
      <c r="T104">
        <v>162</v>
      </c>
      <c r="U104">
        <v>155</v>
      </c>
      <c r="V104">
        <v>153</v>
      </c>
      <c r="W104">
        <v>149</v>
      </c>
      <c r="X104">
        <v>153</v>
      </c>
      <c r="Y104">
        <v>145</v>
      </c>
      <c r="Z104">
        <v>136</v>
      </c>
      <c r="AA104">
        <v>135</v>
      </c>
      <c r="AB104">
        <v>144</v>
      </c>
      <c r="AC104">
        <v>151</v>
      </c>
      <c r="AD104">
        <v>147</v>
      </c>
      <c r="AE104">
        <v>151</v>
      </c>
      <c r="AF104">
        <v>153</v>
      </c>
      <c r="AG104">
        <v>160</v>
      </c>
      <c r="AH104">
        <v>164</v>
      </c>
      <c r="AI104">
        <v>172</v>
      </c>
      <c r="AJ104">
        <v>176</v>
      </c>
      <c r="AK104">
        <v>180</v>
      </c>
      <c r="AL104">
        <v>190</v>
      </c>
      <c r="AM104">
        <v>218</v>
      </c>
      <c r="AN104">
        <v>234</v>
      </c>
      <c r="AO104">
        <v>252</v>
      </c>
      <c r="AP104">
        <v>257</v>
      </c>
      <c r="AQ104">
        <v>258</v>
      </c>
      <c r="AR104">
        <v>261</v>
      </c>
      <c r="AS104">
        <v>267</v>
      </c>
      <c r="AT104">
        <v>260</v>
      </c>
      <c r="AU104">
        <v>258</v>
      </c>
      <c r="AV104">
        <v>257</v>
      </c>
      <c r="AW104">
        <v>254</v>
      </c>
      <c r="AX104">
        <v>252</v>
      </c>
      <c r="AY104" t="s">
        <v>0</v>
      </c>
      <c r="AZ104">
        <v>2</v>
      </c>
      <c r="BC104" s="18"/>
      <c r="BD104" s="18"/>
      <c r="BE104" s="18"/>
      <c r="BF104" s="18"/>
      <c r="BG104" s="18"/>
      <c r="BH104" s="18"/>
    </row>
    <row r="105" spans="1:60" x14ac:dyDescent="0.25">
      <c r="A105">
        <v>3</v>
      </c>
      <c r="B105" t="s">
        <v>0</v>
      </c>
      <c r="C105">
        <v>251</v>
      </c>
      <c r="D105">
        <v>252</v>
      </c>
      <c r="E105">
        <v>254</v>
      </c>
      <c r="F105">
        <v>257</v>
      </c>
      <c r="G105">
        <v>265</v>
      </c>
      <c r="H105">
        <v>274</v>
      </c>
      <c r="I105">
        <v>269</v>
      </c>
      <c r="J105">
        <v>263</v>
      </c>
      <c r="K105">
        <v>261</v>
      </c>
      <c r="L105">
        <v>262</v>
      </c>
      <c r="M105">
        <v>254</v>
      </c>
      <c r="N105">
        <v>236</v>
      </c>
      <c r="O105">
        <v>206</v>
      </c>
      <c r="P105">
        <v>192</v>
      </c>
      <c r="Q105">
        <v>182</v>
      </c>
      <c r="R105">
        <v>178</v>
      </c>
      <c r="S105">
        <v>172</v>
      </c>
      <c r="T105">
        <v>166</v>
      </c>
      <c r="U105">
        <v>158</v>
      </c>
      <c r="V105">
        <v>155</v>
      </c>
      <c r="W105">
        <v>153</v>
      </c>
      <c r="X105">
        <v>158</v>
      </c>
      <c r="Y105">
        <v>156</v>
      </c>
      <c r="Z105">
        <v>145</v>
      </c>
      <c r="AA105">
        <v>144</v>
      </c>
      <c r="AB105">
        <v>155</v>
      </c>
      <c r="AC105">
        <v>156</v>
      </c>
      <c r="AD105">
        <v>151</v>
      </c>
      <c r="AE105">
        <v>153</v>
      </c>
      <c r="AF105">
        <v>156</v>
      </c>
      <c r="AG105">
        <v>164</v>
      </c>
      <c r="AH105">
        <v>170</v>
      </c>
      <c r="AI105">
        <v>176</v>
      </c>
      <c r="AJ105">
        <v>180</v>
      </c>
      <c r="AK105">
        <v>190</v>
      </c>
      <c r="AL105">
        <v>204</v>
      </c>
      <c r="AM105">
        <v>234</v>
      </c>
      <c r="AN105">
        <v>252</v>
      </c>
      <c r="AO105">
        <v>260</v>
      </c>
      <c r="AP105">
        <v>259</v>
      </c>
      <c r="AQ105">
        <v>261</v>
      </c>
      <c r="AR105">
        <v>267</v>
      </c>
      <c r="AS105">
        <v>272</v>
      </c>
      <c r="AT105">
        <v>265</v>
      </c>
      <c r="AU105">
        <v>257</v>
      </c>
      <c r="AV105">
        <v>254</v>
      </c>
      <c r="AW105">
        <v>252</v>
      </c>
      <c r="AX105">
        <v>251</v>
      </c>
      <c r="AY105" t="s">
        <v>0</v>
      </c>
      <c r="AZ105">
        <v>3</v>
      </c>
    </row>
    <row r="106" spans="1:60" x14ac:dyDescent="0.25">
      <c r="A106">
        <v>4</v>
      </c>
      <c r="B106" t="s">
        <v>0</v>
      </c>
      <c r="C106">
        <v>251</v>
      </c>
      <c r="D106">
        <v>251</v>
      </c>
      <c r="E106">
        <v>255</v>
      </c>
      <c r="F106">
        <v>265</v>
      </c>
      <c r="G106">
        <v>278</v>
      </c>
      <c r="H106">
        <v>291</v>
      </c>
      <c r="I106">
        <v>277</v>
      </c>
      <c r="J106">
        <v>267</v>
      </c>
      <c r="K106">
        <v>265</v>
      </c>
      <c r="L106">
        <v>266</v>
      </c>
      <c r="M106">
        <v>262</v>
      </c>
      <c r="N106">
        <v>256</v>
      </c>
      <c r="O106">
        <v>236</v>
      </c>
      <c r="P106">
        <v>206</v>
      </c>
      <c r="Q106">
        <v>200</v>
      </c>
      <c r="R106">
        <v>187</v>
      </c>
      <c r="S106">
        <v>187</v>
      </c>
      <c r="T106">
        <v>172</v>
      </c>
      <c r="U106">
        <v>161</v>
      </c>
      <c r="V106">
        <v>158</v>
      </c>
      <c r="W106">
        <v>161</v>
      </c>
      <c r="X106">
        <v>165</v>
      </c>
      <c r="Y106">
        <v>160</v>
      </c>
      <c r="Z106">
        <v>156</v>
      </c>
      <c r="AA106">
        <v>155</v>
      </c>
      <c r="AB106">
        <v>159</v>
      </c>
      <c r="AC106">
        <v>163</v>
      </c>
      <c r="AD106">
        <v>159</v>
      </c>
      <c r="AE106">
        <v>156</v>
      </c>
      <c r="AF106">
        <v>159</v>
      </c>
      <c r="AG106">
        <v>170</v>
      </c>
      <c r="AH106">
        <v>185</v>
      </c>
      <c r="AI106">
        <v>185</v>
      </c>
      <c r="AJ106">
        <v>198</v>
      </c>
      <c r="AK106">
        <v>204</v>
      </c>
      <c r="AL106">
        <v>234</v>
      </c>
      <c r="AM106">
        <v>254</v>
      </c>
      <c r="AN106">
        <v>260</v>
      </c>
      <c r="AO106">
        <v>262</v>
      </c>
      <c r="AP106">
        <v>260</v>
      </c>
      <c r="AQ106">
        <v>254</v>
      </c>
      <c r="AR106">
        <v>256</v>
      </c>
      <c r="AS106">
        <v>271</v>
      </c>
      <c r="AT106">
        <v>278</v>
      </c>
      <c r="AU106">
        <v>265</v>
      </c>
      <c r="AV106">
        <v>255</v>
      </c>
      <c r="AW106">
        <v>251</v>
      </c>
      <c r="AX106">
        <v>251</v>
      </c>
      <c r="AY106" t="s">
        <v>0</v>
      </c>
      <c r="AZ106">
        <v>4</v>
      </c>
    </row>
    <row r="107" spans="1:60" x14ac:dyDescent="0.25">
      <c r="A107">
        <v>5</v>
      </c>
      <c r="B107" t="s">
        <v>0</v>
      </c>
      <c r="C107">
        <v>251</v>
      </c>
      <c r="D107">
        <v>251</v>
      </c>
      <c r="E107">
        <v>253</v>
      </c>
      <c r="F107">
        <v>272</v>
      </c>
      <c r="G107">
        <v>286</v>
      </c>
      <c r="H107">
        <v>284</v>
      </c>
      <c r="I107">
        <v>278</v>
      </c>
      <c r="J107">
        <v>273</v>
      </c>
      <c r="K107">
        <v>267</v>
      </c>
      <c r="L107">
        <v>273</v>
      </c>
      <c r="M107">
        <v>270</v>
      </c>
      <c r="N107">
        <v>271</v>
      </c>
      <c r="O107">
        <v>242</v>
      </c>
      <c r="P107">
        <v>228</v>
      </c>
      <c r="Q107">
        <v>206</v>
      </c>
      <c r="R107">
        <v>200</v>
      </c>
      <c r="S107">
        <v>187</v>
      </c>
      <c r="T107">
        <v>168</v>
      </c>
      <c r="U107">
        <v>165</v>
      </c>
      <c r="V107">
        <v>161</v>
      </c>
      <c r="W107">
        <v>165</v>
      </c>
      <c r="X107">
        <v>164</v>
      </c>
      <c r="Y107">
        <v>161</v>
      </c>
      <c r="Z107">
        <v>160</v>
      </c>
      <c r="AA107">
        <v>159</v>
      </c>
      <c r="AB107">
        <v>160</v>
      </c>
      <c r="AC107">
        <v>163</v>
      </c>
      <c r="AD107">
        <v>163</v>
      </c>
      <c r="AE107">
        <v>159</v>
      </c>
      <c r="AF107">
        <v>163</v>
      </c>
      <c r="AG107">
        <v>166</v>
      </c>
      <c r="AH107">
        <v>185</v>
      </c>
      <c r="AI107">
        <v>198</v>
      </c>
      <c r="AJ107">
        <v>204</v>
      </c>
      <c r="AK107">
        <v>226</v>
      </c>
      <c r="AL107">
        <v>240</v>
      </c>
      <c r="AM107">
        <v>269</v>
      </c>
      <c r="AN107">
        <v>268</v>
      </c>
      <c r="AO107">
        <v>260</v>
      </c>
      <c r="AP107">
        <v>254</v>
      </c>
      <c r="AQ107">
        <v>249</v>
      </c>
      <c r="AR107">
        <v>250</v>
      </c>
      <c r="AS107">
        <v>256</v>
      </c>
      <c r="AT107">
        <v>267</v>
      </c>
      <c r="AU107">
        <v>272</v>
      </c>
      <c r="AV107">
        <v>253</v>
      </c>
      <c r="AW107">
        <v>251</v>
      </c>
      <c r="AX107">
        <v>251</v>
      </c>
      <c r="AY107" t="s">
        <v>0</v>
      </c>
      <c r="AZ107">
        <v>5</v>
      </c>
    </row>
    <row r="108" spans="1:60" x14ac:dyDescent="0.25">
      <c r="A108">
        <v>6</v>
      </c>
      <c r="B108" t="s">
        <v>0</v>
      </c>
      <c r="C108">
        <v>247</v>
      </c>
      <c r="D108">
        <v>248</v>
      </c>
      <c r="E108">
        <v>251</v>
      </c>
      <c r="F108">
        <v>258</v>
      </c>
      <c r="G108">
        <v>275</v>
      </c>
      <c r="H108">
        <v>285</v>
      </c>
      <c r="I108">
        <v>284</v>
      </c>
      <c r="J108">
        <v>278</v>
      </c>
      <c r="K108">
        <v>273</v>
      </c>
      <c r="L108">
        <v>282</v>
      </c>
      <c r="M108">
        <v>274</v>
      </c>
      <c r="N108">
        <v>248</v>
      </c>
      <c r="O108">
        <v>238</v>
      </c>
      <c r="P108">
        <v>224</v>
      </c>
      <c r="Q108">
        <v>203</v>
      </c>
      <c r="R108">
        <v>192</v>
      </c>
      <c r="S108">
        <v>174</v>
      </c>
      <c r="T108">
        <v>169</v>
      </c>
      <c r="U108">
        <v>168</v>
      </c>
      <c r="V108">
        <v>165</v>
      </c>
      <c r="W108">
        <v>170</v>
      </c>
      <c r="X108">
        <v>163</v>
      </c>
      <c r="Y108">
        <v>163</v>
      </c>
      <c r="Z108">
        <v>161</v>
      </c>
      <c r="AA108">
        <v>160</v>
      </c>
      <c r="AB108">
        <v>162</v>
      </c>
      <c r="AC108">
        <v>162</v>
      </c>
      <c r="AD108">
        <v>168</v>
      </c>
      <c r="AE108">
        <v>163</v>
      </c>
      <c r="AF108">
        <v>166</v>
      </c>
      <c r="AG108">
        <v>167</v>
      </c>
      <c r="AH108">
        <v>172</v>
      </c>
      <c r="AI108">
        <v>190</v>
      </c>
      <c r="AJ108">
        <v>201</v>
      </c>
      <c r="AK108">
        <v>222</v>
      </c>
      <c r="AL108">
        <v>236</v>
      </c>
      <c r="AM108">
        <v>246</v>
      </c>
      <c r="AN108">
        <v>272</v>
      </c>
      <c r="AO108">
        <v>256</v>
      </c>
      <c r="AP108">
        <v>239</v>
      </c>
      <c r="AQ108">
        <v>242</v>
      </c>
      <c r="AR108">
        <v>246</v>
      </c>
      <c r="AS108">
        <v>250</v>
      </c>
      <c r="AT108">
        <v>256</v>
      </c>
      <c r="AU108">
        <v>258</v>
      </c>
      <c r="AV108">
        <v>251</v>
      </c>
      <c r="AW108">
        <v>248</v>
      </c>
      <c r="AX108">
        <v>247</v>
      </c>
      <c r="AY108" t="s">
        <v>0</v>
      </c>
      <c r="AZ108">
        <v>6</v>
      </c>
    </row>
    <row r="109" spans="1:60" x14ac:dyDescent="0.25">
      <c r="A109">
        <v>7</v>
      </c>
      <c r="B109" t="s">
        <v>0</v>
      </c>
      <c r="C109">
        <v>247</v>
      </c>
      <c r="D109">
        <v>247</v>
      </c>
      <c r="E109">
        <v>248</v>
      </c>
      <c r="F109">
        <v>251</v>
      </c>
      <c r="G109">
        <v>258</v>
      </c>
      <c r="H109">
        <v>275</v>
      </c>
      <c r="I109">
        <v>281</v>
      </c>
      <c r="J109">
        <v>278</v>
      </c>
      <c r="K109">
        <v>272</v>
      </c>
      <c r="L109">
        <v>277</v>
      </c>
      <c r="M109">
        <v>267</v>
      </c>
      <c r="N109">
        <v>249</v>
      </c>
      <c r="O109">
        <v>224</v>
      </c>
      <c r="P109">
        <v>209</v>
      </c>
      <c r="Q109">
        <v>192</v>
      </c>
      <c r="R109">
        <v>185</v>
      </c>
      <c r="S109">
        <v>177</v>
      </c>
      <c r="T109">
        <v>174</v>
      </c>
      <c r="U109">
        <v>169</v>
      </c>
      <c r="V109">
        <v>170</v>
      </c>
      <c r="W109">
        <v>168</v>
      </c>
      <c r="X109">
        <v>163</v>
      </c>
      <c r="Y109">
        <v>162</v>
      </c>
      <c r="Z109">
        <v>162</v>
      </c>
      <c r="AA109">
        <v>162</v>
      </c>
      <c r="AB109">
        <v>162</v>
      </c>
      <c r="AC109">
        <v>163</v>
      </c>
      <c r="AD109">
        <v>168</v>
      </c>
      <c r="AE109">
        <v>168</v>
      </c>
      <c r="AF109">
        <v>167</v>
      </c>
      <c r="AG109">
        <v>172</v>
      </c>
      <c r="AH109">
        <v>175</v>
      </c>
      <c r="AI109">
        <v>183</v>
      </c>
      <c r="AJ109">
        <v>190</v>
      </c>
      <c r="AK109">
        <v>207</v>
      </c>
      <c r="AL109">
        <v>222</v>
      </c>
      <c r="AM109">
        <v>247</v>
      </c>
      <c r="AN109">
        <v>259</v>
      </c>
      <c r="AO109">
        <v>239</v>
      </c>
      <c r="AP109">
        <v>233</v>
      </c>
      <c r="AQ109">
        <v>239</v>
      </c>
      <c r="AR109">
        <v>235</v>
      </c>
      <c r="AS109">
        <v>246</v>
      </c>
      <c r="AT109">
        <v>256</v>
      </c>
      <c r="AU109">
        <v>251</v>
      </c>
      <c r="AV109">
        <v>248</v>
      </c>
      <c r="AW109">
        <v>247</v>
      </c>
      <c r="AX109">
        <v>247</v>
      </c>
      <c r="AY109" t="s">
        <v>0</v>
      </c>
      <c r="AZ109">
        <v>7</v>
      </c>
    </row>
    <row r="110" spans="1:60" x14ac:dyDescent="0.25">
      <c r="A110">
        <v>8</v>
      </c>
      <c r="B110" t="s">
        <v>0</v>
      </c>
      <c r="C110">
        <v>247</v>
      </c>
      <c r="D110">
        <v>247</v>
      </c>
      <c r="E110">
        <v>249</v>
      </c>
      <c r="F110">
        <v>251</v>
      </c>
      <c r="G110">
        <v>266</v>
      </c>
      <c r="H110">
        <v>284</v>
      </c>
      <c r="I110">
        <v>281</v>
      </c>
      <c r="J110">
        <v>272</v>
      </c>
      <c r="K110">
        <v>269</v>
      </c>
      <c r="L110">
        <v>267</v>
      </c>
      <c r="M110">
        <v>255</v>
      </c>
      <c r="N110">
        <v>247</v>
      </c>
      <c r="O110">
        <v>228</v>
      </c>
      <c r="P110">
        <v>210</v>
      </c>
      <c r="Q110">
        <v>185</v>
      </c>
      <c r="R110">
        <v>177</v>
      </c>
      <c r="S110">
        <v>177</v>
      </c>
      <c r="T110">
        <v>177</v>
      </c>
      <c r="U110">
        <v>176</v>
      </c>
      <c r="V110">
        <v>178</v>
      </c>
      <c r="W110">
        <v>170</v>
      </c>
      <c r="X110">
        <v>164</v>
      </c>
      <c r="Y110">
        <v>163</v>
      </c>
      <c r="Z110">
        <v>162</v>
      </c>
      <c r="AA110">
        <v>162</v>
      </c>
      <c r="AB110">
        <v>163</v>
      </c>
      <c r="AC110">
        <v>164</v>
      </c>
      <c r="AD110">
        <v>170</v>
      </c>
      <c r="AE110">
        <v>176</v>
      </c>
      <c r="AF110">
        <v>174</v>
      </c>
      <c r="AG110">
        <v>175</v>
      </c>
      <c r="AH110">
        <v>175</v>
      </c>
      <c r="AI110">
        <v>175</v>
      </c>
      <c r="AJ110">
        <v>183</v>
      </c>
      <c r="AK110">
        <v>208</v>
      </c>
      <c r="AL110">
        <v>226</v>
      </c>
      <c r="AM110">
        <v>245</v>
      </c>
      <c r="AN110">
        <v>243</v>
      </c>
      <c r="AO110">
        <v>233</v>
      </c>
      <c r="AP110">
        <v>230</v>
      </c>
      <c r="AQ110">
        <v>230</v>
      </c>
      <c r="AR110">
        <v>232</v>
      </c>
      <c r="AS110">
        <v>235</v>
      </c>
      <c r="AT110">
        <v>253</v>
      </c>
      <c r="AU110">
        <v>251</v>
      </c>
      <c r="AV110">
        <v>249</v>
      </c>
      <c r="AW110">
        <v>247</v>
      </c>
      <c r="AX110">
        <v>247</v>
      </c>
      <c r="AY110" t="s">
        <v>0</v>
      </c>
      <c r="AZ110">
        <v>8</v>
      </c>
    </row>
    <row r="111" spans="1:60" x14ac:dyDescent="0.25">
      <c r="A111">
        <v>9</v>
      </c>
      <c r="B111" t="s">
        <v>0</v>
      </c>
      <c r="C111">
        <v>246</v>
      </c>
      <c r="D111">
        <v>247</v>
      </c>
      <c r="E111">
        <v>247</v>
      </c>
      <c r="F111">
        <v>249</v>
      </c>
      <c r="G111">
        <v>256</v>
      </c>
      <c r="H111">
        <v>274</v>
      </c>
      <c r="I111">
        <v>273</v>
      </c>
      <c r="J111">
        <v>269</v>
      </c>
      <c r="K111">
        <v>267</v>
      </c>
      <c r="L111">
        <v>255</v>
      </c>
      <c r="M111">
        <v>247</v>
      </c>
      <c r="N111">
        <v>230</v>
      </c>
      <c r="O111">
        <v>212</v>
      </c>
      <c r="P111">
        <v>203</v>
      </c>
      <c r="Q111">
        <v>197</v>
      </c>
      <c r="R111">
        <v>185</v>
      </c>
      <c r="S111">
        <v>177</v>
      </c>
      <c r="T111">
        <v>177</v>
      </c>
      <c r="U111">
        <v>178</v>
      </c>
      <c r="V111">
        <v>184</v>
      </c>
      <c r="W111">
        <v>176</v>
      </c>
      <c r="X111">
        <v>169</v>
      </c>
      <c r="Y111">
        <v>164</v>
      </c>
      <c r="Z111">
        <v>165</v>
      </c>
      <c r="AA111">
        <v>165</v>
      </c>
      <c r="AB111">
        <v>164</v>
      </c>
      <c r="AC111">
        <v>169</v>
      </c>
      <c r="AD111">
        <v>176</v>
      </c>
      <c r="AE111">
        <v>182</v>
      </c>
      <c r="AF111">
        <v>176</v>
      </c>
      <c r="AG111">
        <v>175</v>
      </c>
      <c r="AH111">
        <v>175</v>
      </c>
      <c r="AI111">
        <v>183</v>
      </c>
      <c r="AJ111">
        <v>195</v>
      </c>
      <c r="AK111">
        <v>201</v>
      </c>
      <c r="AL111">
        <v>210</v>
      </c>
      <c r="AM111">
        <v>228</v>
      </c>
      <c r="AN111">
        <v>242</v>
      </c>
      <c r="AO111">
        <v>230</v>
      </c>
      <c r="AP111">
        <v>228</v>
      </c>
      <c r="AQ111">
        <v>226</v>
      </c>
      <c r="AR111">
        <v>224</v>
      </c>
      <c r="AS111">
        <v>232</v>
      </c>
      <c r="AT111">
        <v>241</v>
      </c>
      <c r="AU111">
        <v>249</v>
      </c>
      <c r="AV111">
        <v>247</v>
      </c>
      <c r="AW111">
        <v>247</v>
      </c>
      <c r="AX111">
        <v>246</v>
      </c>
      <c r="AY111" t="s">
        <v>0</v>
      </c>
      <c r="AZ111">
        <v>9</v>
      </c>
    </row>
    <row r="112" spans="1:60" x14ac:dyDescent="0.25">
      <c r="A112">
        <v>10</v>
      </c>
      <c r="B112" t="s">
        <v>0</v>
      </c>
      <c r="C112">
        <v>246</v>
      </c>
      <c r="D112">
        <v>244</v>
      </c>
      <c r="E112">
        <v>249</v>
      </c>
      <c r="F112">
        <v>253</v>
      </c>
      <c r="G112">
        <v>262</v>
      </c>
      <c r="H112">
        <v>267</v>
      </c>
      <c r="I112">
        <v>272</v>
      </c>
      <c r="J112">
        <v>272</v>
      </c>
      <c r="K112">
        <v>269</v>
      </c>
      <c r="L112">
        <v>262</v>
      </c>
      <c r="M112">
        <v>243</v>
      </c>
      <c r="N112">
        <v>234</v>
      </c>
      <c r="O112">
        <v>224</v>
      </c>
      <c r="P112">
        <v>208</v>
      </c>
      <c r="Q112">
        <v>203</v>
      </c>
      <c r="R112">
        <v>197</v>
      </c>
      <c r="S112">
        <v>192</v>
      </c>
      <c r="T112">
        <v>181</v>
      </c>
      <c r="U112">
        <v>185</v>
      </c>
      <c r="V112">
        <v>186</v>
      </c>
      <c r="W112">
        <v>179</v>
      </c>
      <c r="X112">
        <v>172</v>
      </c>
      <c r="Y112">
        <v>169</v>
      </c>
      <c r="Z112">
        <v>172</v>
      </c>
      <c r="AA112">
        <v>172</v>
      </c>
      <c r="AB112">
        <v>169</v>
      </c>
      <c r="AC112">
        <v>172</v>
      </c>
      <c r="AD112">
        <v>179</v>
      </c>
      <c r="AE112">
        <v>186</v>
      </c>
      <c r="AF112">
        <v>183</v>
      </c>
      <c r="AG112">
        <v>179</v>
      </c>
      <c r="AH112">
        <v>190</v>
      </c>
      <c r="AI112">
        <v>195</v>
      </c>
      <c r="AJ112">
        <v>201</v>
      </c>
      <c r="AK112">
        <v>206</v>
      </c>
      <c r="AL112">
        <v>222</v>
      </c>
      <c r="AM112">
        <v>232</v>
      </c>
      <c r="AN112">
        <v>232</v>
      </c>
      <c r="AO112">
        <v>226</v>
      </c>
      <c r="AP112">
        <v>225</v>
      </c>
      <c r="AQ112">
        <v>224</v>
      </c>
      <c r="AR112">
        <v>222</v>
      </c>
      <c r="AS112">
        <v>224</v>
      </c>
      <c r="AT112">
        <v>236</v>
      </c>
      <c r="AU112">
        <v>241</v>
      </c>
      <c r="AV112">
        <v>249</v>
      </c>
      <c r="AW112">
        <v>243</v>
      </c>
      <c r="AX112">
        <v>246</v>
      </c>
      <c r="AY112" t="s">
        <v>0</v>
      </c>
      <c r="AZ112">
        <v>10</v>
      </c>
    </row>
    <row r="113" spans="1:52" x14ac:dyDescent="0.25">
      <c r="A113">
        <v>11</v>
      </c>
      <c r="B113" t="s">
        <v>0</v>
      </c>
      <c r="C113">
        <v>242</v>
      </c>
      <c r="D113">
        <v>243</v>
      </c>
      <c r="E113">
        <v>244</v>
      </c>
      <c r="F113">
        <v>252</v>
      </c>
      <c r="G113">
        <v>256</v>
      </c>
      <c r="H113">
        <v>269</v>
      </c>
      <c r="I113">
        <v>270</v>
      </c>
      <c r="J113">
        <v>272</v>
      </c>
      <c r="K113">
        <v>272</v>
      </c>
      <c r="L113">
        <v>270</v>
      </c>
      <c r="M113">
        <v>262</v>
      </c>
      <c r="N113">
        <v>243</v>
      </c>
      <c r="O113">
        <v>234</v>
      </c>
      <c r="P113">
        <v>224</v>
      </c>
      <c r="Q113">
        <v>208</v>
      </c>
      <c r="R113">
        <v>207</v>
      </c>
      <c r="S113">
        <v>210</v>
      </c>
      <c r="T113">
        <v>194</v>
      </c>
      <c r="U113">
        <v>192</v>
      </c>
      <c r="V113">
        <v>196</v>
      </c>
      <c r="W113">
        <v>179</v>
      </c>
      <c r="X113">
        <v>174</v>
      </c>
      <c r="Y113">
        <v>172</v>
      </c>
      <c r="Z113">
        <v>173</v>
      </c>
      <c r="AA113">
        <v>173</v>
      </c>
      <c r="AB113">
        <v>172</v>
      </c>
      <c r="AC113">
        <v>174</v>
      </c>
      <c r="AD113">
        <v>179</v>
      </c>
      <c r="AE113">
        <v>196</v>
      </c>
      <c r="AF113">
        <v>190</v>
      </c>
      <c r="AG113">
        <v>192</v>
      </c>
      <c r="AH113">
        <v>208</v>
      </c>
      <c r="AI113">
        <v>205</v>
      </c>
      <c r="AJ113">
        <v>206</v>
      </c>
      <c r="AK113">
        <v>222</v>
      </c>
      <c r="AL113">
        <v>232</v>
      </c>
      <c r="AM113">
        <v>216</v>
      </c>
      <c r="AN113">
        <v>224</v>
      </c>
      <c r="AO113">
        <v>216</v>
      </c>
      <c r="AP113">
        <v>221</v>
      </c>
      <c r="AQ113">
        <v>222</v>
      </c>
      <c r="AR113">
        <v>220</v>
      </c>
      <c r="AS113">
        <v>222</v>
      </c>
      <c r="AT113">
        <v>228</v>
      </c>
      <c r="AU113">
        <v>242</v>
      </c>
      <c r="AV113">
        <v>241</v>
      </c>
      <c r="AW113">
        <v>242</v>
      </c>
      <c r="AX113">
        <v>242</v>
      </c>
      <c r="AY113" t="s">
        <v>0</v>
      </c>
      <c r="AZ113">
        <v>11</v>
      </c>
    </row>
    <row r="114" spans="1:52" x14ac:dyDescent="0.25">
      <c r="A114">
        <v>12</v>
      </c>
      <c r="B114" t="s">
        <v>0</v>
      </c>
      <c r="C114">
        <v>242</v>
      </c>
      <c r="D114">
        <v>242</v>
      </c>
      <c r="E114">
        <v>243</v>
      </c>
      <c r="F114">
        <v>245</v>
      </c>
      <c r="G114">
        <v>252</v>
      </c>
      <c r="H114">
        <v>258</v>
      </c>
      <c r="I114">
        <v>269</v>
      </c>
      <c r="J114">
        <v>270</v>
      </c>
      <c r="K114">
        <v>272</v>
      </c>
      <c r="L114">
        <v>277</v>
      </c>
      <c r="M114">
        <v>270</v>
      </c>
      <c r="N114">
        <v>262</v>
      </c>
      <c r="O114">
        <v>250</v>
      </c>
      <c r="P114">
        <v>238</v>
      </c>
      <c r="Q114">
        <v>231</v>
      </c>
      <c r="R114">
        <v>222</v>
      </c>
      <c r="S114">
        <v>227</v>
      </c>
      <c r="T114">
        <v>210</v>
      </c>
      <c r="U114">
        <v>203</v>
      </c>
      <c r="V114">
        <v>205</v>
      </c>
      <c r="W114">
        <v>186</v>
      </c>
      <c r="X114">
        <v>179</v>
      </c>
      <c r="Y114">
        <v>174</v>
      </c>
      <c r="Z114">
        <v>176</v>
      </c>
      <c r="AA114">
        <v>174</v>
      </c>
      <c r="AB114">
        <v>174</v>
      </c>
      <c r="AC114">
        <v>179</v>
      </c>
      <c r="AD114">
        <v>186</v>
      </c>
      <c r="AE114">
        <v>205</v>
      </c>
      <c r="AF114">
        <v>201</v>
      </c>
      <c r="AG114">
        <v>208</v>
      </c>
      <c r="AH114">
        <v>225</v>
      </c>
      <c r="AI114">
        <v>220</v>
      </c>
      <c r="AJ114">
        <v>221</v>
      </c>
      <c r="AK114">
        <v>236</v>
      </c>
      <c r="AL114">
        <v>216</v>
      </c>
      <c r="AM114">
        <v>203</v>
      </c>
      <c r="AN114">
        <v>216</v>
      </c>
      <c r="AO114">
        <v>212</v>
      </c>
      <c r="AP114">
        <v>216</v>
      </c>
      <c r="AQ114">
        <v>220</v>
      </c>
      <c r="AR114">
        <v>219</v>
      </c>
      <c r="AS114">
        <v>220</v>
      </c>
      <c r="AT114">
        <v>231</v>
      </c>
      <c r="AU114">
        <v>235</v>
      </c>
      <c r="AV114">
        <v>239</v>
      </c>
      <c r="AW114">
        <v>241</v>
      </c>
      <c r="AX114">
        <v>242</v>
      </c>
      <c r="AY114" t="s">
        <v>0</v>
      </c>
      <c r="AZ114">
        <v>12</v>
      </c>
    </row>
    <row r="115" spans="1:52" x14ac:dyDescent="0.25">
      <c r="A115">
        <v>13</v>
      </c>
      <c r="B115" t="s">
        <v>0</v>
      </c>
      <c r="C115">
        <v>242</v>
      </c>
      <c r="D115">
        <v>243</v>
      </c>
      <c r="E115">
        <v>245</v>
      </c>
      <c r="F115">
        <v>248</v>
      </c>
      <c r="G115">
        <v>251</v>
      </c>
      <c r="H115">
        <v>254</v>
      </c>
      <c r="I115">
        <v>266</v>
      </c>
      <c r="J115">
        <v>272</v>
      </c>
      <c r="K115">
        <v>277</v>
      </c>
      <c r="L115">
        <v>280</v>
      </c>
      <c r="M115">
        <v>278</v>
      </c>
      <c r="N115">
        <v>275</v>
      </c>
      <c r="O115">
        <v>285</v>
      </c>
      <c r="P115">
        <v>266</v>
      </c>
      <c r="Q115">
        <v>277</v>
      </c>
      <c r="R115">
        <v>263</v>
      </c>
      <c r="S115">
        <v>268</v>
      </c>
      <c r="T115">
        <v>234</v>
      </c>
      <c r="U115">
        <v>220</v>
      </c>
      <c r="V115">
        <v>220</v>
      </c>
      <c r="W115">
        <v>205</v>
      </c>
      <c r="X115">
        <v>183</v>
      </c>
      <c r="Y115">
        <v>179</v>
      </c>
      <c r="Z115">
        <v>171</v>
      </c>
      <c r="AA115">
        <v>166</v>
      </c>
      <c r="AB115">
        <v>171</v>
      </c>
      <c r="AC115">
        <v>175</v>
      </c>
      <c r="AD115">
        <v>195</v>
      </c>
      <c r="AE115">
        <v>197</v>
      </c>
      <c r="AF115">
        <v>211</v>
      </c>
      <c r="AG115">
        <v>232</v>
      </c>
      <c r="AH115">
        <v>233</v>
      </c>
      <c r="AI115">
        <v>216</v>
      </c>
      <c r="AJ115">
        <v>195</v>
      </c>
      <c r="AK115">
        <v>221</v>
      </c>
      <c r="AL115">
        <v>199</v>
      </c>
      <c r="AM115">
        <v>192</v>
      </c>
      <c r="AN115">
        <v>201</v>
      </c>
      <c r="AO115">
        <v>201</v>
      </c>
      <c r="AP115">
        <v>212</v>
      </c>
      <c r="AQ115">
        <v>210</v>
      </c>
      <c r="AR115">
        <v>212</v>
      </c>
      <c r="AS115">
        <v>219</v>
      </c>
      <c r="AT115">
        <v>229</v>
      </c>
      <c r="AU115">
        <v>232</v>
      </c>
      <c r="AV115">
        <v>235</v>
      </c>
      <c r="AW115">
        <v>239</v>
      </c>
      <c r="AX115">
        <v>242</v>
      </c>
      <c r="AY115" t="s">
        <v>0</v>
      </c>
      <c r="AZ115">
        <v>13</v>
      </c>
    </row>
    <row r="116" spans="1:52" x14ac:dyDescent="0.25">
      <c r="A116">
        <v>14</v>
      </c>
      <c r="B116" t="s">
        <v>0</v>
      </c>
      <c r="C116">
        <v>232</v>
      </c>
      <c r="D116">
        <v>239</v>
      </c>
      <c r="E116">
        <v>242</v>
      </c>
      <c r="F116">
        <v>239</v>
      </c>
      <c r="G116">
        <v>248</v>
      </c>
      <c r="H116">
        <v>253</v>
      </c>
      <c r="I116">
        <v>258</v>
      </c>
      <c r="J116">
        <v>263</v>
      </c>
      <c r="K116">
        <v>268</v>
      </c>
      <c r="L116">
        <v>275</v>
      </c>
      <c r="M116">
        <v>280</v>
      </c>
      <c r="N116">
        <v>286</v>
      </c>
      <c r="O116">
        <v>295</v>
      </c>
      <c r="P116">
        <v>285</v>
      </c>
      <c r="Q116">
        <v>303</v>
      </c>
      <c r="R116">
        <v>296</v>
      </c>
      <c r="S116">
        <v>294</v>
      </c>
      <c r="T116">
        <v>268</v>
      </c>
      <c r="U116">
        <v>250</v>
      </c>
      <c r="V116">
        <v>224</v>
      </c>
      <c r="W116">
        <v>207</v>
      </c>
      <c r="X116">
        <v>180</v>
      </c>
      <c r="Y116">
        <v>171</v>
      </c>
      <c r="Z116">
        <v>161</v>
      </c>
      <c r="AA116">
        <v>156</v>
      </c>
      <c r="AB116">
        <v>162</v>
      </c>
      <c r="AC116">
        <v>148</v>
      </c>
      <c r="AD116">
        <v>175</v>
      </c>
      <c r="AE116">
        <v>163</v>
      </c>
      <c r="AF116">
        <v>197</v>
      </c>
      <c r="AG116">
        <v>218</v>
      </c>
      <c r="AH116">
        <v>215</v>
      </c>
      <c r="AI116">
        <v>179</v>
      </c>
      <c r="AJ116">
        <v>175</v>
      </c>
      <c r="AK116">
        <v>193</v>
      </c>
      <c r="AL116">
        <v>180</v>
      </c>
      <c r="AM116">
        <v>183</v>
      </c>
      <c r="AN116">
        <v>192</v>
      </c>
      <c r="AO116">
        <v>196</v>
      </c>
      <c r="AP116">
        <v>196</v>
      </c>
      <c r="AQ116">
        <v>201</v>
      </c>
      <c r="AR116">
        <v>204</v>
      </c>
      <c r="AS116">
        <v>209</v>
      </c>
      <c r="AT116">
        <v>224</v>
      </c>
      <c r="AU116">
        <v>229</v>
      </c>
      <c r="AV116">
        <v>238</v>
      </c>
      <c r="AW116">
        <v>238</v>
      </c>
      <c r="AX116">
        <v>231</v>
      </c>
      <c r="AY116" t="s">
        <v>0</v>
      </c>
      <c r="AZ116">
        <v>14</v>
      </c>
    </row>
    <row r="117" spans="1:52" x14ac:dyDescent="0.25">
      <c r="A117">
        <v>15</v>
      </c>
      <c r="B117" t="s">
        <v>0</v>
      </c>
      <c r="C117">
        <v>226</v>
      </c>
      <c r="D117">
        <v>221</v>
      </c>
      <c r="E117">
        <v>225</v>
      </c>
      <c r="F117">
        <v>229</v>
      </c>
      <c r="G117">
        <v>238</v>
      </c>
      <c r="H117">
        <v>250</v>
      </c>
      <c r="I117">
        <v>255</v>
      </c>
      <c r="J117">
        <v>258</v>
      </c>
      <c r="K117">
        <v>261</v>
      </c>
      <c r="L117">
        <v>268</v>
      </c>
      <c r="M117">
        <v>274</v>
      </c>
      <c r="N117">
        <v>280</v>
      </c>
      <c r="O117">
        <v>287</v>
      </c>
      <c r="P117">
        <v>297</v>
      </c>
      <c r="Q117">
        <v>302</v>
      </c>
      <c r="R117">
        <v>297</v>
      </c>
      <c r="S117">
        <v>306</v>
      </c>
      <c r="T117">
        <v>261</v>
      </c>
      <c r="U117">
        <v>224</v>
      </c>
      <c r="V117">
        <v>208</v>
      </c>
      <c r="W117">
        <v>186</v>
      </c>
      <c r="X117">
        <v>178</v>
      </c>
      <c r="Y117">
        <v>161</v>
      </c>
      <c r="Z117">
        <v>156</v>
      </c>
      <c r="AA117">
        <v>151</v>
      </c>
      <c r="AB117">
        <v>144</v>
      </c>
      <c r="AC117">
        <v>140</v>
      </c>
      <c r="AD117">
        <v>148</v>
      </c>
      <c r="AE117">
        <v>147</v>
      </c>
      <c r="AF117">
        <v>163</v>
      </c>
      <c r="AG117">
        <v>173</v>
      </c>
      <c r="AH117">
        <v>174</v>
      </c>
      <c r="AI117">
        <v>154</v>
      </c>
      <c r="AJ117">
        <v>159</v>
      </c>
      <c r="AK117">
        <v>175</v>
      </c>
      <c r="AL117">
        <v>170</v>
      </c>
      <c r="AM117">
        <v>176</v>
      </c>
      <c r="AN117">
        <v>182</v>
      </c>
      <c r="AO117">
        <v>189</v>
      </c>
      <c r="AP117">
        <v>189</v>
      </c>
      <c r="AQ117">
        <v>196</v>
      </c>
      <c r="AR117">
        <v>201</v>
      </c>
      <c r="AS117">
        <v>204</v>
      </c>
      <c r="AT117">
        <v>209</v>
      </c>
      <c r="AU117">
        <v>228</v>
      </c>
      <c r="AV117">
        <v>224</v>
      </c>
      <c r="AW117">
        <v>220</v>
      </c>
      <c r="AX117">
        <v>225</v>
      </c>
      <c r="AY117" t="s">
        <v>0</v>
      </c>
      <c r="AZ117">
        <v>15</v>
      </c>
    </row>
    <row r="118" spans="1:52" x14ac:dyDescent="0.25">
      <c r="A118">
        <v>16</v>
      </c>
      <c r="B118" t="s">
        <v>0</v>
      </c>
      <c r="C118">
        <v>221</v>
      </c>
      <c r="D118">
        <v>218</v>
      </c>
      <c r="E118">
        <v>221</v>
      </c>
      <c r="F118">
        <v>225</v>
      </c>
      <c r="G118">
        <v>229</v>
      </c>
      <c r="H118">
        <v>238</v>
      </c>
      <c r="I118">
        <v>249</v>
      </c>
      <c r="J118">
        <v>257</v>
      </c>
      <c r="K118">
        <v>261</v>
      </c>
      <c r="L118">
        <v>261</v>
      </c>
      <c r="M118">
        <v>268</v>
      </c>
      <c r="N118">
        <v>274</v>
      </c>
      <c r="O118">
        <v>280</v>
      </c>
      <c r="P118">
        <v>291</v>
      </c>
      <c r="Q118">
        <v>279</v>
      </c>
      <c r="R118">
        <v>264</v>
      </c>
      <c r="S118">
        <v>255</v>
      </c>
      <c r="T118">
        <v>238</v>
      </c>
      <c r="U118">
        <v>208</v>
      </c>
      <c r="V118">
        <v>191</v>
      </c>
      <c r="W118">
        <v>178</v>
      </c>
      <c r="X118">
        <v>162</v>
      </c>
      <c r="Y118">
        <v>158</v>
      </c>
      <c r="Z118">
        <v>151</v>
      </c>
      <c r="AA118">
        <v>144</v>
      </c>
      <c r="AB118">
        <v>140</v>
      </c>
      <c r="AC118">
        <v>124</v>
      </c>
      <c r="AD118">
        <v>140</v>
      </c>
      <c r="AE118">
        <v>130</v>
      </c>
      <c r="AF118">
        <v>120</v>
      </c>
      <c r="AG118">
        <v>121</v>
      </c>
      <c r="AH118">
        <v>112</v>
      </c>
      <c r="AI118">
        <v>121</v>
      </c>
      <c r="AJ118">
        <v>136</v>
      </c>
      <c r="AK118">
        <v>148</v>
      </c>
      <c r="AL118">
        <v>156</v>
      </c>
      <c r="AM118">
        <v>170</v>
      </c>
      <c r="AN118">
        <v>176</v>
      </c>
      <c r="AO118">
        <v>182</v>
      </c>
      <c r="AP118">
        <v>189</v>
      </c>
      <c r="AQ118">
        <v>189</v>
      </c>
      <c r="AR118">
        <v>196</v>
      </c>
      <c r="AS118">
        <v>204</v>
      </c>
      <c r="AT118">
        <v>216</v>
      </c>
      <c r="AU118">
        <v>224</v>
      </c>
      <c r="AV118">
        <v>220</v>
      </c>
      <c r="AW118">
        <v>217</v>
      </c>
      <c r="AX118">
        <v>220</v>
      </c>
      <c r="AY118" t="s">
        <v>0</v>
      </c>
      <c r="AZ118">
        <v>16</v>
      </c>
    </row>
    <row r="119" spans="1:52" x14ac:dyDescent="0.25">
      <c r="A119">
        <v>17</v>
      </c>
      <c r="B119" t="s">
        <v>0</v>
      </c>
      <c r="C119">
        <v>218</v>
      </c>
      <c r="D119">
        <v>215</v>
      </c>
      <c r="E119">
        <v>217</v>
      </c>
      <c r="F119">
        <v>223</v>
      </c>
      <c r="G119">
        <v>227</v>
      </c>
      <c r="H119">
        <v>237</v>
      </c>
      <c r="I119">
        <v>245</v>
      </c>
      <c r="J119">
        <v>249</v>
      </c>
      <c r="K119">
        <v>259</v>
      </c>
      <c r="L119">
        <v>261</v>
      </c>
      <c r="M119">
        <v>273</v>
      </c>
      <c r="N119">
        <v>280</v>
      </c>
      <c r="O119">
        <v>289</v>
      </c>
      <c r="P119">
        <v>276</v>
      </c>
      <c r="Q119">
        <v>258</v>
      </c>
      <c r="R119">
        <v>239</v>
      </c>
      <c r="S119">
        <v>219</v>
      </c>
      <c r="T119">
        <v>206</v>
      </c>
      <c r="U119">
        <v>193</v>
      </c>
      <c r="V119">
        <v>182</v>
      </c>
      <c r="W119">
        <v>168</v>
      </c>
      <c r="X119">
        <v>160</v>
      </c>
      <c r="Y119">
        <v>152</v>
      </c>
      <c r="Z119">
        <v>145</v>
      </c>
      <c r="AA119">
        <v>138</v>
      </c>
      <c r="AB119">
        <v>124</v>
      </c>
      <c r="AC119">
        <v>115</v>
      </c>
      <c r="AD119">
        <v>122</v>
      </c>
      <c r="AE119">
        <v>114</v>
      </c>
      <c r="AF119">
        <v>100</v>
      </c>
      <c r="AG119">
        <v>89</v>
      </c>
      <c r="AH119">
        <v>76</v>
      </c>
      <c r="AI119">
        <v>96</v>
      </c>
      <c r="AJ119">
        <v>115</v>
      </c>
      <c r="AK119">
        <v>133</v>
      </c>
      <c r="AL119">
        <v>143</v>
      </c>
      <c r="AM119">
        <v>156</v>
      </c>
      <c r="AN119">
        <v>173</v>
      </c>
      <c r="AO119">
        <v>177</v>
      </c>
      <c r="AP119">
        <v>189</v>
      </c>
      <c r="AQ119">
        <v>191</v>
      </c>
      <c r="AR119">
        <v>201</v>
      </c>
      <c r="AS119">
        <v>205</v>
      </c>
      <c r="AT119">
        <v>213</v>
      </c>
      <c r="AU119">
        <v>222</v>
      </c>
      <c r="AV119">
        <v>216</v>
      </c>
      <c r="AW119">
        <v>214</v>
      </c>
      <c r="AX119">
        <v>217</v>
      </c>
      <c r="AY119" t="s">
        <v>0</v>
      </c>
      <c r="AZ119">
        <v>17</v>
      </c>
    </row>
    <row r="120" spans="1:52" x14ac:dyDescent="0.25">
      <c r="A120">
        <v>18</v>
      </c>
      <c r="B120" t="s">
        <v>0</v>
      </c>
      <c r="C120">
        <v>213</v>
      </c>
      <c r="D120">
        <v>208</v>
      </c>
      <c r="E120">
        <v>215</v>
      </c>
      <c r="F120">
        <v>217</v>
      </c>
      <c r="G120">
        <v>225</v>
      </c>
      <c r="H120">
        <v>227</v>
      </c>
      <c r="I120">
        <v>237</v>
      </c>
      <c r="J120">
        <v>248</v>
      </c>
      <c r="K120">
        <v>261</v>
      </c>
      <c r="L120">
        <v>273</v>
      </c>
      <c r="M120">
        <v>282</v>
      </c>
      <c r="N120">
        <v>289</v>
      </c>
      <c r="O120">
        <v>276</v>
      </c>
      <c r="P120">
        <v>256</v>
      </c>
      <c r="Q120">
        <v>235</v>
      </c>
      <c r="R120">
        <v>219</v>
      </c>
      <c r="S120">
        <v>206</v>
      </c>
      <c r="T120">
        <v>193</v>
      </c>
      <c r="U120">
        <v>182</v>
      </c>
      <c r="V120">
        <v>168</v>
      </c>
      <c r="W120">
        <v>160</v>
      </c>
      <c r="X120">
        <v>151</v>
      </c>
      <c r="Y120">
        <v>139</v>
      </c>
      <c r="Z120">
        <v>138</v>
      </c>
      <c r="AA120">
        <v>130</v>
      </c>
      <c r="AB120">
        <v>112</v>
      </c>
      <c r="AC120">
        <v>106</v>
      </c>
      <c r="AD120">
        <v>114</v>
      </c>
      <c r="AE120">
        <v>100</v>
      </c>
      <c r="AF120">
        <v>89</v>
      </c>
      <c r="AG120">
        <v>76</v>
      </c>
      <c r="AH120">
        <v>63</v>
      </c>
      <c r="AI120">
        <v>76</v>
      </c>
      <c r="AJ120">
        <v>92</v>
      </c>
      <c r="AK120">
        <v>113</v>
      </c>
      <c r="AL120">
        <v>130</v>
      </c>
      <c r="AM120">
        <v>142</v>
      </c>
      <c r="AN120">
        <v>142</v>
      </c>
      <c r="AO120">
        <v>164</v>
      </c>
      <c r="AP120">
        <v>177</v>
      </c>
      <c r="AQ120">
        <v>201</v>
      </c>
      <c r="AR120">
        <v>199</v>
      </c>
      <c r="AS120">
        <v>208</v>
      </c>
      <c r="AT120">
        <v>213</v>
      </c>
      <c r="AU120">
        <v>215</v>
      </c>
      <c r="AV120">
        <v>214</v>
      </c>
      <c r="AW120">
        <v>207</v>
      </c>
      <c r="AX120">
        <v>212</v>
      </c>
      <c r="AY120" t="s">
        <v>0</v>
      </c>
      <c r="AZ120">
        <v>18</v>
      </c>
    </row>
    <row r="121" spans="1:52" x14ac:dyDescent="0.25">
      <c r="A121">
        <v>19</v>
      </c>
      <c r="B121" t="s">
        <v>0</v>
      </c>
      <c r="C121">
        <v>194</v>
      </c>
      <c r="D121">
        <v>204</v>
      </c>
      <c r="E121">
        <v>208</v>
      </c>
      <c r="F121">
        <v>219</v>
      </c>
      <c r="G121">
        <v>224</v>
      </c>
      <c r="H121">
        <v>229</v>
      </c>
      <c r="I121">
        <v>238</v>
      </c>
      <c r="J121">
        <v>247</v>
      </c>
      <c r="K121">
        <v>279</v>
      </c>
      <c r="L121">
        <v>286</v>
      </c>
      <c r="M121">
        <v>283</v>
      </c>
      <c r="N121">
        <v>280</v>
      </c>
      <c r="O121">
        <v>254</v>
      </c>
      <c r="P121">
        <v>235</v>
      </c>
      <c r="Q121">
        <v>211</v>
      </c>
      <c r="R121">
        <v>200</v>
      </c>
      <c r="S121">
        <v>181</v>
      </c>
      <c r="T121">
        <v>195</v>
      </c>
      <c r="U121">
        <v>187</v>
      </c>
      <c r="V121">
        <v>173</v>
      </c>
      <c r="W121">
        <v>151</v>
      </c>
      <c r="X121">
        <v>139</v>
      </c>
      <c r="Y121">
        <v>130</v>
      </c>
      <c r="Z121">
        <v>121</v>
      </c>
      <c r="AA121">
        <v>112</v>
      </c>
      <c r="AB121">
        <v>103</v>
      </c>
      <c r="AC121">
        <v>94</v>
      </c>
      <c r="AD121">
        <v>106</v>
      </c>
      <c r="AE121">
        <v>96</v>
      </c>
      <c r="AF121">
        <v>62</v>
      </c>
      <c r="AG121">
        <v>52</v>
      </c>
      <c r="AH121">
        <v>38</v>
      </c>
      <c r="AI121">
        <v>57</v>
      </c>
      <c r="AJ121">
        <v>68</v>
      </c>
      <c r="AK121">
        <v>92</v>
      </c>
      <c r="AL121">
        <v>86</v>
      </c>
      <c r="AM121">
        <v>112</v>
      </c>
      <c r="AN121">
        <v>115</v>
      </c>
      <c r="AO121">
        <v>142</v>
      </c>
      <c r="AP121">
        <v>164</v>
      </c>
      <c r="AQ121">
        <v>172</v>
      </c>
      <c r="AR121">
        <v>190</v>
      </c>
      <c r="AS121">
        <v>199</v>
      </c>
      <c r="AT121">
        <v>208</v>
      </c>
      <c r="AU121">
        <v>213</v>
      </c>
      <c r="AV121">
        <v>207</v>
      </c>
      <c r="AW121">
        <v>203</v>
      </c>
      <c r="AX121">
        <v>193</v>
      </c>
      <c r="AY121" t="s">
        <v>0</v>
      </c>
      <c r="AZ121">
        <v>19</v>
      </c>
    </row>
    <row r="122" spans="1:52" x14ac:dyDescent="0.25">
      <c r="A122">
        <v>20</v>
      </c>
      <c r="B122" t="s">
        <v>0</v>
      </c>
      <c r="C122">
        <v>190</v>
      </c>
      <c r="D122">
        <v>194</v>
      </c>
      <c r="E122">
        <v>204</v>
      </c>
      <c r="F122">
        <v>209</v>
      </c>
      <c r="G122">
        <v>219</v>
      </c>
      <c r="H122">
        <v>224</v>
      </c>
      <c r="I122">
        <v>237</v>
      </c>
      <c r="J122">
        <v>255</v>
      </c>
      <c r="K122">
        <v>272</v>
      </c>
      <c r="L122">
        <v>283</v>
      </c>
      <c r="M122">
        <v>267</v>
      </c>
      <c r="N122">
        <v>247</v>
      </c>
      <c r="O122">
        <v>223</v>
      </c>
      <c r="P122">
        <v>211</v>
      </c>
      <c r="Q122">
        <v>200</v>
      </c>
      <c r="R122">
        <v>180</v>
      </c>
      <c r="S122">
        <v>167</v>
      </c>
      <c r="T122">
        <v>176</v>
      </c>
      <c r="U122">
        <v>182</v>
      </c>
      <c r="V122">
        <v>187</v>
      </c>
      <c r="W122">
        <v>144</v>
      </c>
      <c r="X122">
        <v>130</v>
      </c>
      <c r="Y122">
        <v>121</v>
      </c>
      <c r="Z122">
        <v>112</v>
      </c>
      <c r="AA122">
        <v>103</v>
      </c>
      <c r="AB122">
        <v>94</v>
      </c>
      <c r="AC122">
        <v>80</v>
      </c>
      <c r="AD122">
        <v>75</v>
      </c>
      <c r="AE122">
        <v>62</v>
      </c>
      <c r="AF122">
        <v>39</v>
      </c>
      <c r="AG122">
        <v>33</v>
      </c>
      <c r="AH122">
        <v>24</v>
      </c>
      <c r="AI122">
        <v>37</v>
      </c>
      <c r="AJ122">
        <v>57</v>
      </c>
      <c r="AK122">
        <v>68</v>
      </c>
      <c r="AL122">
        <v>55</v>
      </c>
      <c r="AM122">
        <v>79</v>
      </c>
      <c r="AN122">
        <v>99</v>
      </c>
      <c r="AO122">
        <v>115</v>
      </c>
      <c r="AP122">
        <v>132</v>
      </c>
      <c r="AQ122">
        <v>155</v>
      </c>
      <c r="AR122">
        <v>172</v>
      </c>
      <c r="AS122">
        <v>190</v>
      </c>
      <c r="AT122">
        <v>203</v>
      </c>
      <c r="AU122">
        <v>208</v>
      </c>
      <c r="AV122">
        <v>203</v>
      </c>
      <c r="AW122">
        <v>193</v>
      </c>
      <c r="AX122">
        <v>189</v>
      </c>
      <c r="AY122" t="s">
        <v>0</v>
      </c>
      <c r="AZ122">
        <v>20</v>
      </c>
    </row>
    <row r="123" spans="1:52" x14ac:dyDescent="0.25">
      <c r="A123">
        <v>21</v>
      </c>
      <c r="B123" t="s">
        <v>0</v>
      </c>
      <c r="C123">
        <v>184</v>
      </c>
      <c r="D123">
        <v>190</v>
      </c>
      <c r="E123">
        <v>198</v>
      </c>
      <c r="F123">
        <v>212</v>
      </c>
      <c r="G123">
        <v>222</v>
      </c>
      <c r="H123">
        <v>234</v>
      </c>
      <c r="I123">
        <v>254</v>
      </c>
      <c r="J123">
        <v>272</v>
      </c>
      <c r="K123">
        <v>277</v>
      </c>
      <c r="L123">
        <v>254</v>
      </c>
      <c r="M123">
        <v>235</v>
      </c>
      <c r="N123">
        <v>222</v>
      </c>
      <c r="O123">
        <v>200</v>
      </c>
      <c r="P123">
        <v>206</v>
      </c>
      <c r="Q123">
        <v>180</v>
      </c>
      <c r="R123">
        <v>167</v>
      </c>
      <c r="S123">
        <v>162</v>
      </c>
      <c r="T123">
        <v>166</v>
      </c>
      <c r="U123">
        <v>172</v>
      </c>
      <c r="V123">
        <v>172</v>
      </c>
      <c r="W123">
        <v>151</v>
      </c>
      <c r="X123">
        <v>135</v>
      </c>
      <c r="Y123">
        <v>112</v>
      </c>
      <c r="Z123">
        <v>106</v>
      </c>
      <c r="AA123">
        <v>100</v>
      </c>
      <c r="AB123">
        <v>80</v>
      </c>
      <c r="AC123">
        <v>64</v>
      </c>
      <c r="AD123">
        <v>54</v>
      </c>
      <c r="AE123">
        <v>39</v>
      </c>
      <c r="AF123">
        <v>29</v>
      </c>
      <c r="AG123">
        <v>23</v>
      </c>
      <c r="AH123">
        <v>19</v>
      </c>
      <c r="AI123">
        <v>24</v>
      </c>
      <c r="AJ123">
        <v>37</v>
      </c>
      <c r="AK123">
        <v>51</v>
      </c>
      <c r="AL123">
        <v>32</v>
      </c>
      <c r="AM123">
        <v>54</v>
      </c>
      <c r="AN123">
        <v>67</v>
      </c>
      <c r="AO123">
        <v>86</v>
      </c>
      <c r="AP123">
        <v>109</v>
      </c>
      <c r="AQ123">
        <v>132</v>
      </c>
      <c r="AR123">
        <v>155</v>
      </c>
      <c r="AS123">
        <v>189</v>
      </c>
      <c r="AT123">
        <v>208</v>
      </c>
      <c r="AU123">
        <v>211</v>
      </c>
      <c r="AV123">
        <v>197</v>
      </c>
      <c r="AW123">
        <v>189</v>
      </c>
      <c r="AX123">
        <v>183</v>
      </c>
      <c r="AY123" t="s">
        <v>0</v>
      </c>
      <c r="AZ123">
        <v>21</v>
      </c>
    </row>
    <row r="124" spans="1:52" x14ac:dyDescent="0.25">
      <c r="A124">
        <v>22</v>
      </c>
      <c r="B124" t="s">
        <v>0</v>
      </c>
      <c r="C124">
        <v>178</v>
      </c>
      <c r="D124">
        <v>181</v>
      </c>
      <c r="E124">
        <v>201</v>
      </c>
      <c r="F124">
        <v>218</v>
      </c>
      <c r="G124">
        <v>234</v>
      </c>
      <c r="H124">
        <v>246</v>
      </c>
      <c r="I124">
        <v>271</v>
      </c>
      <c r="J124">
        <v>277</v>
      </c>
      <c r="K124">
        <v>254</v>
      </c>
      <c r="L124">
        <v>231</v>
      </c>
      <c r="M124">
        <v>209</v>
      </c>
      <c r="N124">
        <v>189</v>
      </c>
      <c r="O124">
        <v>177</v>
      </c>
      <c r="P124">
        <v>180</v>
      </c>
      <c r="Q124">
        <v>167</v>
      </c>
      <c r="R124">
        <v>162</v>
      </c>
      <c r="S124">
        <v>160</v>
      </c>
      <c r="T124">
        <v>162</v>
      </c>
      <c r="U124">
        <v>166</v>
      </c>
      <c r="V124">
        <v>154</v>
      </c>
      <c r="W124">
        <v>146</v>
      </c>
      <c r="X124">
        <v>136</v>
      </c>
      <c r="Y124">
        <v>111</v>
      </c>
      <c r="Z124">
        <v>100</v>
      </c>
      <c r="AA124">
        <v>89</v>
      </c>
      <c r="AB124">
        <v>64</v>
      </c>
      <c r="AC124">
        <v>54</v>
      </c>
      <c r="AD124">
        <v>46</v>
      </c>
      <c r="AE124">
        <v>29</v>
      </c>
      <c r="AF124">
        <v>23</v>
      </c>
      <c r="AG124">
        <v>19</v>
      </c>
      <c r="AH124">
        <v>17</v>
      </c>
      <c r="AI124">
        <v>19</v>
      </c>
      <c r="AJ124">
        <v>24</v>
      </c>
      <c r="AK124">
        <v>22</v>
      </c>
      <c r="AL124">
        <v>9</v>
      </c>
      <c r="AM124">
        <v>21</v>
      </c>
      <c r="AN124">
        <v>41</v>
      </c>
      <c r="AO124">
        <v>63</v>
      </c>
      <c r="AP124">
        <v>86</v>
      </c>
      <c r="AQ124">
        <v>109</v>
      </c>
      <c r="AR124">
        <v>143</v>
      </c>
      <c r="AS124">
        <v>179</v>
      </c>
      <c r="AT124">
        <v>204</v>
      </c>
      <c r="AU124">
        <v>216</v>
      </c>
      <c r="AV124">
        <v>200</v>
      </c>
      <c r="AW124">
        <v>180</v>
      </c>
      <c r="AX124">
        <v>177</v>
      </c>
      <c r="AY124" t="s">
        <v>0</v>
      </c>
      <c r="AZ124">
        <v>22</v>
      </c>
    </row>
    <row r="125" spans="1:52" x14ac:dyDescent="0.25">
      <c r="A125">
        <v>23</v>
      </c>
      <c r="B125" t="s">
        <v>0</v>
      </c>
      <c r="C125">
        <v>159</v>
      </c>
      <c r="D125">
        <v>172</v>
      </c>
      <c r="E125">
        <v>181</v>
      </c>
      <c r="F125">
        <v>207</v>
      </c>
      <c r="G125">
        <v>229</v>
      </c>
      <c r="H125">
        <v>271</v>
      </c>
      <c r="I125">
        <v>307</v>
      </c>
      <c r="J125">
        <v>304</v>
      </c>
      <c r="K125">
        <v>231</v>
      </c>
      <c r="L125">
        <v>209</v>
      </c>
      <c r="M125">
        <v>189</v>
      </c>
      <c r="N125">
        <v>176</v>
      </c>
      <c r="O125">
        <v>168</v>
      </c>
      <c r="P125">
        <v>167</v>
      </c>
      <c r="Q125">
        <v>158</v>
      </c>
      <c r="R125">
        <v>159</v>
      </c>
      <c r="S125">
        <v>159</v>
      </c>
      <c r="T125">
        <v>160</v>
      </c>
      <c r="U125">
        <v>161</v>
      </c>
      <c r="V125">
        <v>154</v>
      </c>
      <c r="W125">
        <v>142</v>
      </c>
      <c r="X125">
        <v>132</v>
      </c>
      <c r="Y125">
        <v>117</v>
      </c>
      <c r="Z125">
        <v>94</v>
      </c>
      <c r="AA125">
        <v>71</v>
      </c>
      <c r="AB125">
        <v>56</v>
      </c>
      <c r="AC125">
        <v>46</v>
      </c>
      <c r="AD125">
        <v>34</v>
      </c>
      <c r="AE125">
        <v>27</v>
      </c>
      <c r="AF125">
        <v>20</v>
      </c>
      <c r="AG125">
        <v>17</v>
      </c>
      <c r="AH125">
        <v>16</v>
      </c>
      <c r="AI125">
        <v>16</v>
      </c>
      <c r="AJ125">
        <v>15</v>
      </c>
      <c r="AK125">
        <v>9</v>
      </c>
      <c r="AL125">
        <v>0</v>
      </c>
      <c r="AM125">
        <v>8</v>
      </c>
      <c r="AN125">
        <v>21</v>
      </c>
      <c r="AO125">
        <v>41</v>
      </c>
      <c r="AP125">
        <v>63</v>
      </c>
      <c r="AQ125">
        <v>136</v>
      </c>
      <c r="AR125">
        <v>179</v>
      </c>
      <c r="AS125">
        <v>204</v>
      </c>
      <c r="AT125">
        <v>216</v>
      </c>
      <c r="AU125">
        <v>206</v>
      </c>
      <c r="AV125">
        <v>180</v>
      </c>
      <c r="AW125">
        <v>171</v>
      </c>
      <c r="AX125">
        <v>158</v>
      </c>
      <c r="AY125" t="s">
        <v>0</v>
      </c>
      <c r="AZ125">
        <v>23</v>
      </c>
    </row>
    <row r="126" spans="1:52" x14ac:dyDescent="0.25">
      <c r="A126">
        <v>24</v>
      </c>
      <c r="B126" t="s">
        <v>0</v>
      </c>
      <c r="C126">
        <v>151</v>
      </c>
      <c r="D126">
        <v>159</v>
      </c>
      <c r="E126">
        <v>168</v>
      </c>
      <c r="F126">
        <v>208</v>
      </c>
      <c r="G126">
        <v>240</v>
      </c>
      <c r="H126">
        <v>238</v>
      </c>
      <c r="I126">
        <v>244</v>
      </c>
      <c r="J126">
        <v>262</v>
      </c>
      <c r="K126">
        <v>231</v>
      </c>
      <c r="L126">
        <v>193</v>
      </c>
      <c r="M126">
        <v>176</v>
      </c>
      <c r="N126">
        <v>168</v>
      </c>
      <c r="O126">
        <v>168</v>
      </c>
      <c r="P126">
        <v>158</v>
      </c>
      <c r="Q126">
        <v>153</v>
      </c>
      <c r="R126">
        <v>158</v>
      </c>
      <c r="S126">
        <v>159</v>
      </c>
      <c r="T126">
        <v>154</v>
      </c>
      <c r="U126">
        <v>161</v>
      </c>
      <c r="V126">
        <v>160</v>
      </c>
      <c r="W126">
        <v>152</v>
      </c>
      <c r="X126">
        <v>131</v>
      </c>
      <c r="Y126">
        <v>119</v>
      </c>
      <c r="Z126">
        <v>101</v>
      </c>
      <c r="AA126">
        <v>83</v>
      </c>
      <c r="AB126">
        <v>71</v>
      </c>
      <c r="AC126">
        <v>56</v>
      </c>
      <c r="AD126">
        <v>40</v>
      </c>
      <c r="AE126">
        <v>32</v>
      </c>
      <c r="AF126">
        <v>24</v>
      </c>
      <c r="AG126">
        <v>16</v>
      </c>
      <c r="AH126">
        <v>16</v>
      </c>
      <c r="AI126">
        <v>15</v>
      </c>
      <c r="AJ126">
        <v>10</v>
      </c>
      <c r="AK126">
        <v>0</v>
      </c>
      <c r="AL126">
        <v>0</v>
      </c>
      <c r="AM126">
        <v>0</v>
      </c>
      <c r="AN126">
        <v>8</v>
      </c>
      <c r="AO126">
        <v>25</v>
      </c>
      <c r="AP126">
        <v>63</v>
      </c>
      <c r="AQ126">
        <v>94</v>
      </c>
      <c r="AR126">
        <v>151</v>
      </c>
      <c r="AS126">
        <v>194</v>
      </c>
      <c r="AT126">
        <v>230</v>
      </c>
      <c r="AU126">
        <v>199</v>
      </c>
      <c r="AV126">
        <v>159</v>
      </c>
      <c r="AW126">
        <v>158</v>
      </c>
      <c r="AX126">
        <v>150</v>
      </c>
      <c r="AY126" t="s">
        <v>0</v>
      </c>
      <c r="AZ126">
        <v>24</v>
      </c>
    </row>
    <row r="127" spans="1:52" x14ac:dyDescent="0.25">
      <c r="A127">
        <v>25</v>
      </c>
      <c r="B127" t="s">
        <v>0</v>
      </c>
      <c r="C127">
        <v>146</v>
      </c>
      <c r="D127">
        <v>151</v>
      </c>
      <c r="E127">
        <v>152</v>
      </c>
      <c r="F127">
        <v>166</v>
      </c>
      <c r="G127">
        <v>215</v>
      </c>
      <c r="H127">
        <v>204</v>
      </c>
      <c r="I127">
        <v>208</v>
      </c>
      <c r="J127">
        <v>218</v>
      </c>
      <c r="K127">
        <v>208</v>
      </c>
      <c r="L127">
        <v>194</v>
      </c>
      <c r="M127">
        <v>179</v>
      </c>
      <c r="N127">
        <v>169</v>
      </c>
      <c r="O127">
        <v>160</v>
      </c>
      <c r="P127">
        <v>153</v>
      </c>
      <c r="Q127">
        <v>146</v>
      </c>
      <c r="R127">
        <v>153</v>
      </c>
      <c r="S127">
        <v>152</v>
      </c>
      <c r="T127">
        <v>138</v>
      </c>
      <c r="U127">
        <v>154</v>
      </c>
      <c r="V127">
        <v>147</v>
      </c>
      <c r="W127">
        <v>145</v>
      </c>
      <c r="X127">
        <v>133</v>
      </c>
      <c r="Y127">
        <v>119</v>
      </c>
      <c r="Z127">
        <v>108</v>
      </c>
      <c r="AA127">
        <v>97</v>
      </c>
      <c r="AB127">
        <v>83</v>
      </c>
      <c r="AC127">
        <v>77</v>
      </c>
      <c r="AD127">
        <v>52</v>
      </c>
      <c r="AE127">
        <v>39</v>
      </c>
      <c r="AF127">
        <v>32</v>
      </c>
      <c r="AG127">
        <v>24</v>
      </c>
      <c r="AH127">
        <v>16</v>
      </c>
      <c r="AI127">
        <v>16</v>
      </c>
      <c r="AJ127">
        <v>15</v>
      </c>
      <c r="AK127">
        <v>9</v>
      </c>
      <c r="AL127">
        <v>0</v>
      </c>
      <c r="AM127">
        <v>8</v>
      </c>
      <c r="AN127">
        <v>18</v>
      </c>
      <c r="AO127">
        <v>33</v>
      </c>
      <c r="AP127" s="6">
        <v>47</v>
      </c>
      <c r="AQ127">
        <v>92</v>
      </c>
      <c r="AR127">
        <v>127</v>
      </c>
      <c r="AS127">
        <v>160</v>
      </c>
      <c r="AT127">
        <v>194</v>
      </c>
      <c r="AU127">
        <v>157</v>
      </c>
      <c r="AV127">
        <v>143</v>
      </c>
      <c r="AW127">
        <v>150</v>
      </c>
      <c r="AX127">
        <v>145</v>
      </c>
      <c r="AY127" t="s">
        <v>0</v>
      </c>
      <c r="AZ127">
        <v>25</v>
      </c>
    </row>
    <row r="128" spans="1:52" x14ac:dyDescent="0.25">
      <c r="A128">
        <v>26</v>
      </c>
      <c r="B128" t="s">
        <v>0</v>
      </c>
      <c r="C128">
        <v>141</v>
      </c>
      <c r="D128">
        <v>143</v>
      </c>
      <c r="E128">
        <v>147</v>
      </c>
      <c r="F128">
        <v>152</v>
      </c>
      <c r="G128">
        <v>161</v>
      </c>
      <c r="H128">
        <v>171</v>
      </c>
      <c r="I128">
        <v>184</v>
      </c>
      <c r="J128">
        <v>198</v>
      </c>
      <c r="K128">
        <v>200</v>
      </c>
      <c r="L128">
        <v>181</v>
      </c>
      <c r="M128">
        <v>171</v>
      </c>
      <c r="N128">
        <v>159</v>
      </c>
      <c r="O128">
        <v>151</v>
      </c>
      <c r="P128">
        <v>143</v>
      </c>
      <c r="Q128">
        <v>139</v>
      </c>
      <c r="R128">
        <v>146</v>
      </c>
      <c r="S128">
        <v>134</v>
      </c>
      <c r="T128">
        <v>128</v>
      </c>
      <c r="U128">
        <v>129</v>
      </c>
      <c r="V128">
        <v>124</v>
      </c>
      <c r="W128">
        <v>122</v>
      </c>
      <c r="X128">
        <v>121</v>
      </c>
      <c r="Y128">
        <v>119</v>
      </c>
      <c r="Z128">
        <v>114</v>
      </c>
      <c r="AA128">
        <v>107</v>
      </c>
      <c r="AB128">
        <v>93</v>
      </c>
      <c r="AC128">
        <v>84</v>
      </c>
      <c r="AD128">
        <v>75</v>
      </c>
      <c r="AE128">
        <v>52</v>
      </c>
      <c r="AF128">
        <v>39</v>
      </c>
      <c r="AG128">
        <v>40</v>
      </c>
      <c r="AH128">
        <v>24</v>
      </c>
      <c r="AI128">
        <v>29</v>
      </c>
      <c r="AJ128">
        <v>22</v>
      </c>
      <c r="AK128">
        <v>16</v>
      </c>
      <c r="AL128">
        <v>9</v>
      </c>
      <c r="AM128">
        <v>18</v>
      </c>
      <c r="AN128">
        <v>33</v>
      </c>
      <c r="AO128">
        <v>43</v>
      </c>
      <c r="AP128">
        <v>62</v>
      </c>
      <c r="AQ128">
        <v>83</v>
      </c>
      <c r="AR128">
        <v>103</v>
      </c>
      <c r="AS128">
        <v>127</v>
      </c>
      <c r="AT128">
        <v>140</v>
      </c>
      <c r="AU128">
        <v>143</v>
      </c>
      <c r="AV128">
        <v>138</v>
      </c>
      <c r="AW128">
        <v>139</v>
      </c>
      <c r="AX128">
        <v>140</v>
      </c>
      <c r="AY128" t="s">
        <v>0</v>
      </c>
      <c r="AZ128">
        <v>26</v>
      </c>
    </row>
    <row r="129" spans="1:52" x14ac:dyDescent="0.25">
      <c r="A129">
        <v>27</v>
      </c>
      <c r="B129" t="s">
        <v>0</v>
      </c>
      <c r="C129">
        <v>138</v>
      </c>
      <c r="D129">
        <v>140</v>
      </c>
      <c r="E129">
        <v>143</v>
      </c>
      <c r="F129">
        <v>146</v>
      </c>
      <c r="G129">
        <v>149</v>
      </c>
      <c r="H129">
        <v>155</v>
      </c>
      <c r="I129">
        <v>163</v>
      </c>
      <c r="J129">
        <v>184</v>
      </c>
      <c r="K129">
        <v>190</v>
      </c>
      <c r="L129">
        <v>171</v>
      </c>
      <c r="M129">
        <v>159</v>
      </c>
      <c r="N129">
        <v>149</v>
      </c>
      <c r="O129">
        <v>142</v>
      </c>
      <c r="P129">
        <v>132</v>
      </c>
      <c r="Q129">
        <v>130</v>
      </c>
      <c r="R129">
        <v>134</v>
      </c>
      <c r="S129">
        <v>128</v>
      </c>
      <c r="T129">
        <v>117</v>
      </c>
      <c r="U129">
        <v>122</v>
      </c>
      <c r="V129">
        <v>117</v>
      </c>
      <c r="W129">
        <v>117</v>
      </c>
      <c r="X129">
        <v>115</v>
      </c>
      <c r="Y129">
        <v>110</v>
      </c>
      <c r="Z129">
        <v>105</v>
      </c>
      <c r="AA129">
        <v>93</v>
      </c>
      <c r="AB129">
        <v>84</v>
      </c>
      <c r="AC129">
        <v>78</v>
      </c>
      <c r="AD129">
        <v>73</v>
      </c>
      <c r="AE129">
        <v>66</v>
      </c>
      <c r="AF129">
        <v>59</v>
      </c>
      <c r="AG129">
        <v>48</v>
      </c>
      <c r="AH129">
        <v>42</v>
      </c>
      <c r="AI129">
        <v>36</v>
      </c>
      <c r="AJ129">
        <v>29</v>
      </c>
      <c r="AK129">
        <v>27</v>
      </c>
      <c r="AL129">
        <v>18</v>
      </c>
      <c r="AM129">
        <v>27</v>
      </c>
      <c r="AN129">
        <v>37</v>
      </c>
      <c r="AO129">
        <v>49</v>
      </c>
      <c r="AP129">
        <v>69</v>
      </c>
      <c r="AQ129">
        <v>92</v>
      </c>
      <c r="AR129">
        <v>106</v>
      </c>
      <c r="AS129">
        <v>125</v>
      </c>
      <c r="AT129">
        <v>128</v>
      </c>
      <c r="AU129">
        <v>131</v>
      </c>
      <c r="AV129">
        <v>134</v>
      </c>
      <c r="AW129">
        <v>136</v>
      </c>
      <c r="AX129">
        <v>137</v>
      </c>
      <c r="AY129" t="s">
        <v>0</v>
      </c>
      <c r="AZ129">
        <v>27</v>
      </c>
    </row>
    <row r="130" spans="1:52" x14ac:dyDescent="0.25">
      <c r="A130">
        <v>28</v>
      </c>
      <c r="B130" t="s">
        <v>0</v>
      </c>
      <c r="C130">
        <v>137</v>
      </c>
      <c r="D130">
        <v>138</v>
      </c>
      <c r="E130">
        <v>140</v>
      </c>
      <c r="F130">
        <v>143</v>
      </c>
      <c r="G130">
        <v>146</v>
      </c>
      <c r="H130">
        <v>149</v>
      </c>
      <c r="I130">
        <v>155</v>
      </c>
      <c r="J130">
        <v>163</v>
      </c>
      <c r="K130">
        <v>178</v>
      </c>
      <c r="L130">
        <v>163</v>
      </c>
      <c r="M130">
        <v>149</v>
      </c>
      <c r="N130">
        <v>139</v>
      </c>
      <c r="O130">
        <v>131</v>
      </c>
      <c r="P130">
        <v>125</v>
      </c>
      <c r="Q130">
        <v>119</v>
      </c>
      <c r="R130">
        <v>126</v>
      </c>
      <c r="S130">
        <v>117</v>
      </c>
      <c r="T130">
        <v>110</v>
      </c>
      <c r="U130">
        <v>114</v>
      </c>
      <c r="V130">
        <v>115</v>
      </c>
      <c r="W130">
        <v>115</v>
      </c>
      <c r="X130">
        <v>110</v>
      </c>
      <c r="Y130">
        <v>105</v>
      </c>
      <c r="Z130">
        <v>96</v>
      </c>
      <c r="AA130">
        <v>87</v>
      </c>
      <c r="AB130">
        <v>82</v>
      </c>
      <c r="AC130">
        <v>77</v>
      </c>
      <c r="AD130">
        <v>75</v>
      </c>
      <c r="AE130">
        <v>73</v>
      </c>
      <c r="AF130">
        <v>66</v>
      </c>
      <c r="AG130">
        <v>59</v>
      </c>
      <c r="AH130">
        <v>48</v>
      </c>
      <c r="AI130">
        <v>49</v>
      </c>
      <c r="AJ130">
        <v>38</v>
      </c>
      <c r="AK130">
        <v>38</v>
      </c>
      <c r="AL130">
        <v>27</v>
      </c>
      <c r="AM130">
        <v>37</v>
      </c>
      <c r="AN130">
        <v>47</v>
      </c>
      <c r="AO130">
        <v>61</v>
      </c>
      <c r="AP130">
        <v>76</v>
      </c>
      <c r="AQ130">
        <v>88</v>
      </c>
      <c r="AR130">
        <v>111</v>
      </c>
      <c r="AS130">
        <v>119</v>
      </c>
      <c r="AT130">
        <v>125</v>
      </c>
      <c r="AU130">
        <v>128</v>
      </c>
      <c r="AV130">
        <v>131</v>
      </c>
      <c r="AW130">
        <v>134</v>
      </c>
      <c r="AX130">
        <v>136</v>
      </c>
      <c r="AY130" t="s">
        <v>0</v>
      </c>
      <c r="AZ130">
        <v>28</v>
      </c>
    </row>
    <row r="131" spans="1:52" x14ac:dyDescent="0.25">
      <c r="A131">
        <v>29</v>
      </c>
      <c r="B131" t="s">
        <v>0</v>
      </c>
      <c r="C131">
        <v>138</v>
      </c>
      <c r="D131">
        <v>140</v>
      </c>
      <c r="E131">
        <v>143</v>
      </c>
      <c r="F131">
        <v>146</v>
      </c>
      <c r="G131">
        <v>149</v>
      </c>
      <c r="H131">
        <v>155</v>
      </c>
      <c r="I131">
        <v>163</v>
      </c>
      <c r="J131">
        <v>181</v>
      </c>
      <c r="K131">
        <v>171</v>
      </c>
      <c r="L131">
        <v>150</v>
      </c>
      <c r="M131">
        <v>139</v>
      </c>
      <c r="N131">
        <v>131</v>
      </c>
      <c r="O131">
        <v>125</v>
      </c>
      <c r="P131">
        <v>119</v>
      </c>
      <c r="Q131">
        <v>113</v>
      </c>
      <c r="R131">
        <v>111</v>
      </c>
      <c r="S131">
        <v>107</v>
      </c>
      <c r="T131">
        <v>106</v>
      </c>
      <c r="U131">
        <v>110</v>
      </c>
      <c r="V131">
        <v>112</v>
      </c>
      <c r="W131">
        <v>110</v>
      </c>
      <c r="X131">
        <v>104</v>
      </c>
      <c r="Y131">
        <v>99</v>
      </c>
      <c r="Z131">
        <v>101</v>
      </c>
      <c r="AA131">
        <v>93</v>
      </c>
      <c r="AB131">
        <v>83</v>
      </c>
      <c r="AC131">
        <v>82</v>
      </c>
      <c r="AD131">
        <v>75</v>
      </c>
      <c r="AE131">
        <v>72</v>
      </c>
      <c r="AF131">
        <v>68</v>
      </c>
      <c r="AG131">
        <v>64</v>
      </c>
      <c r="AH131">
        <v>62</v>
      </c>
      <c r="AI131">
        <v>55</v>
      </c>
      <c r="AJ131">
        <v>49</v>
      </c>
      <c r="AK131">
        <v>44</v>
      </c>
      <c r="AL131">
        <v>38</v>
      </c>
      <c r="AM131">
        <v>44</v>
      </c>
      <c r="AN131">
        <v>52</v>
      </c>
      <c r="AO131">
        <v>63</v>
      </c>
      <c r="AP131">
        <v>84</v>
      </c>
      <c r="AQ131">
        <v>99</v>
      </c>
      <c r="AR131">
        <v>106</v>
      </c>
      <c r="AS131">
        <v>124</v>
      </c>
      <c r="AT131">
        <v>128</v>
      </c>
      <c r="AU131">
        <v>131</v>
      </c>
      <c r="AV131">
        <v>134</v>
      </c>
      <c r="AW131">
        <v>136</v>
      </c>
      <c r="AX131">
        <v>137</v>
      </c>
      <c r="AY131" t="s">
        <v>0</v>
      </c>
      <c r="AZ131">
        <v>29</v>
      </c>
    </row>
    <row r="132" spans="1:52" x14ac:dyDescent="0.25">
      <c r="A132">
        <v>30</v>
      </c>
      <c r="B132" t="s">
        <v>0</v>
      </c>
      <c r="C132">
        <v>142</v>
      </c>
      <c r="D132">
        <v>148</v>
      </c>
      <c r="E132">
        <v>157</v>
      </c>
      <c r="F132">
        <v>150</v>
      </c>
      <c r="G132">
        <v>163</v>
      </c>
      <c r="H132">
        <v>163</v>
      </c>
      <c r="I132">
        <v>181</v>
      </c>
      <c r="J132">
        <v>185</v>
      </c>
      <c r="K132">
        <v>186</v>
      </c>
      <c r="L132">
        <v>171</v>
      </c>
      <c r="M132">
        <v>150</v>
      </c>
      <c r="N132">
        <v>127</v>
      </c>
      <c r="O132">
        <v>122</v>
      </c>
      <c r="P132">
        <v>113</v>
      </c>
      <c r="Q132">
        <v>111</v>
      </c>
      <c r="R132">
        <v>107</v>
      </c>
      <c r="S132">
        <v>106</v>
      </c>
      <c r="T132">
        <v>104</v>
      </c>
      <c r="U132">
        <v>106</v>
      </c>
      <c r="V132">
        <v>104</v>
      </c>
      <c r="W132">
        <v>104</v>
      </c>
      <c r="X132">
        <v>99</v>
      </c>
      <c r="Y132">
        <v>97</v>
      </c>
      <c r="Z132">
        <v>95</v>
      </c>
      <c r="AA132">
        <v>83</v>
      </c>
      <c r="AB132">
        <v>81</v>
      </c>
      <c r="AC132">
        <v>79</v>
      </c>
      <c r="AD132">
        <v>73</v>
      </c>
      <c r="AE132">
        <v>69</v>
      </c>
      <c r="AF132">
        <v>64</v>
      </c>
      <c r="AG132">
        <v>62</v>
      </c>
      <c r="AH132">
        <v>61</v>
      </c>
      <c r="AI132">
        <v>57</v>
      </c>
      <c r="AJ132">
        <v>55</v>
      </c>
      <c r="AK132">
        <v>49</v>
      </c>
      <c r="AL132">
        <v>44</v>
      </c>
      <c r="AM132">
        <v>49</v>
      </c>
      <c r="AN132">
        <v>63</v>
      </c>
      <c r="AO132">
        <v>84</v>
      </c>
      <c r="AP132">
        <v>99</v>
      </c>
      <c r="AQ132">
        <v>106</v>
      </c>
      <c r="AR132">
        <v>112</v>
      </c>
      <c r="AS132">
        <v>116</v>
      </c>
      <c r="AT132">
        <v>135</v>
      </c>
      <c r="AU132">
        <v>135</v>
      </c>
      <c r="AV132">
        <v>148</v>
      </c>
      <c r="AW132">
        <v>146</v>
      </c>
      <c r="AX132">
        <v>141</v>
      </c>
      <c r="AY132" t="s">
        <v>0</v>
      </c>
      <c r="AZ132">
        <v>30</v>
      </c>
    </row>
    <row r="133" spans="1:52" x14ac:dyDescent="0.25">
      <c r="A133">
        <v>31</v>
      </c>
      <c r="B133" t="s">
        <v>0</v>
      </c>
      <c r="C133">
        <v>148</v>
      </c>
      <c r="D133">
        <v>161</v>
      </c>
      <c r="E133">
        <v>163</v>
      </c>
      <c r="F133">
        <v>163</v>
      </c>
      <c r="G133">
        <v>167</v>
      </c>
      <c r="H133">
        <v>175</v>
      </c>
      <c r="I133">
        <v>182</v>
      </c>
      <c r="J133">
        <v>178</v>
      </c>
      <c r="K133">
        <v>175</v>
      </c>
      <c r="L133">
        <v>172</v>
      </c>
      <c r="M133">
        <v>163</v>
      </c>
      <c r="N133">
        <v>137</v>
      </c>
      <c r="O133">
        <v>125</v>
      </c>
      <c r="P133">
        <v>115</v>
      </c>
      <c r="Q133">
        <v>112</v>
      </c>
      <c r="R133">
        <v>104</v>
      </c>
      <c r="S133">
        <v>103</v>
      </c>
      <c r="T133">
        <v>103</v>
      </c>
      <c r="U133">
        <v>103</v>
      </c>
      <c r="V133">
        <v>102</v>
      </c>
      <c r="W133">
        <v>101</v>
      </c>
      <c r="X133">
        <v>97</v>
      </c>
      <c r="Y133">
        <v>94</v>
      </c>
      <c r="Z133">
        <v>90</v>
      </c>
      <c r="AA133">
        <v>81</v>
      </c>
      <c r="AB133">
        <v>78</v>
      </c>
      <c r="AC133">
        <v>73</v>
      </c>
      <c r="AD133">
        <v>69</v>
      </c>
      <c r="AE133">
        <v>67</v>
      </c>
      <c r="AF133">
        <v>65</v>
      </c>
      <c r="AG133">
        <v>64</v>
      </c>
      <c r="AH133">
        <v>62</v>
      </c>
      <c r="AI133">
        <v>60</v>
      </c>
      <c r="AJ133">
        <v>57</v>
      </c>
      <c r="AK133">
        <v>58</v>
      </c>
      <c r="AL133">
        <v>49</v>
      </c>
      <c r="AM133">
        <v>61</v>
      </c>
      <c r="AN133">
        <v>87</v>
      </c>
      <c r="AO133">
        <v>104</v>
      </c>
      <c r="AP133">
        <v>108</v>
      </c>
      <c r="AQ133">
        <v>112</v>
      </c>
      <c r="AR133">
        <v>116</v>
      </c>
      <c r="AS133">
        <v>129</v>
      </c>
      <c r="AT133">
        <v>136</v>
      </c>
      <c r="AU133">
        <v>144</v>
      </c>
      <c r="AV133">
        <v>154</v>
      </c>
      <c r="AW133">
        <v>158</v>
      </c>
      <c r="AX133">
        <v>147</v>
      </c>
      <c r="AY133" t="s">
        <v>0</v>
      </c>
      <c r="AZ133">
        <v>31</v>
      </c>
    </row>
    <row r="134" spans="1:52" x14ac:dyDescent="0.25">
      <c r="A134">
        <v>32</v>
      </c>
      <c r="B134" t="s">
        <v>0</v>
      </c>
      <c r="C134">
        <v>161</v>
      </c>
      <c r="D134">
        <v>166</v>
      </c>
      <c r="E134">
        <v>167</v>
      </c>
      <c r="F134">
        <v>172</v>
      </c>
      <c r="G134">
        <v>175</v>
      </c>
      <c r="H134">
        <v>182</v>
      </c>
      <c r="I134">
        <v>178</v>
      </c>
      <c r="J134">
        <v>175</v>
      </c>
      <c r="K134">
        <v>172</v>
      </c>
      <c r="L134">
        <v>163</v>
      </c>
      <c r="M134">
        <v>157</v>
      </c>
      <c r="N134">
        <v>148</v>
      </c>
      <c r="O134">
        <v>129</v>
      </c>
      <c r="P134">
        <v>113</v>
      </c>
      <c r="Q134">
        <v>104</v>
      </c>
      <c r="R134">
        <v>103</v>
      </c>
      <c r="S134">
        <v>103</v>
      </c>
      <c r="T134">
        <v>103</v>
      </c>
      <c r="U134">
        <v>102</v>
      </c>
      <c r="V134">
        <v>101</v>
      </c>
      <c r="W134">
        <v>97</v>
      </c>
      <c r="X134">
        <v>94</v>
      </c>
      <c r="Y134">
        <v>90</v>
      </c>
      <c r="Z134">
        <v>84</v>
      </c>
      <c r="AA134">
        <v>78</v>
      </c>
      <c r="AB134">
        <v>74</v>
      </c>
      <c r="AC134">
        <v>71</v>
      </c>
      <c r="AD134">
        <v>67</v>
      </c>
      <c r="AE134">
        <v>66</v>
      </c>
      <c r="AF134">
        <v>65</v>
      </c>
      <c r="AG134">
        <v>65</v>
      </c>
      <c r="AH134">
        <v>65</v>
      </c>
      <c r="AI134">
        <v>65</v>
      </c>
      <c r="AJ134">
        <v>60</v>
      </c>
      <c r="AK134">
        <v>68</v>
      </c>
      <c r="AL134">
        <v>61</v>
      </c>
      <c r="AM134">
        <v>87</v>
      </c>
      <c r="AN134">
        <v>96</v>
      </c>
      <c r="AO134">
        <v>102</v>
      </c>
      <c r="AP134">
        <v>111</v>
      </c>
      <c r="AQ134">
        <v>114</v>
      </c>
      <c r="AR134">
        <v>117</v>
      </c>
      <c r="AS134">
        <v>124</v>
      </c>
      <c r="AT134">
        <v>129</v>
      </c>
      <c r="AU134">
        <v>141</v>
      </c>
      <c r="AV134">
        <v>153</v>
      </c>
      <c r="AW134">
        <v>158</v>
      </c>
      <c r="AX134">
        <v>160</v>
      </c>
      <c r="AY134" t="s">
        <v>0</v>
      </c>
      <c r="AZ134">
        <v>32</v>
      </c>
    </row>
    <row r="135" spans="1:52" x14ac:dyDescent="0.25">
      <c r="A135">
        <v>33</v>
      </c>
      <c r="B135" t="s">
        <v>0</v>
      </c>
      <c r="C135">
        <v>174</v>
      </c>
      <c r="D135">
        <v>175</v>
      </c>
      <c r="E135">
        <v>172</v>
      </c>
      <c r="F135">
        <v>184</v>
      </c>
      <c r="G135">
        <v>187</v>
      </c>
      <c r="H135">
        <v>187</v>
      </c>
      <c r="I135">
        <v>185</v>
      </c>
      <c r="J135">
        <v>178</v>
      </c>
      <c r="K135">
        <v>172</v>
      </c>
      <c r="L135">
        <v>163</v>
      </c>
      <c r="M135">
        <v>148</v>
      </c>
      <c r="N135">
        <v>140</v>
      </c>
      <c r="O135">
        <v>129</v>
      </c>
      <c r="P135">
        <v>120</v>
      </c>
      <c r="Q135">
        <v>107</v>
      </c>
      <c r="R135">
        <v>103</v>
      </c>
      <c r="S135">
        <v>103</v>
      </c>
      <c r="T135">
        <v>103</v>
      </c>
      <c r="U135">
        <v>103</v>
      </c>
      <c r="V135">
        <v>102</v>
      </c>
      <c r="W135">
        <v>101</v>
      </c>
      <c r="X135">
        <v>97</v>
      </c>
      <c r="Y135">
        <v>94</v>
      </c>
      <c r="Z135">
        <v>90</v>
      </c>
      <c r="AA135">
        <v>84</v>
      </c>
      <c r="AB135">
        <v>78</v>
      </c>
      <c r="AC135">
        <v>74</v>
      </c>
      <c r="AD135">
        <v>71</v>
      </c>
      <c r="AE135">
        <v>67</v>
      </c>
      <c r="AF135">
        <v>66</v>
      </c>
      <c r="AG135">
        <v>65</v>
      </c>
      <c r="AH135">
        <v>65</v>
      </c>
      <c r="AI135">
        <v>65</v>
      </c>
      <c r="AJ135">
        <v>69</v>
      </c>
      <c r="AK135">
        <v>82</v>
      </c>
      <c r="AL135">
        <v>91</v>
      </c>
      <c r="AM135">
        <v>96</v>
      </c>
      <c r="AN135">
        <v>102</v>
      </c>
      <c r="AO135">
        <v>111</v>
      </c>
      <c r="AP135">
        <v>114</v>
      </c>
      <c r="AQ135">
        <v>117</v>
      </c>
      <c r="AR135">
        <v>124</v>
      </c>
      <c r="AS135">
        <v>129</v>
      </c>
      <c r="AT135">
        <v>141</v>
      </c>
      <c r="AU135">
        <v>148</v>
      </c>
      <c r="AV135">
        <v>158</v>
      </c>
      <c r="AW135">
        <v>167</v>
      </c>
      <c r="AX135">
        <v>173</v>
      </c>
      <c r="AY135" t="s">
        <v>0</v>
      </c>
      <c r="AZ135">
        <v>33</v>
      </c>
    </row>
    <row r="136" spans="1:52" x14ac:dyDescent="0.25">
      <c r="A136">
        <v>34</v>
      </c>
      <c r="B136" t="s">
        <v>0</v>
      </c>
      <c r="C136">
        <v>191</v>
      </c>
      <c r="D136">
        <v>189</v>
      </c>
      <c r="E136">
        <v>187</v>
      </c>
      <c r="F136">
        <v>194</v>
      </c>
      <c r="G136">
        <v>194</v>
      </c>
      <c r="H136">
        <v>202</v>
      </c>
      <c r="I136">
        <v>194</v>
      </c>
      <c r="J136">
        <v>187</v>
      </c>
      <c r="K136">
        <v>179</v>
      </c>
      <c r="L136">
        <v>169</v>
      </c>
      <c r="M136">
        <v>153</v>
      </c>
      <c r="N136">
        <v>146</v>
      </c>
      <c r="O136">
        <v>140</v>
      </c>
      <c r="P136">
        <v>129</v>
      </c>
      <c r="Q136">
        <v>110</v>
      </c>
      <c r="R136">
        <v>105</v>
      </c>
      <c r="S136">
        <v>103</v>
      </c>
      <c r="T136">
        <v>105</v>
      </c>
      <c r="U136">
        <v>106</v>
      </c>
      <c r="V136">
        <v>111</v>
      </c>
      <c r="W136">
        <v>104</v>
      </c>
      <c r="X136">
        <v>105</v>
      </c>
      <c r="Y136">
        <v>102</v>
      </c>
      <c r="Z136">
        <v>97</v>
      </c>
      <c r="AA136">
        <v>91</v>
      </c>
      <c r="AB136">
        <v>86</v>
      </c>
      <c r="AC136">
        <v>81</v>
      </c>
      <c r="AD136">
        <v>74</v>
      </c>
      <c r="AE136">
        <v>81</v>
      </c>
      <c r="AF136">
        <v>69</v>
      </c>
      <c r="AG136">
        <v>67</v>
      </c>
      <c r="AH136">
        <v>65</v>
      </c>
      <c r="AI136">
        <v>67</v>
      </c>
      <c r="AJ136">
        <v>72</v>
      </c>
      <c r="AK136">
        <v>91</v>
      </c>
      <c r="AL136">
        <v>102</v>
      </c>
      <c r="AM136">
        <v>104</v>
      </c>
      <c r="AN136">
        <v>111</v>
      </c>
      <c r="AO136">
        <v>120</v>
      </c>
      <c r="AP136">
        <v>121</v>
      </c>
      <c r="AQ136">
        <v>126</v>
      </c>
      <c r="AR136">
        <v>133</v>
      </c>
      <c r="AS136">
        <v>147</v>
      </c>
      <c r="AT136">
        <v>148</v>
      </c>
      <c r="AU136">
        <v>156</v>
      </c>
      <c r="AV136">
        <v>171</v>
      </c>
      <c r="AW136">
        <v>181</v>
      </c>
      <c r="AX136">
        <v>190</v>
      </c>
      <c r="AY136" t="s">
        <v>0</v>
      </c>
      <c r="AZ136">
        <v>34</v>
      </c>
    </row>
    <row r="137" spans="1:52" x14ac:dyDescent="0.25">
      <c r="A137">
        <v>35</v>
      </c>
      <c r="B137" t="s">
        <v>0</v>
      </c>
      <c r="C137">
        <v>211</v>
      </c>
      <c r="D137">
        <v>201</v>
      </c>
      <c r="E137">
        <v>211</v>
      </c>
      <c r="F137">
        <v>209</v>
      </c>
      <c r="G137">
        <v>202</v>
      </c>
      <c r="H137">
        <v>212</v>
      </c>
      <c r="I137">
        <v>213</v>
      </c>
      <c r="J137">
        <v>224</v>
      </c>
      <c r="K137">
        <v>208</v>
      </c>
      <c r="L137">
        <v>186</v>
      </c>
      <c r="M137">
        <v>169</v>
      </c>
      <c r="N137">
        <v>153</v>
      </c>
      <c r="O137">
        <v>140</v>
      </c>
      <c r="P137">
        <v>130</v>
      </c>
      <c r="Q137">
        <v>119</v>
      </c>
      <c r="R137">
        <v>110</v>
      </c>
      <c r="S137">
        <v>105</v>
      </c>
      <c r="T137">
        <v>112</v>
      </c>
      <c r="U137">
        <v>121</v>
      </c>
      <c r="V137">
        <v>118</v>
      </c>
      <c r="W137">
        <v>111</v>
      </c>
      <c r="X137">
        <v>120</v>
      </c>
      <c r="Y137">
        <v>127</v>
      </c>
      <c r="Z137">
        <v>109</v>
      </c>
      <c r="AA137">
        <v>103</v>
      </c>
      <c r="AB137">
        <v>100</v>
      </c>
      <c r="AC137">
        <v>90</v>
      </c>
      <c r="AD137">
        <v>81</v>
      </c>
      <c r="AE137">
        <v>88</v>
      </c>
      <c r="AF137">
        <v>83</v>
      </c>
      <c r="AG137">
        <v>74</v>
      </c>
      <c r="AH137">
        <v>67</v>
      </c>
      <c r="AI137">
        <v>72</v>
      </c>
      <c r="AJ137">
        <v>81</v>
      </c>
      <c r="AK137">
        <v>92</v>
      </c>
      <c r="AL137">
        <v>102</v>
      </c>
      <c r="AM137">
        <v>111</v>
      </c>
      <c r="AN137">
        <v>127</v>
      </c>
      <c r="AO137">
        <v>137</v>
      </c>
      <c r="AP137">
        <v>150</v>
      </c>
      <c r="AQ137">
        <v>163</v>
      </c>
      <c r="AR137">
        <v>152</v>
      </c>
      <c r="AS137">
        <v>157</v>
      </c>
      <c r="AT137">
        <v>156</v>
      </c>
      <c r="AU137">
        <v>167</v>
      </c>
      <c r="AV137">
        <v>180</v>
      </c>
      <c r="AW137">
        <v>193</v>
      </c>
      <c r="AX137">
        <v>203</v>
      </c>
      <c r="AY137" t="s">
        <v>0</v>
      </c>
      <c r="AZ137">
        <v>35</v>
      </c>
    </row>
    <row r="138" spans="1:52" x14ac:dyDescent="0.25">
      <c r="A138">
        <v>36</v>
      </c>
      <c r="B138" t="s">
        <v>0</v>
      </c>
      <c r="C138">
        <v>222</v>
      </c>
      <c r="D138">
        <v>211</v>
      </c>
      <c r="E138">
        <v>222</v>
      </c>
      <c r="F138">
        <v>222</v>
      </c>
      <c r="G138">
        <v>213</v>
      </c>
      <c r="H138">
        <v>239</v>
      </c>
      <c r="I138">
        <v>244</v>
      </c>
      <c r="J138">
        <v>266</v>
      </c>
      <c r="K138">
        <v>208</v>
      </c>
      <c r="L138">
        <v>186</v>
      </c>
      <c r="M138">
        <v>176</v>
      </c>
      <c r="N138">
        <v>165</v>
      </c>
      <c r="O138">
        <v>158</v>
      </c>
      <c r="P138">
        <v>140</v>
      </c>
      <c r="Q138">
        <v>130</v>
      </c>
      <c r="R138">
        <v>119</v>
      </c>
      <c r="S138">
        <v>112</v>
      </c>
      <c r="T138">
        <v>121</v>
      </c>
      <c r="U138">
        <v>137</v>
      </c>
      <c r="V138">
        <v>127</v>
      </c>
      <c r="W138">
        <v>120</v>
      </c>
      <c r="X138">
        <v>127</v>
      </c>
      <c r="Y138">
        <v>131</v>
      </c>
      <c r="Z138">
        <v>124</v>
      </c>
      <c r="AA138">
        <v>117</v>
      </c>
      <c r="AB138">
        <v>107</v>
      </c>
      <c r="AC138">
        <v>97</v>
      </c>
      <c r="AD138">
        <v>90</v>
      </c>
      <c r="AE138">
        <v>97</v>
      </c>
      <c r="AF138">
        <v>107</v>
      </c>
      <c r="AG138">
        <v>83</v>
      </c>
      <c r="AH138">
        <v>74</v>
      </c>
      <c r="AI138">
        <v>81</v>
      </c>
      <c r="AJ138">
        <v>92</v>
      </c>
      <c r="AK138">
        <v>102</v>
      </c>
      <c r="AL138">
        <v>120</v>
      </c>
      <c r="AM138">
        <v>127</v>
      </c>
      <c r="AN138">
        <v>138</v>
      </c>
      <c r="AO138">
        <v>148</v>
      </c>
      <c r="AP138">
        <v>170</v>
      </c>
      <c r="AQ138">
        <v>205</v>
      </c>
      <c r="AR138">
        <v>183</v>
      </c>
      <c r="AS138">
        <v>188</v>
      </c>
      <c r="AT138">
        <v>167</v>
      </c>
      <c r="AU138">
        <v>180</v>
      </c>
      <c r="AV138">
        <v>198</v>
      </c>
      <c r="AW138">
        <v>203</v>
      </c>
      <c r="AX138">
        <v>214</v>
      </c>
      <c r="AY138" t="s">
        <v>0</v>
      </c>
      <c r="AZ138">
        <v>36</v>
      </c>
    </row>
    <row r="139" spans="1:52" x14ac:dyDescent="0.25">
      <c r="A139">
        <v>37</v>
      </c>
      <c r="B139" t="s">
        <v>0</v>
      </c>
      <c r="C139">
        <v>229</v>
      </c>
      <c r="D139">
        <v>222</v>
      </c>
      <c r="E139">
        <v>250</v>
      </c>
      <c r="F139">
        <v>240</v>
      </c>
      <c r="G139">
        <v>239</v>
      </c>
      <c r="H139">
        <v>275</v>
      </c>
      <c r="I139">
        <v>280</v>
      </c>
      <c r="J139">
        <v>257</v>
      </c>
      <c r="K139">
        <v>225</v>
      </c>
      <c r="L139">
        <v>201</v>
      </c>
      <c r="M139">
        <v>186</v>
      </c>
      <c r="N139">
        <v>176</v>
      </c>
      <c r="O139">
        <v>165</v>
      </c>
      <c r="P139">
        <v>161</v>
      </c>
      <c r="Q139">
        <v>157</v>
      </c>
      <c r="R139">
        <v>152</v>
      </c>
      <c r="S139">
        <v>141</v>
      </c>
      <c r="T139">
        <v>145</v>
      </c>
      <c r="U139">
        <v>136</v>
      </c>
      <c r="V139">
        <v>130</v>
      </c>
      <c r="W139">
        <v>127</v>
      </c>
      <c r="X139">
        <v>129</v>
      </c>
      <c r="Y139">
        <v>122</v>
      </c>
      <c r="Z139">
        <v>119</v>
      </c>
      <c r="AA139">
        <v>114</v>
      </c>
      <c r="AB139">
        <v>104</v>
      </c>
      <c r="AC139">
        <v>100</v>
      </c>
      <c r="AD139">
        <v>97</v>
      </c>
      <c r="AE139">
        <v>100</v>
      </c>
      <c r="AF139">
        <v>106</v>
      </c>
      <c r="AG139">
        <v>113</v>
      </c>
      <c r="AH139">
        <v>103</v>
      </c>
      <c r="AI139">
        <v>114</v>
      </c>
      <c r="AJ139">
        <v>119</v>
      </c>
      <c r="AK139">
        <v>123</v>
      </c>
      <c r="AL139">
        <v>127</v>
      </c>
      <c r="AM139">
        <v>138</v>
      </c>
      <c r="AN139">
        <v>148</v>
      </c>
      <c r="AO139">
        <v>163</v>
      </c>
      <c r="AP139">
        <v>187</v>
      </c>
      <c r="AQ139">
        <v>219</v>
      </c>
      <c r="AR139">
        <v>219</v>
      </c>
      <c r="AS139">
        <v>224</v>
      </c>
      <c r="AT139">
        <v>193</v>
      </c>
      <c r="AU139">
        <v>198</v>
      </c>
      <c r="AV139">
        <v>214</v>
      </c>
      <c r="AW139">
        <v>214</v>
      </c>
      <c r="AX139">
        <v>222</v>
      </c>
      <c r="AY139" t="s">
        <v>0</v>
      </c>
      <c r="AZ139">
        <v>37</v>
      </c>
    </row>
    <row r="140" spans="1:52" x14ac:dyDescent="0.25">
      <c r="A140">
        <v>38</v>
      </c>
      <c r="B140" t="s">
        <v>0</v>
      </c>
      <c r="C140">
        <v>236</v>
      </c>
      <c r="D140">
        <v>250</v>
      </c>
      <c r="E140">
        <v>258</v>
      </c>
      <c r="F140">
        <v>256</v>
      </c>
      <c r="G140">
        <v>276</v>
      </c>
      <c r="H140">
        <v>294</v>
      </c>
      <c r="I140">
        <v>295</v>
      </c>
      <c r="J140">
        <v>273</v>
      </c>
      <c r="K140">
        <v>249</v>
      </c>
      <c r="L140">
        <v>225</v>
      </c>
      <c r="M140">
        <v>201</v>
      </c>
      <c r="N140">
        <v>191</v>
      </c>
      <c r="O140">
        <v>180</v>
      </c>
      <c r="P140">
        <v>182</v>
      </c>
      <c r="Q140">
        <v>177</v>
      </c>
      <c r="R140">
        <v>171</v>
      </c>
      <c r="S140">
        <v>165</v>
      </c>
      <c r="T140">
        <v>155</v>
      </c>
      <c r="U140">
        <v>145</v>
      </c>
      <c r="V140">
        <v>132</v>
      </c>
      <c r="W140">
        <v>129</v>
      </c>
      <c r="X140">
        <v>122</v>
      </c>
      <c r="Y140">
        <v>120</v>
      </c>
      <c r="Z140">
        <v>117</v>
      </c>
      <c r="AA140">
        <v>112</v>
      </c>
      <c r="AB140">
        <v>110</v>
      </c>
      <c r="AC140">
        <v>103</v>
      </c>
      <c r="AD140">
        <v>100</v>
      </c>
      <c r="AE140">
        <v>103</v>
      </c>
      <c r="AF140">
        <v>115</v>
      </c>
      <c r="AG140">
        <v>125</v>
      </c>
      <c r="AH140">
        <v>129</v>
      </c>
      <c r="AI140">
        <v>133</v>
      </c>
      <c r="AJ140">
        <v>139</v>
      </c>
      <c r="AK140">
        <v>144</v>
      </c>
      <c r="AL140">
        <v>142</v>
      </c>
      <c r="AM140">
        <v>153</v>
      </c>
      <c r="AN140">
        <v>163</v>
      </c>
      <c r="AO140">
        <v>187</v>
      </c>
      <c r="AP140">
        <v>211</v>
      </c>
      <c r="AQ140">
        <v>235</v>
      </c>
      <c r="AR140">
        <v>242</v>
      </c>
      <c r="AS140">
        <v>243</v>
      </c>
      <c r="AT140">
        <v>230</v>
      </c>
      <c r="AU140">
        <v>214</v>
      </c>
      <c r="AV140">
        <v>231</v>
      </c>
      <c r="AW140">
        <v>242</v>
      </c>
      <c r="AX140">
        <v>229</v>
      </c>
      <c r="AY140" t="s">
        <v>0</v>
      </c>
      <c r="AZ140">
        <v>38</v>
      </c>
    </row>
    <row r="141" spans="1:52" x14ac:dyDescent="0.25">
      <c r="A141">
        <v>39</v>
      </c>
      <c r="B141" t="s">
        <v>0</v>
      </c>
      <c r="C141">
        <v>255</v>
      </c>
      <c r="D141">
        <v>258</v>
      </c>
      <c r="E141">
        <v>267</v>
      </c>
      <c r="F141">
        <v>276</v>
      </c>
      <c r="G141">
        <v>295</v>
      </c>
      <c r="H141">
        <v>318</v>
      </c>
      <c r="I141">
        <v>321</v>
      </c>
      <c r="J141">
        <v>295</v>
      </c>
      <c r="K141">
        <v>273</v>
      </c>
      <c r="L141">
        <v>249</v>
      </c>
      <c r="M141">
        <v>231</v>
      </c>
      <c r="N141">
        <v>223</v>
      </c>
      <c r="O141">
        <v>191</v>
      </c>
      <c r="P141">
        <v>200</v>
      </c>
      <c r="Q141">
        <v>183</v>
      </c>
      <c r="R141">
        <v>165</v>
      </c>
      <c r="S141">
        <v>159</v>
      </c>
      <c r="T141">
        <v>159</v>
      </c>
      <c r="U141">
        <v>152</v>
      </c>
      <c r="V141">
        <v>136</v>
      </c>
      <c r="W141">
        <v>132</v>
      </c>
      <c r="X141">
        <v>120</v>
      </c>
      <c r="Y141">
        <v>117</v>
      </c>
      <c r="Z141">
        <v>116</v>
      </c>
      <c r="AA141">
        <v>115</v>
      </c>
      <c r="AB141">
        <v>112</v>
      </c>
      <c r="AC141">
        <v>107</v>
      </c>
      <c r="AD141">
        <v>103</v>
      </c>
      <c r="AE141">
        <v>107</v>
      </c>
      <c r="AF141">
        <v>123</v>
      </c>
      <c r="AG141">
        <v>130</v>
      </c>
      <c r="AH141">
        <v>137</v>
      </c>
      <c r="AI141">
        <v>146</v>
      </c>
      <c r="AJ141">
        <v>158</v>
      </c>
      <c r="AK141">
        <v>162</v>
      </c>
      <c r="AL141">
        <v>153</v>
      </c>
      <c r="AM141">
        <v>185</v>
      </c>
      <c r="AN141">
        <v>193</v>
      </c>
      <c r="AO141">
        <v>211</v>
      </c>
      <c r="AP141">
        <v>235</v>
      </c>
      <c r="AQ141">
        <v>257</v>
      </c>
      <c r="AR141">
        <v>268</v>
      </c>
      <c r="AS141">
        <v>280</v>
      </c>
      <c r="AT141">
        <v>257</v>
      </c>
      <c r="AU141">
        <v>238</v>
      </c>
      <c r="AV141">
        <v>255</v>
      </c>
      <c r="AW141">
        <v>250</v>
      </c>
      <c r="AX141">
        <v>248</v>
      </c>
      <c r="AY141" t="s">
        <v>0</v>
      </c>
      <c r="AZ141">
        <v>39</v>
      </c>
    </row>
    <row r="142" spans="1:52" x14ac:dyDescent="0.25">
      <c r="A142">
        <v>40</v>
      </c>
      <c r="B142" t="s">
        <v>0</v>
      </c>
      <c r="C142">
        <v>256</v>
      </c>
      <c r="D142">
        <v>256</v>
      </c>
      <c r="E142">
        <v>264</v>
      </c>
      <c r="F142">
        <v>280</v>
      </c>
      <c r="G142">
        <v>297</v>
      </c>
      <c r="H142">
        <v>323</v>
      </c>
      <c r="I142">
        <v>327</v>
      </c>
      <c r="J142">
        <v>341</v>
      </c>
      <c r="K142">
        <v>306</v>
      </c>
      <c r="L142">
        <v>270</v>
      </c>
      <c r="M142">
        <v>286</v>
      </c>
      <c r="N142">
        <v>265</v>
      </c>
      <c r="O142">
        <v>211</v>
      </c>
      <c r="P142">
        <v>184</v>
      </c>
      <c r="Q142">
        <v>165</v>
      </c>
      <c r="R142">
        <v>159</v>
      </c>
      <c r="S142">
        <v>156</v>
      </c>
      <c r="T142">
        <v>151</v>
      </c>
      <c r="U142">
        <v>143</v>
      </c>
      <c r="V142">
        <v>136</v>
      </c>
      <c r="W142">
        <v>133</v>
      </c>
      <c r="X142">
        <v>122</v>
      </c>
      <c r="Y142">
        <v>120</v>
      </c>
      <c r="Z142">
        <v>117</v>
      </c>
      <c r="AA142">
        <v>116</v>
      </c>
      <c r="AB142">
        <v>115</v>
      </c>
      <c r="AC142">
        <v>115</v>
      </c>
      <c r="AD142">
        <v>107</v>
      </c>
      <c r="AE142">
        <v>115</v>
      </c>
      <c r="AF142">
        <v>122</v>
      </c>
      <c r="AG142">
        <v>137</v>
      </c>
      <c r="AH142">
        <v>146</v>
      </c>
      <c r="AI142">
        <v>149</v>
      </c>
      <c r="AJ142">
        <v>155</v>
      </c>
      <c r="AK142">
        <v>174</v>
      </c>
      <c r="AL142">
        <v>191</v>
      </c>
      <c r="AM142">
        <v>237</v>
      </c>
      <c r="AN142">
        <v>248</v>
      </c>
      <c r="AO142">
        <v>254</v>
      </c>
      <c r="AP142">
        <v>294</v>
      </c>
      <c r="AQ142">
        <v>318</v>
      </c>
      <c r="AR142">
        <v>302</v>
      </c>
      <c r="AS142">
        <v>318</v>
      </c>
      <c r="AT142">
        <v>274</v>
      </c>
      <c r="AU142">
        <v>257</v>
      </c>
      <c r="AV142">
        <v>264</v>
      </c>
      <c r="AW142">
        <v>256</v>
      </c>
      <c r="AX142">
        <v>256</v>
      </c>
      <c r="AY142" t="s">
        <v>0</v>
      </c>
      <c r="AZ142">
        <v>40</v>
      </c>
    </row>
    <row r="143" spans="1:52" x14ac:dyDescent="0.25">
      <c r="A143">
        <v>41</v>
      </c>
      <c r="B143" t="s">
        <v>0</v>
      </c>
      <c r="C143">
        <v>256</v>
      </c>
      <c r="D143">
        <v>258</v>
      </c>
      <c r="E143">
        <v>262</v>
      </c>
      <c r="F143">
        <v>272</v>
      </c>
      <c r="G143">
        <v>286</v>
      </c>
      <c r="H143">
        <v>294</v>
      </c>
      <c r="I143">
        <v>294</v>
      </c>
      <c r="J143">
        <v>304</v>
      </c>
      <c r="K143">
        <v>270</v>
      </c>
      <c r="L143">
        <v>239</v>
      </c>
      <c r="M143">
        <v>255</v>
      </c>
      <c r="N143">
        <v>231</v>
      </c>
      <c r="O143">
        <v>202</v>
      </c>
      <c r="P143">
        <v>193</v>
      </c>
      <c r="Q143">
        <v>165</v>
      </c>
      <c r="R143">
        <v>156</v>
      </c>
      <c r="S143">
        <v>151</v>
      </c>
      <c r="T143">
        <v>145</v>
      </c>
      <c r="U143">
        <v>136</v>
      </c>
      <c r="V143">
        <v>130</v>
      </c>
      <c r="W143">
        <v>130</v>
      </c>
      <c r="X143">
        <v>133</v>
      </c>
      <c r="Y143">
        <v>122</v>
      </c>
      <c r="Z143">
        <v>124</v>
      </c>
      <c r="AA143">
        <v>123</v>
      </c>
      <c r="AB143">
        <v>117</v>
      </c>
      <c r="AC143">
        <v>122</v>
      </c>
      <c r="AD143">
        <v>115</v>
      </c>
      <c r="AE143">
        <v>122</v>
      </c>
      <c r="AF143">
        <v>128</v>
      </c>
      <c r="AG143">
        <v>137</v>
      </c>
      <c r="AH143">
        <v>143</v>
      </c>
      <c r="AI143">
        <v>148</v>
      </c>
      <c r="AJ143">
        <v>157</v>
      </c>
      <c r="AK143">
        <v>185</v>
      </c>
      <c r="AL143">
        <v>200</v>
      </c>
      <c r="AM143">
        <v>229</v>
      </c>
      <c r="AN143">
        <v>253</v>
      </c>
      <c r="AO143">
        <v>237</v>
      </c>
      <c r="AP143">
        <v>268</v>
      </c>
      <c r="AQ143">
        <v>302</v>
      </c>
      <c r="AR143">
        <v>292</v>
      </c>
      <c r="AS143">
        <v>292</v>
      </c>
      <c r="AT143">
        <v>286</v>
      </c>
      <c r="AU143">
        <v>272</v>
      </c>
      <c r="AV143">
        <v>262</v>
      </c>
      <c r="AW143">
        <v>258</v>
      </c>
      <c r="AX143">
        <v>256</v>
      </c>
      <c r="AY143" t="s">
        <v>0</v>
      </c>
      <c r="AZ143">
        <v>41</v>
      </c>
    </row>
    <row r="144" spans="1:52" x14ac:dyDescent="0.25">
      <c r="A144">
        <v>42</v>
      </c>
      <c r="B144" t="s">
        <v>0</v>
      </c>
      <c r="C144">
        <v>258</v>
      </c>
      <c r="D144">
        <v>258</v>
      </c>
      <c r="E144">
        <v>261</v>
      </c>
      <c r="F144">
        <v>273</v>
      </c>
      <c r="G144">
        <v>269</v>
      </c>
      <c r="H144">
        <v>253</v>
      </c>
      <c r="I144">
        <v>257</v>
      </c>
      <c r="J144">
        <v>256</v>
      </c>
      <c r="K144">
        <v>239</v>
      </c>
      <c r="L144">
        <v>216</v>
      </c>
      <c r="M144">
        <v>217</v>
      </c>
      <c r="N144">
        <v>202</v>
      </c>
      <c r="O144">
        <v>188</v>
      </c>
      <c r="P144">
        <v>195</v>
      </c>
      <c r="Q144">
        <v>180</v>
      </c>
      <c r="R144">
        <v>161</v>
      </c>
      <c r="S144">
        <v>147</v>
      </c>
      <c r="T144">
        <v>136</v>
      </c>
      <c r="U144">
        <v>130</v>
      </c>
      <c r="V144">
        <v>128</v>
      </c>
      <c r="W144">
        <v>127</v>
      </c>
      <c r="X144">
        <v>130</v>
      </c>
      <c r="Y144">
        <v>127</v>
      </c>
      <c r="Z144">
        <v>126</v>
      </c>
      <c r="AA144">
        <v>126</v>
      </c>
      <c r="AB144">
        <v>126</v>
      </c>
      <c r="AC144">
        <v>125</v>
      </c>
      <c r="AD144">
        <v>122</v>
      </c>
      <c r="AE144">
        <v>125</v>
      </c>
      <c r="AF144">
        <v>127</v>
      </c>
      <c r="AG144">
        <v>134</v>
      </c>
      <c r="AH144">
        <v>145</v>
      </c>
      <c r="AI144">
        <v>157</v>
      </c>
      <c r="AJ144">
        <v>176</v>
      </c>
      <c r="AK144">
        <v>193</v>
      </c>
      <c r="AL144">
        <v>186</v>
      </c>
      <c r="AM144">
        <v>200</v>
      </c>
      <c r="AN144">
        <v>215</v>
      </c>
      <c r="AO144">
        <v>214</v>
      </c>
      <c r="AP144">
        <v>237</v>
      </c>
      <c r="AQ144">
        <v>254</v>
      </c>
      <c r="AR144">
        <v>255</v>
      </c>
      <c r="AS144">
        <v>251</v>
      </c>
      <c r="AT144">
        <v>267</v>
      </c>
      <c r="AU144">
        <v>273</v>
      </c>
      <c r="AV144">
        <v>261</v>
      </c>
      <c r="AW144">
        <v>258</v>
      </c>
      <c r="AX144">
        <v>258</v>
      </c>
      <c r="AY144" t="s">
        <v>0</v>
      </c>
      <c r="AZ144">
        <v>42</v>
      </c>
    </row>
    <row r="145" spans="1:52" x14ac:dyDescent="0.25">
      <c r="A145">
        <v>43</v>
      </c>
      <c r="B145" t="s">
        <v>0</v>
      </c>
      <c r="C145">
        <v>258</v>
      </c>
      <c r="D145">
        <v>258</v>
      </c>
      <c r="E145">
        <v>263</v>
      </c>
      <c r="F145">
        <v>266</v>
      </c>
      <c r="G145">
        <v>253</v>
      </c>
      <c r="H145">
        <v>240</v>
      </c>
      <c r="I145">
        <v>229</v>
      </c>
      <c r="J145">
        <v>224</v>
      </c>
      <c r="K145">
        <v>215</v>
      </c>
      <c r="L145">
        <v>203</v>
      </c>
      <c r="M145">
        <v>197</v>
      </c>
      <c r="N145">
        <v>188</v>
      </c>
      <c r="O145">
        <v>181</v>
      </c>
      <c r="P145">
        <v>180</v>
      </c>
      <c r="Q145">
        <v>161</v>
      </c>
      <c r="R145">
        <v>151</v>
      </c>
      <c r="S145">
        <v>136</v>
      </c>
      <c r="T145">
        <v>131</v>
      </c>
      <c r="U145">
        <v>128</v>
      </c>
      <c r="V145">
        <v>127</v>
      </c>
      <c r="W145">
        <v>127</v>
      </c>
      <c r="X145">
        <v>127</v>
      </c>
      <c r="Y145">
        <v>126</v>
      </c>
      <c r="Z145">
        <v>126</v>
      </c>
      <c r="AA145">
        <v>126</v>
      </c>
      <c r="AB145">
        <v>125</v>
      </c>
      <c r="AC145">
        <v>125</v>
      </c>
      <c r="AD145">
        <v>125</v>
      </c>
      <c r="AE145">
        <v>125</v>
      </c>
      <c r="AF145">
        <v>126</v>
      </c>
      <c r="AG145">
        <v>129</v>
      </c>
      <c r="AH145">
        <v>134</v>
      </c>
      <c r="AI145">
        <v>149</v>
      </c>
      <c r="AJ145">
        <v>159</v>
      </c>
      <c r="AK145">
        <v>178</v>
      </c>
      <c r="AL145">
        <v>179</v>
      </c>
      <c r="AM145">
        <v>186</v>
      </c>
      <c r="AN145">
        <v>195</v>
      </c>
      <c r="AO145">
        <v>201</v>
      </c>
      <c r="AP145">
        <v>213</v>
      </c>
      <c r="AQ145">
        <v>222</v>
      </c>
      <c r="AR145">
        <v>227</v>
      </c>
      <c r="AS145">
        <v>238</v>
      </c>
      <c r="AT145">
        <v>251</v>
      </c>
      <c r="AU145">
        <v>266</v>
      </c>
      <c r="AV145">
        <v>263</v>
      </c>
      <c r="AW145">
        <v>258</v>
      </c>
      <c r="AX145">
        <v>258</v>
      </c>
      <c r="AY145" t="s">
        <v>0</v>
      </c>
      <c r="AZ145">
        <v>43</v>
      </c>
    </row>
    <row r="146" spans="1:52" x14ac:dyDescent="0.25">
      <c r="A146">
        <v>44</v>
      </c>
      <c r="B146" t="s">
        <v>0</v>
      </c>
      <c r="C146">
        <v>258</v>
      </c>
      <c r="D146">
        <v>258</v>
      </c>
      <c r="E146">
        <v>262</v>
      </c>
      <c r="F146">
        <v>253</v>
      </c>
      <c r="G146">
        <v>240</v>
      </c>
      <c r="H146">
        <v>229</v>
      </c>
      <c r="I146">
        <v>224</v>
      </c>
      <c r="J146">
        <v>215</v>
      </c>
      <c r="K146">
        <v>203</v>
      </c>
      <c r="L146">
        <v>197</v>
      </c>
      <c r="M146">
        <v>193</v>
      </c>
      <c r="N146">
        <v>181</v>
      </c>
      <c r="O146">
        <v>180</v>
      </c>
      <c r="P146">
        <v>176</v>
      </c>
      <c r="Q146">
        <v>159</v>
      </c>
      <c r="R146">
        <v>149</v>
      </c>
      <c r="S146">
        <v>135</v>
      </c>
      <c r="T146">
        <v>131</v>
      </c>
      <c r="U146">
        <v>130</v>
      </c>
      <c r="V146">
        <v>127</v>
      </c>
      <c r="W146">
        <v>127</v>
      </c>
      <c r="X146">
        <v>127</v>
      </c>
      <c r="Y146">
        <v>127</v>
      </c>
      <c r="Z146">
        <v>126</v>
      </c>
      <c r="AA146">
        <v>125</v>
      </c>
      <c r="AB146">
        <v>125</v>
      </c>
      <c r="AC146">
        <v>125</v>
      </c>
      <c r="AD146">
        <v>125</v>
      </c>
      <c r="AE146">
        <v>125</v>
      </c>
      <c r="AF146">
        <v>128</v>
      </c>
      <c r="AG146">
        <v>129</v>
      </c>
      <c r="AH146">
        <v>133</v>
      </c>
      <c r="AI146">
        <v>147</v>
      </c>
      <c r="AJ146">
        <v>157</v>
      </c>
      <c r="AK146">
        <v>174</v>
      </c>
      <c r="AL146">
        <v>178</v>
      </c>
      <c r="AM146">
        <v>179</v>
      </c>
      <c r="AN146">
        <v>191</v>
      </c>
      <c r="AO146">
        <v>195</v>
      </c>
      <c r="AP146">
        <v>201</v>
      </c>
      <c r="AQ146">
        <v>213</v>
      </c>
      <c r="AR146">
        <v>222</v>
      </c>
      <c r="AS146">
        <v>227</v>
      </c>
      <c r="AT146">
        <v>238</v>
      </c>
      <c r="AU146">
        <v>251</v>
      </c>
      <c r="AV146">
        <v>262</v>
      </c>
      <c r="AW146">
        <v>258</v>
      </c>
      <c r="AX146">
        <v>258</v>
      </c>
      <c r="AY146" t="s">
        <v>0</v>
      </c>
      <c r="AZ146">
        <v>44</v>
      </c>
    </row>
    <row r="147" spans="1:52" x14ac:dyDescent="0.25">
      <c r="A147">
        <v>45</v>
      </c>
      <c r="B147" t="s">
        <v>0</v>
      </c>
      <c r="C147">
        <v>258</v>
      </c>
      <c r="D147">
        <v>259</v>
      </c>
      <c r="E147">
        <v>259</v>
      </c>
      <c r="F147">
        <v>258</v>
      </c>
      <c r="G147">
        <v>250</v>
      </c>
      <c r="H147">
        <v>240</v>
      </c>
      <c r="I147">
        <v>229</v>
      </c>
      <c r="J147">
        <v>224</v>
      </c>
      <c r="K147">
        <v>213</v>
      </c>
      <c r="L147">
        <v>203</v>
      </c>
      <c r="M147">
        <v>197</v>
      </c>
      <c r="N147">
        <v>188</v>
      </c>
      <c r="O147">
        <v>181</v>
      </c>
      <c r="P147">
        <v>180</v>
      </c>
      <c r="Q147">
        <v>168</v>
      </c>
      <c r="R147">
        <v>159</v>
      </c>
      <c r="S147">
        <v>149</v>
      </c>
      <c r="T147">
        <v>135</v>
      </c>
      <c r="U147">
        <v>131</v>
      </c>
      <c r="V147">
        <v>130</v>
      </c>
      <c r="W147">
        <v>127</v>
      </c>
      <c r="X147">
        <v>127</v>
      </c>
      <c r="Y147">
        <v>127</v>
      </c>
      <c r="Z147">
        <v>127</v>
      </c>
      <c r="AA147">
        <v>126</v>
      </c>
      <c r="AB147">
        <v>125</v>
      </c>
      <c r="AC147">
        <v>125</v>
      </c>
      <c r="AD147">
        <v>125</v>
      </c>
      <c r="AE147">
        <v>128</v>
      </c>
      <c r="AF147">
        <v>129</v>
      </c>
      <c r="AG147">
        <v>133</v>
      </c>
      <c r="AH147">
        <v>147</v>
      </c>
      <c r="AI147">
        <v>157</v>
      </c>
      <c r="AJ147">
        <v>166</v>
      </c>
      <c r="AK147">
        <v>178</v>
      </c>
      <c r="AL147">
        <v>179</v>
      </c>
      <c r="AM147">
        <v>186</v>
      </c>
      <c r="AN147">
        <v>195</v>
      </c>
      <c r="AO147">
        <v>201</v>
      </c>
      <c r="AP147">
        <v>211</v>
      </c>
      <c r="AQ147">
        <v>222</v>
      </c>
      <c r="AR147">
        <v>227</v>
      </c>
      <c r="AS147">
        <v>238</v>
      </c>
      <c r="AT147">
        <v>248</v>
      </c>
      <c r="AU147">
        <v>256</v>
      </c>
      <c r="AV147">
        <v>259</v>
      </c>
      <c r="AW147">
        <v>259</v>
      </c>
      <c r="AX147">
        <v>258</v>
      </c>
      <c r="AY147" t="s">
        <v>0</v>
      </c>
      <c r="AZ147">
        <v>45</v>
      </c>
    </row>
    <row r="148" spans="1:52" x14ac:dyDescent="0.25">
      <c r="A148">
        <v>46</v>
      </c>
      <c r="B148" t="s">
        <v>0</v>
      </c>
      <c r="C148">
        <v>259</v>
      </c>
      <c r="D148">
        <v>259</v>
      </c>
      <c r="E148">
        <v>263</v>
      </c>
      <c r="F148">
        <v>267</v>
      </c>
      <c r="G148">
        <v>258</v>
      </c>
      <c r="H148">
        <v>250</v>
      </c>
      <c r="I148">
        <v>244</v>
      </c>
      <c r="J148">
        <v>234</v>
      </c>
      <c r="K148">
        <v>223</v>
      </c>
      <c r="L148">
        <v>213</v>
      </c>
      <c r="M148">
        <v>217</v>
      </c>
      <c r="N148">
        <v>206</v>
      </c>
      <c r="O148">
        <v>188</v>
      </c>
      <c r="P148">
        <v>195</v>
      </c>
      <c r="Q148">
        <v>181</v>
      </c>
      <c r="R148">
        <v>168</v>
      </c>
      <c r="S148">
        <v>157</v>
      </c>
      <c r="T148">
        <v>149</v>
      </c>
      <c r="U148">
        <v>136</v>
      </c>
      <c r="V148">
        <v>131</v>
      </c>
      <c r="W148">
        <v>130</v>
      </c>
      <c r="X148">
        <v>128</v>
      </c>
      <c r="Y148">
        <v>130</v>
      </c>
      <c r="Z148">
        <v>129</v>
      </c>
      <c r="AA148">
        <v>128</v>
      </c>
      <c r="AB148">
        <v>128</v>
      </c>
      <c r="AC148">
        <v>126</v>
      </c>
      <c r="AD148">
        <v>128</v>
      </c>
      <c r="AE148">
        <v>129</v>
      </c>
      <c r="AF148">
        <v>134</v>
      </c>
      <c r="AG148">
        <v>147</v>
      </c>
      <c r="AH148">
        <v>155</v>
      </c>
      <c r="AI148">
        <v>166</v>
      </c>
      <c r="AJ148">
        <v>179</v>
      </c>
      <c r="AK148">
        <v>193</v>
      </c>
      <c r="AL148">
        <v>186</v>
      </c>
      <c r="AM148">
        <v>204</v>
      </c>
      <c r="AN148">
        <v>215</v>
      </c>
      <c r="AO148">
        <v>211</v>
      </c>
      <c r="AP148">
        <v>221</v>
      </c>
      <c r="AQ148">
        <v>232</v>
      </c>
      <c r="AR148">
        <v>242</v>
      </c>
      <c r="AS148">
        <v>248</v>
      </c>
      <c r="AT148">
        <v>256</v>
      </c>
      <c r="AU148">
        <v>266</v>
      </c>
      <c r="AV148">
        <v>263</v>
      </c>
      <c r="AW148">
        <v>259</v>
      </c>
      <c r="AX148">
        <v>259</v>
      </c>
      <c r="AY148" t="s">
        <v>0</v>
      </c>
      <c r="AZ148">
        <v>46</v>
      </c>
    </row>
    <row r="149" spans="1:52" x14ac:dyDescent="0.25">
      <c r="A149">
        <v>47</v>
      </c>
      <c r="B149" t="s">
        <v>0</v>
      </c>
      <c r="C149">
        <v>259</v>
      </c>
      <c r="D149">
        <v>263</v>
      </c>
      <c r="E149">
        <v>264</v>
      </c>
      <c r="F149">
        <v>264</v>
      </c>
      <c r="G149">
        <v>264</v>
      </c>
      <c r="H149">
        <v>257</v>
      </c>
      <c r="I149">
        <v>251</v>
      </c>
      <c r="J149">
        <v>244</v>
      </c>
      <c r="K149">
        <v>237</v>
      </c>
      <c r="L149">
        <v>223</v>
      </c>
      <c r="M149">
        <v>222</v>
      </c>
      <c r="N149">
        <v>228</v>
      </c>
      <c r="O149">
        <v>221</v>
      </c>
      <c r="P149">
        <v>190</v>
      </c>
      <c r="Q149">
        <v>177</v>
      </c>
      <c r="R149">
        <v>173</v>
      </c>
      <c r="S149">
        <v>170</v>
      </c>
      <c r="T149">
        <v>157</v>
      </c>
      <c r="U149">
        <v>143</v>
      </c>
      <c r="V149">
        <v>135</v>
      </c>
      <c r="W149">
        <v>132</v>
      </c>
      <c r="X149">
        <v>133</v>
      </c>
      <c r="Y149">
        <v>130</v>
      </c>
      <c r="Z149">
        <v>133</v>
      </c>
      <c r="AA149">
        <v>131</v>
      </c>
      <c r="AB149">
        <v>128</v>
      </c>
      <c r="AC149">
        <v>131</v>
      </c>
      <c r="AD149">
        <v>130</v>
      </c>
      <c r="AE149">
        <v>133</v>
      </c>
      <c r="AF149">
        <v>141</v>
      </c>
      <c r="AG149">
        <v>155</v>
      </c>
      <c r="AH149">
        <v>168</v>
      </c>
      <c r="AI149">
        <v>171</v>
      </c>
      <c r="AJ149">
        <v>175</v>
      </c>
      <c r="AK149">
        <v>188</v>
      </c>
      <c r="AL149">
        <v>219</v>
      </c>
      <c r="AM149">
        <v>226</v>
      </c>
      <c r="AN149">
        <v>220</v>
      </c>
      <c r="AO149">
        <v>221</v>
      </c>
      <c r="AP149">
        <v>235</v>
      </c>
      <c r="AQ149">
        <v>242</v>
      </c>
      <c r="AR149">
        <v>249</v>
      </c>
      <c r="AS149">
        <v>255</v>
      </c>
      <c r="AT149">
        <v>264</v>
      </c>
      <c r="AU149">
        <v>264</v>
      </c>
      <c r="AV149">
        <v>264</v>
      </c>
      <c r="AW149">
        <v>263</v>
      </c>
      <c r="AX149">
        <v>259</v>
      </c>
      <c r="AY149" t="s">
        <v>0</v>
      </c>
      <c r="AZ149">
        <v>47</v>
      </c>
    </row>
    <row r="152" spans="1:52" x14ac:dyDescent="0.25">
      <c r="A152">
        <v>0</v>
      </c>
      <c r="B152" t="s">
        <v>0</v>
      </c>
      <c r="C152">
        <v>183.06125299999999</v>
      </c>
      <c r="D152">
        <v>156.47232600000001</v>
      </c>
      <c r="E152">
        <v>178.097329</v>
      </c>
      <c r="F152">
        <v>305.50257399999998</v>
      </c>
      <c r="G152">
        <v>386.58023300000002</v>
      </c>
      <c r="H152">
        <v>470.45653099999998</v>
      </c>
      <c r="I152">
        <v>499.09154599999999</v>
      </c>
      <c r="J152">
        <v>494.801222</v>
      </c>
      <c r="K152">
        <v>659.48838999999998</v>
      </c>
      <c r="L152">
        <v>968.24688100000003</v>
      </c>
      <c r="M152">
        <v>1322.475015</v>
      </c>
      <c r="N152">
        <v>1745.7981930000001</v>
      </c>
      <c r="O152">
        <v>1875.7029150000001</v>
      </c>
      <c r="P152">
        <v>1655.9483729999999</v>
      </c>
      <c r="Q152">
        <v>1192.26837</v>
      </c>
      <c r="R152">
        <v>842.212625</v>
      </c>
      <c r="S152">
        <v>664.01883399999997</v>
      </c>
      <c r="T152">
        <v>683.468661</v>
      </c>
      <c r="U152">
        <v>656.88347299999998</v>
      </c>
      <c r="V152">
        <v>600.84868500000005</v>
      </c>
      <c r="W152">
        <v>468.16900800000002</v>
      </c>
      <c r="X152">
        <v>439.00881099999998</v>
      </c>
      <c r="Y152">
        <v>336.89249000000001</v>
      </c>
      <c r="Z152">
        <v>261.34207600000002</v>
      </c>
      <c r="AA152">
        <v>256.20895899999999</v>
      </c>
      <c r="AB152">
        <v>317.21795200000003</v>
      </c>
      <c r="AC152">
        <v>396.20600000000002</v>
      </c>
      <c r="AD152">
        <v>403.46596599999998</v>
      </c>
      <c r="AE152">
        <v>491.52990799999998</v>
      </c>
      <c r="AF152">
        <v>505.487165</v>
      </c>
      <c r="AG152">
        <v>487.84338700000001</v>
      </c>
      <c r="AH152">
        <v>429.770263</v>
      </c>
      <c r="AI152">
        <v>474.99944099999999</v>
      </c>
      <c r="AJ152">
        <v>540.31295299999999</v>
      </c>
      <c r="AK152">
        <v>481.23384399999998</v>
      </c>
      <c r="AL152">
        <v>0</v>
      </c>
      <c r="AM152">
        <v>0</v>
      </c>
      <c r="AN152">
        <v>0</v>
      </c>
      <c r="AO152">
        <v>277.40193599999998</v>
      </c>
      <c r="AP152">
        <v>296.191755</v>
      </c>
      <c r="AQ152">
        <v>277.96092099999998</v>
      </c>
      <c r="AR152">
        <v>323.34397799999999</v>
      </c>
      <c r="AS152">
        <v>337.80561999999998</v>
      </c>
      <c r="AT152">
        <v>300.79098499999998</v>
      </c>
      <c r="AU152">
        <v>254.060464</v>
      </c>
      <c r="AV152">
        <v>156.93265500000001</v>
      </c>
      <c r="AW152">
        <v>145.31493900000001</v>
      </c>
      <c r="AX152">
        <v>178.6576</v>
      </c>
      <c r="AY152" t="s">
        <v>0</v>
      </c>
      <c r="AZ152">
        <v>0</v>
      </c>
    </row>
    <row r="153" spans="1:52" x14ac:dyDescent="0.25">
      <c r="A153">
        <v>1</v>
      </c>
      <c r="B153" t="s">
        <v>0</v>
      </c>
      <c r="C153">
        <v>304.52373799999998</v>
      </c>
      <c r="D153">
        <v>242.86904000000001</v>
      </c>
      <c r="E153">
        <v>291.79929199999998</v>
      </c>
      <c r="F153">
        <v>330.93302599999998</v>
      </c>
      <c r="G153">
        <v>474.04154699999998</v>
      </c>
      <c r="H153">
        <v>482.11914200000001</v>
      </c>
      <c r="I153">
        <v>485.11540100000002</v>
      </c>
      <c r="J153">
        <v>433.89290799999998</v>
      </c>
      <c r="K153">
        <v>567.46205299999997</v>
      </c>
      <c r="L153">
        <v>870.83347000000003</v>
      </c>
      <c r="M153">
        <v>1218.638776</v>
      </c>
      <c r="N153">
        <v>1639.0142169999999</v>
      </c>
      <c r="O153">
        <v>1913.303973</v>
      </c>
      <c r="P153">
        <v>1535.175303</v>
      </c>
      <c r="Q153">
        <v>1060.996862</v>
      </c>
      <c r="R153">
        <v>661.03342199999997</v>
      </c>
      <c r="S153">
        <v>575.98065499999996</v>
      </c>
      <c r="T153">
        <v>523.78102100000001</v>
      </c>
      <c r="U153">
        <v>619.480414</v>
      </c>
      <c r="V153">
        <v>516.98971800000004</v>
      </c>
      <c r="W153">
        <v>517.06173899999999</v>
      </c>
      <c r="X153">
        <v>507.03049499999997</v>
      </c>
      <c r="Y153">
        <v>555.68822399999999</v>
      </c>
      <c r="Z153">
        <v>493.29975300000001</v>
      </c>
      <c r="AA153">
        <v>485.47546299999999</v>
      </c>
      <c r="AB153">
        <v>529.40892099999996</v>
      </c>
      <c r="AC153">
        <v>466.92683799999998</v>
      </c>
      <c r="AD153">
        <v>459.04243500000001</v>
      </c>
      <c r="AE153">
        <v>440.63884100000001</v>
      </c>
      <c r="AF153">
        <v>503.76369099999999</v>
      </c>
      <c r="AG153">
        <v>402.66414200000003</v>
      </c>
      <c r="AH153">
        <v>412.75095499999998</v>
      </c>
      <c r="AI153">
        <v>431.70286299999998</v>
      </c>
      <c r="AJ153">
        <v>606.97588800000005</v>
      </c>
      <c r="AK153">
        <v>709.657872</v>
      </c>
      <c r="AL153">
        <v>570.65288999999996</v>
      </c>
      <c r="AM153">
        <v>0</v>
      </c>
      <c r="AN153">
        <v>354.147648</v>
      </c>
      <c r="AO153">
        <v>394.64487700000001</v>
      </c>
      <c r="AP153">
        <v>320.04288400000002</v>
      </c>
      <c r="AQ153">
        <v>280.82677699999999</v>
      </c>
      <c r="AR153">
        <v>346.26363099999998</v>
      </c>
      <c r="AS153">
        <v>371.00193300000001</v>
      </c>
      <c r="AT153">
        <v>387.79413799999998</v>
      </c>
      <c r="AU153">
        <v>285.19660699999997</v>
      </c>
      <c r="AV153">
        <v>263.34922599999999</v>
      </c>
      <c r="AW153">
        <v>228.68547599999999</v>
      </c>
      <c r="AX153">
        <v>298.54247400000003</v>
      </c>
      <c r="AY153" t="s">
        <v>0</v>
      </c>
      <c r="AZ153">
        <v>1</v>
      </c>
    </row>
    <row r="154" spans="1:52" x14ac:dyDescent="0.25">
      <c r="A154">
        <v>2</v>
      </c>
      <c r="B154" t="s">
        <v>0</v>
      </c>
      <c r="C154">
        <v>299.68109299999998</v>
      </c>
      <c r="D154">
        <v>333.91673200000002</v>
      </c>
      <c r="E154">
        <v>395.83781199999999</v>
      </c>
      <c r="F154">
        <v>515.115588</v>
      </c>
      <c r="G154">
        <v>568.31838200000004</v>
      </c>
      <c r="H154">
        <v>628.85711400000002</v>
      </c>
      <c r="I154">
        <v>520.38318900000002</v>
      </c>
      <c r="J154">
        <v>460.00450699999999</v>
      </c>
      <c r="K154">
        <v>505.82628499999998</v>
      </c>
      <c r="L154">
        <v>766.86012000000005</v>
      </c>
      <c r="M154">
        <v>1114.3175879999999</v>
      </c>
      <c r="N154">
        <v>1566.0758290000001</v>
      </c>
      <c r="O154">
        <v>1788.807634</v>
      </c>
      <c r="P154">
        <v>1460.68489</v>
      </c>
      <c r="Q154">
        <v>1033.1871839999999</v>
      </c>
      <c r="R154">
        <v>684.59896700000002</v>
      </c>
      <c r="S154">
        <v>575.21540600000003</v>
      </c>
      <c r="T154">
        <v>538.41669899999999</v>
      </c>
      <c r="U154">
        <v>476.62322499999999</v>
      </c>
      <c r="V154">
        <v>446.47515600000003</v>
      </c>
      <c r="W154">
        <v>472.861467</v>
      </c>
      <c r="X154">
        <v>631.16767800000002</v>
      </c>
      <c r="Y154">
        <v>676.82060200000001</v>
      </c>
      <c r="Z154">
        <v>634.17981599999996</v>
      </c>
      <c r="AA154">
        <v>626.22602800000004</v>
      </c>
      <c r="AB154">
        <v>651.44579599999997</v>
      </c>
      <c r="AC154">
        <v>591.51727500000004</v>
      </c>
      <c r="AD154">
        <v>430.670681</v>
      </c>
      <c r="AE154">
        <v>394.02354800000001</v>
      </c>
      <c r="AF154">
        <v>405.83310699999998</v>
      </c>
      <c r="AG154">
        <v>439.57823000000002</v>
      </c>
      <c r="AH154">
        <v>446.199679</v>
      </c>
      <c r="AI154">
        <v>497.62526100000002</v>
      </c>
      <c r="AJ154">
        <v>688.27217700000006</v>
      </c>
      <c r="AK154">
        <v>857.61536799999999</v>
      </c>
      <c r="AL154">
        <v>854.493559</v>
      </c>
      <c r="AM154">
        <v>467.09028499999999</v>
      </c>
      <c r="AN154">
        <v>515.11006299999997</v>
      </c>
      <c r="AO154">
        <v>438.705918</v>
      </c>
      <c r="AP154">
        <v>330.34132299999999</v>
      </c>
      <c r="AQ154">
        <v>329.64179999999999</v>
      </c>
      <c r="AR154">
        <v>400.05201</v>
      </c>
      <c r="AS154">
        <v>511.38885599999998</v>
      </c>
      <c r="AT154">
        <v>484.38710600000002</v>
      </c>
      <c r="AU154">
        <v>457.31466</v>
      </c>
      <c r="AV154">
        <v>364.52895799999999</v>
      </c>
      <c r="AW154">
        <v>318.12532399999998</v>
      </c>
      <c r="AX154">
        <v>294.92781300000001</v>
      </c>
      <c r="AY154" t="s">
        <v>0</v>
      </c>
      <c r="AZ154">
        <v>2</v>
      </c>
    </row>
    <row r="155" spans="1:52" x14ac:dyDescent="0.25">
      <c r="A155">
        <v>3</v>
      </c>
      <c r="B155" t="s">
        <v>0</v>
      </c>
      <c r="C155">
        <v>270.84133200000002</v>
      </c>
      <c r="D155">
        <v>318.11483900000002</v>
      </c>
      <c r="E155">
        <v>586.81590800000004</v>
      </c>
      <c r="F155">
        <v>733.20785999999998</v>
      </c>
      <c r="G155">
        <v>906.654718</v>
      </c>
      <c r="H155">
        <v>800.85881400000005</v>
      </c>
      <c r="I155">
        <v>689.18569000000002</v>
      </c>
      <c r="J155">
        <v>502.45887099999999</v>
      </c>
      <c r="K155">
        <v>528.77833299999998</v>
      </c>
      <c r="L155">
        <v>757.18375300000002</v>
      </c>
      <c r="M155">
        <v>1127.1605259999999</v>
      </c>
      <c r="N155">
        <v>1559.761262</v>
      </c>
      <c r="O155">
        <v>1734.8970979999999</v>
      </c>
      <c r="P155">
        <v>1518.618105</v>
      </c>
      <c r="Q155">
        <v>1223.4813369999999</v>
      </c>
      <c r="R155">
        <v>960.25985500000002</v>
      </c>
      <c r="S155">
        <v>836.47349399999996</v>
      </c>
      <c r="T155">
        <v>699.70765300000005</v>
      </c>
      <c r="U155">
        <v>564.177772</v>
      </c>
      <c r="V155">
        <v>431.21582799999999</v>
      </c>
      <c r="W155">
        <v>539.21174399999995</v>
      </c>
      <c r="X155">
        <v>645.87712599999998</v>
      </c>
      <c r="Y155">
        <v>727.65582300000005</v>
      </c>
      <c r="Z155">
        <v>667.25782800000002</v>
      </c>
      <c r="AA155">
        <v>660.88106300000004</v>
      </c>
      <c r="AB155">
        <v>706.81755699999997</v>
      </c>
      <c r="AC155">
        <v>614.824613</v>
      </c>
      <c r="AD155">
        <v>502.33850999999999</v>
      </c>
      <c r="AE155">
        <v>392.35345100000001</v>
      </c>
      <c r="AF155">
        <v>499.872477</v>
      </c>
      <c r="AG155">
        <v>601.16604299999995</v>
      </c>
      <c r="AH155">
        <v>692.71697099999994</v>
      </c>
      <c r="AI155">
        <v>759.81385899999998</v>
      </c>
      <c r="AJ155">
        <v>912.72974899999997</v>
      </c>
      <c r="AK155">
        <v>1045.403335</v>
      </c>
      <c r="AL155">
        <v>1060.9054040000001</v>
      </c>
      <c r="AM155">
        <v>745.080648</v>
      </c>
      <c r="AN155">
        <v>661.79242099999999</v>
      </c>
      <c r="AO155">
        <v>504.40860900000001</v>
      </c>
      <c r="AP155">
        <v>384.36145599999998</v>
      </c>
      <c r="AQ155">
        <v>389.76179200000001</v>
      </c>
      <c r="AR155">
        <v>562.67019000000005</v>
      </c>
      <c r="AS155">
        <v>681.91183899999999</v>
      </c>
      <c r="AT155">
        <v>800.14151900000002</v>
      </c>
      <c r="AU155">
        <v>667.78782100000001</v>
      </c>
      <c r="AV155">
        <v>549.95171500000004</v>
      </c>
      <c r="AW155">
        <v>306.18833699999999</v>
      </c>
      <c r="AX155">
        <v>267.444481</v>
      </c>
      <c r="AY155" t="s">
        <v>0</v>
      </c>
      <c r="AZ155">
        <v>3</v>
      </c>
    </row>
    <row r="156" spans="1:52" x14ac:dyDescent="0.25">
      <c r="A156">
        <v>4</v>
      </c>
      <c r="B156" t="s">
        <v>0</v>
      </c>
      <c r="C156">
        <v>303.872409</v>
      </c>
      <c r="D156">
        <v>439.727822</v>
      </c>
      <c r="E156">
        <v>700.49740899999995</v>
      </c>
      <c r="F156">
        <v>1054.724138</v>
      </c>
      <c r="G156">
        <v>1131.8900659999999</v>
      </c>
      <c r="H156">
        <v>1048.7117479999999</v>
      </c>
      <c r="I156">
        <v>792.87275199999999</v>
      </c>
      <c r="J156">
        <v>615.89623300000005</v>
      </c>
      <c r="K156">
        <v>570.31372399999998</v>
      </c>
      <c r="L156">
        <v>890.25273800000002</v>
      </c>
      <c r="M156">
        <v>1207.2854199999999</v>
      </c>
      <c r="N156">
        <v>1539.0491</v>
      </c>
      <c r="O156">
        <v>1718.628733</v>
      </c>
      <c r="P156">
        <v>1564.1335469999999</v>
      </c>
      <c r="Q156">
        <v>1433.6211840000001</v>
      </c>
      <c r="R156">
        <v>1183.848823</v>
      </c>
      <c r="S156">
        <v>1028.58546</v>
      </c>
      <c r="T156">
        <v>807.33301200000005</v>
      </c>
      <c r="U156">
        <v>605.72621100000003</v>
      </c>
      <c r="V156">
        <v>542.82995000000005</v>
      </c>
      <c r="W156">
        <v>581.23527899999999</v>
      </c>
      <c r="X156">
        <v>614.53446299999996</v>
      </c>
      <c r="Y156">
        <v>603.086095</v>
      </c>
      <c r="Z156">
        <v>555.16533800000002</v>
      </c>
      <c r="AA156">
        <v>551.38549</v>
      </c>
      <c r="AB156">
        <v>590.75250400000004</v>
      </c>
      <c r="AC156">
        <v>593.39244199999996</v>
      </c>
      <c r="AD156">
        <v>552.74485500000003</v>
      </c>
      <c r="AE156">
        <v>507.71419400000002</v>
      </c>
      <c r="AF156">
        <v>556.11511099999996</v>
      </c>
      <c r="AG156">
        <v>725.57440399999996</v>
      </c>
      <c r="AH156">
        <v>901.44221300000004</v>
      </c>
      <c r="AI156">
        <v>1006.186693</v>
      </c>
      <c r="AJ156">
        <v>1172.2141300000001</v>
      </c>
      <c r="AK156">
        <v>1215.3059129999999</v>
      </c>
      <c r="AL156">
        <v>1243.6614420000001</v>
      </c>
      <c r="AM156">
        <v>941.14256699999999</v>
      </c>
      <c r="AN156">
        <v>831.084656</v>
      </c>
      <c r="AO156">
        <v>664.13776299999995</v>
      </c>
      <c r="AP156">
        <v>451.26563299999998</v>
      </c>
      <c r="AQ156">
        <v>510.04816799999998</v>
      </c>
      <c r="AR156">
        <v>681.210464</v>
      </c>
      <c r="AS156">
        <v>929.17900199999997</v>
      </c>
      <c r="AT156">
        <v>1029.8809650000001</v>
      </c>
      <c r="AU156">
        <v>982.59831599999995</v>
      </c>
      <c r="AV156">
        <v>666.81885899999997</v>
      </c>
      <c r="AW156">
        <v>427.13510300000002</v>
      </c>
      <c r="AX156">
        <v>300.96839999999997</v>
      </c>
      <c r="AY156" t="s">
        <v>0</v>
      </c>
      <c r="AZ156">
        <v>4</v>
      </c>
    </row>
    <row r="157" spans="1:52" x14ac:dyDescent="0.25">
      <c r="A157">
        <v>5</v>
      </c>
      <c r="B157" t="s">
        <v>0</v>
      </c>
      <c r="C157">
        <v>248.08310900000001</v>
      </c>
      <c r="D157">
        <v>400.24014899999997</v>
      </c>
      <c r="E157">
        <v>736.94676000000004</v>
      </c>
      <c r="F157">
        <v>991.03446599999995</v>
      </c>
      <c r="G157">
        <v>1182.3409019999999</v>
      </c>
      <c r="H157">
        <v>954.30450099999996</v>
      </c>
      <c r="I157">
        <v>739.74328200000002</v>
      </c>
      <c r="J157">
        <v>577.81653500000004</v>
      </c>
      <c r="K157">
        <v>634.31739900000002</v>
      </c>
      <c r="L157">
        <v>900.69629999999995</v>
      </c>
      <c r="M157">
        <v>1208.2183849999999</v>
      </c>
      <c r="N157">
        <v>1491.8971959999999</v>
      </c>
      <c r="O157">
        <v>1663.711736</v>
      </c>
      <c r="P157">
        <v>1550.28379</v>
      </c>
      <c r="Q157">
        <v>1389.205031</v>
      </c>
      <c r="R157">
        <v>1158.591285</v>
      </c>
      <c r="S157">
        <v>1030.0510079999999</v>
      </c>
      <c r="T157">
        <v>765.38682700000004</v>
      </c>
      <c r="U157">
        <v>601.52835600000003</v>
      </c>
      <c r="V157">
        <v>498.37715800000001</v>
      </c>
      <c r="W157">
        <v>622.78164900000002</v>
      </c>
      <c r="X157">
        <v>492.27384799999999</v>
      </c>
      <c r="Y157">
        <v>418.963301</v>
      </c>
      <c r="Z157">
        <v>284.31348600000001</v>
      </c>
      <c r="AA157">
        <v>283.11383699999999</v>
      </c>
      <c r="AB157">
        <v>413.640849</v>
      </c>
      <c r="AC157">
        <v>481.73080700000003</v>
      </c>
      <c r="AD157">
        <v>603.73999700000002</v>
      </c>
      <c r="AE157">
        <v>478.22956099999999</v>
      </c>
      <c r="AF157">
        <v>570.68649800000003</v>
      </c>
      <c r="AG157">
        <v>716.78516000000002</v>
      </c>
      <c r="AH157">
        <v>950.09416799999997</v>
      </c>
      <c r="AI157">
        <v>1049.256993</v>
      </c>
      <c r="AJ157">
        <v>1229.746494</v>
      </c>
      <c r="AK157">
        <v>1332.504062</v>
      </c>
      <c r="AL157">
        <v>1374.169431</v>
      </c>
      <c r="AM157">
        <v>1079.590363</v>
      </c>
      <c r="AN157">
        <v>938.765715</v>
      </c>
      <c r="AO157">
        <v>736.46297900000002</v>
      </c>
      <c r="AP157">
        <v>539.12434900000005</v>
      </c>
      <c r="AQ157">
        <v>506.39274699999999</v>
      </c>
      <c r="AR157">
        <v>664.82948599999997</v>
      </c>
      <c r="AS157">
        <v>876.14361799999995</v>
      </c>
      <c r="AT157">
        <v>1105.85508</v>
      </c>
      <c r="AU157">
        <v>942.45690500000001</v>
      </c>
      <c r="AV157">
        <v>711.59335099999998</v>
      </c>
      <c r="AW157">
        <v>392.05491899999998</v>
      </c>
      <c r="AX157">
        <v>246.39403300000001</v>
      </c>
      <c r="AY157" t="s">
        <v>0</v>
      </c>
      <c r="AZ157">
        <v>5</v>
      </c>
    </row>
    <row r="158" spans="1:52" x14ac:dyDescent="0.25">
      <c r="A158">
        <v>6</v>
      </c>
      <c r="B158" t="s">
        <v>0</v>
      </c>
      <c r="C158">
        <v>163.860848</v>
      </c>
      <c r="D158">
        <v>332.92435399999999</v>
      </c>
      <c r="E158">
        <v>640.23400600000002</v>
      </c>
      <c r="F158">
        <v>911.38777800000003</v>
      </c>
      <c r="G158">
        <v>1066.653652</v>
      </c>
      <c r="H158">
        <v>916.60982000000001</v>
      </c>
      <c r="I158">
        <v>685.15676099999996</v>
      </c>
      <c r="J158">
        <v>598.33265400000005</v>
      </c>
      <c r="K158">
        <v>674.55415000000005</v>
      </c>
      <c r="L158">
        <v>953.96622400000001</v>
      </c>
      <c r="M158">
        <v>1170.2183749999999</v>
      </c>
      <c r="N158">
        <v>1442.702716</v>
      </c>
      <c r="O158">
        <v>1542.8861999999999</v>
      </c>
      <c r="P158">
        <v>1424.0033229999999</v>
      </c>
      <c r="Q158">
        <v>1230.3547249999999</v>
      </c>
      <c r="R158">
        <v>1033.668502</v>
      </c>
      <c r="S158">
        <v>881.33481400000005</v>
      </c>
      <c r="T158">
        <v>719.69490399999995</v>
      </c>
      <c r="U158">
        <v>561.61046199999998</v>
      </c>
      <c r="V158">
        <v>592.32077300000003</v>
      </c>
      <c r="W158">
        <v>662.97223499999996</v>
      </c>
      <c r="X158">
        <v>563.15143499999999</v>
      </c>
      <c r="Y158">
        <v>343.48997200000002</v>
      </c>
      <c r="Z158">
        <v>209.27556899999999</v>
      </c>
      <c r="AA158">
        <v>208.91486599999999</v>
      </c>
      <c r="AB158">
        <v>341.70324099999999</v>
      </c>
      <c r="AC158">
        <v>558.20150999999998</v>
      </c>
      <c r="AD158">
        <v>654.63397899999995</v>
      </c>
      <c r="AE158">
        <v>582.44791399999997</v>
      </c>
      <c r="AF158">
        <v>549.70940900000005</v>
      </c>
      <c r="AG158">
        <v>700.75886200000002</v>
      </c>
      <c r="AH158">
        <v>852.90969800000005</v>
      </c>
      <c r="AI158">
        <v>993.01572699999997</v>
      </c>
      <c r="AJ158">
        <v>1171.2962419999999</v>
      </c>
      <c r="AK158">
        <v>1340.01812</v>
      </c>
      <c r="AL158">
        <v>1429.627888</v>
      </c>
      <c r="AM158">
        <v>1191.6234810000001</v>
      </c>
      <c r="AN158">
        <v>1005.829222</v>
      </c>
      <c r="AO158">
        <v>844.46614699999998</v>
      </c>
      <c r="AP158">
        <v>610.89762099999996</v>
      </c>
      <c r="AQ158">
        <v>551.88758700000005</v>
      </c>
      <c r="AR158">
        <v>641.64966200000003</v>
      </c>
      <c r="AS158">
        <v>869.61294899999996</v>
      </c>
      <c r="AT158">
        <v>1023.532678</v>
      </c>
      <c r="AU158">
        <v>883.52194599999996</v>
      </c>
      <c r="AV158">
        <v>626.52209900000003</v>
      </c>
      <c r="AW158">
        <v>328.694929</v>
      </c>
      <c r="AX158">
        <v>163.169444</v>
      </c>
      <c r="AY158" t="s">
        <v>0</v>
      </c>
      <c r="AZ158">
        <v>6</v>
      </c>
    </row>
    <row r="159" spans="1:52" x14ac:dyDescent="0.25">
      <c r="A159">
        <v>7</v>
      </c>
      <c r="B159" t="s">
        <v>0</v>
      </c>
      <c r="C159">
        <v>61.927433000000001</v>
      </c>
      <c r="D159">
        <v>238.15716599999999</v>
      </c>
      <c r="E159">
        <v>538.10879799999998</v>
      </c>
      <c r="F159">
        <v>848.28200600000002</v>
      </c>
      <c r="G159">
        <v>968.71866799999998</v>
      </c>
      <c r="H159">
        <v>847.61764300000004</v>
      </c>
      <c r="I159">
        <v>620.02208900000005</v>
      </c>
      <c r="J159">
        <v>543.28327999999999</v>
      </c>
      <c r="K159">
        <v>639.22741699999995</v>
      </c>
      <c r="L159">
        <v>917.240498</v>
      </c>
      <c r="M159">
        <v>1115.9976019999999</v>
      </c>
      <c r="N159">
        <v>1217.924176</v>
      </c>
      <c r="O159">
        <v>1278.8299730000001</v>
      </c>
      <c r="P159">
        <v>1175.2964030000001</v>
      </c>
      <c r="Q159">
        <v>1036.1244790000001</v>
      </c>
      <c r="R159">
        <v>859.68273599999998</v>
      </c>
      <c r="S159">
        <v>770.13982899999996</v>
      </c>
      <c r="T159">
        <v>512.49851799999999</v>
      </c>
      <c r="U159">
        <v>479.53370000000001</v>
      </c>
      <c r="V159">
        <v>579.51717299999996</v>
      </c>
      <c r="W159">
        <v>739.84446400000002</v>
      </c>
      <c r="X159">
        <v>573.68476299999998</v>
      </c>
      <c r="Y159">
        <v>354.80490400000002</v>
      </c>
      <c r="Z159">
        <v>146.518654</v>
      </c>
      <c r="AA159">
        <v>146.62685099999999</v>
      </c>
      <c r="AB159">
        <v>355.59758299999999</v>
      </c>
      <c r="AC159">
        <v>575.85600199999999</v>
      </c>
      <c r="AD159">
        <v>743.86175300000002</v>
      </c>
      <c r="AE159">
        <v>583.699344</v>
      </c>
      <c r="AF159">
        <v>483.94715600000001</v>
      </c>
      <c r="AG159">
        <v>518.37577699999997</v>
      </c>
      <c r="AH159">
        <v>781.01014999999995</v>
      </c>
      <c r="AI159">
        <v>874.55097000000001</v>
      </c>
      <c r="AJ159">
        <v>1058.12555</v>
      </c>
      <c r="AK159">
        <v>1206.189648</v>
      </c>
      <c r="AL159">
        <v>1321.0808959999999</v>
      </c>
      <c r="AM159">
        <v>1128.5202810000001</v>
      </c>
      <c r="AN159">
        <v>1050.1780329999999</v>
      </c>
      <c r="AO159">
        <v>873.21186899999998</v>
      </c>
      <c r="AP159">
        <v>614.08747300000005</v>
      </c>
      <c r="AQ159">
        <v>525.76111900000001</v>
      </c>
      <c r="AR159">
        <v>603.70855900000004</v>
      </c>
      <c r="AS159">
        <v>829.65582900000004</v>
      </c>
      <c r="AT159">
        <v>952.57197199999996</v>
      </c>
      <c r="AU159">
        <v>837.61309300000005</v>
      </c>
      <c r="AV159">
        <v>533.37899000000004</v>
      </c>
      <c r="AW159">
        <v>236.91834499999999</v>
      </c>
      <c r="AX159">
        <v>61.820695999999998</v>
      </c>
      <c r="AY159" t="s">
        <v>0</v>
      </c>
      <c r="AZ159">
        <v>7</v>
      </c>
    </row>
    <row r="160" spans="1:52" x14ac:dyDescent="0.25">
      <c r="A160">
        <v>8</v>
      </c>
      <c r="B160" t="s">
        <v>0</v>
      </c>
      <c r="C160">
        <v>82.577624999999998</v>
      </c>
      <c r="D160">
        <v>200.54636500000001</v>
      </c>
      <c r="E160">
        <v>510.11208299999998</v>
      </c>
      <c r="F160">
        <v>738.225549</v>
      </c>
      <c r="G160">
        <v>965.76191700000004</v>
      </c>
      <c r="H160">
        <v>807.73429399999998</v>
      </c>
      <c r="I160">
        <v>617.72819100000004</v>
      </c>
      <c r="J160">
        <v>469.03181599999999</v>
      </c>
      <c r="K160">
        <v>540.58250299999997</v>
      </c>
      <c r="L160">
        <v>811.99889299999995</v>
      </c>
      <c r="M160">
        <v>951.73551599999996</v>
      </c>
      <c r="N160">
        <v>1071.5047529999999</v>
      </c>
      <c r="O160">
        <v>1002.58897</v>
      </c>
      <c r="P160">
        <v>977.73794799999996</v>
      </c>
      <c r="Q160">
        <v>913.63534200000004</v>
      </c>
      <c r="R160">
        <v>780.031835</v>
      </c>
      <c r="S160">
        <v>646.21250799999996</v>
      </c>
      <c r="T160">
        <v>511.43872900000002</v>
      </c>
      <c r="U160">
        <v>430.88985700000001</v>
      </c>
      <c r="V160">
        <v>601.487481</v>
      </c>
      <c r="W160">
        <v>743.47861699999999</v>
      </c>
      <c r="X160">
        <v>544.15803200000005</v>
      </c>
      <c r="Y160">
        <v>318.06748599999997</v>
      </c>
      <c r="Z160">
        <v>197.15945099999999</v>
      </c>
      <c r="AA160">
        <v>197.79503500000001</v>
      </c>
      <c r="AB160">
        <v>321.17772000000002</v>
      </c>
      <c r="AC160">
        <v>553.19751299999996</v>
      </c>
      <c r="AD160">
        <v>761.25254500000005</v>
      </c>
      <c r="AE160">
        <v>620.66473699999995</v>
      </c>
      <c r="AF160">
        <v>448.48019699999998</v>
      </c>
      <c r="AG160">
        <v>537.57534599999997</v>
      </c>
      <c r="AH160">
        <v>687.08780300000001</v>
      </c>
      <c r="AI160">
        <v>840.91063399999996</v>
      </c>
      <c r="AJ160">
        <v>1001.962788</v>
      </c>
      <c r="AK160">
        <v>1096.136591</v>
      </c>
      <c r="AL160">
        <v>1157.7071020000001</v>
      </c>
      <c r="AM160">
        <v>1106.9059130000001</v>
      </c>
      <c r="AN160">
        <v>976.75235299999997</v>
      </c>
      <c r="AO160">
        <v>829.24088099999994</v>
      </c>
      <c r="AP160">
        <v>549.93188999999995</v>
      </c>
      <c r="AQ160">
        <v>475.65207700000002</v>
      </c>
      <c r="AR160">
        <v>624.81220900000005</v>
      </c>
      <c r="AS160">
        <v>815.16839000000004</v>
      </c>
      <c r="AT160">
        <v>972.73148100000003</v>
      </c>
      <c r="AU160">
        <v>742.23404700000003</v>
      </c>
      <c r="AV160">
        <v>512.04271700000004</v>
      </c>
      <c r="AW160">
        <v>200.99441100000001</v>
      </c>
      <c r="AX160">
        <v>82.638604999999998</v>
      </c>
      <c r="AY160" t="s">
        <v>0</v>
      </c>
      <c r="AZ160">
        <v>8</v>
      </c>
    </row>
    <row r="161" spans="1:52" x14ac:dyDescent="0.25">
      <c r="A161">
        <v>9</v>
      </c>
      <c r="B161" t="s">
        <v>0</v>
      </c>
      <c r="C161">
        <v>48.853668999999996</v>
      </c>
      <c r="D161">
        <v>155.921437</v>
      </c>
      <c r="E161">
        <v>319.33111700000001</v>
      </c>
      <c r="F161">
        <v>646.74236499999995</v>
      </c>
      <c r="G161">
        <v>752.72199899999998</v>
      </c>
      <c r="H161">
        <v>729.34715400000005</v>
      </c>
      <c r="I161">
        <v>446.69245999999998</v>
      </c>
      <c r="J161">
        <v>366.61992199999997</v>
      </c>
      <c r="K161">
        <v>432.40120899999999</v>
      </c>
      <c r="L161">
        <v>632.32620799999995</v>
      </c>
      <c r="M161">
        <v>800.26236900000004</v>
      </c>
      <c r="N161">
        <v>833.73188000000005</v>
      </c>
      <c r="O161">
        <v>854.40500099999997</v>
      </c>
      <c r="P161">
        <v>851.19461899999999</v>
      </c>
      <c r="Q161">
        <v>896.05700300000001</v>
      </c>
      <c r="R161">
        <v>779.08876299999997</v>
      </c>
      <c r="S161">
        <v>741.56451200000004</v>
      </c>
      <c r="T161">
        <v>584.87895600000002</v>
      </c>
      <c r="U161">
        <v>561.41830500000003</v>
      </c>
      <c r="V161">
        <v>668.55209000000002</v>
      </c>
      <c r="W161">
        <v>737.14504099999999</v>
      </c>
      <c r="X161">
        <v>503.08853099999999</v>
      </c>
      <c r="Y161">
        <v>295.35092900000001</v>
      </c>
      <c r="Z161">
        <v>234.39237</v>
      </c>
      <c r="AA161">
        <v>235.74974399999999</v>
      </c>
      <c r="AB161">
        <v>300.55372499999999</v>
      </c>
      <c r="AC161">
        <v>518.19145100000003</v>
      </c>
      <c r="AD161">
        <v>769.10706700000003</v>
      </c>
      <c r="AE161">
        <v>707.37487599999997</v>
      </c>
      <c r="AF161">
        <v>603.37035800000001</v>
      </c>
      <c r="AG161">
        <v>639.92310299999997</v>
      </c>
      <c r="AH161">
        <v>828.60031200000003</v>
      </c>
      <c r="AI161">
        <v>893.00851599999999</v>
      </c>
      <c r="AJ161">
        <v>1060.449746</v>
      </c>
      <c r="AK161">
        <v>1050.3043299999999</v>
      </c>
      <c r="AL161">
        <v>1116.5061450000001</v>
      </c>
      <c r="AM161">
        <v>962.72485300000005</v>
      </c>
      <c r="AN161">
        <v>897.16970400000002</v>
      </c>
      <c r="AO161">
        <v>693.45755499999996</v>
      </c>
      <c r="AP161">
        <v>466.14863500000001</v>
      </c>
      <c r="AQ161">
        <v>389.80996800000003</v>
      </c>
      <c r="AR161">
        <v>469.52027800000002</v>
      </c>
      <c r="AS161">
        <v>759.12150199999996</v>
      </c>
      <c r="AT161">
        <v>776.72107300000005</v>
      </c>
      <c r="AU161">
        <v>662.20367399999998</v>
      </c>
      <c r="AV161">
        <v>324.63580400000001</v>
      </c>
      <c r="AW161">
        <v>157.44612000000001</v>
      </c>
      <c r="AX161">
        <v>49.011158999999999</v>
      </c>
      <c r="AY161" t="s">
        <v>0</v>
      </c>
      <c r="AZ161">
        <v>9</v>
      </c>
    </row>
    <row r="162" spans="1:52" x14ac:dyDescent="0.25">
      <c r="A162">
        <v>10</v>
      </c>
      <c r="B162" t="s">
        <v>0</v>
      </c>
      <c r="C162">
        <v>71.940191999999996</v>
      </c>
      <c r="D162">
        <v>105.634248</v>
      </c>
      <c r="E162">
        <v>265.59953300000001</v>
      </c>
      <c r="F162">
        <v>415.54986600000001</v>
      </c>
      <c r="G162">
        <v>646.286382</v>
      </c>
      <c r="H162">
        <v>518.06480899999997</v>
      </c>
      <c r="I162">
        <v>370.11943400000001</v>
      </c>
      <c r="J162">
        <v>268.02463699999998</v>
      </c>
      <c r="K162">
        <v>324.10775899999999</v>
      </c>
      <c r="L162">
        <v>538.42911100000003</v>
      </c>
      <c r="M162">
        <v>656.29527099999996</v>
      </c>
      <c r="N162">
        <v>770.34234900000001</v>
      </c>
      <c r="O162">
        <v>776.91036199999996</v>
      </c>
      <c r="P162">
        <v>885.16302499999995</v>
      </c>
      <c r="Q162">
        <v>965.00611900000001</v>
      </c>
      <c r="R162">
        <v>1008.885399</v>
      </c>
      <c r="S162">
        <v>984.88095899999996</v>
      </c>
      <c r="T162">
        <v>868.45325200000002</v>
      </c>
      <c r="U162">
        <v>801.48032699999999</v>
      </c>
      <c r="V162">
        <v>768.24666300000001</v>
      </c>
      <c r="W162">
        <v>746.57887600000004</v>
      </c>
      <c r="X162">
        <v>460.80191500000001</v>
      </c>
      <c r="Y162">
        <v>248.293047</v>
      </c>
      <c r="Z162">
        <v>204.792833</v>
      </c>
      <c r="AA162">
        <v>206.53467800000001</v>
      </c>
      <c r="AB162">
        <v>254.73698899999999</v>
      </c>
      <c r="AC162">
        <v>481.25663300000002</v>
      </c>
      <c r="AD162">
        <v>794.64952700000003</v>
      </c>
      <c r="AE162">
        <v>834.83655899999997</v>
      </c>
      <c r="AF162">
        <v>891.439841</v>
      </c>
      <c r="AG162">
        <v>992.18868699999996</v>
      </c>
      <c r="AH162">
        <v>1161.655401</v>
      </c>
      <c r="AI162">
        <v>1237.527699</v>
      </c>
      <c r="AJ162">
        <v>1244.532702</v>
      </c>
      <c r="AK162">
        <v>1221.0483180000001</v>
      </c>
      <c r="AL162">
        <v>1180.4330179999999</v>
      </c>
      <c r="AM162">
        <v>1006.656053</v>
      </c>
      <c r="AN162">
        <v>809.81452400000001</v>
      </c>
      <c r="AO162">
        <v>637.21059200000002</v>
      </c>
      <c r="AP162">
        <v>371.49937599999998</v>
      </c>
      <c r="AQ162">
        <v>299.482101</v>
      </c>
      <c r="AR162">
        <v>404.95212600000002</v>
      </c>
      <c r="AS162">
        <v>556.77726700000005</v>
      </c>
      <c r="AT162">
        <v>683.81619899999998</v>
      </c>
      <c r="AU162">
        <v>433.56777899999997</v>
      </c>
      <c r="AV162">
        <v>273.57293700000002</v>
      </c>
      <c r="AW162">
        <v>107.495063</v>
      </c>
      <c r="AX162">
        <v>72.356800000000007</v>
      </c>
      <c r="AY162" t="s">
        <v>0</v>
      </c>
      <c r="AZ162">
        <v>10</v>
      </c>
    </row>
    <row r="163" spans="1:52" x14ac:dyDescent="0.25">
      <c r="A163">
        <v>11</v>
      </c>
      <c r="B163" t="s">
        <v>0</v>
      </c>
      <c r="C163">
        <v>105.431883</v>
      </c>
      <c r="D163">
        <v>159.15964500000001</v>
      </c>
      <c r="E163">
        <v>207.33128500000001</v>
      </c>
      <c r="F163">
        <v>367.868222</v>
      </c>
      <c r="G163">
        <v>431.83110900000003</v>
      </c>
      <c r="H163">
        <v>471.78946500000001</v>
      </c>
      <c r="I163">
        <v>266.77801099999999</v>
      </c>
      <c r="J163">
        <v>242.183842</v>
      </c>
      <c r="K163">
        <v>300.44311900000002</v>
      </c>
      <c r="L163">
        <v>441.19988699999999</v>
      </c>
      <c r="M163">
        <v>640.07307400000002</v>
      </c>
      <c r="N163">
        <v>705.38528099999996</v>
      </c>
      <c r="O163">
        <v>754.97256100000004</v>
      </c>
      <c r="P163">
        <v>945.05596100000002</v>
      </c>
      <c r="Q163">
        <v>1152.382051</v>
      </c>
      <c r="R163">
        <v>1284.802011</v>
      </c>
      <c r="S163">
        <v>1323.1988670000001</v>
      </c>
      <c r="T163">
        <v>1251.5821780000001</v>
      </c>
      <c r="U163">
        <v>1086.5237959999999</v>
      </c>
      <c r="V163">
        <v>968.25969899999996</v>
      </c>
      <c r="W163">
        <v>832.51964099999998</v>
      </c>
      <c r="X163">
        <v>585.87854700000003</v>
      </c>
      <c r="Y163">
        <v>322.58105799999998</v>
      </c>
      <c r="Z163">
        <v>248.893272</v>
      </c>
      <c r="AA163">
        <v>251.741388</v>
      </c>
      <c r="AB163">
        <v>333.88412399999999</v>
      </c>
      <c r="AC163">
        <v>621.13950799999998</v>
      </c>
      <c r="AD163">
        <v>905.57383200000004</v>
      </c>
      <c r="AE163">
        <v>1083.3694399999999</v>
      </c>
      <c r="AF163">
        <v>1255.1350050000001</v>
      </c>
      <c r="AG163">
        <v>1500.687707</v>
      </c>
      <c r="AH163">
        <v>1659.5482460000001</v>
      </c>
      <c r="AI163">
        <v>1705.0509750000001</v>
      </c>
      <c r="AJ163">
        <v>1647.6490349999999</v>
      </c>
      <c r="AK163">
        <v>1500.7830630000001</v>
      </c>
      <c r="AL163">
        <v>1411.405143</v>
      </c>
      <c r="AM163">
        <v>1071.7582319999999</v>
      </c>
      <c r="AN163">
        <v>882.95616600000005</v>
      </c>
      <c r="AO163">
        <v>568.99917600000003</v>
      </c>
      <c r="AP163">
        <v>368.532127</v>
      </c>
      <c r="AQ163">
        <v>285.65296699999999</v>
      </c>
      <c r="AR163">
        <v>304.78799400000003</v>
      </c>
      <c r="AS163">
        <v>524.74391700000001</v>
      </c>
      <c r="AT163">
        <v>469.26125999999999</v>
      </c>
      <c r="AU163">
        <v>391.55448699999999</v>
      </c>
      <c r="AV163">
        <v>216.53459599999999</v>
      </c>
      <c r="AW163">
        <v>163.29031000000001</v>
      </c>
      <c r="AX163">
        <v>106.328624</v>
      </c>
      <c r="AY163" t="s">
        <v>0</v>
      </c>
      <c r="AZ163">
        <v>11</v>
      </c>
    </row>
    <row r="164" spans="1:52" x14ac:dyDescent="0.25">
      <c r="A164">
        <v>12</v>
      </c>
      <c r="B164" t="s">
        <v>0</v>
      </c>
      <c r="C164">
        <v>184.169017</v>
      </c>
      <c r="D164">
        <v>222.908244</v>
      </c>
      <c r="E164">
        <v>287.71167300000002</v>
      </c>
      <c r="F164">
        <v>297.51099799999997</v>
      </c>
      <c r="G164">
        <v>414.50797999999998</v>
      </c>
      <c r="H164">
        <v>372.919329</v>
      </c>
      <c r="I164">
        <v>296.34417999999999</v>
      </c>
      <c r="J164">
        <v>257.777601</v>
      </c>
      <c r="K164">
        <v>293.60178300000001</v>
      </c>
      <c r="L164">
        <v>467.91164900000001</v>
      </c>
      <c r="M164">
        <v>573.865455</v>
      </c>
      <c r="N164">
        <v>664.54838400000006</v>
      </c>
      <c r="O164">
        <v>611.42611399999998</v>
      </c>
      <c r="P164">
        <v>986.86102500000004</v>
      </c>
      <c r="Q164">
        <v>1269.631846</v>
      </c>
      <c r="R164">
        <v>1516.6071509999999</v>
      </c>
      <c r="S164">
        <v>1634.816032</v>
      </c>
      <c r="T164">
        <v>1601.9036619999999</v>
      </c>
      <c r="U164">
        <v>1460.022592</v>
      </c>
      <c r="V164">
        <v>1239.413597</v>
      </c>
      <c r="W164">
        <v>1077.205031</v>
      </c>
      <c r="X164">
        <v>750.73487999999998</v>
      </c>
      <c r="Y164">
        <v>520.63034200000004</v>
      </c>
      <c r="Z164">
        <v>360.93192399999998</v>
      </c>
      <c r="AA164">
        <v>366.23724700000002</v>
      </c>
      <c r="AB164">
        <v>544.15803200000005</v>
      </c>
      <c r="AC164">
        <v>809.301647</v>
      </c>
      <c r="AD164">
        <v>1200.507077</v>
      </c>
      <c r="AE164">
        <v>1433.164544</v>
      </c>
      <c r="AF164">
        <v>1761.067824</v>
      </c>
      <c r="AG164">
        <v>2031.442485</v>
      </c>
      <c r="AH164">
        <v>2205.5018570000002</v>
      </c>
      <c r="AI164">
        <v>2217.1393659999999</v>
      </c>
      <c r="AJ164">
        <v>2074.7373029999999</v>
      </c>
      <c r="AK164">
        <v>1912.20814</v>
      </c>
      <c r="AL164">
        <v>1617.011254</v>
      </c>
      <c r="AM164">
        <v>1242.3590670000001</v>
      </c>
      <c r="AN164">
        <v>911.31910800000003</v>
      </c>
      <c r="AO164">
        <v>669.009185</v>
      </c>
      <c r="AP164">
        <v>389.63669299999998</v>
      </c>
      <c r="AQ164">
        <v>323.30315300000001</v>
      </c>
      <c r="AR164">
        <v>355.326302</v>
      </c>
      <c r="AS164">
        <v>430.79047700000001</v>
      </c>
      <c r="AT164">
        <v>463.78598499999998</v>
      </c>
      <c r="AU164">
        <v>323.61779999999999</v>
      </c>
      <c r="AV164">
        <v>305.02753100000001</v>
      </c>
      <c r="AW164">
        <v>230.718828</v>
      </c>
      <c r="AX164">
        <v>186.27648500000001</v>
      </c>
      <c r="AY164" t="s">
        <v>0</v>
      </c>
      <c r="AZ164">
        <v>12</v>
      </c>
    </row>
    <row r="165" spans="1:52" x14ac:dyDescent="0.25">
      <c r="A165">
        <v>13</v>
      </c>
      <c r="B165" t="s">
        <v>0</v>
      </c>
      <c r="C165">
        <v>373.35405500000002</v>
      </c>
      <c r="D165">
        <v>391.29561899999999</v>
      </c>
      <c r="E165">
        <v>405.32678800000002</v>
      </c>
      <c r="F165">
        <v>420.40189500000002</v>
      </c>
      <c r="G165">
        <v>429.37368800000002</v>
      </c>
      <c r="H165">
        <v>443.70471900000001</v>
      </c>
      <c r="I165">
        <v>350.57104800000002</v>
      </c>
      <c r="J165">
        <v>338.39750400000003</v>
      </c>
      <c r="K165">
        <v>366.79986700000001</v>
      </c>
      <c r="L165">
        <v>404.425005</v>
      </c>
      <c r="M165">
        <v>475.12488000000002</v>
      </c>
      <c r="N165">
        <v>437.40996200000001</v>
      </c>
      <c r="O165">
        <v>231.82726299999999</v>
      </c>
      <c r="P165">
        <v>701.840464</v>
      </c>
      <c r="Q165">
        <v>1074.050266</v>
      </c>
      <c r="R165">
        <v>1395.725631</v>
      </c>
      <c r="S165">
        <v>1621.824642</v>
      </c>
      <c r="T165">
        <v>1686.3690730000001</v>
      </c>
      <c r="U165">
        <v>1639.2157119999999</v>
      </c>
      <c r="V165">
        <v>1490.5198170000001</v>
      </c>
      <c r="W165">
        <v>1225.700709</v>
      </c>
      <c r="X165">
        <v>966.32575799999995</v>
      </c>
      <c r="Y165">
        <v>634.58916099999999</v>
      </c>
      <c r="Z165">
        <v>536.21633699999995</v>
      </c>
      <c r="AA165">
        <v>546.08083199999999</v>
      </c>
      <c r="AB165">
        <v>670.65132500000004</v>
      </c>
      <c r="AC165">
        <v>1061.7051369999999</v>
      </c>
      <c r="AD165">
        <v>1404.6194889999999</v>
      </c>
      <c r="AE165">
        <v>1790.7538239999999</v>
      </c>
      <c r="AF165">
        <v>2080.812003</v>
      </c>
      <c r="AG165">
        <v>2288.6359750000001</v>
      </c>
      <c r="AH165">
        <v>2397.3263740000002</v>
      </c>
      <c r="AI165">
        <v>2318.5835050000001</v>
      </c>
      <c r="AJ165">
        <v>2127.9207179999999</v>
      </c>
      <c r="AK165">
        <v>1909.9956440000001</v>
      </c>
      <c r="AL165">
        <v>1608.6467150000001</v>
      </c>
      <c r="AM165">
        <v>1156.798532</v>
      </c>
      <c r="AN165">
        <v>920.63384799999994</v>
      </c>
      <c r="AO165">
        <v>660.88106300000004</v>
      </c>
      <c r="AP165">
        <v>536.22747500000003</v>
      </c>
      <c r="AQ165">
        <v>456.526183</v>
      </c>
      <c r="AR165">
        <v>444.57412599999998</v>
      </c>
      <c r="AS165">
        <v>535.19315900000004</v>
      </c>
      <c r="AT165">
        <v>496.49539700000003</v>
      </c>
      <c r="AU165">
        <v>468.52310899999998</v>
      </c>
      <c r="AV165">
        <v>436.94737800000001</v>
      </c>
      <c r="AW165">
        <v>408.97857299999998</v>
      </c>
      <c r="AX165">
        <v>378.84197</v>
      </c>
      <c r="AY165" t="s">
        <v>0</v>
      </c>
      <c r="AZ165">
        <v>13</v>
      </c>
    </row>
    <row r="166" spans="1:52" x14ac:dyDescent="0.25">
      <c r="A166">
        <v>14</v>
      </c>
      <c r="B166" t="s">
        <v>0</v>
      </c>
      <c r="C166">
        <v>627.69935599999997</v>
      </c>
      <c r="D166">
        <v>611.11390600000004</v>
      </c>
      <c r="E166">
        <v>597.12724800000001</v>
      </c>
      <c r="F166">
        <v>554.03630999999996</v>
      </c>
      <c r="G166">
        <v>559.37206300000003</v>
      </c>
      <c r="H166">
        <v>494.14132899999998</v>
      </c>
      <c r="I166">
        <v>387.74872199999999</v>
      </c>
      <c r="J166">
        <v>353.369327</v>
      </c>
      <c r="K166">
        <v>315.32695200000001</v>
      </c>
      <c r="L166">
        <v>331.91475500000001</v>
      </c>
      <c r="M166">
        <v>295.12398899999999</v>
      </c>
      <c r="N166">
        <v>153.15110100000001</v>
      </c>
      <c r="O166">
        <v>0</v>
      </c>
      <c r="P166">
        <v>232.71625900000001</v>
      </c>
      <c r="Q166">
        <v>713.79944599999999</v>
      </c>
      <c r="R166">
        <v>1128.3766599999999</v>
      </c>
      <c r="S166">
        <v>1474.094922</v>
      </c>
      <c r="T166">
        <v>1665.3869110000001</v>
      </c>
      <c r="U166">
        <v>1722.2056500000001</v>
      </c>
      <c r="V166">
        <v>1549.3423379999999</v>
      </c>
      <c r="W166">
        <v>1405.0079909999999</v>
      </c>
      <c r="X166">
        <v>1029.535169</v>
      </c>
      <c r="Y166">
        <v>826.25318800000002</v>
      </c>
      <c r="Z166">
        <v>641.02592500000003</v>
      </c>
      <c r="AA166">
        <v>655.57989499999996</v>
      </c>
      <c r="AB166">
        <v>884.53461400000003</v>
      </c>
      <c r="AC166">
        <v>1156.633446</v>
      </c>
      <c r="AD166">
        <v>1664.144133</v>
      </c>
      <c r="AE166">
        <v>1949.120005</v>
      </c>
      <c r="AF166">
        <v>2328.0415509999998</v>
      </c>
      <c r="AG166">
        <v>2464.1492830000002</v>
      </c>
      <c r="AH166">
        <v>2463.3929250000001</v>
      </c>
      <c r="AI166">
        <v>2260.4156469999998</v>
      </c>
      <c r="AJ166">
        <v>1974.7292540000001</v>
      </c>
      <c r="AK166">
        <v>1651.1045200000001</v>
      </c>
      <c r="AL166">
        <v>1410.5311790000001</v>
      </c>
      <c r="AM166">
        <v>1062.7137279999999</v>
      </c>
      <c r="AN166">
        <v>803.15337</v>
      </c>
      <c r="AO166">
        <v>657.59332199999994</v>
      </c>
      <c r="AP166">
        <v>523.82205499999998</v>
      </c>
      <c r="AQ166">
        <v>522.33859600000005</v>
      </c>
      <c r="AR166">
        <v>526.22862199999997</v>
      </c>
      <c r="AS166">
        <v>627.26046399999996</v>
      </c>
      <c r="AT166">
        <v>672.04585299999997</v>
      </c>
      <c r="AU166">
        <v>634.91045899999995</v>
      </c>
      <c r="AV166">
        <v>656.06557799999996</v>
      </c>
      <c r="AW166">
        <v>645.84202800000003</v>
      </c>
      <c r="AX166">
        <v>639.24681599999997</v>
      </c>
      <c r="AY166" t="s">
        <v>0</v>
      </c>
      <c r="AZ166">
        <v>14</v>
      </c>
    </row>
    <row r="167" spans="1:52" x14ac:dyDescent="0.25">
      <c r="A167">
        <v>15</v>
      </c>
      <c r="B167" t="s">
        <v>0</v>
      </c>
      <c r="C167">
        <v>620.48507600000005</v>
      </c>
      <c r="D167">
        <v>587.64172900000005</v>
      </c>
      <c r="E167">
        <v>569.35200399999997</v>
      </c>
      <c r="F167">
        <v>556.72384499999998</v>
      </c>
      <c r="G167">
        <v>500.95483400000001</v>
      </c>
      <c r="H167">
        <v>471.11431700000003</v>
      </c>
      <c r="I167">
        <v>344.94914399999999</v>
      </c>
      <c r="J167">
        <v>275.063264</v>
      </c>
      <c r="K167">
        <v>230.96419599999999</v>
      </c>
      <c r="L167">
        <v>187.01182600000001</v>
      </c>
      <c r="M167">
        <v>96.785875000000004</v>
      </c>
      <c r="N167">
        <v>0</v>
      </c>
      <c r="O167">
        <v>0</v>
      </c>
      <c r="P167">
        <v>0</v>
      </c>
      <c r="Q167">
        <v>236.84578999999999</v>
      </c>
      <c r="R167">
        <v>744.67805699999997</v>
      </c>
      <c r="S167">
        <v>1152.9724470000001</v>
      </c>
      <c r="T167">
        <v>1452.2057809999999</v>
      </c>
      <c r="U167">
        <v>1553.419355</v>
      </c>
      <c r="V167">
        <v>1494.734498</v>
      </c>
      <c r="W167">
        <v>1241.3556960000001</v>
      </c>
      <c r="X167">
        <v>1038.528738</v>
      </c>
      <c r="Y167">
        <v>742.54400399999997</v>
      </c>
      <c r="Z167">
        <v>608.45461599999999</v>
      </c>
      <c r="AA167">
        <v>625.40730699999995</v>
      </c>
      <c r="AB167">
        <v>807.27713300000005</v>
      </c>
      <c r="AC167">
        <v>1198.5384859999999</v>
      </c>
      <c r="AD167">
        <v>1530.973729</v>
      </c>
      <c r="AE167">
        <v>1991.9745579999999</v>
      </c>
      <c r="AF167">
        <v>2277.9019870000002</v>
      </c>
      <c r="AG167">
        <v>2417.2302880000002</v>
      </c>
      <c r="AH167">
        <v>2311.9675750000001</v>
      </c>
      <c r="AI167">
        <v>2072.456682</v>
      </c>
      <c r="AJ167">
        <v>1699.0919530000001</v>
      </c>
      <c r="AK167">
        <v>1367.9396850000001</v>
      </c>
      <c r="AL167">
        <v>1141.3272710000001</v>
      </c>
      <c r="AM167">
        <v>846.68144099999995</v>
      </c>
      <c r="AN167">
        <v>686.68857100000002</v>
      </c>
      <c r="AO167">
        <v>517.36902599999996</v>
      </c>
      <c r="AP167">
        <v>462.67802399999999</v>
      </c>
      <c r="AQ167">
        <v>459.66435899999999</v>
      </c>
      <c r="AR167">
        <v>510.39562100000001</v>
      </c>
      <c r="AS167">
        <v>636.84247300000004</v>
      </c>
      <c r="AT167">
        <v>630.21648900000002</v>
      </c>
      <c r="AU167">
        <v>659.40459199999998</v>
      </c>
      <c r="AV167">
        <v>639.63970300000005</v>
      </c>
      <c r="AW167">
        <v>629.09221700000001</v>
      </c>
      <c r="AX167">
        <v>634.57268299999998</v>
      </c>
      <c r="AY167" t="s">
        <v>0</v>
      </c>
      <c r="AZ167">
        <v>15</v>
      </c>
    </row>
    <row r="168" spans="1:52" x14ac:dyDescent="0.25">
      <c r="A168">
        <v>16</v>
      </c>
      <c r="B168" t="s">
        <v>0</v>
      </c>
      <c r="C168">
        <v>408.79825</v>
      </c>
      <c r="D168">
        <v>392.24203599999998</v>
      </c>
      <c r="E168">
        <v>447.97603900000001</v>
      </c>
      <c r="F168">
        <v>425.84405400000003</v>
      </c>
      <c r="G168">
        <v>417.58722699999998</v>
      </c>
      <c r="H168">
        <v>372.575694</v>
      </c>
      <c r="I168">
        <v>277.65296499999999</v>
      </c>
      <c r="J168">
        <v>207.60076599999999</v>
      </c>
      <c r="K168">
        <v>147.17323500000001</v>
      </c>
      <c r="L168">
        <v>72.137738999999996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244.746385</v>
      </c>
      <c r="S168">
        <v>718.09431300000006</v>
      </c>
      <c r="T168">
        <v>1076.412284</v>
      </c>
      <c r="U168">
        <v>1227.70335</v>
      </c>
      <c r="V168">
        <v>1158.784173</v>
      </c>
      <c r="W168">
        <v>1082.4620179999999</v>
      </c>
      <c r="X168">
        <v>863.12506299999995</v>
      </c>
      <c r="Y168">
        <v>708.44113000000004</v>
      </c>
      <c r="Z168">
        <v>555.72816</v>
      </c>
      <c r="AA168">
        <v>574.74878999999999</v>
      </c>
      <c r="AB168">
        <v>785.00117999999998</v>
      </c>
      <c r="AC168">
        <v>1030.127829</v>
      </c>
      <c r="AD168">
        <v>1405.5740060000001</v>
      </c>
      <c r="AE168">
        <v>1665.8242640000001</v>
      </c>
      <c r="AF168">
        <v>2014.639377</v>
      </c>
      <c r="AG168">
        <v>2139.1237449999999</v>
      </c>
      <c r="AH168">
        <v>1990.5817520000001</v>
      </c>
      <c r="AI168">
        <v>1757.503097</v>
      </c>
      <c r="AJ168">
        <v>1343.7531739999999</v>
      </c>
      <c r="AK168">
        <v>1054.9634980000001</v>
      </c>
      <c r="AL168">
        <v>865.32043899999996</v>
      </c>
      <c r="AM168">
        <v>729.51759200000004</v>
      </c>
      <c r="AN168">
        <v>620.31020100000001</v>
      </c>
      <c r="AO168">
        <v>517.50403300000005</v>
      </c>
      <c r="AP168">
        <v>409.58660099999997</v>
      </c>
      <c r="AQ168">
        <v>416.28595799999999</v>
      </c>
      <c r="AR168">
        <v>462.15981599999998</v>
      </c>
      <c r="AS168">
        <v>546.33728599999995</v>
      </c>
      <c r="AT168">
        <v>556.50226399999997</v>
      </c>
      <c r="AU168">
        <v>525.19681600000001</v>
      </c>
      <c r="AV168">
        <v>516.99727099999996</v>
      </c>
      <c r="AW168">
        <v>426.43671499999999</v>
      </c>
      <c r="AX168">
        <v>420.18813899999998</v>
      </c>
      <c r="AY168" t="s">
        <v>0</v>
      </c>
      <c r="AZ168">
        <v>16</v>
      </c>
    </row>
    <row r="169" spans="1:52" x14ac:dyDescent="0.25">
      <c r="A169">
        <v>17</v>
      </c>
      <c r="B169" t="s">
        <v>0</v>
      </c>
      <c r="C169">
        <v>355.46656200000001</v>
      </c>
      <c r="D169">
        <v>346.57490200000001</v>
      </c>
      <c r="E169">
        <v>334.99732299999999</v>
      </c>
      <c r="F169">
        <v>350.46957099999997</v>
      </c>
      <c r="G169">
        <v>326.99536599999999</v>
      </c>
      <c r="H169">
        <v>336.10622100000001</v>
      </c>
      <c r="I169">
        <v>248.67932500000001</v>
      </c>
      <c r="J169">
        <v>155.985117</v>
      </c>
      <c r="K169">
        <v>69.714506999999998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235.98547099999999</v>
      </c>
      <c r="T169">
        <v>650.59825999999998</v>
      </c>
      <c r="U169">
        <v>878.77306799999997</v>
      </c>
      <c r="V169">
        <v>918.91231100000005</v>
      </c>
      <c r="W169">
        <v>896.71468000000004</v>
      </c>
      <c r="X169">
        <v>797.89530400000001</v>
      </c>
      <c r="Y169">
        <v>657.82767200000001</v>
      </c>
      <c r="Z169">
        <v>627.79860900000006</v>
      </c>
      <c r="AA169">
        <v>654.38972100000001</v>
      </c>
      <c r="AB169">
        <v>746.86952199999996</v>
      </c>
      <c r="AC169">
        <v>994.76394600000003</v>
      </c>
      <c r="AD169">
        <v>1247.460503</v>
      </c>
      <c r="AE169">
        <v>1469.262076</v>
      </c>
      <c r="AF169">
        <v>1712.0415829999999</v>
      </c>
      <c r="AG169">
        <v>1777.974142</v>
      </c>
      <c r="AH169">
        <v>1679.4208169999999</v>
      </c>
      <c r="AI169">
        <v>1423.735502</v>
      </c>
      <c r="AJ169">
        <v>1123.5499319999999</v>
      </c>
      <c r="AK169">
        <v>882.33712400000002</v>
      </c>
      <c r="AL169">
        <v>767.76984700000003</v>
      </c>
      <c r="AM169">
        <v>680.53846999999996</v>
      </c>
      <c r="AN169">
        <v>688.87388299999998</v>
      </c>
      <c r="AO169">
        <v>529.73200399999996</v>
      </c>
      <c r="AP169">
        <v>500.61398200000002</v>
      </c>
      <c r="AQ169">
        <v>432.39602600000001</v>
      </c>
      <c r="AR169">
        <v>494.19340299999999</v>
      </c>
      <c r="AS169">
        <v>551.54433500000005</v>
      </c>
      <c r="AT169">
        <v>470.07616000000002</v>
      </c>
      <c r="AU169">
        <v>455.08379100000002</v>
      </c>
      <c r="AV169">
        <v>399.81467300000003</v>
      </c>
      <c r="AW169">
        <v>384.02867300000003</v>
      </c>
      <c r="AX169">
        <v>367.63293900000002</v>
      </c>
      <c r="AY169" t="s">
        <v>0</v>
      </c>
      <c r="AZ169">
        <v>17</v>
      </c>
    </row>
    <row r="170" spans="1:52" x14ac:dyDescent="0.25">
      <c r="A170">
        <v>18</v>
      </c>
      <c r="B170" t="s">
        <v>0</v>
      </c>
      <c r="C170">
        <v>395.95136100000002</v>
      </c>
      <c r="D170">
        <v>347.81320099999999</v>
      </c>
      <c r="E170">
        <v>348.34367200000003</v>
      </c>
      <c r="F170">
        <v>283.92021499999998</v>
      </c>
      <c r="G170">
        <v>311.38074</v>
      </c>
      <c r="H170">
        <v>273.94263899999999</v>
      </c>
      <c r="I170">
        <v>194.86106599999999</v>
      </c>
      <c r="J170">
        <v>74.876420999999993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199.22117700000001</v>
      </c>
      <c r="U170">
        <v>510.015424</v>
      </c>
      <c r="V170">
        <v>677.74487099999999</v>
      </c>
      <c r="W170">
        <v>773.70406500000001</v>
      </c>
      <c r="X170">
        <v>707.573713</v>
      </c>
      <c r="Y170">
        <v>713.39083400000004</v>
      </c>
      <c r="Z170">
        <v>633.41261299999996</v>
      </c>
      <c r="AA170">
        <v>667.09475299999997</v>
      </c>
      <c r="AB170">
        <v>836.66428299999995</v>
      </c>
      <c r="AC170">
        <v>936.39572199999998</v>
      </c>
      <c r="AD170">
        <v>1187.772195</v>
      </c>
      <c r="AE170">
        <v>1277.761227</v>
      </c>
      <c r="AF170">
        <v>1358.054425</v>
      </c>
      <c r="AG170">
        <v>1389.920869</v>
      </c>
      <c r="AH170">
        <v>1247.475711</v>
      </c>
      <c r="AI170">
        <v>1033.1836049999999</v>
      </c>
      <c r="AJ170">
        <v>770.36899400000004</v>
      </c>
      <c r="AK170">
        <v>634.15909399999998</v>
      </c>
      <c r="AL170">
        <v>583.72530700000004</v>
      </c>
      <c r="AM170">
        <v>651.84318299999995</v>
      </c>
      <c r="AN170">
        <v>656.67809</v>
      </c>
      <c r="AO170">
        <v>621.59740999999997</v>
      </c>
      <c r="AP170">
        <v>511.62928799999997</v>
      </c>
      <c r="AQ170">
        <v>532.86763299999996</v>
      </c>
      <c r="AR170">
        <v>532.52207499999997</v>
      </c>
      <c r="AS170">
        <v>533.70000300000004</v>
      </c>
      <c r="AT170">
        <v>497.87113199999999</v>
      </c>
      <c r="AU170">
        <v>394.97430200000002</v>
      </c>
      <c r="AV170">
        <v>434.29222399999998</v>
      </c>
      <c r="AW170">
        <v>394.89229499999999</v>
      </c>
      <c r="AX170">
        <v>412.72232400000001</v>
      </c>
      <c r="AY170" t="s">
        <v>0</v>
      </c>
      <c r="AZ170">
        <v>18</v>
      </c>
    </row>
    <row r="171" spans="1:52" x14ac:dyDescent="0.25">
      <c r="A171">
        <v>19</v>
      </c>
      <c r="B171" t="s">
        <v>0</v>
      </c>
      <c r="C171">
        <v>443.04004300000003</v>
      </c>
      <c r="D171">
        <v>425.63527199999999</v>
      </c>
      <c r="E171">
        <v>337.15525600000001</v>
      </c>
      <c r="F171">
        <v>350.28791799999999</v>
      </c>
      <c r="G171">
        <v>275.22634399999998</v>
      </c>
      <c r="H171">
        <v>238.476178</v>
      </c>
      <c r="I171">
        <v>95.911216999999994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181.85707400000001</v>
      </c>
      <c r="V171">
        <v>486.68985500000002</v>
      </c>
      <c r="W171">
        <v>673.32892600000002</v>
      </c>
      <c r="X171">
        <v>728.19931499999996</v>
      </c>
      <c r="Y171">
        <v>731.09455500000001</v>
      </c>
      <c r="Z171">
        <v>656.52304600000002</v>
      </c>
      <c r="AA171">
        <v>701.38543500000003</v>
      </c>
      <c r="AB171">
        <v>897.48975199999995</v>
      </c>
      <c r="AC171">
        <v>1051.618262</v>
      </c>
      <c r="AD171">
        <v>1207.6078970000001</v>
      </c>
      <c r="AE171">
        <v>1244.2831920000001</v>
      </c>
      <c r="AF171">
        <v>1227.808595</v>
      </c>
      <c r="AG171">
        <v>1045.7265540000001</v>
      </c>
      <c r="AH171">
        <v>920.24486000000002</v>
      </c>
      <c r="AI171">
        <v>711.41225799999995</v>
      </c>
      <c r="AJ171">
        <v>518.07142399999998</v>
      </c>
      <c r="AK171">
        <v>406.22441700000002</v>
      </c>
      <c r="AL171">
        <v>484.13964299999998</v>
      </c>
      <c r="AM171">
        <v>601.03613700000005</v>
      </c>
      <c r="AN171">
        <v>722.29680900000005</v>
      </c>
      <c r="AO171">
        <v>673.58535900000004</v>
      </c>
      <c r="AP171">
        <v>656.23740899999996</v>
      </c>
      <c r="AQ171">
        <v>635.93031399999995</v>
      </c>
      <c r="AR171">
        <v>669.15076299999998</v>
      </c>
      <c r="AS171">
        <v>635.00751700000001</v>
      </c>
      <c r="AT171">
        <v>518.88780799999995</v>
      </c>
      <c r="AU171">
        <v>537.75373300000001</v>
      </c>
      <c r="AV171">
        <v>446.18777299999999</v>
      </c>
      <c r="AW171">
        <v>499.18475699999999</v>
      </c>
      <c r="AX171">
        <v>466.598994</v>
      </c>
      <c r="AY171" t="s">
        <v>0</v>
      </c>
      <c r="AZ171">
        <v>19</v>
      </c>
    </row>
    <row r="172" spans="1:52" x14ac:dyDescent="0.25">
      <c r="A172">
        <v>20</v>
      </c>
      <c r="B172" t="s">
        <v>0</v>
      </c>
      <c r="C172">
        <v>442.87023599999998</v>
      </c>
      <c r="D172">
        <v>380.23040600000002</v>
      </c>
      <c r="E172">
        <v>430.38367699999998</v>
      </c>
      <c r="F172">
        <v>351.83785599999999</v>
      </c>
      <c r="G172">
        <v>272.53891399999998</v>
      </c>
      <c r="H172">
        <v>106.32107600000001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193.758152</v>
      </c>
      <c r="W172">
        <v>508.793609</v>
      </c>
      <c r="X172">
        <v>647.50078199999996</v>
      </c>
      <c r="Y172">
        <v>699.77426100000002</v>
      </c>
      <c r="Z172">
        <v>665.95991700000002</v>
      </c>
      <c r="AA172">
        <v>726.60177499999998</v>
      </c>
      <c r="AB172">
        <v>920.55317500000001</v>
      </c>
      <c r="AC172">
        <v>1077.226897</v>
      </c>
      <c r="AD172">
        <v>1223.6526799999999</v>
      </c>
      <c r="AE172">
        <v>1244.4448649999999</v>
      </c>
      <c r="AF172">
        <v>1071.247842</v>
      </c>
      <c r="AG172">
        <v>884.14223000000004</v>
      </c>
      <c r="AH172">
        <v>628.20492200000001</v>
      </c>
      <c r="AI172">
        <v>468.675635</v>
      </c>
      <c r="AJ172">
        <v>292.31546200000003</v>
      </c>
      <c r="AK172">
        <v>245.20890900000001</v>
      </c>
      <c r="AL172">
        <v>328.22276099999999</v>
      </c>
      <c r="AM172">
        <v>535.31305899999995</v>
      </c>
      <c r="AN172">
        <v>641.563626</v>
      </c>
      <c r="AO172">
        <v>724.70814499999994</v>
      </c>
      <c r="AP172">
        <v>688.34270900000001</v>
      </c>
      <c r="AQ172">
        <v>753.582403</v>
      </c>
      <c r="AR172">
        <v>765.34130700000003</v>
      </c>
      <c r="AS172">
        <v>717.82707000000005</v>
      </c>
      <c r="AT172">
        <v>696.77965600000005</v>
      </c>
      <c r="AU172">
        <v>631.01725899999997</v>
      </c>
      <c r="AV172">
        <v>621.53221599999995</v>
      </c>
      <c r="AW172">
        <v>466.76984599999997</v>
      </c>
      <c r="AX172">
        <v>473.13302199999998</v>
      </c>
      <c r="AY172" t="s">
        <v>0</v>
      </c>
      <c r="AZ172">
        <v>20</v>
      </c>
    </row>
    <row r="173" spans="1:52" x14ac:dyDescent="0.25">
      <c r="A173">
        <v>21</v>
      </c>
      <c r="B173" t="s">
        <v>0</v>
      </c>
      <c r="C173">
        <v>449.19240000000002</v>
      </c>
      <c r="D173">
        <v>473.11374599999999</v>
      </c>
      <c r="E173">
        <v>460.95277700000003</v>
      </c>
      <c r="F173">
        <v>361.76847299999997</v>
      </c>
      <c r="G173">
        <v>122.265653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187.70724300000001</v>
      </c>
      <c r="X173">
        <v>455.88529399999999</v>
      </c>
      <c r="Y173">
        <v>593.48247700000002</v>
      </c>
      <c r="Z173">
        <v>657.10585100000003</v>
      </c>
      <c r="AA173">
        <v>741.60238600000002</v>
      </c>
      <c r="AB173">
        <v>877.54057699999998</v>
      </c>
      <c r="AC173">
        <v>998.74625500000002</v>
      </c>
      <c r="AD173">
        <v>1118.3169949999999</v>
      </c>
      <c r="AE173">
        <v>1065.064016</v>
      </c>
      <c r="AF173">
        <v>862.07713899999999</v>
      </c>
      <c r="AG173">
        <v>606.00235799999996</v>
      </c>
      <c r="AH173">
        <v>384.13186999999999</v>
      </c>
      <c r="AI173">
        <v>224.68283400000001</v>
      </c>
      <c r="AJ173">
        <v>132.049485</v>
      </c>
      <c r="AK173">
        <v>113.931191</v>
      </c>
      <c r="AL173">
        <v>210.51434800000001</v>
      </c>
      <c r="AM173">
        <v>360.03922599999999</v>
      </c>
      <c r="AN173">
        <v>509.60186900000002</v>
      </c>
      <c r="AO173">
        <v>554.175073</v>
      </c>
      <c r="AP173">
        <v>649.44337700000005</v>
      </c>
      <c r="AQ173">
        <v>700.96311900000001</v>
      </c>
      <c r="AR173">
        <v>805.05056200000001</v>
      </c>
      <c r="AS173">
        <v>803.83817899999997</v>
      </c>
      <c r="AT173">
        <v>804.97983899999997</v>
      </c>
      <c r="AU173">
        <v>895.70093899999995</v>
      </c>
      <c r="AV173">
        <v>766.87278800000001</v>
      </c>
      <c r="AW173">
        <v>622.38122399999997</v>
      </c>
      <c r="AX173">
        <v>490.09555499999999</v>
      </c>
      <c r="AY173" t="s">
        <v>0</v>
      </c>
      <c r="AZ173">
        <v>21</v>
      </c>
    </row>
    <row r="174" spans="1:52" x14ac:dyDescent="0.25">
      <c r="A174">
        <v>22</v>
      </c>
      <c r="B174" t="s">
        <v>0</v>
      </c>
      <c r="C174">
        <v>512.57586000000003</v>
      </c>
      <c r="D174">
        <v>506.44728099999998</v>
      </c>
      <c r="E174">
        <v>452.36794600000002</v>
      </c>
      <c r="F174">
        <v>165.25291999999999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167.38937799999999</v>
      </c>
      <c r="Y174">
        <v>434.78120699999999</v>
      </c>
      <c r="Z174">
        <v>591.37720100000001</v>
      </c>
      <c r="AA174">
        <v>710.13306599999999</v>
      </c>
      <c r="AB174">
        <v>817.17526699999996</v>
      </c>
      <c r="AC174">
        <v>886.34787100000005</v>
      </c>
      <c r="AD174">
        <v>917.38976200000002</v>
      </c>
      <c r="AE174">
        <v>794.03838299999995</v>
      </c>
      <c r="AF174">
        <v>583.68820500000004</v>
      </c>
      <c r="AG174">
        <v>382.18354099999999</v>
      </c>
      <c r="AH174">
        <v>206.449726</v>
      </c>
      <c r="AI174">
        <v>84.028846999999999</v>
      </c>
      <c r="AJ174">
        <v>42.984518000000001</v>
      </c>
      <c r="AK174">
        <v>42.315857999999999</v>
      </c>
      <c r="AL174">
        <v>101.283412</v>
      </c>
      <c r="AM174">
        <v>243.67826700000001</v>
      </c>
      <c r="AN174">
        <v>341.18647900000002</v>
      </c>
      <c r="AO174">
        <v>409.75355400000001</v>
      </c>
      <c r="AP174">
        <v>475.39299</v>
      </c>
      <c r="AQ174">
        <v>609.59636699999999</v>
      </c>
      <c r="AR174">
        <v>748.74705600000004</v>
      </c>
      <c r="AS174">
        <v>859.95901400000002</v>
      </c>
      <c r="AT174">
        <v>979.40298600000006</v>
      </c>
      <c r="AU174">
        <v>1039.7247070000001</v>
      </c>
      <c r="AV174">
        <v>1014.4010929999999</v>
      </c>
      <c r="AW174">
        <v>748.84778600000004</v>
      </c>
      <c r="AX174">
        <v>578.48743899999999</v>
      </c>
      <c r="AY174" t="s">
        <v>0</v>
      </c>
      <c r="AZ174">
        <v>22</v>
      </c>
    </row>
    <row r="175" spans="1:52" x14ac:dyDescent="0.25">
      <c r="A175">
        <v>23</v>
      </c>
      <c r="B175" t="s">
        <v>0</v>
      </c>
      <c r="C175">
        <v>471.22241700000001</v>
      </c>
      <c r="D175">
        <v>442.66747099999998</v>
      </c>
      <c r="E175">
        <v>193.62910500000001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177.01061100000001</v>
      </c>
      <c r="Z175">
        <v>444.51870700000001</v>
      </c>
      <c r="AA175">
        <v>616.48647000000005</v>
      </c>
      <c r="AB175">
        <v>761.18717600000002</v>
      </c>
      <c r="AC175">
        <v>787.39148</v>
      </c>
      <c r="AD175">
        <v>719.69260499999996</v>
      </c>
      <c r="AE175">
        <v>593.18048899999997</v>
      </c>
      <c r="AF175">
        <v>407.65477800000002</v>
      </c>
      <c r="AG175">
        <v>257.695449</v>
      </c>
      <c r="AH175">
        <v>126.35080000000001</v>
      </c>
      <c r="AI175">
        <v>69.289867000000001</v>
      </c>
      <c r="AJ175">
        <v>41.336770999999999</v>
      </c>
      <c r="AK175">
        <v>18.731784999999999</v>
      </c>
      <c r="AL175">
        <v>28.810797000000001</v>
      </c>
      <c r="AM175">
        <v>100.170407</v>
      </c>
      <c r="AN175">
        <v>185.96969200000001</v>
      </c>
      <c r="AO175">
        <v>252.68192300000001</v>
      </c>
      <c r="AP175">
        <v>347.44185499999998</v>
      </c>
      <c r="AQ175">
        <v>484.36645800000002</v>
      </c>
      <c r="AR175">
        <v>672.82721700000002</v>
      </c>
      <c r="AS175">
        <v>837.37664099999995</v>
      </c>
      <c r="AT175">
        <v>1039.212149</v>
      </c>
      <c r="AU175">
        <v>1187.0909959999999</v>
      </c>
      <c r="AV175">
        <v>1074.3380480000001</v>
      </c>
      <c r="AW175">
        <v>852.03899899999999</v>
      </c>
      <c r="AX175">
        <v>565.84971299999995</v>
      </c>
      <c r="AY175" t="s">
        <v>0</v>
      </c>
      <c r="AZ175">
        <v>23</v>
      </c>
    </row>
    <row r="176" spans="1:52" x14ac:dyDescent="0.25">
      <c r="A176">
        <v>24</v>
      </c>
      <c r="B176" t="s">
        <v>0</v>
      </c>
      <c r="C176">
        <v>342.10834999999997</v>
      </c>
      <c r="D176">
        <v>159.01560799999999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174.34362300000001</v>
      </c>
      <c r="AA176">
        <v>450.18348800000001</v>
      </c>
      <c r="AB176">
        <v>638.66889200000003</v>
      </c>
      <c r="AC176">
        <v>662.40857300000005</v>
      </c>
      <c r="AD176">
        <v>597.48504200000002</v>
      </c>
      <c r="AE176">
        <v>494.27142700000002</v>
      </c>
      <c r="AF176">
        <v>353.32889499999999</v>
      </c>
      <c r="AG176">
        <v>232.95779099999999</v>
      </c>
      <c r="AH176">
        <v>155.11591999999999</v>
      </c>
      <c r="AI176">
        <v>115.66807900000001</v>
      </c>
      <c r="AJ176">
        <v>96.362137000000004</v>
      </c>
      <c r="AK176">
        <v>46.564371999999999</v>
      </c>
      <c r="AL176">
        <v>20.900728999999998</v>
      </c>
      <c r="AM176">
        <v>39.614846</v>
      </c>
      <c r="AN176">
        <v>97.602459999999994</v>
      </c>
      <c r="AO176">
        <v>172.22041200000001</v>
      </c>
      <c r="AP176">
        <v>258.60644200000002</v>
      </c>
      <c r="AQ176">
        <v>437.53108500000002</v>
      </c>
      <c r="AR176">
        <v>603.45613500000002</v>
      </c>
      <c r="AS176">
        <v>821.63111000000004</v>
      </c>
      <c r="AT176">
        <v>1008.39872</v>
      </c>
      <c r="AU176">
        <v>1123.765191</v>
      </c>
      <c r="AV176">
        <v>987.38822000000005</v>
      </c>
      <c r="AW176">
        <v>723.63650800000005</v>
      </c>
      <c r="AX176">
        <v>489.24563499999999</v>
      </c>
      <c r="AY176" t="s">
        <v>0</v>
      </c>
      <c r="AZ176">
        <v>24</v>
      </c>
    </row>
    <row r="177" spans="1:52" x14ac:dyDescent="0.25">
      <c r="A177">
        <v>25</v>
      </c>
      <c r="B177" t="s">
        <v>0</v>
      </c>
      <c r="C177">
        <v>356.51054199999999</v>
      </c>
      <c r="D177">
        <v>325.26210600000002</v>
      </c>
      <c r="E177">
        <v>157.438357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166.04154500000001</v>
      </c>
      <c r="Z177">
        <v>437.66913499999998</v>
      </c>
      <c r="AA177">
        <v>606.98705399999994</v>
      </c>
      <c r="AB177">
        <v>714.01761799999997</v>
      </c>
      <c r="AC177">
        <v>693.377703</v>
      </c>
      <c r="AD177">
        <v>600.03488300000004</v>
      </c>
      <c r="AE177">
        <v>499.25145800000001</v>
      </c>
      <c r="AF177">
        <v>381.51429999999999</v>
      </c>
      <c r="AG177">
        <v>290.10773</v>
      </c>
      <c r="AH177">
        <v>223.60039499999999</v>
      </c>
      <c r="AI177">
        <v>175.496465</v>
      </c>
      <c r="AJ177">
        <v>177.73843600000001</v>
      </c>
      <c r="AK177">
        <v>115.644126</v>
      </c>
      <c r="AL177">
        <v>62.423392999999997</v>
      </c>
      <c r="AM177">
        <v>53.828946000000002</v>
      </c>
      <c r="AN177">
        <v>99.537300999999999</v>
      </c>
      <c r="AO177">
        <v>186.82490999999999</v>
      </c>
      <c r="AP177" s="6">
        <v>304.26574299999999</v>
      </c>
      <c r="AQ177">
        <v>422.74391300000002</v>
      </c>
      <c r="AR177">
        <v>602.37651600000004</v>
      </c>
      <c r="AS177">
        <v>726.87213099999997</v>
      </c>
      <c r="AT177">
        <v>959.76559699999996</v>
      </c>
      <c r="AU177">
        <v>1035.65274</v>
      </c>
      <c r="AV177">
        <v>882.70347300000003</v>
      </c>
      <c r="AW177">
        <v>631.37453800000003</v>
      </c>
      <c r="AX177">
        <v>428.10227300000003</v>
      </c>
      <c r="AY177" t="s">
        <v>0</v>
      </c>
      <c r="AZ177">
        <v>25</v>
      </c>
    </row>
    <row r="178" spans="1:52" x14ac:dyDescent="0.25">
      <c r="A178">
        <v>26</v>
      </c>
      <c r="B178" t="s">
        <v>0</v>
      </c>
      <c r="C178">
        <v>260.079992</v>
      </c>
      <c r="D178">
        <v>325.752971</v>
      </c>
      <c r="E178">
        <v>310.30412100000001</v>
      </c>
      <c r="F178">
        <v>131.16995299999999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125.936347</v>
      </c>
      <c r="Y178">
        <v>364.17507899999998</v>
      </c>
      <c r="Z178">
        <v>540.79922599999998</v>
      </c>
      <c r="AA178">
        <v>649.39840700000002</v>
      </c>
      <c r="AB178">
        <v>684.47040200000004</v>
      </c>
      <c r="AC178">
        <v>666.848839</v>
      </c>
      <c r="AD178">
        <v>539.56469500000003</v>
      </c>
      <c r="AE178">
        <v>453.01619599999998</v>
      </c>
      <c r="AF178">
        <v>343.44552399999998</v>
      </c>
      <c r="AG178">
        <v>305.83892500000002</v>
      </c>
      <c r="AH178">
        <v>239.86410100000001</v>
      </c>
      <c r="AI178">
        <v>244.92278999999999</v>
      </c>
      <c r="AJ178">
        <v>238.288025</v>
      </c>
      <c r="AK178">
        <v>183.86890399999999</v>
      </c>
      <c r="AL178">
        <v>111.098088</v>
      </c>
      <c r="AM178">
        <v>100.104012</v>
      </c>
      <c r="AN178">
        <v>158.14782500000001</v>
      </c>
      <c r="AO178">
        <v>264.29904499999998</v>
      </c>
      <c r="AP178">
        <v>384.69171399999999</v>
      </c>
      <c r="AQ178">
        <v>488.49027599999999</v>
      </c>
      <c r="AR178">
        <v>609.88334799999996</v>
      </c>
      <c r="AS178">
        <v>701.92842199999996</v>
      </c>
      <c r="AT178">
        <v>812.44411700000001</v>
      </c>
      <c r="AU178">
        <v>851.530349</v>
      </c>
      <c r="AV178">
        <v>712.57905000000005</v>
      </c>
      <c r="AW178">
        <v>481.66788500000001</v>
      </c>
      <c r="AX178">
        <v>293.52339899999998</v>
      </c>
      <c r="AY178" t="s">
        <v>0</v>
      </c>
      <c r="AZ178">
        <v>26</v>
      </c>
    </row>
    <row r="179" spans="1:52" x14ac:dyDescent="0.25">
      <c r="A179">
        <v>27</v>
      </c>
      <c r="B179" t="s">
        <v>0</v>
      </c>
      <c r="C179">
        <v>159.983474</v>
      </c>
      <c r="D179">
        <v>264.21118300000001</v>
      </c>
      <c r="E179">
        <v>302.44088900000003</v>
      </c>
      <c r="F179">
        <v>236.698992</v>
      </c>
      <c r="G179">
        <v>92.039782000000002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72.639590999999996</v>
      </c>
      <c r="X179">
        <v>248.806073</v>
      </c>
      <c r="Y179">
        <v>394.50820800000002</v>
      </c>
      <c r="Z179">
        <v>483.53421100000003</v>
      </c>
      <c r="AA179">
        <v>545.71135500000003</v>
      </c>
      <c r="AB179">
        <v>583.33139400000005</v>
      </c>
      <c r="AC179">
        <v>545.08038899999997</v>
      </c>
      <c r="AD179">
        <v>432.77013899999997</v>
      </c>
      <c r="AE179">
        <v>313.43745000000001</v>
      </c>
      <c r="AF179">
        <v>298.37943899999999</v>
      </c>
      <c r="AG179">
        <v>259.83699999999999</v>
      </c>
      <c r="AH179">
        <v>291.68077699999998</v>
      </c>
      <c r="AI179">
        <v>285.511841</v>
      </c>
      <c r="AJ179">
        <v>306.71494100000001</v>
      </c>
      <c r="AK179">
        <v>240.00424899999999</v>
      </c>
      <c r="AL179">
        <v>176.227959</v>
      </c>
      <c r="AM179">
        <v>164.31664799999999</v>
      </c>
      <c r="AN179">
        <v>220.820674</v>
      </c>
      <c r="AO179">
        <v>308.09989000000002</v>
      </c>
      <c r="AP179">
        <v>428.36052699999999</v>
      </c>
      <c r="AQ179">
        <v>487.02641499999999</v>
      </c>
      <c r="AR179">
        <v>580.65094599999998</v>
      </c>
      <c r="AS179">
        <v>624.27140799999995</v>
      </c>
      <c r="AT179">
        <v>626.87310000000002</v>
      </c>
      <c r="AU179">
        <v>605.23703</v>
      </c>
      <c r="AV179">
        <v>503.16149300000001</v>
      </c>
      <c r="AW179">
        <v>347.569861</v>
      </c>
      <c r="AX179">
        <v>174.55146099999999</v>
      </c>
      <c r="AY179" t="s">
        <v>0</v>
      </c>
      <c r="AZ179">
        <v>27</v>
      </c>
    </row>
    <row r="180" spans="1:52" x14ac:dyDescent="0.25">
      <c r="A180">
        <v>28</v>
      </c>
      <c r="B180" t="s">
        <v>0</v>
      </c>
      <c r="C180">
        <v>157.62019699999999</v>
      </c>
      <c r="D180">
        <v>215.65410499999999</v>
      </c>
      <c r="E180">
        <v>255.88714300000001</v>
      </c>
      <c r="F180">
        <v>269.475345</v>
      </c>
      <c r="G180">
        <v>208.48616000000001</v>
      </c>
      <c r="H180">
        <v>77.342668000000003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39.775410000000001</v>
      </c>
      <c r="W180">
        <v>116.66487100000001</v>
      </c>
      <c r="X180">
        <v>262.23524900000001</v>
      </c>
      <c r="Y180">
        <v>349.60966300000001</v>
      </c>
      <c r="Z180">
        <v>444.80833699999999</v>
      </c>
      <c r="AA180">
        <v>485.31228299999998</v>
      </c>
      <c r="AB180">
        <v>459.91157800000002</v>
      </c>
      <c r="AC180">
        <v>436.27262200000001</v>
      </c>
      <c r="AD180">
        <v>280.57994400000001</v>
      </c>
      <c r="AE180">
        <v>255.464372</v>
      </c>
      <c r="AF180">
        <v>240.716026</v>
      </c>
      <c r="AG180">
        <v>235.53246999999999</v>
      </c>
      <c r="AH180">
        <v>224.68283400000001</v>
      </c>
      <c r="AI180">
        <v>277.003806</v>
      </c>
      <c r="AJ180">
        <v>284.22088300000001</v>
      </c>
      <c r="AK180">
        <v>283.57701100000003</v>
      </c>
      <c r="AL180">
        <v>233.90233599999999</v>
      </c>
      <c r="AM180">
        <v>244.438008</v>
      </c>
      <c r="AN180">
        <v>290.761439</v>
      </c>
      <c r="AO180">
        <v>373.17061200000001</v>
      </c>
      <c r="AP180">
        <v>486.68652500000002</v>
      </c>
      <c r="AQ180">
        <v>502.18819400000001</v>
      </c>
      <c r="AR180">
        <v>561.36202500000002</v>
      </c>
      <c r="AS180">
        <v>539.02375300000006</v>
      </c>
      <c r="AT180">
        <v>544.00117999999998</v>
      </c>
      <c r="AU180">
        <v>483.301018</v>
      </c>
      <c r="AV180">
        <v>369.53563000000003</v>
      </c>
      <c r="AW180">
        <v>264.73641199999997</v>
      </c>
      <c r="AX180">
        <v>168.390906</v>
      </c>
      <c r="AY180" t="s">
        <v>0</v>
      </c>
      <c r="AZ180">
        <v>28</v>
      </c>
    </row>
    <row r="181" spans="1:52" x14ac:dyDescent="0.25">
      <c r="A181">
        <v>29</v>
      </c>
      <c r="B181" t="s">
        <v>0</v>
      </c>
      <c r="C181">
        <v>311.23116900000002</v>
      </c>
      <c r="D181">
        <v>329.362435</v>
      </c>
      <c r="E181">
        <v>293.45381099999997</v>
      </c>
      <c r="F181">
        <v>396.28594399999997</v>
      </c>
      <c r="G181">
        <v>306.702789</v>
      </c>
      <c r="H181">
        <v>227.85008500000001</v>
      </c>
      <c r="I181">
        <v>82.289501999999999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38.714350000000003</v>
      </c>
      <c r="V181">
        <v>95.079464000000002</v>
      </c>
      <c r="W181">
        <v>155.07155900000001</v>
      </c>
      <c r="X181">
        <v>244.048509</v>
      </c>
      <c r="Y181">
        <v>379.46493500000003</v>
      </c>
      <c r="Z181">
        <v>477.416088</v>
      </c>
      <c r="AA181">
        <v>510.03950700000001</v>
      </c>
      <c r="AB181">
        <v>465.83015599999999</v>
      </c>
      <c r="AC181">
        <v>352.43904199999997</v>
      </c>
      <c r="AD181">
        <v>278.11910699999999</v>
      </c>
      <c r="AE181">
        <v>243.082483</v>
      </c>
      <c r="AF181">
        <v>261.38005299999998</v>
      </c>
      <c r="AG181">
        <v>191.458562</v>
      </c>
      <c r="AH181">
        <v>167.26268099999999</v>
      </c>
      <c r="AI181">
        <v>183.84811199999999</v>
      </c>
      <c r="AJ181">
        <v>284.49539700000003</v>
      </c>
      <c r="AK181">
        <v>336.43346100000002</v>
      </c>
      <c r="AL181">
        <v>323.926694</v>
      </c>
      <c r="AM181">
        <v>343.33145999999999</v>
      </c>
      <c r="AN181">
        <v>360.788028</v>
      </c>
      <c r="AO181">
        <v>475.91273999999999</v>
      </c>
      <c r="AP181">
        <v>532.56150500000001</v>
      </c>
      <c r="AQ181">
        <v>616.30096200000003</v>
      </c>
      <c r="AR181">
        <v>574.11514799999998</v>
      </c>
      <c r="AS181">
        <v>618.148911</v>
      </c>
      <c r="AT181">
        <v>578.23076100000003</v>
      </c>
      <c r="AU181">
        <v>608.36881500000004</v>
      </c>
      <c r="AV181">
        <v>388.35373299999998</v>
      </c>
      <c r="AW181">
        <v>386.27603900000003</v>
      </c>
      <c r="AX181">
        <v>327.78109499999999</v>
      </c>
      <c r="AY181" t="s">
        <v>0</v>
      </c>
      <c r="AZ181">
        <v>29</v>
      </c>
    </row>
    <row r="182" spans="1:52" x14ac:dyDescent="0.25">
      <c r="A182">
        <v>30</v>
      </c>
      <c r="B182" t="s">
        <v>0</v>
      </c>
      <c r="C182">
        <v>464.12162799999999</v>
      </c>
      <c r="D182">
        <v>415.29934400000002</v>
      </c>
      <c r="E182">
        <v>435.96106500000002</v>
      </c>
      <c r="F182">
        <v>422.81843800000001</v>
      </c>
      <c r="G182">
        <v>401.52700599999997</v>
      </c>
      <c r="H182">
        <v>304.85425400000003</v>
      </c>
      <c r="I182">
        <v>245.2517</v>
      </c>
      <c r="J182">
        <v>84.669717000000006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27.7883</v>
      </c>
      <c r="U182">
        <v>88.489064999999997</v>
      </c>
      <c r="V182">
        <v>147.882811</v>
      </c>
      <c r="W182">
        <v>181.525723</v>
      </c>
      <c r="X182">
        <v>296.86363699999998</v>
      </c>
      <c r="Y182">
        <v>365.50271099999998</v>
      </c>
      <c r="Z182">
        <v>470.45628799999997</v>
      </c>
      <c r="AA182">
        <v>495.473117</v>
      </c>
      <c r="AB182">
        <v>428.66133000000002</v>
      </c>
      <c r="AC182">
        <v>392.86626200000001</v>
      </c>
      <c r="AD182">
        <v>278.67399899999998</v>
      </c>
      <c r="AE182">
        <v>278.80538899999999</v>
      </c>
      <c r="AF182">
        <v>235.62613999999999</v>
      </c>
      <c r="AG182">
        <v>193.87265300000001</v>
      </c>
      <c r="AH182">
        <v>144.79177100000001</v>
      </c>
      <c r="AI182">
        <v>190.20782600000001</v>
      </c>
      <c r="AJ182">
        <v>342.59148699999997</v>
      </c>
      <c r="AK182">
        <v>448.10202600000002</v>
      </c>
      <c r="AL182">
        <v>480.27249</v>
      </c>
      <c r="AM182">
        <v>454.55184300000002</v>
      </c>
      <c r="AN182">
        <v>487.27925499999998</v>
      </c>
      <c r="AO182">
        <v>481.66849200000001</v>
      </c>
      <c r="AP182">
        <v>590.75991599999998</v>
      </c>
      <c r="AQ182">
        <v>558.78651100000002</v>
      </c>
      <c r="AR182">
        <v>641.29297199999996</v>
      </c>
      <c r="AS182">
        <v>593.92257099999995</v>
      </c>
      <c r="AT182">
        <v>642.00729000000001</v>
      </c>
      <c r="AU182">
        <v>588.20192599999996</v>
      </c>
      <c r="AV182">
        <v>543.52788799999996</v>
      </c>
      <c r="AW182">
        <v>471.51318800000001</v>
      </c>
      <c r="AX182">
        <v>483.78001799999998</v>
      </c>
      <c r="AY182" t="s">
        <v>0</v>
      </c>
      <c r="AZ182">
        <v>30</v>
      </c>
    </row>
    <row r="183" spans="1:52" x14ac:dyDescent="0.25">
      <c r="A183">
        <v>31</v>
      </c>
      <c r="B183" t="s">
        <v>0</v>
      </c>
      <c r="C183">
        <v>600.16147999999998</v>
      </c>
      <c r="D183">
        <v>585.85424699999999</v>
      </c>
      <c r="E183">
        <v>546.70265199999994</v>
      </c>
      <c r="F183">
        <v>516.59336199999996</v>
      </c>
      <c r="G183">
        <v>432.21285699999999</v>
      </c>
      <c r="H183">
        <v>426.80742199999997</v>
      </c>
      <c r="I183">
        <v>321.13163300000002</v>
      </c>
      <c r="J183">
        <v>237.883782</v>
      </c>
      <c r="K183">
        <v>89.215069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21.809083999999999</v>
      </c>
      <c r="T183">
        <v>63.830606000000003</v>
      </c>
      <c r="U183">
        <v>154.14729199999999</v>
      </c>
      <c r="V183">
        <v>179.61427599999999</v>
      </c>
      <c r="W183">
        <v>239.17494600000001</v>
      </c>
      <c r="X183">
        <v>322.30141400000002</v>
      </c>
      <c r="Y183">
        <v>418.46275700000001</v>
      </c>
      <c r="Z183">
        <v>481.37776100000002</v>
      </c>
      <c r="AA183">
        <v>501.76705399999997</v>
      </c>
      <c r="AB183">
        <v>475.10479199999997</v>
      </c>
      <c r="AC183">
        <v>401.824431</v>
      </c>
      <c r="AD183">
        <v>332.727126</v>
      </c>
      <c r="AE183">
        <v>287.18784299999999</v>
      </c>
      <c r="AF183">
        <v>300.31254100000001</v>
      </c>
      <c r="AG183">
        <v>174.438164</v>
      </c>
      <c r="AH183">
        <v>155.20713699999999</v>
      </c>
      <c r="AI183">
        <v>255.45542599999999</v>
      </c>
      <c r="AJ183">
        <v>479.506235</v>
      </c>
      <c r="AK183">
        <v>629.99056099999996</v>
      </c>
      <c r="AL183">
        <v>609.36074199999996</v>
      </c>
      <c r="AM183">
        <v>622.46121000000005</v>
      </c>
      <c r="AN183">
        <v>606.89202799999998</v>
      </c>
      <c r="AO183">
        <v>605.87904800000001</v>
      </c>
      <c r="AP183">
        <v>596.47404300000005</v>
      </c>
      <c r="AQ183">
        <v>630.06864499999995</v>
      </c>
      <c r="AR183">
        <v>638.17582900000002</v>
      </c>
      <c r="AS183">
        <v>700.38339499999995</v>
      </c>
      <c r="AT183">
        <v>621.33284300000003</v>
      </c>
      <c r="AU183">
        <v>670.79508599999997</v>
      </c>
      <c r="AV183">
        <v>652.48205700000005</v>
      </c>
      <c r="AW183">
        <v>649.16653699999995</v>
      </c>
      <c r="AX183">
        <v>620.70290799999998</v>
      </c>
      <c r="AY183" t="s">
        <v>0</v>
      </c>
      <c r="AZ183">
        <v>31</v>
      </c>
    </row>
    <row r="184" spans="1:52" x14ac:dyDescent="0.25">
      <c r="A184">
        <v>32</v>
      </c>
      <c r="B184" t="s">
        <v>0</v>
      </c>
      <c r="C184">
        <v>816.85976100000005</v>
      </c>
      <c r="D184">
        <v>768.90124400000002</v>
      </c>
      <c r="E184">
        <v>747.13928899999996</v>
      </c>
      <c r="F184">
        <v>610.53870400000005</v>
      </c>
      <c r="G184">
        <v>516.51743799999997</v>
      </c>
      <c r="H184">
        <v>490.52784300000002</v>
      </c>
      <c r="I184">
        <v>454.800859</v>
      </c>
      <c r="J184">
        <v>374.58510699999999</v>
      </c>
      <c r="K184">
        <v>280.53625199999999</v>
      </c>
      <c r="L184">
        <v>98.105030999999997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44.836953000000001</v>
      </c>
      <c r="S184">
        <v>60.646479999999997</v>
      </c>
      <c r="T184">
        <v>104.39088700000001</v>
      </c>
      <c r="U184">
        <v>196.139037</v>
      </c>
      <c r="V184">
        <v>246.13377500000001</v>
      </c>
      <c r="W184">
        <v>215.01946000000001</v>
      </c>
      <c r="X184">
        <v>346.75873000000001</v>
      </c>
      <c r="Y184">
        <v>381.172594</v>
      </c>
      <c r="Z184">
        <v>492.59544699999998</v>
      </c>
      <c r="AA184">
        <v>509.455265</v>
      </c>
      <c r="AB184">
        <v>422.36527999999998</v>
      </c>
      <c r="AC184">
        <v>413.85174999999998</v>
      </c>
      <c r="AD184">
        <v>279.20218699999998</v>
      </c>
      <c r="AE184">
        <v>353.83259800000002</v>
      </c>
      <c r="AF184">
        <v>321.86067300000002</v>
      </c>
      <c r="AG184">
        <v>207.45306400000001</v>
      </c>
      <c r="AH184">
        <v>168.11409699999999</v>
      </c>
      <c r="AI184">
        <v>321.97036600000001</v>
      </c>
      <c r="AJ184">
        <v>590.83511199999998</v>
      </c>
      <c r="AK184">
        <v>733.92790200000002</v>
      </c>
      <c r="AL184">
        <v>768.11528999999996</v>
      </c>
      <c r="AM184">
        <v>703.067365</v>
      </c>
      <c r="AN184">
        <v>719.66635900000006</v>
      </c>
      <c r="AO184">
        <v>659.66077600000006</v>
      </c>
      <c r="AP184">
        <v>751.26941099999999</v>
      </c>
      <c r="AQ184">
        <v>751.12690199999997</v>
      </c>
      <c r="AR184">
        <v>757.02660500000002</v>
      </c>
      <c r="AS184">
        <v>719.29987500000004</v>
      </c>
      <c r="AT184">
        <v>688.34270900000001</v>
      </c>
      <c r="AU184">
        <v>752.98217799999998</v>
      </c>
      <c r="AV184">
        <v>862.253648</v>
      </c>
      <c r="AW184">
        <v>835.93213100000003</v>
      </c>
      <c r="AX184">
        <v>839.619012</v>
      </c>
      <c r="AY184" t="s">
        <v>0</v>
      </c>
      <c r="AZ184">
        <v>32</v>
      </c>
    </row>
    <row r="185" spans="1:52" x14ac:dyDescent="0.25">
      <c r="A185">
        <v>33</v>
      </c>
      <c r="B185" t="s">
        <v>0</v>
      </c>
      <c r="C185">
        <v>1073.6143</v>
      </c>
      <c r="D185">
        <v>1005.372944</v>
      </c>
      <c r="E185">
        <v>976.28642000000002</v>
      </c>
      <c r="F185">
        <v>843.41484100000002</v>
      </c>
      <c r="G185">
        <v>737.07522300000005</v>
      </c>
      <c r="H185">
        <v>732.22022200000004</v>
      </c>
      <c r="I185">
        <v>740.90650300000004</v>
      </c>
      <c r="J185">
        <v>728.26097500000003</v>
      </c>
      <c r="K185">
        <v>613.97040900000002</v>
      </c>
      <c r="L185">
        <v>369.87688500000002</v>
      </c>
      <c r="M185">
        <v>121.72078399999999</v>
      </c>
      <c r="N185">
        <v>0</v>
      </c>
      <c r="O185">
        <v>0</v>
      </c>
      <c r="P185">
        <v>0</v>
      </c>
      <c r="Q185">
        <v>96.513441</v>
      </c>
      <c r="R185">
        <v>170.53582900000001</v>
      </c>
      <c r="S185">
        <v>170.88680400000001</v>
      </c>
      <c r="T185">
        <v>224.317452</v>
      </c>
      <c r="U185">
        <v>380.85670099999999</v>
      </c>
      <c r="V185">
        <v>368.38785899999999</v>
      </c>
      <c r="W185">
        <v>400.37452400000001</v>
      </c>
      <c r="X185">
        <v>438.57913500000001</v>
      </c>
      <c r="Y185">
        <v>557.24192100000005</v>
      </c>
      <c r="Z185">
        <v>638.84511399999997</v>
      </c>
      <c r="AA185">
        <v>656.644542</v>
      </c>
      <c r="AB185">
        <v>605.820877</v>
      </c>
      <c r="AC185">
        <v>506.15255300000001</v>
      </c>
      <c r="AD185">
        <v>493.78504500000003</v>
      </c>
      <c r="AE185">
        <v>490.93617899999998</v>
      </c>
      <c r="AF185">
        <v>558.48038199999996</v>
      </c>
      <c r="AG185">
        <v>373.38161500000001</v>
      </c>
      <c r="AH185">
        <v>342.66625499999998</v>
      </c>
      <c r="AI185">
        <v>474.605254</v>
      </c>
      <c r="AJ185">
        <v>692.37122699999998</v>
      </c>
      <c r="AK185">
        <v>878.02163800000005</v>
      </c>
      <c r="AL185">
        <v>840.40508</v>
      </c>
      <c r="AM185">
        <v>874.28952300000003</v>
      </c>
      <c r="AN185">
        <v>863.59989399999995</v>
      </c>
      <c r="AO185">
        <v>993.97129900000004</v>
      </c>
      <c r="AP185">
        <v>1229.933556</v>
      </c>
      <c r="AQ185">
        <v>1217.0131690000001</v>
      </c>
      <c r="AR185">
        <v>1096.264308</v>
      </c>
      <c r="AS185">
        <v>989.79997000000003</v>
      </c>
      <c r="AT185">
        <v>927.26315299999999</v>
      </c>
      <c r="AU185">
        <v>998.97215500000004</v>
      </c>
      <c r="AV185">
        <v>1096.811027</v>
      </c>
      <c r="AW185">
        <v>1076.288941</v>
      </c>
      <c r="AX185">
        <v>1097.989836</v>
      </c>
      <c r="AY185" t="s">
        <v>0</v>
      </c>
      <c r="AZ185">
        <v>33</v>
      </c>
    </row>
    <row r="186" spans="1:52" x14ac:dyDescent="0.25">
      <c r="A186">
        <v>34</v>
      </c>
      <c r="B186" t="s">
        <v>0</v>
      </c>
      <c r="C186">
        <v>1250.4615329999999</v>
      </c>
      <c r="D186">
        <v>1232.5455649999999</v>
      </c>
      <c r="E186">
        <v>1192.3205559999999</v>
      </c>
      <c r="F186">
        <v>1130.6009369999999</v>
      </c>
      <c r="G186">
        <v>1102.6839640000001</v>
      </c>
      <c r="H186">
        <v>1175.897381</v>
      </c>
      <c r="I186">
        <v>1231.123071</v>
      </c>
      <c r="J186">
        <v>1306.5896969999999</v>
      </c>
      <c r="K186">
        <v>1116.716156</v>
      </c>
      <c r="L186">
        <v>767.65556600000002</v>
      </c>
      <c r="M186">
        <v>451.73852599999998</v>
      </c>
      <c r="N186">
        <v>150.81390099999999</v>
      </c>
      <c r="O186">
        <v>0</v>
      </c>
      <c r="P186">
        <v>137.59366800000001</v>
      </c>
      <c r="Q186">
        <v>327.29846500000002</v>
      </c>
      <c r="R186">
        <v>375.20128599999998</v>
      </c>
      <c r="S186">
        <v>408.67951399999998</v>
      </c>
      <c r="T186">
        <v>494.35519900000003</v>
      </c>
      <c r="U186">
        <v>591.37943900000005</v>
      </c>
      <c r="V186">
        <v>644.60622799999999</v>
      </c>
      <c r="W186">
        <v>577.226181</v>
      </c>
      <c r="X186">
        <v>700.24775699999998</v>
      </c>
      <c r="Y186">
        <v>734.52913799999999</v>
      </c>
      <c r="Z186">
        <v>854.85899700000004</v>
      </c>
      <c r="AA186">
        <v>874.26787200000001</v>
      </c>
      <c r="AB186">
        <v>786.34062400000005</v>
      </c>
      <c r="AC186">
        <v>786.69481199999996</v>
      </c>
      <c r="AD186">
        <v>683.68832699999996</v>
      </c>
      <c r="AE186">
        <v>810.93433200000004</v>
      </c>
      <c r="AF186">
        <v>799.41434700000002</v>
      </c>
      <c r="AG186">
        <v>731.46065999999996</v>
      </c>
      <c r="AH186">
        <v>682.95345699999996</v>
      </c>
      <c r="AI186">
        <v>751.62034700000004</v>
      </c>
      <c r="AJ186">
        <v>905.47261800000001</v>
      </c>
      <c r="AK186">
        <v>976.21681899999999</v>
      </c>
      <c r="AL186">
        <v>1011.725378</v>
      </c>
      <c r="AM186">
        <v>1046.4959269999999</v>
      </c>
      <c r="AN186">
        <v>1229.365734</v>
      </c>
      <c r="AO186">
        <v>1520.888021</v>
      </c>
      <c r="AP186">
        <v>1855.092148</v>
      </c>
      <c r="AQ186">
        <v>1931.356732</v>
      </c>
      <c r="AR186">
        <v>1670.8042109999999</v>
      </c>
      <c r="AS186">
        <v>1492.678095</v>
      </c>
      <c r="AT186">
        <v>1324.7965589999999</v>
      </c>
      <c r="AU186">
        <v>1295.6377520000001</v>
      </c>
      <c r="AV186">
        <v>1310.0063290000001</v>
      </c>
      <c r="AW186">
        <v>1302.5881420000001</v>
      </c>
      <c r="AX186">
        <v>1273.465627</v>
      </c>
      <c r="AY186" t="s">
        <v>0</v>
      </c>
      <c r="AZ186">
        <v>34</v>
      </c>
    </row>
    <row r="187" spans="1:52" x14ac:dyDescent="0.25">
      <c r="A187">
        <v>35</v>
      </c>
      <c r="B187" t="s">
        <v>0</v>
      </c>
      <c r="C187">
        <v>1250.395955</v>
      </c>
      <c r="D187">
        <v>1284.8281689999999</v>
      </c>
      <c r="E187">
        <v>1419.5903410000001</v>
      </c>
      <c r="F187">
        <v>1399.3443150000001</v>
      </c>
      <c r="G187">
        <v>1493.8143909999999</v>
      </c>
      <c r="H187">
        <v>1639.5034579999999</v>
      </c>
      <c r="I187">
        <v>1802.983168</v>
      </c>
      <c r="J187">
        <v>1865.9315810000001</v>
      </c>
      <c r="K187">
        <v>1693.84852</v>
      </c>
      <c r="L187">
        <v>1226.038542</v>
      </c>
      <c r="M187">
        <v>804.62626899999998</v>
      </c>
      <c r="N187">
        <v>472.43534099999999</v>
      </c>
      <c r="O187">
        <v>159.302381</v>
      </c>
      <c r="P187">
        <v>445.77754700000003</v>
      </c>
      <c r="Q187">
        <v>594.76618199999996</v>
      </c>
      <c r="R187">
        <v>681.64635299999998</v>
      </c>
      <c r="S187">
        <v>756.35510299999999</v>
      </c>
      <c r="T187">
        <v>817.40801599999998</v>
      </c>
      <c r="U187">
        <v>884.86338799999999</v>
      </c>
      <c r="V187">
        <v>799.76195099999995</v>
      </c>
      <c r="W187">
        <v>745.66056900000001</v>
      </c>
      <c r="X187">
        <v>758.19689000000005</v>
      </c>
      <c r="Y187">
        <v>827.59740999999997</v>
      </c>
      <c r="Z187">
        <v>837.09382000000005</v>
      </c>
      <c r="AA187">
        <v>852.49340199999995</v>
      </c>
      <c r="AB187">
        <v>874.62776499999995</v>
      </c>
      <c r="AC187">
        <v>833.03329799999995</v>
      </c>
      <c r="AD187">
        <v>854.506618</v>
      </c>
      <c r="AE187">
        <v>960.85725000000002</v>
      </c>
      <c r="AF187">
        <v>1123.2410379999999</v>
      </c>
      <c r="AG187">
        <v>1109.335685</v>
      </c>
      <c r="AH187">
        <v>1118.018552</v>
      </c>
      <c r="AI187">
        <v>1132.352918</v>
      </c>
      <c r="AJ187">
        <v>1178.3575880000001</v>
      </c>
      <c r="AK187">
        <v>1213.1434670000001</v>
      </c>
      <c r="AL187">
        <v>1105.3973900000001</v>
      </c>
      <c r="AM187">
        <v>1249.428582</v>
      </c>
      <c r="AN187">
        <v>1559.097849</v>
      </c>
      <c r="AO187">
        <v>2003.5003899999999</v>
      </c>
      <c r="AP187">
        <v>2476.2498540000001</v>
      </c>
      <c r="AQ187">
        <v>2517.295822</v>
      </c>
      <c r="AR187">
        <v>2286.44</v>
      </c>
      <c r="AS187">
        <v>1977.556239</v>
      </c>
      <c r="AT187">
        <v>1727.3344629999999</v>
      </c>
      <c r="AU187">
        <v>1559.519965</v>
      </c>
      <c r="AV187">
        <v>1530.3362500000001</v>
      </c>
      <c r="AW187">
        <v>1342.8905540000001</v>
      </c>
      <c r="AX187">
        <v>1268.77547</v>
      </c>
      <c r="AY187" t="s">
        <v>0</v>
      </c>
      <c r="AZ187">
        <v>35</v>
      </c>
    </row>
    <row r="188" spans="1:52" x14ac:dyDescent="0.25">
      <c r="A188">
        <v>36</v>
      </c>
      <c r="B188" t="s">
        <v>0</v>
      </c>
      <c r="C188">
        <v>1148.6304459999999</v>
      </c>
      <c r="D188">
        <v>1272.381155</v>
      </c>
      <c r="E188">
        <v>1490.447144</v>
      </c>
      <c r="F188">
        <v>1630.015715</v>
      </c>
      <c r="G188">
        <v>1791.934299</v>
      </c>
      <c r="H188">
        <v>2078.9273119999998</v>
      </c>
      <c r="I188">
        <v>2198.7046679999999</v>
      </c>
      <c r="J188">
        <v>2305.6413779999998</v>
      </c>
      <c r="K188">
        <v>2021.349954</v>
      </c>
      <c r="L188">
        <v>1568.6591900000001</v>
      </c>
      <c r="M188">
        <v>1144.277975</v>
      </c>
      <c r="N188">
        <v>783.26541899999995</v>
      </c>
      <c r="O188">
        <v>496.57545399999998</v>
      </c>
      <c r="P188">
        <v>710.65906600000005</v>
      </c>
      <c r="Q188">
        <v>911.01988800000004</v>
      </c>
      <c r="R188">
        <v>1008.682236</v>
      </c>
      <c r="S188">
        <v>1078.0583710000001</v>
      </c>
      <c r="T188">
        <v>1105.9778429999999</v>
      </c>
      <c r="U188">
        <v>1069.0259619999999</v>
      </c>
      <c r="V188">
        <v>941.73706500000003</v>
      </c>
      <c r="W188">
        <v>668.86724300000003</v>
      </c>
      <c r="X188">
        <v>660.24155699999994</v>
      </c>
      <c r="Y188">
        <v>647.06084099999998</v>
      </c>
      <c r="Z188">
        <v>680.85109699999998</v>
      </c>
      <c r="AA188">
        <v>690.85889799999995</v>
      </c>
      <c r="AB188">
        <v>676.30202399999996</v>
      </c>
      <c r="AC188">
        <v>711.74870599999997</v>
      </c>
      <c r="AD188">
        <v>745.42899</v>
      </c>
      <c r="AE188">
        <v>1088.95382</v>
      </c>
      <c r="AF188">
        <v>1289.4507490000001</v>
      </c>
      <c r="AG188">
        <v>1402.537763</v>
      </c>
      <c r="AH188">
        <v>1454.389786</v>
      </c>
      <c r="AI188">
        <v>1474.6001249999999</v>
      </c>
      <c r="AJ188">
        <v>1488.7204919999999</v>
      </c>
      <c r="AK188">
        <v>1377.0206909999999</v>
      </c>
      <c r="AL188">
        <v>1313.2708580000001</v>
      </c>
      <c r="AM188">
        <v>1464.2980379999999</v>
      </c>
      <c r="AN188">
        <v>1817.1548299999999</v>
      </c>
      <c r="AO188">
        <v>2242.8323999999998</v>
      </c>
      <c r="AP188">
        <v>2682.518149</v>
      </c>
      <c r="AQ188">
        <v>2891.721873</v>
      </c>
      <c r="AR188">
        <v>2636.318354</v>
      </c>
      <c r="AS188">
        <v>2401.54376</v>
      </c>
      <c r="AT188">
        <v>2004.9650529999999</v>
      </c>
      <c r="AU188">
        <v>1773.050755</v>
      </c>
      <c r="AV188">
        <v>1580.149351</v>
      </c>
      <c r="AW188">
        <v>1316.964702</v>
      </c>
      <c r="AX188">
        <v>1161.7743620000001</v>
      </c>
      <c r="AY188" t="s">
        <v>0</v>
      </c>
      <c r="AZ188">
        <v>36</v>
      </c>
    </row>
    <row r="189" spans="1:52" x14ac:dyDescent="0.25">
      <c r="A189">
        <v>37</v>
      </c>
      <c r="B189" t="s">
        <v>0</v>
      </c>
      <c r="C189">
        <v>1065.6512439999999</v>
      </c>
      <c r="D189">
        <v>1205.551778</v>
      </c>
      <c r="E189">
        <v>1543.3019220000001</v>
      </c>
      <c r="F189">
        <v>1709.231929</v>
      </c>
      <c r="G189">
        <v>2007.891599</v>
      </c>
      <c r="H189">
        <v>2183.0508049999999</v>
      </c>
      <c r="I189">
        <v>2386.9330340000001</v>
      </c>
      <c r="J189">
        <v>2449.1748710000002</v>
      </c>
      <c r="K189">
        <v>2299.0712130000002</v>
      </c>
      <c r="L189">
        <v>1790.2344049999999</v>
      </c>
      <c r="M189">
        <v>1435.2584420000001</v>
      </c>
      <c r="N189">
        <v>1103.890969</v>
      </c>
      <c r="O189">
        <v>859.56884200000002</v>
      </c>
      <c r="P189">
        <v>979.15369399999997</v>
      </c>
      <c r="Q189">
        <v>1093.1624179999999</v>
      </c>
      <c r="R189">
        <v>1129.991037</v>
      </c>
      <c r="S189">
        <v>1113.034688</v>
      </c>
      <c r="T189">
        <v>1072.186739</v>
      </c>
      <c r="U189">
        <v>1027.665229</v>
      </c>
      <c r="V189">
        <v>761.51221699999996</v>
      </c>
      <c r="W189">
        <v>531.88491899999997</v>
      </c>
      <c r="X189">
        <v>456.25340299999999</v>
      </c>
      <c r="Y189">
        <v>428.66211499999997</v>
      </c>
      <c r="Z189">
        <v>429.96112699999998</v>
      </c>
      <c r="AA189">
        <v>434.88122399999997</v>
      </c>
      <c r="AB189">
        <v>443.68220400000001</v>
      </c>
      <c r="AC189">
        <v>483.71290499999998</v>
      </c>
      <c r="AD189">
        <v>578.55819899999995</v>
      </c>
      <c r="AE189">
        <v>852.04317100000003</v>
      </c>
      <c r="AF189">
        <v>1187.142525</v>
      </c>
      <c r="AG189">
        <v>1285.5867450000001</v>
      </c>
      <c r="AH189">
        <v>1395.9615670000001</v>
      </c>
      <c r="AI189">
        <v>1499.6025099999999</v>
      </c>
      <c r="AJ189">
        <v>1562.9781820000001</v>
      </c>
      <c r="AK189">
        <v>1554.9314959999999</v>
      </c>
      <c r="AL189">
        <v>1606.9456640000001</v>
      </c>
      <c r="AM189">
        <v>1677.245422</v>
      </c>
      <c r="AN189">
        <v>1979.8837699999999</v>
      </c>
      <c r="AO189">
        <v>2308.7991019999999</v>
      </c>
      <c r="AP189">
        <v>2820.1065370000001</v>
      </c>
      <c r="AQ189">
        <v>2888.7726899999998</v>
      </c>
      <c r="AR189">
        <v>2727.0183470000002</v>
      </c>
      <c r="AS189">
        <v>2428.0801369999999</v>
      </c>
      <c r="AT189">
        <v>2181.9311360000002</v>
      </c>
      <c r="AU189">
        <v>1819.2857939999999</v>
      </c>
      <c r="AV189">
        <v>1611.80816</v>
      </c>
      <c r="AW189">
        <v>1236.839428</v>
      </c>
      <c r="AX189">
        <v>1074.7150349999999</v>
      </c>
      <c r="AY189" t="s">
        <v>0</v>
      </c>
      <c r="AZ189">
        <v>37</v>
      </c>
    </row>
    <row r="190" spans="1:52" x14ac:dyDescent="0.25">
      <c r="A190">
        <v>38</v>
      </c>
      <c r="B190" t="s">
        <v>0</v>
      </c>
      <c r="C190">
        <v>915.93639900000005</v>
      </c>
      <c r="D190">
        <v>1141.7402810000001</v>
      </c>
      <c r="E190">
        <v>1496.7609070000001</v>
      </c>
      <c r="F190">
        <v>1814.0255119999999</v>
      </c>
      <c r="G190">
        <v>2101.97966</v>
      </c>
      <c r="H190">
        <v>2396.7478460000002</v>
      </c>
      <c r="I190">
        <v>2543.5005350000001</v>
      </c>
      <c r="J190">
        <v>2759.05096</v>
      </c>
      <c r="K190">
        <v>2610.374487</v>
      </c>
      <c r="L190">
        <v>2175.8603330000001</v>
      </c>
      <c r="M190">
        <v>1833.8912519999999</v>
      </c>
      <c r="N190">
        <v>1589.6052649999999</v>
      </c>
      <c r="O190">
        <v>1313.8417449999999</v>
      </c>
      <c r="P190">
        <v>1295.455571</v>
      </c>
      <c r="Q190">
        <v>1202.1197400000001</v>
      </c>
      <c r="R190">
        <v>1102.1655249999999</v>
      </c>
      <c r="S190">
        <v>1017.342991</v>
      </c>
      <c r="T190">
        <v>983.32095400000003</v>
      </c>
      <c r="U190">
        <v>885.008152</v>
      </c>
      <c r="V190">
        <v>675.48154099999999</v>
      </c>
      <c r="W190">
        <v>449.18646100000001</v>
      </c>
      <c r="X190">
        <v>429.253646</v>
      </c>
      <c r="Y190">
        <v>332.32453800000002</v>
      </c>
      <c r="Z190">
        <v>261.05015300000002</v>
      </c>
      <c r="AA190">
        <v>263.270489</v>
      </c>
      <c r="AB190">
        <v>340.94934699999999</v>
      </c>
      <c r="AC190">
        <v>448.30795499999999</v>
      </c>
      <c r="AD190">
        <v>478.10863599999999</v>
      </c>
      <c r="AE190">
        <v>734.03076499999997</v>
      </c>
      <c r="AF190">
        <v>984.34297100000003</v>
      </c>
      <c r="AG190">
        <v>1123.422503</v>
      </c>
      <c r="AH190">
        <v>1199.943982</v>
      </c>
      <c r="AI190">
        <v>1351.9477710000001</v>
      </c>
      <c r="AJ190">
        <v>1550.329369</v>
      </c>
      <c r="AK190">
        <v>1787.0310919999999</v>
      </c>
      <c r="AL190">
        <v>1996.2433920000001</v>
      </c>
      <c r="AM190">
        <v>2077.239767</v>
      </c>
      <c r="AN190">
        <v>2262.8713579999999</v>
      </c>
      <c r="AO190">
        <v>2575.0488310000001</v>
      </c>
      <c r="AP190">
        <v>2992.0681180000001</v>
      </c>
      <c r="AQ190">
        <v>3082.8747189999999</v>
      </c>
      <c r="AR190">
        <v>2782.8745359999998</v>
      </c>
      <c r="AS190">
        <v>2575.8451300000002</v>
      </c>
      <c r="AT190">
        <v>2224.0415109999999</v>
      </c>
      <c r="AU190">
        <v>1892.6802230000001</v>
      </c>
      <c r="AV190">
        <v>1541.6942710000001</v>
      </c>
      <c r="AW190">
        <v>1161.8527710000001</v>
      </c>
      <c r="AX190">
        <v>921.24061900000004</v>
      </c>
      <c r="AY190" t="s">
        <v>0</v>
      </c>
      <c r="AZ190">
        <v>38</v>
      </c>
    </row>
    <row r="191" spans="1:52" x14ac:dyDescent="0.25">
      <c r="A191">
        <v>39</v>
      </c>
      <c r="B191" t="s">
        <v>0</v>
      </c>
      <c r="C191">
        <v>667.83786899999996</v>
      </c>
      <c r="D191">
        <v>862.26187300000004</v>
      </c>
      <c r="E191">
        <v>1323.564748</v>
      </c>
      <c r="F191">
        <v>1674.32745</v>
      </c>
      <c r="G191">
        <v>2301.3476909999999</v>
      </c>
      <c r="H191">
        <v>2615.4462520000002</v>
      </c>
      <c r="I191">
        <v>2920.3974929999999</v>
      </c>
      <c r="J191">
        <v>3093.5685570000001</v>
      </c>
      <c r="K191">
        <v>3089.852132</v>
      </c>
      <c r="L191">
        <v>2721.0016740000001</v>
      </c>
      <c r="M191">
        <v>2536.1649600000001</v>
      </c>
      <c r="N191">
        <v>2211.8456550000001</v>
      </c>
      <c r="O191">
        <v>1823.3523250000001</v>
      </c>
      <c r="P191">
        <v>1631.171634</v>
      </c>
      <c r="Q191">
        <v>1406.177623</v>
      </c>
      <c r="R191">
        <v>1066.036038</v>
      </c>
      <c r="S191">
        <v>947.16879300000005</v>
      </c>
      <c r="T191">
        <v>819.43834900000002</v>
      </c>
      <c r="U191">
        <v>814.62922400000002</v>
      </c>
      <c r="V191">
        <v>607.46660399999996</v>
      </c>
      <c r="W191">
        <v>499.34995700000002</v>
      </c>
      <c r="X191">
        <v>454.67038700000001</v>
      </c>
      <c r="Y191">
        <v>374.77897899999999</v>
      </c>
      <c r="Z191">
        <v>267.556288</v>
      </c>
      <c r="AA191">
        <v>269.10571599999997</v>
      </c>
      <c r="AB191">
        <v>381.38095199999998</v>
      </c>
      <c r="AC191">
        <v>468.319774</v>
      </c>
      <c r="AD191">
        <v>521.00137700000005</v>
      </c>
      <c r="AE191">
        <v>642.74215800000002</v>
      </c>
      <c r="AF191">
        <v>875.50249599999995</v>
      </c>
      <c r="AG191">
        <v>896.55735600000003</v>
      </c>
      <c r="AH191">
        <v>1058.3359170000001</v>
      </c>
      <c r="AI191">
        <v>1221.9137370000001</v>
      </c>
      <c r="AJ191">
        <v>1664.1583049999999</v>
      </c>
      <c r="AK191">
        <v>2012.73198</v>
      </c>
      <c r="AL191">
        <v>2382.6921320000001</v>
      </c>
      <c r="AM191">
        <v>2554.0570459999999</v>
      </c>
      <c r="AN191">
        <v>2843.280471</v>
      </c>
      <c r="AO191">
        <v>2984.0597200000002</v>
      </c>
      <c r="AP191">
        <v>3331.0044520000001</v>
      </c>
      <c r="AQ191">
        <v>3289.248036</v>
      </c>
      <c r="AR191">
        <v>3069.6417889999998</v>
      </c>
      <c r="AS191">
        <v>2722.2173619999999</v>
      </c>
      <c r="AT191">
        <v>2374.721677</v>
      </c>
      <c r="AU191">
        <v>1714.354662</v>
      </c>
      <c r="AV191">
        <v>1345.551631</v>
      </c>
      <c r="AW191">
        <v>870.69353000000001</v>
      </c>
      <c r="AX191">
        <v>669.99078199999997</v>
      </c>
      <c r="AY191" t="s">
        <v>0</v>
      </c>
      <c r="AZ191">
        <v>39</v>
      </c>
    </row>
    <row r="192" spans="1:52" x14ac:dyDescent="0.25">
      <c r="A192">
        <v>40</v>
      </c>
      <c r="B192" t="s">
        <v>0</v>
      </c>
      <c r="C192">
        <v>448.92574300000001</v>
      </c>
      <c r="D192">
        <v>723.67063299999995</v>
      </c>
      <c r="E192">
        <v>1054.714641</v>
      </c>
      <c r="F192">
        <v>1670.619796</v>
      </c>
      <c r="G192">
        <v>2260.5471339999999</v>
      </c>
      <c r="H192">
        <v>2776.4449159999999</v>
      </c>
      <c r="I192">
        <v>3042.173389</v>
      </c>
      <c r="J192">
        <v>3286.6304089999999</v>
      </c>
      <c r="K192">
        <v>3183.91122</v>
      </c>
      <c r="L192">
        <v>3001.9649840000002</v>
      </c>
      <c r="M192">
        <v>2838.4629730000001</v>
      </c>
      <c r="N192">
        <v>2540.8695229999998</v>
      </c>
      <c r="O192">
        <v>2019.375906</v>
      </c>
      <c r="P192">
        <v>1812.311181</v>
      </c>
      <c r="Q192">
        <v>1480.354075</v>
      </c>
      <c r="R192">
        <v>1170.5820209999999</v>
      </c>
      <c r="S192">
        <v>871.93102799999997</v>
      </c>
      <c r="T192">
        <v>747.89513099999999</v>
      </c>
      <c r="U192">
        <v>656.838391</v>
      </c>
      <c r="V192">
        <v>644.76776299999995</v>
      </c>
      <c r="W192">
        <v>538.80191500000001</v>
      </c>
      <c r="X192">
        <v>543.65212099999997</v>
      </c>
      <c r="Y192">
        <v>432.763622</v>
      </c>
      <c r="Z192">
        <v>361.16819700000002</v>
      </c>
      <c r="AA192">
        <v>362.33249699999999</v>
      </c>
      <c r="AB192">
        <v>436.99541499999998</v>
      </c>
      <c r="AC192">
        <v>552.68319799999995</v>
      </c>
      <c r="AD192">
        <v>551.68275100000005</v>
      </c>
      <c r="AE192">
        <v>665.324927</v>
      </c>
      <c r="AF192">
        <v>683.652693</v>
      </c>
      <c r="AG192">
        <v>786.11564199999998</v>
      </c>
      <c r="AH192">
        <v>927.08384100000001</v>
      </c>
      <c r="AI192">
        <v>1261.9419170000001</v>
      </c>
      <c r="AJ192">
        <v>1623.4701399999999</v>
      </c>
      <c r="AK192">
        <v>2031.7720139999999</v>
      </c>
      <c r="AL192">
        <v>2331.8088440000001</v>
      </c>
      <c r="AM192">
        <v>2624.8166339999998</v>
      </c>
      <c r="AN192">
        <v>2913.073371</v>
      </c>
      <c r="AO192">
        <v>3065.7087190000002</v>
      </c>
      <c r="AP192">
        <v>3238.9770410000001</v>
      </c>
      <c r="AQ192">
        <v>3333.0203339999998</v>
      </c>
      <c r="AR192">
        <v>3077.0605949999999</v>
      </c>
      <c r="AS192">
        <v>2801.998317</v>
      </c>
      <c r="AT192">
        <v>2276.8607069999998</v>
      </c>
      <c r="AU192">
        <v>1679.6911110000001</v>
      </c>
      <c r="AV192">
        <v>1058.7064459999999</v>
      </c>
      <c r="AW192">
        <v>725.28740500000004</v>
      </c>
      <c r="AX192">
        <v>449.25725299999999</v>
      </c>
      <c r="AY192" t="s">
        <v>0</v>
      </c>
      <c r="AZ192">
        <v>40</v>
      </c>
    </row>
    <row r="193" spans="1:52" x14ac:dyDescent="0.25">
      <c r="A193">
        <v>41</v>
      </c>
      <c r="B193" t="s">
        <v>0</v>
      </c>
      <c r="C193">
        <v>282.64051499999999</v>
      </c>
      <c r="D193">
        <v>445.11605200000002</v>
      </c>
      <c r="E193">
        <v>933.351403</v>
      </c>
      <c r="F193">
        <v>1444.722319</v>
      </c>
      <c r="G193">
        <v>2092.5496939999998</v>
      </c>
      <c r="H193">
        <v>2491.633734</v>
      </c>
      <c r="I193">
        <v>2841.1188689999999</v>
      </c>
      <c r="J193">
        <v>3058.243422</v>
      </c>
      <c r="K193">
        <v>3001.0463540000001</v>
      </c>
      <c r="L193">
        <v>2709.63526</v>
      </c>
      <c r="M193">
        <v>2544.7202950000001</v>
      </c>
      <c r="N193">
        <v>2345.2963690000001</v>
      </c>
      <c r="O193">
        <v>2004.0626749999999</v>
      </c>
      <c r="P193">
        <v>1730.482573</v>
      </c>
      <c r="Q193">
        <v>1483.2180679999999</v>
      </c>
      <c r="R193">
        <v>1101.609522</v>
      </c>
      <c r="S193">
        <v>903.22938199999999</v>
      </c>
      <c r="T193">
        <v>668.45528300000001</v>
      </c>
      <c r="U193">
        <v>611.05055000000004</v>
      </c>
      <c r="V193">
        <v>507.59021799999999</v>
      </c>
      <c r="W193">
        <v>481.02032000000003</v>
      </c>
      <c r="X193">
        <v>502.76499999999999</v>
      </c>
      <c r="Y193">
        <v>485.56031300000001</v>
      </c>
      <c r="Z193">
        <v>458.50145199999997</v>
      </c>
      <c r="AA193">
        <v>458.840034</v>
      </c>
      <c r="AB193">
        <v>486.64511599999997</v>
      </c>
      <c r="AC193">
        <v>504.66782699999999</v>
      </c>
      <c r="AD193">
        <v>483.63221700000003</v>
      </c>
      <c r="AE193">
        <v>511.25331799999998</v>
      </c>
      <c r="AF193">
        <v>616.67444</v>
      </c>
      <c r="AG193">
        <v>676.12103100000002</v>
      </c>
      <c r="AH193">
        <v>915.97822699999995</v>
      </c>
      <c r="AI193">
        <v>1120.661885</v>
      </c>
      <c r="AJ193">
        <v>1514.712726</v>
      </c>
      <c r="AK193">
        <v>1775.9691600000001</v>
      </c>
      <c r="AL193">
        <v>2070.2743679999999</v>
      </c>
      <c r="AM193">
        <v>2173.1357090000001</v>
      </c>
      <c r="AN193">
        <v>2394.6371840000002</v>
      </c>
      <c r="AO193">
        <v>2579.5695609999998</v>
      </c>
      <c r="AP193">
        <v>2883.0192870000001</v>
      </c>
      <c r="AQ193">
        <v>2959.6078940000002</v>
      </c>
      <c r="AR193">
        <v>2766.3655990000002</v>
      </c>
      <c r="AS193">
        <v>2438.8336749999999</v>
      </c>
      <c r="AT193">
        <v>2057.6708749999998</v>
      </c>
      <c r="AU193">
        <v>1426.551927</v>
      </c>
      <c r="AV193">
        <v>925.14753599999995</v>
      </c>
      <c r="AW193">
        <v>442.80069300000002</v>
      </c>
      <c r="AX193">
        <v>282.15336200000002</v>
      </c>
      <c r="AY193" t="s">
        <v>0</v>
      </c>
      <c r="AZ193">
        <v>41</v>
      </c>
    </row>
    <row r="194" spans="1:52" x14ac:dyDescent="0.25">
      <c r="A194">
        <v>42</v>
      </c>
      <c r="B194" t="s">
        <v>0</v>
      </c>
      <c r="C194">
        <v>160.980682</v>
      </c>
      <c r="D194">
        <v>381.97170599999998</v>
      </c>
      <c r="E194">
        <v>768.42495799999995</v>
      </c>
      <c r="F194">
        <v>1341.8337630000001</v>
      </c>
      <c r="G194">
        <v>1837.3831110000001</v>
      </c>
      <c r="H194">
        <v>2222.5688599999999</v>
      </c>
      <c r="I194">
        <v>2499.5366949999998</v>
      </c>
      <c r="J194">
        <v>2648.6744239999998</v>
      </c>
      <c r="K194">
        <v>2597.1496480000001</v>
      </c>
      <c r="L194">
        <v>2210.3656769999998</v>
      </c>
      <c r="M194">
        <v>2066.3697090000001</v>
      </c>
      <c r="N194">
        <v>1890.0634399999999</v>
      </c>
      <c r="O194">
        <v>1664.191687</v>
      </c>
      <c r="P194">
        <v>1550.713974</v>
      </c>
      <c r="Q194">
        <v>1361.6785150000001</v>
      </c>
      <c r="R194">
        <v>1152.6539700000001</v>
      </c>
      <c r="S194">
        <v>940.77457400000003</v>
      </c>
      <c r="T194">
        <v>734.18739000000005</v>
      </c>
      <c r="U194">
        <v>522.09565399999997</v>
      </c>
      <c r="V194">
        <v>418.793249</v>
      </c>
      <c r="W194">
        <v>347.65990599999998</v>
      </c>
      <c r="X194">
        <v>456.92549400000001</v>
      </c>
      <c r="Y194">
        <v>447.484238</v>
      </c>
      <c r="Z194">
        <v>436.58325300000001</v>
      </c>
      <c r="AA194">
        <v>435.83076699999998</v>
      </c>
      <c r="AB194">
        <v>445.15656100000001</v>
      </c>
      <c r="AC194">
        <v>452.90926200000001</v>
      </c>
      <c r="AD194">
        <v>343.28735799999998</v>
      </c>
      <c r="AE194">
        <v>411.81276300000002</v>
      </c>
      <c r="AF194">
        <v>511.03195699999998</v>
      </c>
      <c r="AG194">
        <v>714.87003300000003</v>
      </c>
      <c r="AH194">
        <v>910.43238599999995</v>
      </c>
      <c r="AI194">
        <v>1107.3216580000001</v>
      </c>
      <c r="AJ194">
        <v>1296.316335</v>
      </c>
      <c r="AK194">
        <v>1459.2556010000001</v>
      </c>
      <c r="AL194">
        <v>1542.02873</v>
      </c>
      <c r="AM194">
        <v>1561.128256</v>
      </c>
      <c r="AN194">
        <v>1776.0916090000001</v>
      </c>
      <c r="AO194">
        <v>1956.6510209999999</v>
      </c>
      <c r="AP194">
        <v>2352.0610470000001</v>
      </c>
      <c r="AQ194">
        <v>2443.073308</v>
      </c>
      <c r="AR194">
        <v>2340.817411</v>
      </c>
      <c r="AS194">
        <v>2108.6122129999999</v>
      </c>
      <c r="AT194">
        <v>1763.1043139999999</v>
      </c>
      <c r="AU194">
        <v>1300.8069740000001</v>
      </c>
      <c r="AV194">
        <v>751.96758199999999</v>
      </c>
      <c r="AW194">
        <v>377.11919</v>
      </c>
      <c r="AX194">
        <v>160.30143100000001</v>
      </c>
      <c r="AY194" t="s">
        <v>0</v>
      </c>
      <c r="AZ194">
        <v>42</v>
      </c>
    </row>
    <row r="195" spans="1:52" x14ac:dyDescent="0.25">
      <c r="A195">
        <v>43</v>
      </c>
      <c r="B195" t="s">
        <v>0</v>
      </c>
      <c r="C195">
        <v>76.616913999999994</v>
      </c>
      <c r="D195">
        <v>234.11631499999999</v>
      </c>
      <c r="E195">
        <v>585.58003900000006</v>
      </c>
      <c r="F195">
        <v>1008.9503099999999</v>
      </c>
      <c r="G195">
        <v>1440.5674389999999</v>
      </c>
      <c r="H195">
        <v>1740.9526410000001</v>
      </c>
      <c r="I195">
        <v>1942.799994</v>
      </c>
      <c r="J195">
        <v>1993.5470769999999</v>
      </c>
      <c r="K195">
        <v>1872.389811</v>
      </c>
      <c r="L195">
        <v>1668.7664239999999</v>
      </c>
      <c r="M195">
        <v>1490.489399</v>
      </c>
      <c r="N195">
        <v>1364.441288</v>
      </c>
      <c r="O195">
        <v>1241.8178049999999</v>
      </c>
      <c r="P195">
        <v>1128.040047</v>
      </c>
      <c r="Q195">
        <v>1184.17518</v>
      </c>
      <c r="R195">
        <v>1046.9723220000001</v>
      </c>
      <c r="S195">
        <v>941.124323</v>
      </c>
      <c r="T195">
        <v>628.33546699999999</v>
      </c>
      <c r="U195">
        <v>439.33324199999998</v>
      </c>
      <c r="V195">
        <v>180.10558700000001</v>
      </c>
      <c r="W195">
        <v>173.86158699999999</v>
      </c>
      <c r="X195">
        <v>258.13230199999998</v>
      </c>
      <c r="Y195">
        <v>278.209767</v>
      </c>
      <c r="Z195">
        <v>278.038839</v>
      </c>
      <c r="AA195">
        <v>276.86566599999998</v>
      </c>
      <c r="AB195">
        <v>274.67542900000001</v>
      </c>
      <c r="AC195">
        <v>252.60387600000001</v>
      </c>
      <c r="AD195">
        <v>168.54574099999999</v>
      </c>
      <c r="AE195">
        <v>172.82456500000001</v>
      </c>
      <c r="AF195">
        <v>416.80753099999998</v>
      </c>
      <c r="AG195">
        <v>588.43649100000005</v>
      </c>
      <c r="AH195">
        <v>868.07034199999998</v>
      </c>
      <c r="AI195">
        <v>948.17132200000003</v>
      </c>
      <c r="AJ195">
        <v>1048.2507929999999</v>
      </c>
      <c r="AK195">
        <v>969.57599300000004</v>
      </c>
      <c r="AL195">
        <v>1025.6993620000001</v>
      </c>
      <c r="AM195">
        <v>987.35869300000002</v>
      </c>
      <c r="AN195">
        <v>1158.0856269999999</v>
      </c>
      <c r="AO195">
        <v>1364.4828930000001</v>
      </c>
      <c r="AP195">
        <v>1591.397207</v>
      </c>
      <c r="AQ195">
        <v>1747.1251130000001</v>
      </c>
      <c r="AR195">
        <v>1746.0526540000001</v>
      </c>
      <c r="AS195">
        <v>1598.362517</v>
      </c>
      <c r="AT195">
        <v>1347.376902</v>
      </c>
      <c r="AU195">
        <v>959.49456699999996</v>
      </c>
      <c r="AV195">
        <v>565.43414600000006</v>
      </c>
      <c r="AW195">
        <v>229.32844900000001</v>
      </c>
      <c r="AX195">
        <v>76.095267000000007</v>
      </c>
      <c r="AY195" t="s">
        <v>0</v>
      </c>
      <c r="AZ195">
        <v>43</v>
      </c>
    </row>
    <row r="196" spans="1:52" x14ac:dyDescent="0.25">
      <c r="A196">
        <v>44</v>
      </c>
      <c r="B196" t="s">
        <v>0</v>
      </c>
      <c r="C196">
        <v>61.344178999999997</v>
      </c>
      <c r="D196">
        <v>201.99004600000001</v>
      </c>
      <c r="E196">
        <v>458.66636499999998</v>
      </c>
      <c r="F196">
        <v>756.42144399999995</v>
      </c>
      <c r="G196">
        <v>1062.1830190000001</v>
      </c>
      <c r="H196">
        <v>1268.6558930000001</v>
      </c>
      <c r="I196">
        <v>1441.354906</v>
      </c>
      <c r="J196">
        <v>1390.34502</v>
      </c>
      <c r="K196">
        <v>1336.6008879999999</v>
      </c>
      <c r="L196">
        <v>1110.301919</v>
      </c>
      <c r="M196">
        <v>1093.633501</v>
      </c>
      <c r="N196">
        <v>1001.674001</v>
      </c>
      <c r="O196">
        <v>933.81713400000001</v>
      </c>
      <c r="P196">
        <v>984.73016700000005</v>
      </c>
      <c r="Q196">
        <v>1025.6746880000001</v>
      </c>
      <c r="R196">
        <v>991.50296600000001</v>
      </c>
      <c r="S196">
        <v>884.43143899999995</v>
      </c>
      <c r="T196">
        <v>659.20222699999999</v>
      </c>
      <c r="U196">
        <v>372.04814099999999</v>
      </c>
      <c r="V196">
        <v>165.240352</v>
      </c>
      <c r="W196">
        <v>64.970675</v>
      </c>
      <c r="X196">
        <v>128.079533</v>
      </c>
      <c r="Y196">
        <v>145.75694999999999</v>
      </c>
      <c r="Z196">
        <v>121.480829</v>
      </c>
      <c r="AA196">
        <v>120.65372499999999</v>
      </c>
      <c r="AB196">
        <v>142.776104</v>
      </c>
      <c r="AC196">
        <v>123.67317300000001</v>
      </c>
      <c r="AD196">
        <v>61.786006</v>
      </c>
      <c r="AE196">
        <v>154.550927</v>
      </c>
      <c r="AF196">
        <v>341.57609400000001</v>
      </c>
      <c r="AG196">
        <v>592.44482300000004</v>
      </c>
      <c r="AH196">
        <v>775.10704199999998</v>
      </c>
      <c r="AI196">
        <v>842.70649300000002</v>
      </c>
      <c r="AJ196">
        <v>838.65275899999995</v>
      </c>
      <c r="AK196">
        <v>765.11906399999998</v>
      </c>
      <c r="AL196">
        <v>675.74359800000002</v>
      </c>
      <c r="AM196">
        <v>612.53279099999997</v>
      </c>
      <c r="AN196">
        <v>752.84767499999998</v>
      </c>
      <c r="AO196">
        <v>828.29673100000002</v>
      </c>
      <c r="AP196">
        <v>1057.596933</v>
      </c>
      <c r="AQ196">
        <v>1151.4000120000001</v>
      </c>
      <c r="AR196">
        <v>1238.3652259999999</v>
      </c>
      <c r="AS196">
        <v>1124.0537919999999</v>
      </c>
      <c r="AT196">
        <v>966.45611199999996</v>
      </c>
      <c r="AU196">
        <v>704.69463099999996</v>
      </c>
      <c r="AV196">
        <v>436.61458099999999</v>
      </c>
      <c r="AW196">
        <v>196.20554899999999</v>
      </c>
      <c r="AX196">
        <v>60.757933000000001</v>
      </c>
      <c r="AY196" t="s">
        <v>0</v>
      </c>
      <c r="AZ196">
        <v>44</v>
      </c>
    </row>
    <row r="197" spans="1:52" x14ac:dyDescent="0.25">
      <c r="A197">
        <v>45</v>
      </c>
      <c r="B197" t="s">
        <v>0</v>
      </c>
      <c r="C197">
        <v>63.377678000000003</v>
      </c>
      <c r="D197">
        <v>174.571495</v>
      </c>
      <c r="E197">
        <v>387.89873399999999</v>
      </c>
      <c r="F197">
        <v>660.89513199999999</v>
      </c>
      <c r="G197">
        <v>888.51956299999995</v>
      </c>
      <c r="H197">
        <v>1074.847667</v>
      </c>
      <c r="I197">
        <v>1122.608054</v>
      </c>
      <c r="J197">
        <v>1193.6969690000001</v>
      </c>
      <c r="K197">
        <v>1130.8126</v>
      </c>
      <c r="L197">
        <v>1023.38351</v>
      </c>
      <c r="M197">
        <v>1013.192401</v>
      </c>
      <c r="N197">
        <v>1097.989836</v>
      </c>
      <c r="O197">
        <v>1131.355855</v>
      </c>
      <c r="P197">
        <v>1099.054717</v>
      </c>
      <c r="Q197">
        <v>1138.3995970000001</v>
      </c>
      <c r="R197">
        <v>954.15756799999997</v>
      </c>
      <c r="S197">
        <v>945.64912000000004</v>
      </c>
      <c r="T197">
        <v>691.74831200000006</v>
      </c>
      <c r="U197">
        <v>550.42484899999999</v>
      </c>
      <c r="V197">
        <v>276.76889799999998</v>
      </c>
      <c r="W197">
        <v>135.60150100000001</v>
      </c>
      <c r="X197">
        <v>71.181234000000003</v>
      </c>
      <c r="Y197">
        <v>68.217732999999996</v>
      </c>
      <c r="Z197">
        <v>61.140715999999998</v>
      </c>
      <c r="AA197">
        <v>60.556413999999997</v>
      </c>
      <c r="AB197">
        <v>66.264145999999997</v>
      </c>
      <c r="AC197">
        <v>67.758979999999994</v>
      </c>
      <c r="AD197">
        <v>126.32858400000001</v>
      </c>
      <c r="AE197">
        <v>251.82570999999999</v>
      </c>
      <c r="AF197">
        <v>487.68711999999999</v>
      </c>
      <c r="AG197">
        <v>594.32763699999998</v>
      </c>
      <c r="AH197">
        <v>783.12964899999997</v>
      </c>
      <c r="AI197">
        <v>754.98537199999998</v>
      </c>
      <c r="AJ197">
        <v>849.25788999999997</v>
      </c>
      <c r="AK197">
        <v>756.57959200000005</v>
      </c>
      <c r="AL197">
        <v>691.834428</v>
      </c>
      <c r="AM197">
        <v>524.49756200000002</v>
      </c>
      <c r="AN197">
        <v>594.87804700000004</v>
      </c>
      <c r="AO197">
        <v>681.74132199999997</v>
      </c>
      <c r="AP197">
        <v>821.97161000000006</v>
      </c>
      <c r="AQ197">
        <v>925.96130000000005</v>
      </c>
      <c r="AR197">
        <v>916.52815199999998</v>
      </c>
      <c r="AS197">
        <v>915.20669699999996</v>
      </c>
      <c r="AT197">
        <v>784.13687000000004</v>
      </c>
      <c r="AU197">
        <v>601.92715399999997</v>
      </c>
      <c r="AV197">
        <v>363.53065900000001</v>
      </c>
      <c r="AW197">
        <v>168.026602</v>
      </c>
      <c r="AX197">
        <v>62.582805</v>
      </c>
      <c r="AY197" t="s">
        <v>0</v>
      </c>
      <c r="AZ197">
        <v>45</v>
      </c>
    </row>
    <row r="198" spans="1:52" x14ac:dyDescent="0.25">
      <c r="A198">
        <v>46</v>
      </c>
      <c r="B198" t="s">
        <v>0</v>
      </c>
      <c r="C198">
        <v>124.469139</v>
      </c>
      <c r="D198">
        <v>192.45050000000001</v>
      </c>
      <c r="E198">
        <v>331.44168400000001</v>
      </c>
      <c r="F198">
        <v>588.55720199999996</v>
      </c>
      <c r="G198">
        <v>758.20358299999998</v>
      </c>
      <c r="H198">
        <v>880.37935100000004</v>
      </c>
      <c r="I198">
        <v>971.16229499999997</v>
      </c>
      <c r="J198">
        <v>939.61206200000004</v>
      </c>
      <c r="K198">
        <v>975.63145199999997</v>
      </c>
      <c r="L198">
        <v>982.47945100000004</v>
      </c>
      <c r="M198">
        <v>1118.919312</v>
      </c>
      <c r="N198">
        <v>1368.800555</v>
      </c>
      <c r="O198">
        <v>1401.965156</v>
      </c>
      <c r="P198">
        <v>1375.1102080000001</v>
      </c>
      <c r="Q198">
        <v>1190.9463040000001</v>
      </c>
      <c r="R198">
        <v>1023.761801</v>
      </c>
      <c r="S198">
        <v>852.97597599999995</v>
      </c>
      <c r="T198">
        <v>797.361672</v>
      </c>
      <c r="U198">
        <v>652.79569000000004</v>
      </c>
      <c r="V198">
        <v>480.27249</v>
      </c>
      <c r="W198">
        <v>230.721834</v>
      </c>
      <c r="X198">
        <v>158.969853</v>
      </c>
      <c r="Y198">
        <v>81.893969999999996</v>
      </c>
      <c r="Z198">
        <v>51.488066000000003</v>
      </c>
      <c r="AA198">
        <v>50.842309999999998</v>
      </c>
      <c r="AB198">
        <v>78.823667999999998</v>
      </c>
      <c r="AC198">
        <v>148.98325399999999</v>
      </c>
      <c r="AD198">
        <v>210.13581400000001</v>
      </c>
      <c r="AE198">
        <v>423.85039399999999</v>
      </c>
      <c r="AF198">
        <v>555.83968400000003</v>
      </c>
      <c r="AG198">
        <v>650.98804299999995</v>
      </c>
      <c r="AH198">
        <v>661.66101100000003</v>
      </c>
      <c r="AI198">
        <v>744.15790500000003</v>
      </c>
      <c r="AJ198">
        <v>793.365634</v>
      </c>
      <c r="AK198">
        <v>807.37170300000002</v>
      </c>
      <c r="AL198">
        <v>669.70319900000004</v>
      </c>
      <c r="AM198">
        <v>408.25190500000002</v>
      </c>
      <c r="AN198">
        <v>517.23728000000006</v>
      </c>
      <c r="AO198">
        <v>562.05758800000001</v>
      </c>
      <c r="AP198">
        <v>637.15823799999998</v>
      </c>
      <c r="AQ198">
        <v>673.33125299999995</v>
      </c>
      <c r="AR198">
        <v>746.59488599999997</v>
      </c>
      <c r="AS198">
        <v>715.92764</v>
      </c>
      <c r="AT198">
        <v>646.22938599999998</v>
      </c>
      <c r="AU198">
        <v>522.51541799999995</v>
      </c>
      <c r="AV198">
        <v>305.22625199999999</v>
      </c>
      <c r="AW198">
        <v>183.34923599999999</v>
      </c>
      <c r="AX198">
        <v>122.494918</v>
      </c>
      <c r="AY198" t="s">
        <v>0</v>
      </c>
      <c r="AZ198">
        <v>46</v>
      </c>
    </row>
    <row r="199" spans="1:52" x14ac:dyDescent="0.25">
      <c r="A199">
        <v>47</v>
      </c>
      <c r="B199" t="s">
        <v>0</v>
      </c>
      <c r="C199">
        <v>127.09704499999999</v>
      </c>
      <c r="D199">
        <v>128.747455</v>
      </c>
      <c r="E199">
        <v>240.10970800000001</v>
      </c>
      <c r="F199">
        <v>405.19712299999998</v>
      </c>
      <c r="G199">
        <v>515.83259099999998</v>
      </c>
      <c r="H199">
        <v>611.72659199999998</v>
      </c>
      <c r="I199">
        <v>695.31833600000004</v>
      </c>
      <c r="J199">
        <v>691.09852899999998</v>
      </c>
      <c r="K199">
        <v>757.64240800000005</v>
      </c>
      <c r="L199">
        <v>920.83445500000005</v>
      </c>
      <c r="M199">
        <v>1249.8029019999999</v>
      </c>
      <c r="N199">
        <v>1573.5896990000001</v>
      </c>
      <c r="O199">
        <v>1736.042132</v>
      </c>
      <c r="P199">
        <v>1487.657496</v>
      </c>
      <c r="Q199">
        <v>1251.421818</v>
      </c>
      <c r="R199">
        <v>872.56819800000005</v>
      </c>
      <c r="S199">
        <v>831.02554499999997</v>
      </c>
      <c r="T199">
        <v>700.67423799999995</v>
      </c>
      <c r="U199">
        <v>731.382565</v>
      </c>
      <c r="V199">
        <v>534.06498499999998</v>
      </c>
      <c r="W199">
        <v>395.58091100000001</v>
      </c>
      <c r="X199">
        <v>250.870225</v>
      </c>
      <c r="Y199">
        <v>189.32695799999999</v>
      </c>
      <c r="Z199">
        <v>91.138075000000001</v>
      </c>
      <c r="AA199">
        <v>89.692521999999997</v>
      </c>
      <c r="AB199">
        <v>180.373411</v>
      </c>
      <c r="AC199">
        <v>231.02760499999999</v>
      </c>
      <c r="AD199">
        <v>351.192925</v>
      </c>
      <c r="AE199">
        <v>455.19237199999998</v>
      </c>
      <c r="AF199">
        <v>594.76292000000001</v>
      </c>
      <c r="AG199">
        <v>538.65332899999999</v>
      </c>
      <c r="AH199">
        <v>595.51754900000003</v>
      </c>
      <c r="AI199">
        <v>569.85044400000004</v>
      </c>
      <c r="AJ199">
        <v>715.91434100000004</v>
      </c>
      <c r="AK199">
        <v>687.69205099999999</v>
      </c>
      <c r="AL199">
        <v>517.78362200000004</v>
      </c>
      <c r="AM199">
        <v>0</v>
      </c>
      <c r="AN199">
        <v>363.20423</v>
      </c>
      <c r="AO199">
        <v>417.30435499999999</v>
      </c>
      <c r="AP199">
        <v>427.30268999999998</v>
      </c>
      <c r="AQ199">
        <v>447.29694599999999</v>
      </c>
      <c r="AR199">
        <v>496.30139800000001</v>
      </c>
      <c r="AS199">
        <v>470.73789099999999</v>
      </c>
      <c r="AT199">
        <v>421.981694</v>
      </c>
      <c r="AU199">
        <v>349.19707599999998</v>
      </c>
      <c r="AV199">
        <v>216.69931099999999</v>
      </c>
      <c r="AW199">
        <v>121.22859699999999</v>
      </c>
      <c r="AX199">
        <v>124.600685</v>
      </c>
      <c r="AY199" t="s">
        <v>0</v>
      </c>
      <c r="AZ199">
        <v>47</v>
      </c>
    </row>
    <row r="202" spans="1:52" x14ac:dyDescent="0.25">
      <c r="H202" t="s">
        <v>52</v>
      </c>
      <c r="I202">
        <v>0.5</v>
      </c>
      <c r="K202" t="s">
        <v>58</v>
      </c>
      <c r="L202" t="s">
        <v>59</v>
      </c>
      <c r="M202" t="s">
        <v>60</v>
      </c>
      <c r="N202" t="s">
        <v>61</v>
      </c>
      <c r="O202" t="s">
        <v>62</v>
      </c>
    </row>
    <row r="203" spans="1:52" x14ac:dyDescent="0.25">
      <c r="H203" t="s">
        <v>53</v>
      </c>
      <c r="I203">
        <v>1</v>
      </c>
      <c r="K203">
        <v>0</v>
      </c>
      <c r="L203">
        <f>IF(K203&lt;$I$202,$I$205,0)</f>
        <v>0</v>
      </c>
      <c r="M203">
        <f>IF(K203&gt;$I$204,$I$207,0)</f>
        <v>0</v>
      </c>
      <c r="N203">
        <f>$I$205+(K203-$I$202)/($I$203-$I$202)*($I$206-$I$205)</f>
        <v>-1</v>
      </c>
      <c r="O203">
        <f t="shared" ref="O203:O223" si="2">$I$206-(K203-$I$203)/($I$204-$I$203)*($I$206-$I$207)</f>
        <v>3</v>
      </c>
    </row>
    <row r="204" spans="1:52" x14ac:dyDescent="0.25">
      <c r="H204" t="s">
        <v>54</v>
      </c>
      <c r="I204">
        <v>1.5</v>
      </c>
      <c r="K204">
        <f>+K203+0.1</f>
        <v>0.1</v>
      </c>
      <c r="L204">
        <f t="shared" ref="L204:L223" si="3">IF(K204&lt;$I$202,$I$205,0)</f>
        <v>0</v>
      </c>
      <c r="M204">
        <f t="shared" ref="M204:M223" si="4">IF(K204&gt;$I$204,$I$207,0)</f>
        <v>0</v>
      </c>
      <c r="N204">
        <f t="shared" ref="N204:N223" si="5">$I$205+(K204-$I$202)/($I$203-$I$202)*($I$206-$I$205)</f>
        <v>-0.8</v>
      </c>
      <c r="O204">
        <f t="shared" si="2"/>
        <v>2.8</v>
      </c>
    </row>
    <row r="205" spans="1:52" x14ac:dyDescent="0.25">
      <c r="H205" t="s">
        <v>55</v>
      </c>
      <c r="I205">
        <v>0</v>
      </c>
      <c r="K205">
        <f t="shared" ref="K205:K223" si="6">+K204+0.1</f>
        <v>0.2</v>
      </c>
      <c r="L205">
        <f t="shared" si="3"/>
        <v>0</v>
      </c>
      <c r="M205">
        <f t="shared" si="4"/>
        <v>0</v>
      </c>
      <c r="N205">
        <f t="shared" si="5"/>
        <v>-0.6</v>
      </c>
      <c r="O205">
        <f t="shared" si="2"/>
        <v>2.6</v>
      </c>
    </row>
    <row r="206" spans="1:52" x14ac:dyDescent="0.25">
      <c r="H206" t="s">
        <v>56</v>
      </c>
      <c r="I206">
        <v>1</v>
      </c>
      <c r="K206">
        <f t="shared" si="6"/>
        <v>0.30000000000000004</v>
      </c>
      <c r="L206">
        <f t="shared" si="3"/>
        <v>0</v>
      </c>
      <c r="M206">
        <f t="shared" si="4"/>
        <v>0</v>
      </c>
      <c r="N206">
        <f t="shared" si="5"/>
        <v>-0.39999999999999991</v>
      </c>
      <c r="O206">
        <f t="shared" si="2"/>
        <v>2.4</v>
      </c>
    </row>
    <row r="207" spans="1:52" x14ac:dyDescent="0.25">
      <c r="H207" t="s">
        <v>57</v>
      </c>
      <c r="I207">
        <v>0</v>
      </c>
      <c r="K207">
        <f t="shared" si="6"/>
        <v>0.4</v>
      </c>
      <c r="L207">
        <f t="shared" si="3"/>
        <v>0</v>
      </c>
      <c r="M207">
        <f t="shared" si="4"/>
        <v>0</v>
      </c>
      <c r="N207">
        <f t="shared" si="5"/>
        <v>-0.19999999999999996</v>
      </c>
      <c r="O207">
        <f t="shared" si="2"/>
        <v>2.2000000000000002</v>
      </c>
    </row>
    <row r="208" spans="1:52" x14ac:dyDescent="0.25">
      <c r="K208">
        <f t="shared" si="6"/>
        <v>0.5</v>
      </c>
      <c r="L208">
        <f t="shared" si="3"/>
        <v>0</v>
      </c>
      <c r="M208">
        <f t="shared" si="4"/>
        <v>0</v>
      </c>
      <c r="N208">
        <f t="shared" si="5"/>
        <v>0</v>
      </c>
      <c r="O208">
        <f t="shared" si="2"/>
        <v>2</v>
      </c>
    </row>
    <row r="209" spans="11:15" x14ac:dyDescent="0.25">
      <c r="K209">
        <f t="shared" si="6"/>
        <v>0.6</v>
      </c>
      <c r="L209">
        <f t="shared" si="3"/>
        <v>0</v>
      </c>
      <c r="M209">
        <f t="shared" si="4"/>
        <v>0</v>
      </c>
      <c r="N209">
        <f t="shared" si="5"/>
        <v>0.19999999999999996</v>
      </c>
      <c r="O209">
        <f t="shared" si="2"/>
        <v>1.8</v>
      </c>
    </row>
    <row r="210" spans="11:15" x14ac:dyDescent="0.25">
      <c r="K210">
        <f t="shared" si="6"/>
        <v>0.7</v>
      </c>
      <c r="L210">
        <f t="shared" si="3"/>
        <v>0</v>
      </c>
      <c r="M210">
        <f t="shared" si="4"/>
        <v>0</v>
      </c>
      <c r="N210">
        <f t="shared" si="5"/>
        <v>0.39999999999999991</v>
      </c>
      <c r="O210">
        <f t="shared" si="2"/>
        <v>1.6</v>
      </c>
    </row>
    <row r="211" spans="11:15" x14ac:dyDescent="0.25">
      <c r="K211">
        <f t="shared" si="6"/>
        <v>0.79999999999999993</v>
      </c>
      <c r="L211">
        <f t="shared" si="3"/>
        <v>0</v>
      </c>
      <c r="M211">
        <f t="shared" si="4"/>
        <v>0</v>
      </c>
      <c r="N211">
        <f t="shared" si="5"/>
        <v>0.59999999999999987</v>
      </c>
      <c r="O211">
        <f t="shared" si="2"/>
        <v>1.4000000000000001</v>
      </c>
    </row>
    <row r="212" spans="11:15" x14ac:dyDescent="0.25">
      <c r="K212">
        <f t="shared" si="6"/>
        <v>0.89999999999999991</v>
      </c>
      <c r="L212">
        <f t="shared" si="3"/>
        <v>0</v>
      </c>
      <c r="M212">
        <f t="shared" si="4"/>
        <v>0</v>
      </c>
      <c r="N212">
        <f t="shared" si="5"/>
        <v>0.79999999999999982</v>
      </c>
      <c r="O212">
        <f t="shared" si="2"/>
        <v>1.2000000000000002</v>
      </c>
    </row>
    <row r="213" spans="11:15" x14ac:dyDescent="0.25">
      <c r="K213">
        <f t="shared" si="6"/>
        <v>0.99999999999999989</v>
      </c>
      <c r="L213">
        <f t="shared" si="3"/>
        <v>0</v>
      </c>
      <c r="M213">
        <f t="shared" si="4"/>
        <v>0</v>
      </c>
      <c r="N213">
        <f t="shared" si="5"/>
        <v>0.99999999999999978</v>
      </c>
      <c r="O213">
        <f t="shared" si="2"/>
        <v>1.0000000000000002</v>
      </c>
    </row>
    <row r="214" spans="11:15" x14ac:dyDescent="0.25">
      <c r="K214">
        <f t="shared" si="6"/>
        <v>1.0999999999999999</v>
      </c>
      <c r="L214">
        <f t="shared" si="3"/>
        <v>0</v>
      </c>
      <c r="M214">
        <f t="shared" si="4"/>
        <v>0</v>
      </c>
      <c r="N214">
        <f t="shared" si="5"/>
        <v>1.1999999999999997</v>
      </c>
      <c r="O214">
        <f t="shared" si="2"/>
        <v>0.80000000000000027</v>
      </c>
    </row>
    <row r="215" spans="11:15" x14ac:dyDescent="0.25">
      <c r="K215">
        <f t="shared" si="6"/>
        <v>1.2</v>
      </c>
      <c r="L215">
        <f t="shared" si="3"/>
        <v>0</v>
      </c>
      <c r="M215">
        <f t="shared" si="4"/>
        <v>0</v>
      </c>
      <c r="N215">
        <f t="shared" si="5"/>
        <v>1.4</v>
      </c>
      <c r="O215">
        <f t="shared" si="2"/>
        <v>0.60000000000000009</v>
      </c>
    </row>
    <row r="216" spans="11:15" x14ac:dyDescent="0.25">
      <c r="K216">
        <f t="shared" si="6"/>
        <v>1.3</v>
      </c>
      <c r="L216">
        <f t="shared" si="3"/>
        <v>0</v>
      </c>
      <c r="M216">
        <f t="shared" si="4"/>
        <v>0</v>
      </c>
      <c r="N216">
        <f t="shared" si="5"/>
        <v>1.6</v>
      </c>
      <c r="O216">
        <f t="shared" si="2"/>
        <v>0.39999999999999991</v>
      </c>
    </row>
    <row r="217" spans="11:15" x14ac:dyDescent="0.25">
      <c r="K217">
        <f t="shared" si="6"/>
        <v>1.4000000000000001</v>
      </c>
      <c r="L217">
        <f t="shared" si="3"/>
        <v>0</v>
      </c>
      <c r="M217">
        <f t="shared" si="4"/>
        <v>0</v>
      </c>
      <c r="N217">
        <f t="shared" si="5"/>
        <v>1.8000000000000003</v>
      </c>
      <c r="O217">
        <f t="shared" si="2"/>
        <v>0.19999999999999973</v>
      </c>
    </row>
    <row r="218" spans="11:15" x14ac:dyDescent="0.25">
      <c r="K218">
        <f t="shared" si="6"/>
        <v>1.5000000000000002</v>
      </c>
      <c r="L218">
        <f t="shared" si="3"/>
        <v>0</v>
      </c>
      <c r="M218">
        <f t="shared" si="4"/>
        <v>0</v>
      </c>
      <c r="N218">
        <f t="shared" si="5"/>
        <v>2.0000000000000004</v>
      </c>
      <c r="O218">
        <f t="shared" si="2"/>
        <v>0</v>
      </c>
    </row>
    <row r="219" spans="11:15" x14ac:dyDescent="0.25">
      <c r="K219">
        <f t="shared" si="6"/>
        <v>1.6000000000000003</v>
      </c>
      <c r="L219">
        <f t="shared" si="3"/>
        <v>0</v>
      </c>
      <c r="M219">
        <f t="shared" si="4"/>
        <v>0</v>
      </c>
      <c r="N219">
        <f t="shared" si="5"/>
        <v>2.2000000000000006</v>
      </c>
      <c r="O219">
        <f t="shared" si="2"/>
        <v>-0.20000000000000062</v>
      </c>
    </row>
    <row r="220" spans="11:15" x14ac:dyDescent="0.25">
      <c r="K220">
        <f t="shared" si="6"/>
        <v>1.7000000000000004</v>
      </c>
      <c r="L220">
        <f t="shared" si="3"/>
        <v>0</v>
      </c>
      <c r="M220">
        <f t="shared" si="4"/>
        <v>0</v>
      </c>
      <c r="N220">
        <f t="shared" si="5"/>
        <v>2.4000000000000008</v>
      </c>
      <c r="O220">
        <f t="shared" si="2"/>
        <v>-0.4000000000000008</v>
      </c>
    </row>
    <row r="221" spans="11:15" x14ac:dyDescent="0.25">
      <c r="K221">
        <f t="shared" si="6"/>
        <v>1.8000000000000005</v>
      </c>
      <c r="L221">
        <f t="shared" si="3"/>
        <v>0</v>
      </c>
      <c r="M221">
        <f t="shared" si="4"/>
        <v>0</v>
      </c>
      <c r="N221">
        <f t="shared" si="5"/>
        <v>2.600000000000001</v>
      </c>
      <c r="O221">
        <f t="shared" si="2"/>
        <v>-0.60000000000000098</v>
      </c>
    </row>
    <row r="222" spans="11:15" x14ac:dyDescent="0.25">
      <c r="K222">
        <f t="shared" si="6"/>
        <v>1.9000000000000006</v>
      </c>
      <c r="L222">
        <f t="shared" si="3"/>
        <v>0</v>
      </c>
      <c r="M222">
        <f t="shared" si="4"/>
        <v>0</v>
      </c>
      <c r="N222">
        <f t="shared" si="5"/>
        <v>2.8000000000000012</v>
      </c>
      <c r="O222">
        <f>$I$206-(K222-$I$203)/($I$204-$I$203)*($I$206-$I$207)</f>
        <v>-0.80000000000000115</v>
      </c>
    </row>
    <row r="223" spans="11:15" x14ac:dyDescent="0.25">
      <c r="K223">
        <f t="shared" si="6"/>
        <v>2.0000000000000004</v>
      </c>
      <c r="L223">
        <f t="shared" si="3"/>
        <v>0</v>
      </c>
      <c r="M223">
        <f t="shared" si="4"/>
        <v>0</v>
      </c>
      <c r="N223">
        <f t="shared" si="5"/>
        <v>3.0000000000000009</v>
      </c>
      <c r="O223">
        <f t="shared" ref="O223" si="7">$I$206-(K223-$I$203)/($I$204-$I$203)*($I$206-$I$207)</f>
        <v>-1.0000000000000009</v>
      </c>
    </row>
  </sheetData>
  <conditionalFormatting sqref="C3:AX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AZ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2:AX1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2:AX199 I202:I2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1DED2-DC3A-42CF-B08F-894737A35F51}">
  <dimension ref="A1:BH176"/>
  <sheetViews>
    <sheetView topLeftCell="A121" zoomScale="70" zoomScaleNormal="70" workbookViewId="0">
      <selection activeCell="Q149" sqref="Q149"/>
    </sheetView>
  </sheetViews>
  <sheetFormatPr defaultColWidth="6" defaultRowHeight="15" x14ac:dyDescent="0.25"/>
  <sheetData>
    <row r="1" spans="1:60" x14ac:dyDescent="0.25">
      <c r="C1" t="s">
        <v>43</v>
      </c>
    </row>
    <row r="2" spans="1:60" x14ac:dyDescent="0.25">
      <c r="C2" s="10">
        <v>0</v>
      </c>
      <c r="D2" s="10">
        <f>C2+1</f>
        <v>1</v>
      </c>
      <c r="E2" s="10">
        <f t="shared" ref="E2:BF2" si="0">D2+1</f>
        <v>2</v>
      </c>
      <c r="F2" s="10">
        <f t="shared" si="0"/>
        <v>3</v>
      </c>
      <c r="G2" s="10">
        <f t="shared" si="0"/>
        <v>4</v>
      </c>
      <c r="H2" s="10">
        <f t="shared" si="0"/>
        <v>5</v>
      </c>
      <c r="I2" s="10">
        <f t="shared" si="0"/>
        <v>6</v>
      </c>
      <c r="J2" s="10">
        <f t="shared" si="0"/>
        <v>7</v>
      </c>
      <c r="K2" s="10">
        <f t="shared" si="0"/>
        <v>8</v>
      </c>
      <c r="L2" s="10">
        <f t="shared" si="0"/>
        <v>9</v>
      </c>
      <c r="M2" s="10">
        <f t="shared" si="0"/>
        <v>10</v>
      </c>
      <c r="N2" s="10">
        <f t="shared" si="0"/>
        <v>11</v>
      </c>
      <c r="O2" s="10">
        <f t="shared" si="0"/>
        <v>12</v>
      </c>
      <c r="P2" s="10">
        <f t="shared" si="0"/>
        <v>13</v>
      </c>
      <c r="Q2" s="10">
        <f t="shared" si="0"/>
        <v>14</v>
      </c>
      <c r="R2" s="10">
        <f t="shared" si="0"/>
        <v>15</v>
      </c>
      <c r="S2" s="10">
        <f t="shared" si="0"/>
        <v>16</v>
      </c>
      <c r="T2" s="10">
        <f t="shared" si="0"/>
        <v>17</v>
      </c>
      <c r="U2" s="10">
        <f t="shared" si="0"/>
        <v>18</v>
      </c>
      <c r="V2" s="10">
        <f t="shared" si="0"/>
        <v>19</v>
      </c>
      <c r="W2" s="10">
        <f t="shared" si="0"/>
        <v>20</v>
      </c>
      <c r="X2" s="10">
        <f t="shared" si="0"/>
        <v>21</v>
      </c>
      <c r="Y2" s="10">
        <f t="shared" si="0"/>
        <v>22</v>
      </c>
      <c r="Z2" s="10">
        <f t="shared" si="0"/>
        <v>23</v>
      </c>
      <c r="AA2" s="10">
        <f t="shared" si="0"/>
        <v>24</v>
      </c>
      <c r="AB2" s="10">
        <f t="shared" si="0"/>
        <v>25</v>
      </c>
      <c r="AC2" s="10">
        <f t="shared" si="0"/>
        <v>26</v>
      </c>
      <c r="AD2" s="10">
        <f t="shared" si="0"/>
        <v>27</v>
      </c>
      <c r="AE2" s="10">
        <f t="shared" si="0"/>
        <v>28</v>
      </c>
      <c r="AF2" s="10">
        <f t="shared" si="0"/>
        <v>29</v>
      </c>
      <c r="AG2" s="10">
        <f t="shared" si="0"/>
        <v>30</v>
      </c>
      <c r="AH2" s="10">
        <f t="shared" si="0"/>
        <v>31</v>
      </c>
      <c r="AI2" s="10">
        <f t="shared" si="0"/>
        <v>32</v>
      </c>
      <c r="AJ2" s="10">
        <f t="shared" si="0"/>
        <v>33</v>
      </c>
      <c r="AK2" s="10">
        <f t="shared" si="0"/>
        <v>34</v>
      </c>
      <c r="AL2" s="10">
        <f t="shared" si="0"/>
        <v>35</v>
      </c>
      <c r="AM2" s="10">
        <f t="shared" si="0"/>
        <v>36</v>
      </c>
      <c r="AN2" s="10">
        <f t="shared" si="0"/>
        <v>37</v>
      </c>
      <c r="AO2" s="10">
        <f t="shared" si="0"/>
        <v>38</v>
      </c>
      <c r="AP2" s="10">
        <f t="shared" si="0"/>
        <v>39</v>
      </c>
      <c r="AQ2" s="10">
        <f t="shared" si="0"/>
        <v>40</v>
      </c>
      <c r="AR2" s="10">
        <f t="shared" si="0"/>
        <v>41</v>
      </c>
      <c r="AS2" s="10">
        <f t="shared" si="0"/>
        <v>42</v>
      </c>
      <c r="AT2" s="10">
        <f t="shared" si="0"/>
        <v>43</v>
      </c>
      <c r="AU2" s="10">
        <f t="shared" si="0"/>
        <v>44</v>
      </c>
      <c r="AV2" s="10">
        <f t="shared" si="0"/>
        <v>45</v>
      </c>
      <c r="AW2" s="10">
        <f t="shared" si="0"/>
        <v>46</v>
      </c>
      <c r="AX2" s="10">
        <f t="shared" si="0"/>
        <v>47</v>
      </c>
      <c r="AY2" s="10">
        <f t="shared" si="0"/>
        <v>48</v>
      </c>
      <c r="AZ2" s="10">
        <f t="shared" si="0"/>
        <v>49</v>
      </c>
      <c r="BA2" s="10">
        <f t="shared" si="0"/>
        <v>50</v>
      </c>
      <c r="BB2" s="10">
        <f t="shared" si="0"/>
        <v>51</v>
      </c>
      <c r="BC2" s="10">
        <f t="shared" si="0"/>
        <v>52</v>
      </c>
      <c r="BD2" s="10">
        <f t="shared" si="0"/>
        <v>53</v>
      </c>
      <c r="BE2" s="10">
        <f t="shared" si="0"/>
        <v>54</v>
      </c>
      <c r="BF2" s="10">
        <f t="shared" si="0"/>
        <v>55</v>
      </c>
    </row>
    <row r="3" spans="1:60" x14ac:dyDescent="0.25">
      <c r="A3" s="10">
        <v>0</v>
      </c>
      <c r="B3" t="s">
        <v>0</v>
      </c>
      <c r="C3">
        <v>1200</v>
      </c>
      <c r="D3">
        <v>1310</v>
      </c>
      <c r="E3">
        <v>1833</v>
      </c>
      <c r="F3">
        <v>2123</v>
      </c>
      <c r="G3">
        <v>2208</v>
      </c>
      <c r="H3">
        <v>2017</v>
      </c>
      <c r="I3">
        <v>1730</v>
      </c>
      <c r="J3">
        <v>1583</v>
      </c>
      <c r="K3">
        <v>1510</v>
      </c>
      <c r="L3">
        <v>2028</v>
      </c>
      <c r="M3">
        <v>2767</v>
      </c>
      <c r="N3">
        <v>4261</v>
      </c>
      <c r="O3">
        <v>5930</v>
      </c>
      <c r="P3">
        <v>7678</v>
      </c>
      <c r="Q3">
        <v>8739</v>
      </c>
      <c r="R3">
        <v>9103</v>
      </c>
      <c r="S3">
        <v>8790</v>
      </c>
      <c r="T3">
        <v>7804</v>
      </c>
      <c r="U3">
        <v>6380</v>
      </c>
      <c r="V3">
        <v>5669</v>
      </c>
      <c r="W3">
        <v>4553</v>
      </c>
      <c r="X3">
        <v>3812</v>
      </c>
      <c r="Y3">
        <v>3327</v>
      </c>
      <c r="Z3">
        <v>2918</v>
      </c>
      <c r="AA3">
        <v>2890</v>
      </c>
      <c r="AB3">
        <v>2501</v>
      </c>
      <c r="AC3">
        <v>2214</v>
      </c>
      <c r="AD3">
        <v>1998</v>
      </c>
      <c r="AE3">
        <v>1998</v>
      </c>
      <c r="AF3">
        <v>2214</v>
      </c>
      <c r="AG3">
        <v>2501</v>
      </c>
      <c r="AH3">
        <v>2890</v>
      </c>
      <c r="AI3">
        <v>2918</v>
      </c>
      <c r="AJ3">
        <v>3327</v>
      </c>
      <c r="AK3">
        <v>3812</v>
      </c>
      <c r="AL3">
        <v>4553</v>
      </c>
      <c r="AM3">
        <v>5669</v>
      </c>
      <c r="AN3">
        <v>6380</v>
      </c>
      <c r="AO3">
        <v>7804</v>
      </c>
      <c r="AP3">
        <v>8790</v>
      </c>
      <c r="AQ3">
        <v>9103</v>
      </c>
      <c r="AR3">
        <v>8739</v>
      </c>
      <c r="AS3">
        <v>7678</v>
      </c>
      <c r="AT3">
        <v>5930</v>
      </c>
      <c r="AU3">
        <v>4261</v>
      </c>
      <c r="AV3">
        <v>2767</v>
      </c>
      <c r="AW3">
        <v>2028</v>
      </c>
      <c r="AX3">
        <v>1510</v>
      </c>
      <c r="AY3">
        <v>1583</v>
      </c>
      <c r="AZ3">
        <v>1730</v>
      </c>
      <c r="BA3">
        <v>2017</v>
      </c>
      <c r="BB3">
        <v>2208</v>
      </c>
      <c r="BC3">
        <v>2123</v>
      </c>
      <c r="BD3">
        <v>1833</v>
      </c>
      <c r="BE3">
        <v>1310</v>
      </c>
      <c r="BF3">
        <v>1200</v>
      </c>
      <c r="BG3" t="s">
        <v>0</v>
      </c>
      <c r="BH3">
        <v>0</v>
      </c>
    </row>
    <row r="4" spans="1:60" x14ac:dyDescent="0.25">
      <c r="A4" s="10">
        <v>1</v>
      </c>
      <c r="B4" t="s">
        <v>0</v>
      </c>
      <c r="C4">
        <v>709</v>
      </c>
      <c r="D4">
        <v>936</v>
      </c>
      <c r="E4">
        <v>1384</v>
      </c>
      <c r="F4">
        <v>1862</v>
      </c>
      <c r="G4">
        <v>1893</v>
      </c>
      <c r="H4">
        <v>1770</v>
      </c>
      <c r="I4">
        <v>1398</v>
      </c>
      <c r="J4">
        <v>1089</v>
      </c>
      <c r="K4">
        <v>1220</v>
      </c>
      <c r="L4">
        <v>1787</v>
      </c>
      <c r="M4">
        <v>2529</v>
      </c>
      <c r="N4">
        <v>3776</v>
      </c>
      <c r="O4">
        <v>5207</v>
      </c>
      <c r="P4">
        <v>6456</v>
      </c>
      <c r="Q4">
        <v>8143</v>
      </c>
      <c r="R4">
        <v>8247</v>
      </c>
      <c r="S4">
        <v>7722</v>
      </c>
      <c r="T4">
        <v>6884</v>
      </c>
      <c r="U4">
        <v>5805</v>
      </c>
      <c r="V4">
        <v>4701</v>
      </c>
      <c r="W4">
        <v>4245</v>
      </c>
      <c r="X4">
        <v>3481</v>
      </c>
      <c r="Y4">
        <v>3081</v>
      </c>
      <c r="Z4">
        <v>2918</v>
      </c>
      <c r="AA4">
        <v>2765</v>
      </c>
      <c r="AB4">
        <v>2646</v>
      </c>
      <c r="AC4">
        <v>2292</v>
      </c>
      <c r="AD4">
        <v>2165</v>
      </c>
      <c r="AE4">
        <v>2165</v>
      </c>
      <c r="AF4">
        <v>2292</v>
      </c>
      <c r="AG4">
        <v>2646</v>
      </c>
      <c r="AH4">
        <v>2765</v>
      </c>
      <c r="AI4">
        <v>2918</v>
      </c>
      <c r="AJ4">
        <v>3081</v>
      </c>
      <c r="AK4">
        <v>3481</v>
      </c>
      <c r="AL4">
        <v>4245</v>
      </c>
      <c r="AM4">
        <v>4701</v>
      </c>
      <c r="AN4">
        <v>5805</v>
      </c>
      <c r="AO4">
        <v>6884</v>
      </c>
      <c r="AP4">
        <v>7722</v>
      </c>
      <c r="AQ4">
        <v>8247</v>
      </c>
      <c r="AR4">
        <v>8143</v>
      </c>
      <c r="AS4">
        <v>6456</v>
      </c>
      <c r="AT4">
        <v>5207</v>
      </c>
      <c r="AU4">
        <v>3776</v>
      </c>
      <c r="AV4">
        <v>2529</v>
      </c>
      <c r="AW4">
        <v>1787</v>
      </c>
      <c r="AX4">
        <v>1220</v>
      </c>
      <c r="AY4">
        <v>1089</v>
      </c>
      <c r="AZ4">
        <v>1398</v>
      </c>
      <c r="BA4">
        <v>1770</v>
      </c>
      <c r="BB4">
        <v>1893</v>
      </c>
      <c r="BC4">
        <v>1862</v>
      </c>
      <c r="BD4">
        <v>1384</v>
      </c>
      <c r="BE4">
        <v>936</v>
      </c>
      <c r="BF4">
        <v>709</v>
      </c>
      <c r="BG4" t="s">
        <v>0</v>
      </c>
      <c r="BH4">
        <v>1</v>
      </c>
    </row>
    <row r="5" spans="1:60" x14ac:dyDescent="0.25">
      <c r="A5" s="10">
        <v>2</v>
      </c>
      <c r="B5" t="s">
        <v>0</v>
      </c>
      <c r="C5">
        <v>500</v>
      </c>
      <c r="D5">
        <v>602</v>
      </c>
      <c r="E5">
        <v>1000</v>
      </c>
      <c r="F5">
        <v>1363</v>
      </c>
      <c r="G5">
        <v>1577</v>
      </c>
      <c r="H5">
        <v>1378</v>
      </c>
      <c r="I5">
        <v>1097</v>
      </c>
      <c r="J5">
        <v>874</v>
      </c>
      <c r="K5">
        <v>910</v>
      </c>
      <c r="L5">
        <v>1559</v>
      </c>
      <c r="M5">
        <v>2490</v>
      </c>
      <c r="N5">
        <v>3424</v>
      </c>
      <c r="O5">
        <v>4385</v>
      </c>
      <c r="P5">
        <v>5657</v>
      </c>
      <c r="Q5">
        <v>6330</v>
      </c>
      <c r="R5">
        <v>6993</v>
      </c>
      <c r="S5">
        <v>6470</v>
      </c>
      <c r="T5">
        <v>5724</v>
      </c>
      <c r="U5">
        <v>4785</v>
      </c>
      <c r="V5">
        <v>4096</v>
      </c>
      <c r="W5">
        <v>3610</v>
      </c>
      <c r="X5">
        <v>3409</v>
      </c>
      <c r="Y5">
        <v>2913</v>
      </c>
      <c r="Z5">
        <v>2905</v>
      </c>
      <c r="AA5">
        <v>2826</v>
      </c>
      <c r="AB5">
        <v>2422</v>
      </c>
      <c r="AC5">
        <v>2454</v>
      </c>
      <c r="AD5">
        <v>2340</v>
      </c>
      <c r="AE5">
        <v>2340</v>
      </c>
      <c r="AF5">
        <v>2454</v>
      </c>
      <c r="AG5">
        <v>2422</v>
      </c>
      <c r="AH5">
        <v>2826</v>
      </c>
      <c r="AI5">
        <v>2905</v>
      </c>
      <c r="AJ5">
        <v>2913</v>
      </c>
      <c r="AK5">
        <v>3409</v>
      </c>
      <c r="AL5">
        <v>3610</v>
      </c>
      <c r="AM5">
        <v>4096</v>
      </c>
      <c r="AN5">
        <v>4785</v>
      </c>
      <c r="AO5">
        <v>5724</v>
      </c>
      <c r="AP5">
        <v>6470</v>
      </c>
      <c r="AQ5">
        <v>6993</v>
      </c>
      <c r="AR5">
        <v>6330</v>
      </c>
      <c r="AS5">
        <v>5657</v>
      </c>
      <c r="AT5">
        <v>4385</v>
      </c>
      <c r="AU5">
        <v>3424</v>
      </c>
      <c r="AV5">
        <v>2490</v>
      </c>
      <c r="AW5">
        <v>1559</v>
      </c>
      <c r="AX5">
        <v>910</v>
      </c>
      <c r="AY5">
        <v>874</v>
      </c>
      <c r="AZ5">
        <v>1097</v>
      </c>
      <c r="BA5">
        <v>1378</v>
      </c>
      <c r="BB5">
        <v>1577</v>
      </c>
      <c r="BC5">
        <v>1363</v>
      </c>
      <c r="BD5">
        <v>1000</v>
      </c>
      <c r="BE5">
        <v>602</v>
      </c>
      <c r="BF5">
        <v>500</v>
      </c>
      <c r="BG5" t="s">
        <v>0</v>
      </c>
      <c r="BH5">
        <v>2</v>
      </c>
    </row>
    <row r="6" spans="1:60" x14ac:dyDescent="0.25">
      <c r="A6" s="10">
        <v>3</v>
      </c>
      <c r="B6" t="s">
        <v>0</v>
      </c>
      <c r="C6">
        <v>532</v>
      </c>
      <c r="D6">
        <v>609</v>
      </c>
      <c r="E6">
        <v>727</v>
      </c>
      <c r="F6">
        <v>968</v>
      </c>
      <c r="G6">
        <v>1240</v>
      </c>
      <c r="H6">
        <v>1118</v>
      </c>
      <c r="I6">
        <v>970</v>
      </c>
      <c r="J6">
        <v>911</v>
      </c>
      <c r="K6">
        <v>1092</v>
      </c>
      <c r="L6">
        <v>1510</v>
      </c>
      <c r="M6">
        <v>2518</v>
      </c>
      <c r="N6">
        <v>3224</v>
      </c>
      <c r="O6">
        <v>3725</v>
      </c>
      <c r="P6">
        <v>4406</v>
      </c>
      <c r="Q6">
        <v>4908</v>
      </c>
      <c r="R6">
        <v>4994</v>
      </c>
      <c r="S6">
        <v>5006</v>
      </c>
      <c r="T6">
        <v>4363</v>
      </c>
      <c r="U6">
        <v>3932</v>
      </c>
      <c r="V6">
        <v>3645</v>
      </c>
      <c r="W6">
        <v>3562</v>
      </c>
      <c r="X6">
        <v>3172</v>
      </c>
      <c r="Y6">
        <v>2843</v>
      </c>
      <c r="Z6">
        <v>2338</v>
      </c>
      <c r="AA6">
        <v>2301</v>
      </c>
      <c r="AB6">
        <v>2267</v>
      </c>
      <c r="AC6">
        <v>2236</v>
      </c>
      <c r="AD6">
        <v>2490</v>
      </c>
      <c r="AE6">
        <v>2490</v>
      </c>
      <c r="AF6">
        <v>2236</v>
      </c>
      <c r="AG6">
        <v>2267</v>
      </c>
      <c r="AH6">
        <v>2301</v>
      </c>
      <c r="AI6">
        <v>2338</v>
      </c>
      <c r="AJ6">
        <v>2843</v>
      </c>
      <c r="AK6">
        <v>3172</v>
      </c>
      <c r="AL6">
        <v>3562</v>
      </c>
      <c r="AM6">
        <v>3645</v>
      </c>
      <c r="AN6">
        <v>3932</v>
      </c>
      <c r="AO6">
        <v>4363</v>
      </c>
      <c r="AP6">
        <v>5006</v>
      </c>
      <c r="AQ6">
        <v>4994</v>
      </c>
      <c r="AR6">
        <v>4908</v>
      </c>
      <c r="AS6">
        <v>4406</v>
      </c>
      <c r="AT6">
        <v>3725</v>
      </c>
      <c r="AU6">
        <v>3224</v>
      </c>
      <c r="AV6">
        <v>2518</v>
      </c>
      <c r="AW6">
        <v>1510</v>
      </c>
      <c r="AX6">
        <v>1092</v>
      </c>
      <c r="AY6">
        <v>911</v>
      </c>
      <c r="AZ6">
        <v>970</v>
      </c>
      <c r="BA6">
        <v>1118</v>
      </c>
      <c r="BB6">
        <v>1240</v>
      </c>
      <c r="BC6">
        <v>968</v>
      </c>
      <c r="BD6">
        <v>727</v>
      </c>
      <c r="BE6">
        <v>609</v>
      </c>
      <c r="BF6">
        <v>532</v>
      </c>
      <c r="BG6" t="s">
        <v>0</v>
      </c>
      <c r="BH6">
        <v>3</v>
      </c>
    </row>
    <row r="7" spans="1:60" x14ac:dyDescent="0.25">
      <c r="A7" s="10">
        <v>4</v>
      </c>
      <c r="B7" t="s">
        <v>0</v>
      </c>
      <c r="C7">
        <v>684</v>
      </c>
      <c r="D7">
        <v>668</v>
      </c>
      <c r="E7">
        <v>687</v>
      </c>
      <c r="F7">
        <v>973</v>
      </c>
      <c r="G7">
        <v>1229</v>
      </c>
      <c r="H7">
        <v>1126</v>
      </c>
      <c r="I7">
        <v>1167</v>
      </c>
      <c r="J7">
        <v>1234</v>
      </c>
      <c r="K7">
        <v>1380</v>
      </c>
      <c r="L7">
        <v>1811</v>
      </c>
      <c r="M7">
        <v>2298</v>
      </c>
      <c r="N7">
        <v>2792</v>
      </c>
      <c r="O7">
        <v>3303</v>
      </c>
      <c r="P7">
        <v>3359</v>
      </c>
      <c r="Q7">
        <v>3605</v>
      </c>
      <c r="R7">
        <v>3477</v>
      </c>
      <c r="S7">
        <v>3421</v>
      </c>
      <c r="T7">
        <v>3171</v>
      </c>
      <c r="U7">
        <v>3133</v>
      </c>
      <c r="V7">
        <v>3684</v>
      </c>
      <c r="W7">
        <v>3659</v>
      </c>
      <c r="X7">
        <v>3177</v>
      </c>
      <c r="Y7">
        <v>2275</v>
      </c>
      <c r="Z7">
        <v>1819</v>
      </c>
      <c r="AA7">
        <v>1730</v>
      </c>
      <c r="AB7">
        <v>2016</v>
      </c>
      <c r="AC7">
        <v>2210</v>
      </c>
      <c r="AD7">
        <v>2352</v>
      </c>
      <c r="AE7">
        <v>2352</v>
      </c>
      <c r="AF7">
        <v>2210</v>
      </c>
      <c r="AG7">
        <v>2016</v>
      </c>
      <c r="AH7">
        <v>1730</v>
      </c>
      <c r="AI7">
        <v>1819</v>
      </c>
      <c r="AJ7">
        <v>2275</v>
      </c>
      <c r="AK7">
        <v>3177</v>
      </c>
      <c r="AL7">
        <v>3659</v>
      </c>
      <c r="AM7">
        <v>3684</v>
      </c>
      <c r="AN7">
        <v>3133</v>
      </c>
      <c r="AO7">
        <v>3171</v>
      </c>
      <c r="AP7">
        <v>3421</v>
      </c>
      <c r="AQ7">
        <v>3477</v>
      </c>
      <c r="AR7">
        <v>3605</v>
      </c>
      <c r="AS7">
        <v>3359</v>
      </c>
      <c r="AT7">
        <v>3303</v>
      </c>
      <c r="AU7">
        <v>2792</v>
      </c>
      <c r="AV7">
        <v>2298</v>
      </c>
      <c r="AW7">
        <v>1811</v>
      </c>
      <c r="AX7">
        <v>1380</v>
      </c>
      <c r="AY7">
        <v>1234</v>
      </c>
      <c r="AZ7">
        <v>1167</v>
      </c>
      <c r="BA7">
        <v>1126</v>
      </c>
      <c r="BB7">
        <v>1229</v>
      </c>
      <c r="BC7">
        <v>973</v>
      </c>
      <c r="BD7">
        <v>687</v>
      </c>
      <c r="BE7">
        <v>668</v>
      </c>
      <c r="BF7">
        <v>684</v>
      </c>
      <c r="BG7" t="s">
        <v>0</v>
      </c>
      <c r="BH7">
        <v>4</v>
      </c>
    </row>
    <row r="8" spans="1:60" x14ac:dyDescent="0.25">
      <c r="A8" s="10">
        <v>5</v>
      </c>
      <c r="B8" t="s">
        <v>0</v>
      </c>
      <c r="C8">
        <v>774</v>
      </c>
      <c r="D8">
        <v>926</v>
      </c>
      <c r="E8">
        <v>1221</v>
      </c>
      <c r="F8">
        <v>1294</v>
      </c>
      <c r="G8">
        <v>1458</v>
      </c>
      <c r="H8">
        <v>1653</v>
      </c>
      <c r="I8">
        <v>1468</v>
      </c>
      <c r="J8">
        <v>1573</v>
      </c>
      <c r="K8">
        <v>1622</v>
      </c>
      <c r="L8">
        <v>1827</v>
      </c>
      <c r="M8">
        <v>2244</v>
      </c>
      <c r="N8">
        <v>2316</v>
      </c>
      <c r="O8">
        <v>2581</v>
      </c>
      <c r="P8">
        <v>2686</v>
      </c>
      <c r="Q8">
        <v>2544</v>
      </c>
      <c r="R8">
        <v>2318</v>
      </c>
      <c r="S8">
        <v>2191</v>
      </c>
      <c r="T8">
        <v>2238</v>
      </c>
      <c r="U8">
        <v>3095</v>
      </c>
      <c r="V8">
        <v>3415</v>
      </c>
      <c r="W8">
        <v>3825</v>
      </c>
      <c r="X8">
        <v>3080</v>
      </c>
      <c r="Y8">
        <v>2076</v>
      </c>
      <c r="Z8">
        <v>1459</v>
      </c>
      <c r="AA8">
        <v>1623</v>
      </c>
      <c r="AB8">
        <v>1714</v>
      </c>
      <c r="AC8">
        <v>2122</v>
      </c>
      <c r="AD8">
        <v>2163</v>
      </c>
      <c r="AE8">
        <v>2163</v>
      </c>
      <c r="AF8">
        <v>2122</v>
      </c>
      <c r="AG8">
        <v>1714</v>
      </c>
      <c r="AH8">
        <v>1623</v>
      </c>
      <c r="AI8">
        <v>1459</v>
      </c>
      <c r="AJ8">
        <v>2076</v>
      </c>
      <c r="AK8">
        <v>3080</v>
      </c>
      <c r="AL8">
        <v>3825</v>
      </c>
      <c r="AM8">
        <v>3415</v>
      </c>
      <c r="AN8">
        <v>3095</v>
      </c>
      <c r="AO8">
        <v>2238</v>
      </c>
      <c r="AP8">
        <v>2191</v>
      </c>
      <c r="AQ8">
        <v>2318</v>
      </c>
      <c r="AR8">
        <v>2544</v>
      </c>
      <c r="AS8">
        <v>2686</v>
      </c>
      <c r="AT8">
        <v>2581</v>
      </c>
      <c r="AU8">
        <v>2316</v>
      </c>
      <c r="AV8">
        <v>2244</v>
      </c>
      <c r="AW8">
        <v>1827</v>
      </c>
      <c r="AX8">
        <v>1622</v>
      </c>
      <c r="AY8">
        <v>1573</v>
      </c>
      <c r="AZ8">
        <v>1468</v>
      </c>
      <c r="BA8">
        <v>1653</v>
      </c>
      <c r="BB8">
        <v>1458</v>
      </c>
      <c r="BC8">
        <v>1294</v>
      </c>
      <c r="BD8">
        <v>1221</v>
      </c>
      <c r="BE8">
        <v>926</v>
      </c>
      <c r="BF8">
        <v>774</v>
      </c>
      <c r="BG8" t="s">
        <v>0</v>
      </c>
      <c r="BH8">
        <v>5</v>
      </c>
    </row>
    <row r="9" spans="1:60" x14ac:dyDescent="0.25">
      <c r="A9" s="10">
        <v>6</v>
      </c>
      <c r="B9" t="s">
        <v>0</v>
      </c>
      <c r="C9">
        <v>1008</v>
      </c>
      <c r="D9">
        <v>1305</v>
      </c>
      <c r="E9">
        <v>1665</v>
      </c>
      <c r="F9">
        <v>1857</v>
      </c>
      <c r="G9">
        <v>1895</v>
      </c>
      <c r="H9">
        <v>2033</v>
      </c>
      <c r="I9">
        <v>2142</v>
      </c>
      <c r="J9">
        <v>1826</v>
      </c>
      <c r="K9">
        <v>1932</v>
      </c>
      <c r="L9">
        <v>2007</v>
      </c>
      <c r="M9">
        <v>2023</v>
      </c>
      <c r="N9">
        <v>2115</v>
      </c>
      <c r="O9">
        <v>2005</v>
      </c>
      <c r="P9">
        <v>2019</v>
      </c>
      <c r="Q9">
        <v>1626</v>
      </c>
      <c r="R9">
        <v>1387</v>
      </c>
      <c r="S9">
        <v>1461</v>
      </c>
      <c r="T9">
        <v>2211</v>
      </c>
      <c r="U9">
        <v>2755</v>
      </c>
      <c r="V9">
        <v>3541</v>
      </c>
      <c r="W9">
        <v>3553</v>
      </c>
      <c r="X9">
        <v>3121</v>
      </c>
      <c r="Y9">
        <v>2303</v>
      </c>
      <c r="Z9">
        <v>1718</v>
      </c>
      <c r="AA9">
        <v>1166</v>
      </c>
      <c r="AB9">
        <v>1679</v>
      </c>
      <c r="AC9">
        <v>2009</v>
      </c>
      <c r="AD9">
        <v>1967</v>
      </c>
      <c r="AE9">
        <v>1967</v>
      </c>
      <c r="AF9">
        <v>2009</v>
      </c>
      <c r="AG9">
        <v>1679</v>
      </c>
      <c r="AH9">
        <v>1166</v>
      </c>
      <c r="AI9">
        <v>1718</v>
      </c>
      <c r="AJ9">
        <v>2303</v>
      </c>
      <c r="AK9">
        <v>3121</v>
      </c>
      <c r="AL9">
        <v>3553</v>
      </c>
      <c r="AM9">
        <v>3541</v>
      </c>
      <c r="AN9">
        <v>2755</v>
      </c>
      <c r="AO9">
        <v>2211</v>
      </c>
      <c r="AP9">
        <v>1461</v>
      </c>
      <c r="AQ9">
        <v>1387</v>
      </c>
      <c r="AR9">
        <v>1626</v>
      </c>
      <c r="AS9">
        <v>2019</v>
      </c>
      <c r="AT9">
        <v>2005</v>
      </c>
      <c r="AU9">
        <v>2115</v>
      </c>
      <c r="AV9">
        <v>2023</v>
      </c>
      <c r="AW9">
        <v>2007</v>
      </c>
      <c r="AX9">
        <v>1932</v>
      </c>
      <c r="AY9">
        <v>1826</v>
      </c>
      <c r="AZ9">
        <v>2142</v>
      </c>
      <c r="BA9">
        <v>2033</v>
      </c>
      <c r="BB9">
        <v>1895</v>
      </c>
      <c r="BC9">
        <v>1857</v>
      </c>
      <c r="BD9">
        <v>1665</v>
      </c>
      <c r="BE9">
        <v>1305</v>
      </c>
      <c r="BF9">
        <v>1008</v>
      </c>
      <c r="BG9" t="s">
        <v>0</v>
      </c>
      <c r="BH9">
        <v>6</v>
      </c>
    </row>
    <row r="10" spans="1:60" x14ac:dyDescent="0.25">
      <c r="A10" s="10">
        <v>7</v>
      </c>
      <c r="B10" t="s">
        <v>0</v>
      </c>
      <c r="C10">
        <v>1273</v>
      </c>
      <c r="D10">
        <v>1614</v>
      </c>
      <c r="E10">
        <v>1791</v>
      </c>
      <c r="F10">
        <v>2119</v>
      </c>
      <c r="G10">
        <v>2370</v>
      </c>
      <c r="H10">
        <v>2484</v>
      </c>
      <c r="I10">
        <v>2392</v>
      </c>
      <c r="J10">
        <v>2465</v>
      </c>
      <c r="K10">
        <v>2464</v>
      </c>
      <c r="L10">
        <v>2093</v>
      </c>
      <c r="M10">
        <v>1707</v>
      </c>
      <c r="N10">
        <v>1767</v>
      </c>
      <c r="O10">
        <v>1899</v>
      </c>
      <c r="P10">
        <v>1381</v>
      </c>
      <c r="Q10">
        <v>1122</v>
      </c>
      <c r="R10">
        <v>1030</v>
      </c>
      <c r="S10">
        <v>1428</v>
      </c>
      <c r="T10">
        <v>1934</v>
      </c>
      <c r="U10">
        <v>2766</v>
      </c>
      <c r="V10">
        <v>3218</v>
      </c>
      <c r="W10">
        <v>3437</v>
      </c>
      <c r="X10">
        <v>3217</v>
      </c>
      <c r="Y10">
        <v>2584</v>
      </c>
      <c r="Z10">
        <v>1473</v>
      </c>
      <c r="AA10">
        <v>1584</v>
      </c>
      <c r="AB10">
        <v>1487</v>
      </c>
      <c r="AC10">
        <v>1777</v>
      </c>
      <c r="AD10">
        <v>1880</v>
      </c>
      <c r="AE10">
        <v>1880</v>
      </c>
      <c r="AF10">
        <v>1777</v>
      </c>
      <c r="AG10">
        <v>1487</v>
      </c>
      <c r="AH10">
        <v>1584</v>
      </c>
      <c r="AI10">
        <v>1473</v>
      </c>
      <c r="AJ10">
        <v>2584</v>
      </c>
      <c r="AK10">
        <v>3217</v>
      </c>
      <c r="AL10">
        <v>3437</v>
      </c>
      <c r="AM10">
        <v>3218</v>
      </c>
      <c r="AN10">
        <v>2766</v>
      </c>
      <c r="AO10">
        <v>1934</v>
      </c>
      <c r="AP10">
        <v>1428</v>
      </c>
      <c r="AQ10">
        <v>1030</v>
      </c>
      <c r="AR10">
        <v>1122</v>
      </c>
      <c r="AS10">
        <v>1381</v>
      </c>
      <c r="AT10">
        <v>1899</v>
      </c>
      <c r="AU10">
        <v>1767</v>
      </c>
      <c r="AV10">
        <v>1707</v>
      </c>
      <c r="AW10">
        <v>2093</v>
      </c>
      <c r="AX10">
        <v>2464</v>
      </c>
      <c r="AY10">
        <v>2465</v>
      </c>
      <c r="AZ10">
        <v>2392</v>
      </c>
      <c r="BA10">
        <v>2484</v>
      </c>
      <c r="BB10">
        <v>2370</v>
      </c>
      <c r="BC10">
        <v>2119</v>
      </c>
      <c r="BD10">
        <v>1791</v>
      </c>
      <c r="BE10">
        <v>1614</v>
      </c>
      <c r="BF10">
        <v>1273</v>
      </c>
      <c r="BG10" t="s">
        <v>0</v>
      </c>
      <c r="BH10">
        <v>7</v>
      </c>
    </row>
    <row r="11" spans="1:60" x14ac:dyDescent="0.25">
      <c r="A11" s="10">
        <v>8</v>
      </c>
      <c r="B11" t="s">
        <v>0</v>
      </c>
      <c r="C11">
        <v>1457</v>
      </c>
      <c r="D11">
        <v>1524</v>
      </c>
      <c r="E11">
        <v>1935</v>
      </c>
      <c r="F11">
        <v>2358</v>
      </c>
      <c r="G11">
        <v>2861</v>
      </c>
      <c r="H11">
        <v>2764</v>
      </c>
      <c r="I11">
        <v>2690</v>
      </c>
      <c r="J11">
        <v>2971</v>
      </c>
      <c r="K11">
        <v>2675</v>
      </c>
      <c r="L11">
        <v>2276</v>
      </c>
      <c r="M11">
        <v>1851</v>
      </c>
      <c r="N11">
        <v>1876</v>
      </c>
      <c r="O11">
        <v>1783</v>
      </c>
      <c r="P11">
        <v>1449</v>
      </c>
      <c r="Q11">
        <v>1109</v>
      </c>
      <c r="R11">
        <v>1222</v>
      </c>
      <c r="S11">
        <v>1414</v>
      </c>
      <c r="T11">
        <v>1892</v>
      </c>
      <c r="U11">
        <v>2422</v>
      </c>
      <c r="V11">
        <v>3102</v>
      </c>
      <c r="W11">
        <v>3229</v>
      </c>
      <c r="X11">
        <v>3025</v>
      </c>
      <c r="Y11">
        <v>2206</v>
      </c>
      <c r="Z11">
        <v>1931</v>
      </c>
      <c r="AA11">
        <v>1540</v>
      </c>
      <c r="AB11">
        <v>1718</v>
      </c>
      <c r="AC11">
        <v>1755</v>
      </c>
      <c r="AD11">
        <v>1720</v>
      </c>
      <c r="AE11">
        <v>1720</v>
      </c>
      <c r="AF11">
        <v>1755</v>
      </c>
      <c r="AG11">
        <v>1718</v>
      </c>
      <c r="AH11">
        <v>1540</v>
      </c>
      <c r="AI11">
        <v>1931</v>
      </c>
      <c r="AJ11">
        <v>2206</v>
      </c>
      <c r="AK11">
        <v>3025</v>
      </c>
      <c r="AL11">
        <v>3229</v>
      </c>
      <c r="AM11">
        <v>3102</v>
      </c>
      <c r="AN11">
        <v>2422</v>
      </c>
      <c r="AO11">
        <v>1892</v>
      </c>
      <c r="AP11">
        <v>1414</v>
      </c>
      <c r="AQ11">
        <v>1222</v>
      </c>
      <c r="AR11">
        <v>1109</v>
      </c>
      <c r="AS11">
        <v>1449</v>
      </c>
      <c r="AT11">
        <v>1783</v>
      </c>
      <c r="AU11">
        <v>1876</v>
      </c>
      <c r="AV11">
        <v>1851</v>
      </c>
      <c r="AW11">
        <v>2276</v>
      </c>
      <c r="AX11">
        <v>2675</v>
      </c>
      <c r="AY11">
        <v>2971</v>
      </c>
      <c r="AZ11">
        <v>2690</v>
      </c>
      <c r="BA11">
        <v>2764</v>
      </c>
      <c r="BB11">
        <v>2861</v>
      </c>
      <c r="BC11">
        <v>2358</v>
      </c>
      <c r="BD11">
        <v>1935</v>
      </c>
      <c r="BE11">
        <v>1524</v>
      </c>
      <c r="BF11">
        <v>1457</v>
      </c>
      <c r="BG11" t="s">
        <v>0</v>
      </c>
      <c r="BH11">
        <v>8</v>
      </c>
    </row>
    <row r="12" spans="1:60" x14ac:dyDescent="0.25">
      <c r="A12" s="10">
        <v>9</v>
      </c>
      <c r="B12" t="s">
        <v>0</v>
      </c>
      <c r="C12">
        <v>1245</v>
      </c>
      <c r="D12">
        <v>1415</v>
      </c>
      <c r="E12">
        <v>1806</v>
      </c>
      <c r="F12">
        <v>2603</v>
      </c>
      <c r="G12">
        <v>3054</v>
      </c>
      <c r="H12">
        <v>3052</v>
      </c>
      <c r="I12">
        <v>3204</v>
      </c>
      <c r="J12">
        <v>2795</v>
      </c>
      <c r="K12">
        <v>2666</v>
      </c>
      <c r="L12">
        <v>2435</v>
      </c>
      <c r="M12">
        <v>2439</v>
      </c>
      <c r="N12">
        <v>2269</v>
      </c>
      <c r="O12">
        <v>1993</v>
      </c>
      <c r="P12">
        <v>1689</v>
      </c>
      <c r="Q12">
        <v>1495</v>
      </c>
      <c r="R12">
        <v>1592</v>
      </c>
      <c r="S12">
        <v>1670</v>
      </c>
      <c r="T12">
        <v>1674</v>
      </c>
      <c r="U12">
        <v>2269</v>
      </c>
      <c r="V12">
        <v>2774</v>
      </c>
      <c r="W12">
        <v>2968</v>
      </c>
      <c r="X12">
        <v>2211</v>
      </c>
      <c r="Y12">
        <v>2022</v>
      </c>
      <c r="Z12">
        <v>1822</v>
      </c>
      <c r="AA12">
        <v>1853</v>
      </c>
      <c r="AB12">
        <v>1784</v>
      </c>
      <c r="AC12">
        <v>2012</v>
      </c>
      <c r="AD12">
        <v>1827</v>
      </c>
      <c r="AE12">
        <v>1827</v>
      </c>
      <c r="AF12">
        <v>2012</v>
      </c>
      <c r="AG12">
        <v>1784</v>
      </c>
      <c r="AH12">
        <v>1853</v>
      </c>
      <c r="AI12">
        <v>1822</v>
      </c>
      <c r="AJ12">
        <v>2022</v>
      </c>
      <c r="AK12">
        <v>2211</v>
      </c>
      <c r="AL12">
        <v>2968</v>
      </c>
      <c r="AM12">
        <v>2774</v>
      </c>
      <c r="AN12">
        <v>2269</v>
      </c>
      <c r="AO12">
        <v>1674</v>
      </c>
      <c r="AP12">
        <v>1670</v>
      </c>
      <c r="AQ12">
        <v>1592</v>
      </c>
      <c r="AR12">
        <v>1495</v>
      </c>
      <c r="AS12">
        <v>1689</v>
      </c>
      <c r="AT12">
        <v>1993</v>
      </c>
      <c r="AU12">
        <v>2269</v>
      </c>
      <c r="AV12">
        <v>2439</v>
      </c>
      <c r="AW12">
        <v>2435</v>
      </c>
      <c r="AX12">
        <v>2666</v>
      </c>
      <c r="AY12">
        <v>2795</v>
      </c>
      <c r="AZ12">
        <v>3204</v>
      </c>
      <c r="BA12">
        <v>3052</v>
      </c>
      <c r="BB12">
        <v>3054</v>
      </c>
      <c r="BC12">
        <v>2603</v>
      </c>
      <c r="BD12">
        <v>1806</v>
      </c>
      <c r="BE12">
        <v>1415</v>
      </c>
      <c r="BF12">
        <v>1245</v>
      </c>
      <c r="BG12" t="s">
        <v>0</v>
      </c>
      <c r="BH12">
        <v>9</v>
      </c>
    </row>
    <row r="13" spans="1:60" x14ac:dyDescent="0.25">
      <c r="A13" s="10">
        <v>10</v>
      </c>
      <c r="B13" t="s">
        <v>0</v>
      </c>
      <c r="C13">
        <v>981</v>
      </c>
      <c r="D13">
        <v>1395</v>
      </c>
      <c r="E13">
        <v>1890</v>
      </c>
      <c r="F13">
        <v>2561</v>
      </c>
      <c r="G13">
        <v>3065</v>
      </c>
      <c r="H13">
        <v>3592</v>
      </c>
      <c r="I13">
        <v>3787</v>
      </c>
      <c r="J13">
        <v>3098</v>
      </c>
      <c r="K13">
        <v>2610</v>
      </c>
      <c r="L13">
        <v>2708</v>
      </c>
      <c r="M13">
        <v>2946</v>
      </c>
      <c r="N13">
        <v>2635</v>
      </c>
      <c r="O13">
        <v>2422</v>
      </c>
      <c r="P13">
        <v>2204</v>
      </c>
      <c r="Q13">
        <v>2212</v>
      </c>
      <c r="R13">
        <v>2096</v>
      </c>
      <c r="S13">
        <v>1975</v>
      </c>
      <c r="T13">
        <v>1832</v>
      </c>
      <c r="U13">
        <v>1950</v>
      </c>
      <c r="V13">
        <v>2313</v>
      </c>
      <c r="W13">
        <v>2269</v>
      </c>
      <c r="X13">
        <v>2055</v>
      </c>
      <c r="Y13">
        <v>1779</v>
      </c>
      <c r="Z13">
        <v>1822</v>
      </c>
      <c r="AA13">
        <v>2034</v>
      </c>
      <c r="AB13">
        <v>2091</v>
      </c>
      <c r="AC13">
        <v>2310</v>
      </c>
      <c r="AD13">
        <v>2233</v>
      </c>
      <c r="AE13">
        <v>2233</v>
      </c>
      <c r="AF13">
        <v>2310</v>
      </c>
      <c r="AG13">
        <v>2091</v>
      </c>
      <c r="AH13">
        <v>2034</v>
      </c>
      <c r="AI13">
        <v>1822</v>
      </c>
      <c r="AJ13">
        <v>1779</v>
      </c>
      <c r="AK13">
        <v>2055</v>
      </c>
      <c r="AL13">
        <v>2269</v>
      </c>
      <c r="AM13">
        <v>2313</v>
      </c>
      <c r="AN13">
        <v>1950</v>
      </c>
      <c r="AO13">
        <v>1832</v>
      </c>
      <c r="AP13">
        <v>1975</v>
      </c>
      <c r="AQ13">
        <v>2096</v>
      </c>
      <c r="AR13">
        <v>2212</v>
      </c>
      <c r="AS13">
        <v>2204</v>
      </c>
      <c r="AT13">
        <v>2422</v>
      </c>
      <c r="AU13">
        <v>2635</v>
      </c>
      <c r="AV13">
        <v>2946</v>
      </c>
      <c r="AW13">
        <v>2708</v>
      </c>
      <c r="AX13">
        <v>2610</v>
      </c>
      <c r="AY13">
        <v>3098</v>
      </c>
      <c r="AZ13">
        <v>3787</v>
      </c>
      <c r="BA13">
        <v>3592</v>
      </c>
      <c r="BB13">
        <v>3065</v>
      </c>
      <c r="BC13">
        <v>2561</v>
      </c>
      <c r="BD13">
        <v>1890</v>
      </c>
      <c r="BE13">
        <v>1395</v>
      </c>
      <c r="BF13">
        <v>981</v>
      </c>
      <c r="BG13" t="s">
        <v>0</v>
      </c>
      <c r="BH13">
        <v>10</v>
      </c>
    </row>
    <row r="14" spans="1:60" x14ac:dyDescent="0.25">
      <c r="A14" s="10">
        <v>11</v>
      </c>
      <c r="B14" t="s">
        <v>0</v>
      </c>
      <c r="C14">
        <v>1007</v>
      </c>
      <c r="D14">
        <v>1346</v>
      </c>
      <c r="E14">
        <v>2125</v>
      </c>
      <c r="F14">
        <v>2652</v>
      </c>
      <c r="G14">
        <v>3102</v>
      </c>
      <c r="H14">
        <v>3876</v>
      </c>
      <c r="I14">
        <v>4355</v>
      </c>
      <c r="J14">
        <v>3994</v>
      </c>
      <c r="K14">
        <v>3293</v>
      </c>
      <c r="L14">
        <v>3256</v>
      </c>
      <c r="M14">
        <v>3320</v>
      </c>
      <c r="N14">
        <v>3013</v>
      </c>
      <c r="O14">
        <v>2961</v>
      </c>
      <c r="P14">
        <v>3126</v>
      </c>
      <c r="Q14">
        <v>2937</v>
      </c>
      <c r="R14">
        <v>2783</v>
      </c>
      <c r="S14">
        <v>2486</v>
      </c>
      <c r="T14">
        <v>2354</v>
      </c>
      <c r="U14">
        <v>1884</v>
      </c>
      <c r="V14">
        <v>1646</v>
      </c>
      <c r="W14">
        <v>1684</v>
      </c>
      <c r="X14">
        <v>1648</v>
      </c>
      <c r="Y14">
        <v>1795</v>
      </c>
      <c r="Z14">
        <v>2009</v>
      </c>
      <c r="AA14">
        <v>2323</v>
      </c>
      <c r="AB14">
        <v>2491</v>
      </c>
      <c r="AC14">
        <v>2669</v>
      </c>
      <c r="AD14">
        <v>2407</v>
      </c>
      <c r="AE14">
        <v>2407</v>
      </c>
      <c r="AF14">
        <v>2669</v>
      </c>
      <c r="AG14">
        <v>2491</v>
      </c>
      <c r="AH14">
        <v>2323</v>
      </c>
      <c r="AI14">
        <v>2009</v>
      </c>
      <c r="AJ14">
        <v>1795</v>
      </c>
      <c r="AK14">
        <v>1648</v>
      </c>
      <c r="AL14">
        <v>1684</v>
      </c>
      <c r="AM14">
        <v>1646</v>
      </c>
      <c r="AN14">
        <v>1884</v>
      </c>
      <c r="AO14">
        <v>2354</v>
      </c>
      <c r="AP14">
        <v>2486</v>
      </c>
      <c r="AQ14">
        <v>2783</v>
      </c>
      <c r="AR14">
        <v>2937</v>
      </c>
      <c r="AS14">
        <v>3126</v>
      </c>
      <c r="AT14">
        <v>2961</v>
      </c>
      <c r="AU14">
        <v>3013</v>
      </c>
      <c r="AV14">
        <v>3320</v>
      </c>
      <c r="AW14">
        <v>3256</v>
      </c>
      <c r="AX14">
        <v>3293</v>
      </c>
      <c r="AY14">
        <v>3994</v>
      </c>
      <c r="AZ14">
        <v>4355</v>
      </c>
      <c r="BA14">
        <v>3876</v>
      </c>
      <c r="BB14">
        <v>3102</v>
      </c>
      <c r="BC14">
        <v>2652</v>
      </c>
      <c r="BD14">
        <v>2125</v>
      </c>
      <c r="BE14">
        <v>1346</v>
      </c>
      <c r="BF14">
        <v>1007</v>
      </c>
      <c r="BG14" t="s">
        <v>0</v>
      </c>
      <c r="BH14">
        <v>11</v>
      </c>
    </row>
    <row r="15" spans="1:60" x14ac:dyDescent="0.25">
      <c r="A15" s="10">
        <v>12</v>
      </c>
      <c r="B15" t="s">
        <v>0</v>
      </c>
      <c r="C15">
        <v>1000</v>
      </c>
      <c r="D15">
        <v>1525</v>
      </c>
      <c r="E15">
        <v>2142</v>
      </c>
      <c r="F15">
        <v>2928</v>
      </c>
      <c r="G15">
        <v>3719</v>
      </c>
      <c r="H15">
        <v>4303</v>
      </c>
      <c r="I15">
        <v>4738</v>
      </c>
      <c r="J15">
        <v>5019</v>
      </c>
      <c r="K15">
        <v>4735</v>
      </c>
      <c r="L15">
        <v>4172</v>
      </c>
      <c r="M15">
        <v>3869</v>
      </c>
      <c r="N15">
        <v>3794</v>
      </c>
      <c r="O15">
        <v>4031</v>
      </c>
      <c r="P15">
        <v>4059</v>
      </c>
      <c r="Q15">
        <v>3979</v>
      </c>
      <c r="R15">
        <v>3332</v>
      </c>
      <c r="S15">
        <v>3384</v>
      </c>
      <c r="T15">
        <v>2686</v>
      </c>
      <c r="U15">
        <v>2183</v>
      </c>
      <c r="V15">
        <v>1415</v>
      </c>
      <c r="W15">
        <v>1395</v>
      </c>
      <c r="X15">
        <v>1402</v>
      </c>
      <c r="Y15">
        <v>1518</v>
      </c>
      <c r="Z15">
        <v>2096</v>
      </c>
      <c r="AA15">
        <v>2594</v>
      </c>
      <c r="AB15">
        <v>2787</v>
      </c>
      <c r="AC15">
        <v>2564</v>
      </c>
      <c r="AD15">
        <v>2532</v>
      </c>
      <c r="AE15">
        <v>2532</v>
      </c>
      <c r="AF15">
        <v>2564</v>
      </c>
      <c r="AG15">
        <v>2787</v>
      </c>
      <c r="AH15">
        <v>2594</v>
      </c>
      <c r="AI15">
        <v>2096</v>
      </c>
      <c r="AJ15">
        <v>1518</v>
      </c>
      <c r="AK15">
        <v>1402</v>
      </c>
      <c r="AL15">
        <v>1395</v>
      </c>
      <c r="AM15">
        <v>1415</v>
      </c>
      <c r="AN15">
        <v>2183</v>
      </c>
      <c r="AO15">
        <v>2686</v>
      </c>
      <c r="AP15">
        <v>3384</v>
      </c>
      <c r="AQ15">
        <v>3332</v>
      </c>
      <c r="AR15">
        <v>3979</v>
      </c>
      <c r="AS15">
        <v>4059</v>
      </c>
      <c r="AT15">
        <v>4031</v>
      </c>
      <c r="AU15">
        <v>3794</v>
      </c>
      <c r="AV15">
        <v>3869</v>
      </c>
      <c r="AW15">
        <v>4172</v>
      </c>
      <c r="AX15">
        <v>4735</v>
      </c>
      <c r="AY15">
        <v>5019</v>
      </c>
      <c r="AZ15">
        <v>4738</v>
      </c>
      <c r="BA15">
        <v>4303</v>
      </c>
      <c r="BB15">
        <v>3719</v>
      </c>
      <c r="BC15">
        <v>2928</v>
      </c>
      <c r="BD15">
        <v>2142</v>
      </c>
      <c r="BE15">
        <v>1525</v>
      </c>
      <c r="BF15">
        <v>1000</v>
      </c>
      <c r="BG15" t="s">
        <v>0</v>
      </c>
      <c r="BH15">
        <v>12</v>
      </c>
    </row>
    <row r="16" spans="1:60" x14ac:dyDescent="0.25">
      <c r="A16" s="10">
        <v>13</v>
      </c>
      <c r="B16" t="s">
        <v>0</v>
      </c>
      <c r="C16">
        <v>1141</v>
      </c>
      <c r="D16">
        <v>1413</v>
      </c>
      <c r="E16">
        <v>2117</v>
      </c>
      <c r="F16">
        <v>3166</v>
      </c>
      <c r="G16">
        <v>4386</v>
      </c>
      <c r="H16">
        <v>5095</v>
      </c>
      <c r="I16">
        <v>5484</v>
      </c>
      <c r="J16">
        <v>6154</v>
      </c>
      <c r="K16">
        <v>6812</v>
      </c>
      <c r="L16">
        <v>5833</v>
      </c>
      <c r="M16">
        <v>4809</v>
      </c>
      <c r="N16">
        <v>5214</v>
      </c>
      <c r="O16">
        <v>5379</v>
      </c>
      <c r="P16">
        <v>5191</v>
      </c>
      <c r="Q16">
        <v>4799</v>
      </c>
      <c r="R16">
        <v>4874</v>
      </c>
      <c r="S16">
        <v>4192</v>
      </c>
      <c r="T16">
        <v>3551</v>
      </c>
      <c r="U16">
        <v>2564</v>
      </c>
      <c r="V16">
        <v>1879</v>
      </c>
      <c r="W16">
        <v>1283</v>
      </c>
      <c r="X16">
        <v>1332</v>
      </c>
      <c r="Y16">
        <v>1460</v>
      </c>
      <c r="Z16">
        <v>1926</v>
      </c>
      <c r="AA16">
        <v>2549</v>
      </c>
      <c r="AB16">
        <v>2554</v>
      </c>
      <c r="AC16">
        <v>2523</v>
      </c>
      <c r="AD16">
        <v>2429</v>
      </c>
      <c r="AE16">
        <v>2429</v>
      </c>
      <c r="AF16">
        <v>2523</v>
      </c>
      <c r="AG16">
        <v>2554</v>
      </c>
      <c r="AH16">
        <v>2549</v>
      </c>
      <c r="AI16">
        <v>1926</v>
      </c>
      <c r="AJ16">
        <v>1460</v>
      </c>
      <c r="AK16">
        <v>1332</v>
      </c>
      <c r="AL16">
        <v>1283</v>
      </c>
      <c r="AM16">
        <v>1879</v>
      </c>
      <c r="AN16">
        <v>2564</v>
      </c>
      <c r="AO16">
        <v>3551</v>
      </c>
      <c r="AP16">
        <v>4192</v>
      </c>
      <c r="AQ16">
        <v>4874</v>
      </c>
      <c r="AR16">
        <v>4799</v>
      </c>
      <c r="AS16">
        <v>5191</v>
      </c>
      <c r="AT16">
        <v>5379</v>
      </c>
      <c r="AU16">
        <v>5214</v>
      </c>
      <c r="AV16">
        <v>4809</v>
      </c>
      <c r="AW16">
        <v>5833</v>
      </c>
      <c r="AX16">
        <v>6812</v>
      </c>
      <c r="AY16">
        <v>6154</v>
      </c>
      <c r="AZ16">
        <v>5484</v>
      </c>
      <c r="BA16">
        <v>5095</v>
      </c>
      <c r="BB16">
        <v>4386</v>
      </c>
      <c r="BC16">
        <v>3166</v>
      </c>
      <c r="BD16">
        <v>2117</v>
      </c>
      <c r="BE16">
        <v>1413</v>
      </c>
      <c r="BF16">
        <v>1141</v>
      </c>
      <c r="BG16" t="s">
        <v>0</v>
      </c>
      <c r="BH16">
        <v>13</v>
      </c>
    </row>
    <row r="17" spans="1:60" x14ac:dyDescent="0.25">
      <c r="A17" s="10">
        <v>14</v>
      </c>
      <c r="B17" t="s">
        <v>0</v>
      </c>
      <c r="C17">
        <v>1170</v>
      </c>
      <c r="D17">
        <v>1497</v>
      </c>
      <c r="E17">
        <v>2113</v>
      </c>
      <c r="F17">
        <v>3465</v>
      </c>
      <c r="G17">
        <v>4770</v>
      </c>
      <c r="H17">
        <v>5865</v>
      </c>
      <c r="I17">
        <v>6607</v>
      </c>
      <c r="J17">
        <v>7686</v>
      </c>
      <c r="K17">
        <v>8338</v>
      </c>
      <c r="L17">
        <v>7704</v>
      </c>
      <c r="M17">
        <v>7041</v>
      </c>
      <c r="N17">
        <v>6758</v>
      </c>
      <c r="O17">
        <v>6803</v>
      </c>
      <c r="P17">
        <v>6273</v>
      </c>
      <c r="Q17">
        <v>6173</v>
      </c>
      <c r="R17">
        <v>5850</v>
      </c>
      <c r="S17">
        <v>5417</v>
      </c>
      <c r="T17">
        <v>4520</v>
      </c>
      <c r="U17">
        <v>3288</v>
      </c>
      <c r="V17">
        <v>2180</v>
      </c>
      <c r="W17">
        <v>1456</v>
      </c>
      <c r="X17">
        <v>1290</v>
      </c>
      <c r="Y17">
        <v>1528</v>
      </c>
      <c r="Z17">
        <v>1693</v>
      </c>
      <c r="AA17">
        <v>2030</v>
      </c>
      <c r="AB17">
        <v>2114</v>
      </c>
      <c r="AC17">
        <v>2225</v>
      </c>
      <c r="AD17">
        <v>2090</v>
      </c>
      <c r="AE17">
        <v>2090</v>
      </c>
      <c r="AF17">
        <v>2225</v>
      </c>
      <c r="AG17">
        <v>2114</v>
      </c>
      <c r="AH17">
        <v>2030</v>
      </c>
      <c r="AI17">
        <v>1693</v>
      </c>
      <c r="AJ17">
        <v>1528</v>
      </c>
      <c r="AK17">
        <v>1290</v>
      </c>
      <c r="AL17">
        <v>1456</v>
      </c>
      <c r="AM17">
        <v>2180</v>
      </c>
      <c r="AN17">
        <v>3288</v>
      </c>
      <c r="AO17">
        <v>4520</v>
      </c>
      <c r="AP17">
        <v>5417</v>
      </c>
      <c r="AQ17">
        <v>5850</v>
      </c>
      <c r="AR17">
        <v>6173</v>
      </c>
      <c r="AS17">
        <v>6273</v>
      </c>
      <c r="AT17">
        <v>6803</v>
      </c>
      <c r="AU17">
        <v>6758</v>
      </c>
      <c r="AV17">
        <v>7041</v>
      </c>
      <c r="AW17">
        <v>7704</v>
      </c>
      <c r="AX17">
        <v>8338</v>
      </c>
      <c r="AY17">
        <v>7686</v>
      </c>
      <c r="AZ17">
        <v>6607</v>
      </c>
      <c r="BA17">
        <v>5865</v>
      </c>
      <c r="BB17">
        <v>4770</v>
      </c>
      <c r="BC17">
        <v>3465</v>
      </c>
      <c r="BD17">
        <v>2113</v>
      </c>
      <c r="BE17">
        <v>1497</v>
      </c>
      <c r="BF17">
        <v>1170</v>
      </c>
      <c r="BG17" t="s">
        <v>0</v>
      </c>
      <c r="BH17">
        <v>14</v>
      </c>
    </row>
    <row r="18" spans="1:60" x14ac:dyDescent="0.25">
      <c r="A18" s="10">
        <v>15</v>
      </c>
      <c r="B18" t="s">
        <v>0</v>
      </c>
      <c r="C18">
        <v>1107</v>
      </c>
      <c r="D18">
        <v>1756</v>
      </c>
      <c r="E18">
        <v>2751</v>
      </c>
      <c r="F18">
        <v>3543</v>
      </c>
      <c r="G18">
        <v>5046</v>
      </c>
      <c r="H18">
        <v>6346</v>
      </c>
      <c r="I18">
        <v>8009</v>
      </c>
      <c r="J18">
        <v>8822</v>
      </c>
      <c r="K18">
        <v>8806</v>
      </c>
      <c r="L18">
        <v>9199</v>
      </c>
      <c r="M18">
        <v>9113</v>
      </c>
      <c r="N18">
        <v>8450</v>
      </c>
      <c r="O18">
        <v>7506</v>
      </c>
      <c r="P18">
        <v>7365</v>
      </c>
      <c r="Q18">
        <v>7125</v>
      </c>
      <c r="R18">
        <v>6778</v>
      </c>
      <c r="S18">
        <v>6020</v>
      </c>
      <c r="T18">
        <v>5081</v>
      </c>
      <c r="U18">
        <v>3864</v>
      </c>
      <c r="V18">
        <v>2695</v>
      </c>
      <c r="W18">
        <v>1721</v>
      </c>
      <c r="X18">
        <v>1492</v>
      </c>
      <c r="Y18">
        <v>1643</v>
      </c>
      <c r="Z18">
        <v>1609</v>
      </c>
      <c r="AA18">
        <v>1558</v>
      </c>
      <c r="AB18">
        <v>1749</v>
      </c>
      <c r="AC18">
        <v>1698</v>
      </c>
      <c r="AD18">
        <v>1517</v>
      </c>
      <c r="AE18">
        <v>1517</v>
      </c>
      <c r="AF18">
        <v>1698</v>
      </c>
      <c r="AG18">
        <v>1749</v>
      </c>
      <c r="AH18">
        <v>1558</v>
      </c>
      <c r="AI18">
        <v>1609</v>
      </c>
      <c r="AJ18">
        <v>1643</v>
      </c>
      <c r="AK18">
        <v>1492</v>
      </c>
      <c r="AL18">
        <v>1721</v>
      </c>
      <c r="AM18">
        <v>2695</v>
      </c>
      <c r="AN18">
        <v>3864</v>
      </c>
      <c r="AO18">
        <v>5081</v>
      </c>
      <c r="AP18">
        <v>6020</v>
      </c>
      <c r="AQ18">
        <v>6778</v>
      </c>
      <c r="AR18">
        <v>7125</v>
      </c>
      <c r="AS18">
        <v>7365</v>
      </c>
      <c r="AT18">
        <v>7506</v>
      </c>
      <c r="AU18">
        <v>8450</v>
      </c>
      <c r="AV18">
        <v>9113</v>
      </c>
      <c r="AW18">
        <v>9199</v>
      </c>
      <c r="AX18">
        <v>8806</v>
      </c>
      <c r="AY18">
        <v>8822</v>
      </c>
      <c r="AZ18">
        <v>8009</v>
      </c>
      <c r="BA18">
        <v>6346</v>
      </c>
      <c r="BB18">
        <v>5046</v>
      </c>
      <c r="BC18">
        <v>3543</v>
      </c>
      <c r="BD18">
        <v>2751</v>
      </c>
      <c r="BE18">
        <v>1756</v>
      </c>
      <c r="BF18">
        <v>1107</v>
      </c>
      <c r="BG18" t="s">
        <v>0</v>
      </c>
      <c r="BH18">
        <v>15</v>
      </c>
    </row>
    <row r="19" spans="1:60" x14ac:dyDescent="0.25">
      <c r="A19" s="10">
        <v>16</v>
      </c>
      <c r="B19" t="s">
        <v>0</v>
      </c>
      <c r="C19">
        <v>1363</v>
      </c>
      <c r="D19">
        <v>2184</v>
      </c>
      <c r="E19">
        <v>3144</v>
      </c>
      <c r="F19">
        <v>3885</v>
      </c>
      <c r="G19">
        <v>4957</v>
      </c>
      <c r="H19">
        <v>7063</v>
      </c>
      <c r="I19">
        <v>9016</v>
      </c>
      <c r="J19">
        <v>8980</v>
      </c>
      <c r="K19">
        <v>9195</v>
      </c>
      <c r="L19">
        <v>9918</v>
      </c>
      <c r="M19">
        <v>10102</v>
      </c>
      <c r="N19">
        <v>9207</v>
      </c>
      <c r="O19">
        <v>8412</v>
      </c>
      <c r="P19">
        <v>7916</v>
      </c>
      <c r="Q19">
        <v>7737</v>
      </c>
      <c r="R19">
        <v>7084</v>
      </c>
      <c r="S19">
        <v>6300</v>
      </c>
      <c r="T19">
        <v>4966</v>
      </c>
      <c r="U19">
        <v>4100</v>
      </c>
      <c r="V19">
        <v>3083</v>
      </c>
      <c r="W19">
        <v>2456</v>
      </c>
      <c r="X19">
        <v>1996</v>
      </c>
      <c r="Y19">
        <v>1852</v>
      </c>
      <c r="Z19">
        <v>1701</v>
      </c>
      <c r="AA19">
        <v>1755</v>
      </c>
      <c r="AB19">
        <v>1510</v>
      </c>
      <c r="AC19">
        <v>1348</v>
      </c>
      <c r="AD19">
        <v>976</v>
      </c>
      <c r="AE19">
        <v>976</v>
      </c>
      <c r="AF19">
        <v>1348</v>
      </c>
      <c r="AG19">
        <v>1510</v>
      </c>
      <c r="AH19">
        <v>1755</v>
      </c>
      <c r="AI19">
        <v>1701</v>
      </c>
      <c r="AJ19">
        <v>1852</v>
      </c>
      <c r="AK19">
        <v>1996</v>
      </c>
      <c r="AL19">
        <v>2456</v>
      </c>
      <c r="AM19">
        <v>3083</v>
      </c>
      <c r="AN19">
        <v>4100</v>
      </c>
      <c r="AO19">
        <v>4966</v>
      </c>
      <c r="AP19">
        <v>6300</v>
      </c>
      <c r="AQ19">
        <v>7084</v>
      </c>
      <c r="AR19">
        <v>7737</v>
      </c>
      <c r="AS19">
        <v>7916</v>
      </c>
      <c r="AT19">
        <v>8412</v>
      </c>
      <c r="AU19">
        <v>9207</v>
      </c>
      <c r="AV19">
        <v>10102</v>
      </c>
      <c r="AW19">
        <v>9918</v>
      </c>
      <c r="AX19">
        <v>9195</v>
      </c>
      <c r="AY19">
        <v>8980</v>
      </c>
      <c r="AZ19">
        <v>9016</v>
      </c>
      <c r="BA19">
        <v>7063</v>
      </c>
      <c r="BB19">
        <v>4957</v>
      </c>
      <c r="BC19">
        <v>3885</v>
      </c>
      <c r="BD19">
        <v>3144</v>
      </c>
      <c r="BE19">
        <v>2184</v>
      </c>
      <c r="BF19">
        <v>1363</v>
      </c>
      <c r="BG19" t="s">
        <v>0</v>
      </c>
      <c r="BH19">
        <v>16</v>
      </c>
    </row>
    <row r="20" spans="1:60" x14ac:dyDescent="0.25">
      <c r="A20" s="10">
        <v>17</v>
      </c>
      <c r="B20" t="s">
        <v>0</v>
      </c>
      <c r="C20">
        <v>1997</v>
      </c>
      <c r="D20">
        <v>2348</v>
      </c>
      <c r="E20">
        <v>3095</v>
      </c>
      <c r="F20">
        <v>4240</v>
      </c>
      <c r="G20">
        <v>5311</v>
      </c>
      <c r="H20">
        <v>6464</v>
      </c>
      <c r="I20">
        <v>7986</v>
      </c>
      <c r="J20">
        <v>8788</v>
      </c>
      <c r="K20">
        <v>9050</v>
      </c>
      <c r="L20">
        <v>9310</v>
      </c>
      <c r="M20">
        <v>9617</v>
      </c>
      <c r="N20">
        <v>8969</v>
      </c>
      <c r="O20">
        <v>8319</v>
      </c>
      <c r="P20">
        <v>7818</v>
      </c>
      <c r="Q20">
        <v>7399</v>
      </c>
      <c r="R20">
        <v>6505</v>
      </c>
      <c r="S20">
        <v>5673</v>
      </c>
      <c r="T20">
        <v>5030</v>
      </c>
      <c r="U20">
        <v>3942</v>
      </c>
      <c r="V20">
        <v>3336</v>
      </c>
      <c r="W20">
        <v>3419</v>
      </c>
      <c r="X20">
        <v>2749</v>
      </c>
      <c r="Y20">
        <v>2171</v>
      </c>
      <c r="Z20">
        <v>2352</v>
      </c>
      <c r="AA20">
        <v>2632</v>
      </c>
      <c r="AB20">
        <v>1790</v>
      </c>
      <c r="AC20">
        <v>1438</v>
      </c>
      <c r="AD20">
        <v>1008</v>
      </c>
      <c r="AE20">
        <v>1008</v>
      </c>
      <c r="AF20">
        <v>1438</v>
      </c>
      <c r="AG20">
        <v>1790</v>
      </c>
      <c r="AH20">
        <v>2632</v>
      </c>
      <c r="AI20">
        <v>2352</v>
      </c>
      <c r="AJ20">
        <v>2171</v>
      </c>
      <c r="AK20">
        <v>2749</v>
      </c>
      <c r="AL20">
        <v>3419</v>
      </c>
      <c r="AM20">
        <v>3336</v>
      </c>
      <c r="AN20">
        <v>3942</v>
      </c>
      <c r="AO20">
        <v>5030</v>
      </c>
      <c r="AP20">
        <v>5673</v>
      </c>
      <c r="AQ20">
        <v>6505</v>
      </c>
      <c r="AR20">
        <v>7399</v>
      </c>
      <c r="AS20">
        <v>7818</v>
      </c>
      <c r="AT20">
        <v>8319</v>
      </c>
      <c r="AU20">
        <v>8969</v>
      </c>
      <c r="AV20">
        <v>9617</v>
      </c>
      <c r="AW20">
        <v>9310</v>
      </c>
      <c r="AX20">
        <v>9050</v>
      </c>
      <c r="AY20">
        <v>8788</v>
      </c>
      <c r="AZ20">
        <v>7986</v>
      </c>
      <c r="BA20">
        <v>6464</v>
      </c>
      <c r="BB20">
        <v>5311</v>
      </c>
      <c r="BC20">
        <v>4240</v>
      </c>
      <c r="BD20">
        <v>3095</v>
      </c>
      <c r="BE20">
        <v>2348</v>
      </c>
      <c r="BF20">
        <v>1997</v>
      </c>
      <c r="BG20" t="s">
        <v>0</v>
      </c>
      <c r="BH20">
        <v>17</v>
      </c>
    </row>
    <row r="21" spans="1:60" x14ac:dyDescent="0.25">
      <c r="A21" s="10">
        <v>18</v>
      </c>
      <c r="B21" t="s">
        <v>0</v>
      </c>
      <c r="C21">
        <v>2304</v>
      </c>
      <c r="D21">
        <v>2489</v>
      </c>
      <c r="E21">
        <v>3143</v>
      </c>
      <c r="F21">
        <v>4436</v>
      </c>
      <c r="G21">
        <v>5619</v>
      </c>
      <c r="H21">
        <v>5842</v>
      </c>
      <c r="I21">
        <v>6223</v>
      </c>
      <c r="J21">
        <v>7513</v>
      </c>
      <c r="K21">
        <v>8390</v>
      </c>
      <c r="L21">
        <v>8410</v>
      </c>
      <c r="M21">
        <v>7935</v>
      </c>
      <c r="N21">
        <v>8262</v>
      </c>
      <c r="O21">
        <v>8615</v>
      </c>
      <c r="P21">
        <v>7685</v>
      </c>
      <c r="Q21">
        <v>6358</v>
      </c>
      <c r="R21">
        <v>5626</v>
      </c>
      <c r="S21">
        <v>4967</v>
      </c>
      <c r="T21">
        <v>4309</v>
      </c>
      <c r="U21">
        <v>3910</v>
      </c>
      <c r="V21">
        <v>4122</v>
      </c>
      <c r="W21">
        <v>3855</v>
      </c>
      <c r="X21">
        <v>3613</v>
      </c>
      <c r="Y21">
        <v>3438</v>
      </c>
      <c r="Z21">
        <v>3460</v>
      </c>
      <c r="AA21">
        <v>3414</v>
      </c>
      <c r="AB21">
        <v>2781</v>
      </c>
      <c r="AC21">
        <v>1878</v>
      </c>
      <c r="AD21">
        <v>1565</v>
      </c>
      <c r="AE21">
        <v>1565</v>
      </c>
      <c r="AF21">
        <v>1878</v>
      </c>
      <c r="AG21">
        <v>2781</v>
      </c>
      <c r="AH21">
        <v>3414</v>
      </c>
      <c r="AI21">
        <v>3460</v>
      </c>
      <c r="AJ21">
        <v>3438</v>
      </c>
      <c r="AK21">
        <v>3613</v>
      </c>
      <c r="AL21">
        <v>3855</v>
      </c>
      <c r="AM21">
        <v>4122</v>
      </c>
      <c r="AN21">
        <v>3910</v>
      </c>
      <c r="AO21">
        <v>4309</v>
      </c>
      <c r="AP21">
        <v>4967</v>
      </c>
      <c r="AQ21">
        <v>5626</v>
      </c>
      <c r="AR21">
        <v>6358</v>
      </c>
      <c r="AS21">
        <v>7685</v>
      </c>
      <c r="AT21">
        <v>8615</v>
      </c>
      <c r="AU21">
        <v>8262</v>
      </c>
      <c r="AV21">
        <v>7935</v>
      </c>
      <c r="AW21">
        <v>8410</v>
      </c>
      <c r="AX21">
        <v>8390</v>
      </c>
      <c r="AY21">
        <v>7513</v>
      </c>
      <c r="AZ21">
        <v>6223</v>
      </c>
      <c r="BA21">
        <v>5842</v>
      </c>
      <c r="BB21">
        <v>5619</v>
      </c>
      <c r="BC21">
        <v>4436</v>
      </c>
      <c r="BD21">
        <v>3143</v>
      </c>
      <c r="BE21">
        <v>2489</v>
      </c>
      <c r="BF21">
        <v>2304</v>
      </c>
      <c r="BG21" t="s">
        <v>0</v>
      </c>
      <c r="BH21">
        <v>18</v>
      </c>
    </row>
    <row r="22" spans="1:60" x14ac:dyDescent="0.25">
      <c r="A22" s="10">
        <v>19</v>
      </c>
      <c r="B22" t="s">
        <v>0</v>
      </c>
      <c r="C22">
        <v>2043</v>
      </c>
      <c r="D22">
        <v>2263</v>
      </c>
      <c r="E22">
        <v>3188</v>
      </c>
      <c r="F22">
        <v>4193</v>
      </c>
      <c r="G22">
        <v>4812</v>
      </c>
      <c r="H22">
        <v>4857</v>
      </c>
      <c r="I22">
        <v>5013</v>
      </c>
      <c r="J22">
        <v>5790</v>
      </c>
      <c r="K22">
        <v>6948</v>
      </c>
      <c r="L22">
        <v>6775</v>
      </c>
      <c r="M22">
        <v>6778</v>
      </c>
      <c r="N22">
        <v>7516</v>
      </c>
      <c r="O22">
        <v>7763</v>
      </c>
      <c r="P22">
        <v>6896</v>
      </c>
      <c r="Q22">
        <v>5852</v>
      </c>
      <c r="R22">
        <v>4788</v>
      </c>
      <c r="S22">
        <v>4300</v>
      </c>
      <c r="T22">
        <v>3770</v>
      </c>
      <c r="U22">
        <v>4126</v>
      </c>
      <c r="V22">
        <v>4043</v>
      </c>
      <c r="W22">
        <v>4207</v>
      </c>
      <c r="X22">
        <v>4685</v>
      </c>
      <c r="Y22">
        <v>5485</v>
      </c>
      <c r="Z22">
        <v>4826</v>
      </c>
      <c r="AA22">
        <v>4034</v>
      </c>
      <c r="AB22">
        <v>3516</v>
      </c>
      <c r="AC22">
        <v>2820</v>
      </c>
      <c r="AD22">
        <v>2435</v>
      </c>
      <c r="AE22">
        <v>2435</v>
      </c>
      <c r="AF22">
        <v>2820</v>
      </c>
      <c r="AG22">
        <v>3516</v>
      </c>
      <c r="AH22">
        <v>4034</v>
      </c>
      <c r="AI22">
        <v>4826</v>
      </c>
      <c r="AJ22">
        <v>5485</v>
      </c>
      <c r="AK22">
        <v>4685</v>
      </c>
      <c r="AL22">
        <v>4207</v>
      </c>
      <c r="AM22">
        <v>4043</v>
      </c>
      <c r="AN22">
        <v>4126</v>
      </c>
      <c r="AO22">
        <v>3770</v>
      </c>
      <c r="AP22">
        <v>4300</v>
      </c>
      <c r="AQ22">
        <v>4788</v>
      </c>
      <c r="AR22">
        <v>5852</v>
      </c>
      <c r="AS22">
        <v>6896</v>
      </c>
      <c r="AT22">
        <v>7763</v>
      </c>
      <c r="AU22">
        <v>7516</v>
      </c>
      <c r="AV22">
        <v>6778</v>
      </c>
      <c r="AW22">
        <v>6775</v>
      </c>
      <c r="AX22">
        <v>6948</v>
      </c>
      <c r="AY22">
        <v>5790</v>
      </c>
      <c r="AZ22">
        <v>5013</v>
      </c>
      <c r="BA22">
        <v>4857</v>
      </c>
      <c r="BB22">
        <v>4812</v>
      </c>
      <c r="BC22">
        <v>4193</v>
      </c>
      <c r="BD22">
        <v>3188</v>
      </c>
      <c r="BE22">
        <v>2263</v>
      </c>
      <c r="BF22">
        <v>2043</v>
      </c>
      <c r="BG22" t="s">
        <v>0</v>
      </c>
      <c r="BH22">
        <v>19</v>
      </c>
    </row>
    <row r="23" spans="1:60" x14ac:dyDescent="0.25">
      <c r="A23" s="10">
        <v>20</v>
      </c>
      <c r="B23" t="s">
        <v>0</v>
      </c>
      <c r="C23">
        <v>1483</v>
      </c>
      <c r="D23">
        <v>2304</v>
      </c>
      <c r="E23">
        <v>3008</v>
      </c>
      <c r="F23">
        <v>3330</v>
      </c>
      <c r="G23">
        <v>3561</v>
      </c>
      <c r="H23">
        <v>3833</v>
      </c>
      <c r="I23">
        <v>4193</v>
      </c>
      <c r="J23">
        <v>4612</v>
      </c>
      <c r="K23">
        <v>4894</v>
      </c>
      <c r="L23">
        <v>5392</v>
      </c>
      <c r="M23">
        <v>6009</v>
      </c>
      <c r="N23">
        <v>6505</v>
      </c>
      <c r="O23">
        <v>6079</v>
      </c>
      <c r="P23">
        <v>5761</v>
      </c>
      <c r="Q23">
        <v>5203</v>
      </c>
      <c r="R23">
        <v>4293</v>
      </c>
      <c r="S23">
        <v>3491</v>
      </c>
      <c r="T23">
        <v>3708</v>
      </c>
      <c r="U23">
        <v>3694</v>
      </c>
      <c r="V23">
        <v>3911</v>
      </c>
      <c r="W23">
        <v>4462</v>
      </c>
      <c r="X23">
        <v>5762</v>
      </c>
      <c r="Y23">
        <v>6194</v>
      </c>
      <c r="Z23">
        <v>5928</v>
      </c>
      <c r="AA23">
        <v>4864</v>
      </c>
      <c r="AB23">
        <v>4133</v>
      </c>
      <c r="AC23">
        <v>3693</v>
      </c>
      <c r="AD23">
        <v>3078</v>
      </c>
      <c r="AE23">
        <v>3078</v>
      </c>
      <c r="AF23">
        <v>3693</v>
      </c>
      <c r="AG23">
        <v>4133</v>
      </c>
      <c r="AH23">
        <v>4864</v>
      </c>
      <c r="AI23">
        <v>5928</v>
      </c>
      <c r="AJ23">
        <v>6194</v>
      </c>
      <c r="AK23">
        <v>5762</v>
      </c>
      <c r="AL23">
        <v>4462</v>
      </c>
      <c r="AM23">
        <v>3911</v>
      </c>
      <c r="AN23">
        <v>3694</v>
      </c>
      <c r="AO23">
        <v>3708</v>
      </c>
      <c r="AP23">
        <v>3491</v>
      </c>
      <c r="AQ23">
        <v>4293</v>
      </c>
      <c r="AR23">
        <v>5203</v>
      </c>
      <c r="AS23">
        <v>5761</v>
      </c>
      <c r="AT23">
        <v>6079</v>
      </c>
      <c r="AU23">
        <v>6505</v>
      </c>
      <c r="AV23">
        <v>6009</v>
      </c>
      <c r="AW23">
        <v>5392</v>
      </c>
      <c r="AX23">
        <v>4894</v>
      </c>
      <c r="AY23">
        <v>4612</v>
      </c>
      <c r="AZ23">
        <v>4193</v>
      </c>
      <c r="BA23">
        <v>3833</v>
      </c>
      <c r="BB23">
        <v>3561</v>
      </c>
      <c r="BC23">
        <v>3330</v>
      </c>
      <c r="BD23">
        <v>3008</v>
      </c>
      <c r="BE23">
        <v>2304</v>
      </c>
      <c r="BF23">
        <v>1483</v>
      </c>
      <c r="BG23" t="s">
        <v>0</v>
      </c>
      <c r="BH23">
        <v>20</v>
      </c>
    </row>
    <row r="24" spans="1:60" x14ac:dyDescent="0.25">
      <c r="A24" s="10">
        <v>21</v>
      </c>
      <c r="B24" t="s">
        <v>0</v>
      </c>
      <c r="C24">
        <v>1293</v>
      </c>
      <c r="D24">
        <v>1873</v>
      </c>
      <c r="E24">
        <v>2543</v>
      </c>
      <c r="F24">
        <v>2627</v>
      </c>
      <c r="G24">
        <v>2680</v>
      </c>
      <c r="H24">
        <v>3162</v>
      </c>
      <c r="I24">
        <v>3519</v>
      </c>
      <c r="J24">
        <v>3266</v>
      </c>
      <c r="K24">
        <v>3218</v>
      </c>
      <c r="L24">
        <v>4048</v>
      </c>
      <c r="M24">
        <v>4841</v>
      </c>
      <c r="N24">
        <v>4905</v>
      </c>
      <c r="O24">
        <v>5174</v>
      </c>
      <c r="P24">
        <v>4837</v>
      </c>
      <c r="Q24">
        <v>4153</v>
      </c>
      <c r="R24">
        <v>3361</v>
      </c>
      <c r="S24">
        <v>2763</v>
      </c>
      <c r="T24">
        <v>2460</v>
      </c>
      <c r="U24">
        <v>2960</v>
      </c>
      <c r="V24">
        <v>3888</v>
      </c>
      <c r="W24">
        <v>4682</v>
      </c>
      <c r="X24">
        <v>5418</v>
      </c>
      <c r="Y24">
        <v>6096</v>
      </c>
      <c r="Z24">
        <v>5914</v>
      </c>
      <c r="AA24">
        <v>5938</v>
      </c>
      <c r="AB24">
        <v>5122</v>
      </c>
      <c r="AC24">
        <v>4314</v>
      </c>
      <c r="AD24">
        <v>3052</v>
      </c>
      <c r="AE24">
        <v>3052</v>
      </c>
      <c r="AF24">
        <v>4314</v>
      </c>
      <c r="AG24">
        <v>5122</v>
      </c>
      <c r="AH24">
        <v>5938</v>
      </c>
      <c r="AI24">
        <v>5914</v>
      </c>
      <c r="AJ24">
        <v>6096</v>
      </c>
      <c r="AK24">
        <v>5418</v>
      </c>
      <c r="AL24">
        <v>4682</v>
      </c>
      <c r="AM24">
        <v>3888</v>
      </c>
      <c r="AN24">
        <v>2960</v>
      </c>
      <c r="AO24">
        <v>2460</v>
      </c>
      <c r="AP24">
        <v>2763</v>
      </c>
      <c r="AQ24">
        <v>3361</v>
      </c>
      <c r="AR24">
        <v>4153</v>
      </c>
      <c r="AS24">
        <v>4837</v>
      </c>
      <c r="AT24">
        <v>5174</v>
      </c>
      <c r="AU24">
        <v>4905</v>
      </c>
      <c r="AV24">
        <v>4841</v>
      </c>
      <c r="AW24">
        <v>4048</v>
      </c>
      <c r="AX24">
        <v>3218</v>
      </c>
      <c r="AY24">
        <v>3266</v>
      </c>
      <c r="AZ24">
        <v>3519</v>
      </c>
      <c r="BA24">
        <v>3162</v>
      </c>
      <c r="BB24">
        <v>2680</v>
      </c>
      <c r="BC24">
        <v>2627</v>
      </c>
      <c r="BD24">
        <v>2543</v>
      </c>
      <c r="BE24">
        <v>1873</v>
      </c>
      <c r="BF24">
        <v>1293</v>
      </c>
      <c r="BG24" t="s">
        <v>0</v>
      </c>
      <c r="BH24">
        <v>21</v>
      </c>
    </row>
    <row r="25" spans="1:60" x14ac:dyDescent="0.25">
      <c r="A25" s="10">
        <v>22</v>
      </c>
      <c r="B25" t="s">
        <v>0</v>
      </c>
      <c r="C25">
        <v>1340</v>
      </c>
      <c r="D25">
        <v>1440</v>
      </c>
      <c r="E25">
        <v>1762</v>
      </c>
      <c r="F25">
        <v>2017</v>
      </c>
      <c r="G25">
        <v>2313</v>
      </c>
      <c r="H25">
        <v>2415</v>
      </c>
      <c r="I25">
        <v>2434</v>
      </c>
      <c r="J25">
        <v>2263</v>
      </c>
      <c r="K25">
        <v>2527</v>
      </c>
      <c r="L25">
        <v>2849</v>
      </c>
      <c r="M25">
        <v>3255</v>
      </c>
      <c r="N25">
        <v>3864</v>
      </c>
      <c r="O25">
        <v>3719</v>
      </c>
      <c r="P25">
        <v>3789</v>
      </c>
      <c r="Q25">
        <v>2919</v>
      </c>
      <c r="R25">
        <v>2097</v>
      </c>
      <c r="S25">
        <v>1781</v>
      </c>
      <c r="T25">
        <v>1871</v>
      </c>
      <c r="U25">
        <v>2245</v>
      </c>
      <c r="V25">
        <v>3439</v>
      </c>
      <c r="W25">
        <v>4498</v>
      </c>
      <c r="X25">
        <v>4832</v>
      </c>
      <c r="Y25">
        <v>5106</v>
      </c>
      <c r="Z25">
        <v>6090</v>
      </c>
      <c r="AA25">
        <v>6557</v>
      </c>
      <c r="AB25">
        <v>6103</v>
      </c>
      <c r="AC25">
        <v>4330</v>
      </c>
      <c r="AD25">
        <v>3736</v>
      </c>
      <c r="AE25">
        <v>3736</v>
      </c>
      <c r="AF25">
        <v>4330</v>
      </c>
      <c r="AG25">
        <v>6103</v>
      </c>
      <c r="AH25">
        <v>6557</v>
      </c>
      <c r="AI25">
        <v>6090</v>
      </c>
      <c r="AJ25">
        <v>5106</v>
      </c>
      <c r="AK25">
        <v>4832</v>
      </c>
      <c r="AL25">
        <v>4498</v>
      </c>
      <c r="AM25">
        <v>3439</v>
      </c>
      <c r="AN25">
        <v>2245</v>
      </c>
      <c r="AO25">
        <v>1871</v>
      </c>
      <c r="AP25">
        <v>1781</v>
      </c>
      <c r="AQ25">
        <v>2097</v>
      </c>
      <c r="AR25">
        <v>2919</v>
      </c>
      <c r="AS25">
        <v>3789</v>
      </c>
      <c r="AT25">
        <v>3719</v>
      </c>
      <c r="AU25">
        <v>3864</v>
      </c>
      <c r="AV25">
        <v>3255</v>
      </c>
      <c r="AW25">
        <v>2849</v>
      </c>
      <c r="AX25">
        <v>2527</v>
      </c>
      <c r="AY25">
        <v>2263</v>
      </c>
      <c r="AZ25">
        <v>2434</v>
      </c>
      <c r="BA25">
        <v>2415</v>
      </c>
      <c r="BB25">
        <v>2313</v>
      </c>
      <c r="BC25">
        <v>2017</v>
      </c>
      <c r="BD25">
        <v>1762</v>
      </c>
      <c r="BE25">
        <v>1440</v>
      </c>
      <c r="BF25">
        <v>1340</v>
      </c>
      <c r="BG25" t="s">
        <v>0</v>
      </c>
      <c r="BH25">
        <v>22</v>
      </c>
    </row>
    <row r="26" spans="1:60" x14ac:dyDescent="0.25">
      <c r="A26" s="10">
        <v>23</v>
      </c>
      <c r="B26" t="s">
        <v>0</v>
      </c>
      <c r="C26">
        <v>1325</v>
      </c>
      <c r="D26">
        <v>1294</v>
      </c>
      <c r="E26">
        <v>1253</v>
      </c>
      <c r="F26">
        <v>1441</v>
      </c>
      <c r="G26">
        <v>1812</v>
      </c>
      <c r="H26">
        <v>1656</v>
      </c>
      <c r="I26">
        <v>1739</v>
      </c>
      <c r="J26">
        <v>2120</v>
      </c>
      <c r="K26">
        <v>2486</v>
      </c>
      <c r="L26">
        <v>2405</v>
      </c>
      <c r="M26">
        <v>2372</v>
      </c>
      <c r="N26">
        <v>2368</v>
      </c>
      <c r="O26">
        <v>2737</v>
      </c>
      <c r="P26">
        <v>2211</v>
      </c>
      <c r="Q26">
        <v>1830</v>
      </c>
      <c r="R26">
        <v>1340</v>
      </c>
      <c r="S26">
        <v>1308</v>
      </c>
      <c r="T26">
        <v>1429</v>
      </c>
      <c r="U26">
        <v>1859</v>
      </c>
      <c r="V26">
        <v>2349</v>
      </c>
      <c r="W26">
        <v>3556</v>
      </c>
      <c r="X26">
        <v>4074</v>
      </c>
      <c r="Y26">
        <v>5011</v>
      </c>
      <c r="Z26">
        <v>5888</v>
      </c>
      <c r="AA26">
        <v>6479</v>
      </c>
      <c r="AB26">
        <v>5720</v>
      </c>
      <c r="AC26">
        <v>4952</v>
      </c>
      <c r="AD26">
        <v>4644</v>
      </c>
      <c r="AE26">
        <v>4644</v>
      </c>
      <c r="AF26">
        <v>4952</v>
      </c>
      <c r="AG26">
        <v>5720</v>
      </c>
      <c r="AH26">
        <v>6479</v>
      </c>
      <c r="AI26">
        <v>5888</v>
      </c>
      <c r="AJ26">
        <v>5011</v>
      </c>
      <c r="AK26">
        <v>4074</v>
      </c>
      <c r="AL26">
        <v>3556</v>
      </c>
      <c r="AM26">
        <v>2349</v>
      </c>
      <c r="AN26">
        <v>1859</v>
      </c>
      <c r="AO26">
        <v>1429</v>
      </c>
      <c r="AP26">
        <v>1308</v>
      </c>
      <c r="AQ26">
        <v>1340</v>
      </c>
      <c r="AR26">
        <v>1830</v>
      </c>
      <c r="AS26">
        <v>2211</v>
      </c>
      <c r="AT26">
        <v>2737</v>
      </c>
      <c r="AU26">
        <v>2368</v>
      </c>
      <c r="AV26">
        <v>2372</v>
      </c>
      <c r="AW26">
        <v>2405</v>
      </c>
      <c r="AX26">
        <v>2486</v>
      </c>
      <c r="AY26">
        <v>2120</v>
      </c>
      <c r="AZ26">
        <v>1739</v>
      </c>
      <c r="BA26">
        <v>1656</v>
      </c>
      <c r="BB26">
        <v>1812</v>
      </c>
      <c r="BC26">
        <v>1441</v>
      </c>
      <c r="BD26">
        <v>1253</v>
      </c>
      <c r="BE26">
        <v>1294</v>
      </c>
      <c r="BF26">
        <v>1325</v>
      </c>
      <c r="BG26" t="s">
        <v>0</v>
      </c>
      <c r="BH26">
        <v>23</v>
      </c>
    </row>
    <row r="27" spans="1:60" x14ac:dyDescent="0.25">
      <c r="A27" s="10">
        <v>24</v>
      </c>
      <c r="B27" t="s">
        <v>0</v>
      </c>
      <c r="C27">
        <v>1259</v>
      </c>
      <c r="D27">
        <v>1071</v>
      </c>
      <c r="E27">
        <v>1068</v>
      </c>
      <c r="F27">
        <v>1094</v>
      </c>
      <c r="G27">
        <v>1168</v>
      </c>
      <c r="H27">
        <v>1293</v>
      </c>
      <c r="I27">
        <v>1724</v>
      </c>
      <c r="J27">
        <v>2157</v>
      </c>
      <c r="K27">
        <v>2445</v>
      </c>
      <c r="L27">
        <v>2448</v>
      </c>
      <c r="M27">
        <v>1975</v>
      </c>
      <c r="N27">
        <v>1902</v>
      </c>
      <c r="O27">
        <v>1883</v>
      </c>
      <c r="P27">
        <v>1644</v>
      </c>
      <c r="Q27">
        <v>1270</v>
      </c>
      <c r="R27">
        <v>1066</v>
      </c>
      <c r="S27">
        <v>1013</v>
      </c>
      <c r="T27">
        <v>1080</v>
      </c>
      <c r="U27">
        <v>1478</v>
      </c>
      <c r="V27">
        <v>1979</v>
      </c>
      <c r="W27">
        <v>2350</v>
      </c>
      <c r="X27">
        <v>3638</v>
      </c>
      <c r="Y27">
        <v>4636</v>
      </c>
      <c r="Z27">
        <v>5520</v>
      </c>
      <c r="AA27">
        <v>5782</v>
      </c>
      <c r="AB27">
        <v>5536</v>
      </c>
      <c r="AC27">
        <v>5724</v>
      </c>
      <c r="AD27">
        <v>5327</v>
      </c>
      <c r="AE27">
        <v>5327</v>
      </c>
      <c r="AF27">
        <v>5724</v>
      </c>
      <c r="AG27">
        <v>5536</v>
      </c>
      <c r="AH27">
        <v>5782</v>
      </c>
      <c r="AI27">
        <v>5520</v>
      </c>
      <c r="AJ27">
        <v>4636</v>
      </c>
      <c r="AK27">
        <v>3638</v>
      </c>
      <c r="AL27">
        <v>2350</v>
      </c>
      <c r="AM27">
        <v>1979</v>
      </c>
      <c r="AN27">
        <v>1478</v>
      </c>
      <c r="AO27">
        <v>1080</v>
      </c>
      <c r="AP27">
        <v>1013</v>
      </c>
      <c r="AQ27">
        <v>1066</v>
      </c>
      <c r="AR27">
        <v>1270</v>
      </c>
      <c r="AS27">
        <v>1644</v>
      </c>
      <c r="AT27">
        <v>1883</v>
      </c>
      <c r="AU27">
        <v>1902</v>
      </c>
      <c r="AV27">
        <v>1975</v>
      </c>
      <c r="AW27">
        <v>2448</v>
      </c>
      <c r="AX27">
        <v>2445</v>
      </c>
      <c r="AY27">
        <v>2157</v>
      </c>
      <c r="AZ27">
        <v>1724</v>
      </c>
      <c r="BA27">
        <v>1293</v>
      </c>
      <c r="BB27">
        <v>1168</v>
      </c>
      <c r="BC27">
        <v>1094</v>
      </c>
      <c r="BD27">
        <v>1068</v>
      </c>
      <c r="BE27">
        <v>1071</v>
      </c>
      <c r="BF27">
        <v>1259</v>
      </c>
      <c r="BG27" t="s">
        <v>0</v>
      </c>
      <c r="BH27">
        <v>24</v>
      </c>
    </row>
    <row r="28" spans="1:60" x14ac:dyDescent="0.25">
      <c r="A28" s="10">
        <v>25</v>
      </c>
      <c r="B28" t="s">
        <v>0</v>
      </c>
      <c r="C28">
        <v>1137</v>
      </c>
      <c r="D28">
        <v>1144</v>
      </c>
      <c r="E28">
        <v>1009</v>
      </c>
      <c r="F28">
        <v>994</v>
      </c>
      <c r="G28">
        <v>1006</v>
      </c>
      <c r="H28">
        <v>1443</v>
      </c>
      <c r="I28">
        <v>1927</v>
      </c>
      <c r="J28">
        <v>2261</v>
      </c>
      <c r="K28">
        <v>2568</v>
      </c>
      <c r="L28">
        <v>2479</v>
      </c>
      <c r="M28">
        <v>2329</v>
      </c>
      <c r="N28">
        <v>2136</v>
      </c>
      <c r="O28">
        <v>2037</v>
      </c>
      <c r="P28">
        <v>1720</v>
      </c>
      <c r="Q28">
        <v>1497</v>
      </c>
      <c r="R28">
        <v>1200</v>
      </c>
      <c r="S28">
        <v>988</v>
      </c>
      <c r="T28">
        <v>1228</v>
      </c>
      <c r="U28">
        <v>1520</v>
      </c>
      <c r="V28">
        <v>1672</v>
      </c>
      <c r="W28">
        <v>1941</v>
      </c>
      <c r="X28">
        <v>2556</v>
      </c>
      <c r="Y28">
        <v>3896</v>
      </c>
      <c r="Z28">
        <v>4636</v>
      </c>
      <c r="AA28">
        <v>5405</v>
      </c>
      <c r="AB28">
        <v>5696</v>
      </c>
      <c r="AC28">
        <v>5363</v>
      </c>
      <c r="AD28">
        <v>5148</v>
      </c>
      <c r="AE28">
        <v>5148</v>
      </c>
      <c r="AF28">
        <v>5363</v>
      </c>
      <c r="AG28">
        <v>5696</v>
      </c>
      <c r="AH28">
        <v>5405</v>
      </c>
      <c r="AI28">
        <v>4636</v>
      </c>
      <c r="AJ28">
        <v>3896</v>
      </c>
      <c r="AK28">
        <v>2556</v>
      </c>
      <c r="AL28">
        <v>1941</v>
      </c>
      <c r="AM28">
        <v>1672</v>
      </c>
      <c r="AN28">
        <v>1520</v>
      </c>
      <c r="AO28">
        <v>1228</v>
      </c>
      <c r="AP28">
        <v>988</v>
      </c>
      <c r="AQ28">
        <v>1200</v>
      </c>
      <c r="AR28">
        <v>1497</v>
      </c>
      <c r="AS28">
        <v>1720</v>
      </c>
      <c r="AT28">
        <v>2037</v>
      </c>
      <c r="AU28">
        <v>2136</v>
      </c>
      <c r="AV28">
        <v>2329</v>
      </c>
      <c r="AW28">
        <v>2479</v>
      </c>
      <c r="AX28">
        <v>2568</v>
      </c>
      <c r="AY28">
        <v>2261</v>
      </c>
      <c r="AZ28">
        <v>1927</v>
      </c>
      <c r="BA28">
        <v>1443</v>
      </c>
      <c r="BB28">
        <v>1006</v>
      </c>
      <c r="BC28">
        <v>994</v>
      </c>
      <c r="BD28">
        <v>1009</v>
      </c>
      <c r="BE28">
        <v>1144</v>
      </c>
      <c r="BF28">
        <v>1137</v>
      </c>
      <c r="BG28" t="s">
        <v>0</v>
      </c>
      <c r="BH28">
        <v>25</v>
      </c>
    </row>
    <row r="29" spans="1:60" x14ac:dyDescent="0.25">
      <c r="A29" s="10">
        <v>26</v>
      </c>
      <c r="B29" t="s">
        <v>0</v>
      </c>
      <c r="C29">
        <v>1141</v>
      </c>
      <c r="D29">
        <v>1257</v>
      </c>
      <c r="E29">
        <v>1182</v>
      </c>
      <c r="F29">
        <v>1018</v>
      </c>
      <c r="G29">
        <v>1292</v>
      </c>
      <c r="H29">
        <v>1456</v>
      </c>
      <c r="I29">
        <v>2233</v>
      </c>
      <c r="J29">
        <v>2530</v>
      </c>
      <c r="K29">
        <v>2846</v>
      </c>
      <c r="L29">
        <v>2888</v>
      </c>
      <c r="M29">
        <v>2813</v>
      </c>
      <c r="N29">
        <v>2735</v>
      </c>
      <c r="O29">
        <v>2424</v>
      </c>
      <c r="P29">
        <v>2043</v>
      </c>
      <c r="Q29">
        <v>1704</v>
      </c>
      <c r="R29">
        <v>1601</v>
      </c>
      <c r="S29">
        <v>1566</v>
      </c>
      <c r="T29">
        <v>1549</v>
      </c>
      <c r="U29">
        <v>1678</v>
      </c>
      <c r="V29">
        <v>1672</v>
      </c>
      <c r="W29">
        <v>1726</v>
      </c>
      <c r="X29">
        <v>1924</v>
      </c>
      <c r="Y29">
        <v>2917</v>
      </c>
      <c r="Z29">
        <v>4007</v>
      </c>
      <c r="AA29">
        <v>4600</v>
      </c>
      <c r="AB29">
        <v>5260</v>
      </c>
      <c r="AC29">
        <v>4965</v>
      </c>
      <c r="AD29">
        <v>4573</v>
      </c>
      <c r="AE29">
        <v>4573</v>
      </c>
      <c r="AF29">
        <v>4965</v>
      </c>
      <c r="AG29">
        <v>5260</v>
      </c>
      <c r="AH29">
        <v>4600</v>
      </c>
      <c r="AI29">
        <v>4007</v>
      </c>
      <c r="AJ29">
        <v>2917</v>
      </c>
      <c r="AK29">
        <v>1924</v>
      </c>
      <c r="AL29">
        <v>1726</v>
      </c>
      <c r="AM29">
        <v>1672</v>
      </c>
      <c r="AN29">
        <v>1678</v>
      </c>
      <c r="AO29">
        <v>1549</v>
      </c>
      <c r="AP29">
        <v>1566</v>
      </c>
      <c r="AQ29">
        <v>1601</v>
      </c>
      <c r="AR29">
        <v>1704</v>
      </c>
      <c r="AS29">
        <v>2043</v>
      </c>
      <c r="AT29">
        <v>2424</v>
      </c>
      <c r="AU29">
        <v>2735</v>
      </c>
      <c r="AV29">
        <v>2813</v>
      </c>
      <c r="AW29">
        <v>2888</v>
      </c>
      <c r="AX29">
        <v>2846</v>
      </c>
      <c r="AY29">
        <v>2530</v>
      </c>
      <c r="AZ29">
        <v>2233</v>
      </c>
      <c r="BA29">
        <v>1456</v>
      </c>
      <c r="BB29">
        <v>1292</v>
      </c>
      <c r="BC29">
        <v>1018</v>
      </c>
      <c r="BD29">
        <v>1182</v>
      </c>
      <c r="BE29">
        <v>1257</v>
      </c>
      <c r="BF29">
        <v>1141</v>
      </c>
      <c r="BG29" t="s">
        <v>0</v>
      </c>
      <c r="BH29">
        <v>26</v>
      </c>
    </row>
    <row r="30" spans="1:60" x14ac:dyDescent="0.25">
      <c r="A30" s="10">
        <v>27</v>
      </c>
      <c r="B30" t="s">
        <v>0</v>
      </c>
      <c r="C30">
        <v>1496</v>
      </c>
      <c r="D30">
        <v>1436</v>
      </c>
      <c r="E30">
        <v>1487</v>
      </c>
      <c r="F30">
        <v>1395</v>
      </c>
      <c r="G30">
        <v>1349</v>
      </c>
      <c r="H30">
        <v>1800</v>
      </c>
      <c r="I30">
        <v>2158</v>
      </c>
      <c r="J30">
        <v>2916</v>
      </c>
      <c r="K30">
        <v>3326</v>
      </c>
      <c r="L30">
        <v>3369</v>
      </c>
      <c r="M30">
        <v>3693</v>
      </c>
      <c r="N30">
        <v>3275</v>
      </c>
      <c r="O30">
        <v>2665</v>
      </c>
      <c r="P30">
        <v>2280</v>
      </c>
      <c r="Q30">
        <v>1990</v>
      </c>
      <c r="R30">
        <v>1769</v>
      </c>
      <c r="S30">
        <v>2152</v>
      </c>
      <c r="T30">
        <v>2236</v>
      </c>
      <c r="U30">
        <v>1817</v>
      </c>
      <c r="V30">
        <v>1704</v>
      </c>
      <c r="W30">
        <v>1602</v>
      </c>
      <c r="X30">
        <v>1892</v>
      </c>
      <c r="Y30">
        <v>2183</v>
      </c>
      <c r="Z30">
        <v>3002</v>
      </c>
      <c r="AA30">
        <v>3876</v>
      </c>
      <c r="AB30">
        <v>4198</v>
      </c>
      <c r="AC30">
        <v>4558</v>
      </c>
      <c r="AD30">
        <v>4173</v>
      </c>
      <c r="AE30">
        <v>4173</v>
      </c>
      <c r="AF30">
        <v>4558</v>
      </c>
      <c r="AG30">
        <v>4198</v>
      </c>
      <c r="AH30">
        <v>3876</v>
      </c>
      <c r="AI30">
        <v>3002</v>
      </c>
      <c r="AJ30">
        <v>2183</v>
      </c>
      <c r="AK30">
        <v>1892</v>
      </c>
      <c r="AL30">
        <v>1602</v>
      </c>
      <c r="AM30">
        <v>1704</v>
      </c>
      <c r="AN30">
        <v>1817</v>
      </c>
      <c r="AO30">
        <v>2236</v>
      </c>
      <c r="AP30">
        <v>2152</v>
      </c>
      <c r="AQ30">
        <v>1769</v>
      </c>
      <c r="AR30">
        <v>1990</v>
      </c>
      <c r="AS30">
        <v>2280</v>
      </c>
      <c r="AT30">
        <v>2665</v>
      </c>
      <c r="AU30">
        <v>3275</v>
      </c>
      <c r="AV30">
        <v>3693</v>
      </c>
      <c r="AW30">
        <v>3369</v>
      </c>
      <c r="AX30">
        <v>3326</v>
      </c>
      <c r="AY30">
        <v>2916</v>
      </c>
      <c r="AZ30">
        <v>2158</v>
      </c>
      <c r="BA30">
        <v>1800</v>
      </c>
      <c r="BB30">
        <v>1349</v>
      </c>
      <c r="BC30">
        <v>1395</v>
      </c>
      <c r="BD30">
        <v>1487</v>
      </c>
      <c r="BE30">
        <v>1436</v>
      </c>
      <c r="BF30">
        <v>1496</v>
      </c>
      <c r="BG30" t="s">
        <v>0</v>
      </c>
      <c r="BH30">
        <v>27</v>
      </c>
    </row>
    <row r="31" spans="1:60" x14ac:dyDescent="0.25">
      <c r="A31" s="10">
        <v>28</v>
      </c>
      <c r="B31" t="s">
        <v>0</v>
      </c>
      <c r="C31">
        <v>2038</v>
      </c>
      <c r="D31">
        <v>1904</v>
      </c>
      <c r="E31">
        <v>1697</v>
      </c>
      <c r="F31">
        <v>1731</v>
      </c>
      <c r="G31">
        <v>1748</v>
      </c>
      <c r="H31">
        <v>2007</v>
      </c>
      <c r="I31">
        <v>2614</v>
      </c>
      <c r="J31">
        <v>3318</v>
      </c>
      <c r="K31">
        <v>3815</v>
      </c>
      <c r="L31">
        <v>4262</v>
      </c>
      <c r="M31">
        <v>4231</v>
      </c>
      <c r="N31">
        <v>3724</v>
      </c>
      <c r="O31">
        <v>3115</v>
      </c>
      <c r="P31">
        <v>2729</v>
      </c>
      <c r="Q31">
        <v>2250</v>
      </c>
      <c r="R31">
        <v>2358</v>
      </c>
      <c r="S31">
        <v>2261</v>
      </c>
      <c r="T31">
        <v>2238</v>
      </c>
      <c r="U31">
        <v>2041</v>
      </c>
      <c r="V31">
        <v>1687</v>
      </c>
      <c r="W31">
        <v>1577</v>
      </c>
      <c r="X31">
        <v>1640</v>
      </c>
      <c r="Y31">
        <v>1869</v>
      </c>
      <c r="Z31">
        <v>2221</v>
      </c>
      <c r="AA31">
        <v>2999</v>
      </c>
      <c r="AB31">
        <v>3478</v>
      </c>
      <c r="AC31">
        <v>3687</v>
      </c>
      <c r="AD31">
        <v>3772</v>
      </c>
      <c r="AE31">
        <v>3772</v>
      </c>
      <c r="AF31">
        <v>3687</v>
      </c>
      <c r="AG31">
        <v>3478</v>
      </c>
      <c r="AH31">
        <v>2999</v>
      </c>
      <c r="AI31">
        <v>2221</v>
      </c>
      <c r="AJ31">
        <v>1869</v>
      </c>
      <c r="AK31">
        <v>1640</v>
      </c>
      <c r="AL31">
        <v>1577</v>
      </c>
      <c r="AM31">
        <v>1687</v>
      </c>
      <c r="AN31">
        <v>2041</v>
      </c>
      <c r="AO31">
        <v>2238</v>
      </c>
      <c r="AP31">
        <v>2261</v>
      </c>
      <c r="AQ31">
        <v>2358</v>
      </c>
      <c r="AR31">
        <v>2250</v>
      </c>
      <c r="AS31">
        <v>2729</v>
      </c>
      <c r="AT31">
        <v>3115</v>
      </c>
      <c r="AU31">
        <v>3724</v>
      </c>
      <c r="AV31">
        <v>4231</v>
      </c>
      <c r="AW31">
        <v>4262</v>
      </c>
      <c r="AX31">
        <v>3815</v>
      </c>
      <c r="AY31">
        <v>3318</v>
      </c>
      <c r="AZ31">
        <v>2614</v>
      </c>
      <c r="BA31">
        <v>2007</v>
      </c>
      <c r="BB31">
        <v>1748</v>
      </c>
      <c r="BC31">
        <v>1731</v>
      </c>
      <c r="BD31">
        <v>1697</v>
      </c>
      <c r="BE31">
        <v>1904</v>
      </c>
      <c r="BF31">
        <v>2038</v>
      </c>
      <c r="BG31" t="s">
        <v>0</v>
      </c>
      <c r="BH31">
        <v>28</v>
      </c>
    </row>
    <row r="32" spans="1:60" x14ac:dyDescent="0.25">
      <c r="A32" s="10">
        <v>29</v>
      </c>
      <c r="B32" t="s">
        <v>0</v>
      </c>
      <c r="C32">
        <v>2574</v>
      </c>
      <c r="D32">
        <v>2386</v>
      </c>
      <c r="E32">
        <v>2182</v>
      </c>
      <c r="F32">
        <v>2288</v>
      </c>
      <c r="G32">
        <v>2342</v>
      </c>
      <c r="H32">
        <v>2721</v>
      </c>
      <c r="I32">
        <v>3479</v>
      </c>
      <c r="J32">
        <v>4176</v>
      </c>
      <c r="K32">
        <v>5293</v>
      </c>
      <c r="L32">
        <v>5395</v>
      </c>
      <c r="M32">
        <v>4761</v>
      </c>
      <c r="N32">
        <v>4292</v>
      </c>
      <c r="O32">
        <v>3723</v>
      </c>
      <c r="P32">
        <v>3102</v>
      </c>
      <c r="Q32">
        <v>2760</v>
      </c>
      <c r="R32">
        <v>2166</v>
      </c>
      <c r="S32">
        <v>2010</v>
      </c>
      <c r="T32">
        <v>2068</v>
      </c>
      <c r="U32">
        <v>1967</v>
      </c>
      <c r="V32">
        <v>1623</v>
      </c>
      <c r="W32">
        <v>1327</v>
      </c>
      <c r="X32">
        <v>1353</v>
      </c>
      <c r="Y32">
        <v>1508</v>
      </c>
      <c r="Z32">
        <v>1991</v>
      </c>
      <c r="AA32">
        <v>2451</v>
      </c>
      <c r="AB32">
        <v>2906</v>
      </c>
      <c r="AC32">
        <v>2927</v>
      </c>
      <c r="AD32">
        <v>3239</v>
      </c>
      <c r="AE32">
        <v>3239</v>
      </c>
      <c r="AF32">
        <v>2927</v>
      </c>
      <c r="AG32">
        <v>2906</v>
      </c>
      <c r="AH32">
        <v>2451</v>
      </c>
      <c r="AI32">
        <v>1991</v>
      </c>
      <c r="AJ32">
        <v>1508</v>
      </c>
      <c r="AK32">
        <v>1353</v>
      </c>
      <c r="AL32">
        <v>1327</v>
      </c>
      <c r="AM32">
        <v>1623</v>
      </c>
      <c r="AN32">
        <v>1967</v>
      </c>
      <c r="AO32">
        <v>2068</v>
      </c>
      <c r="AP32">
        <v>2010</v>
      </c>
      <c r="AQ32">
        <v>2166</v>
      </c>
      <c r="AR32">
        <v>2760</v>
      </c>
      <c r="AS32">
        <v>3102</v>
      </c>
      <c r="AT32">
        <v>3723</v>
      </c>
      <c r="AU32">
        <v>4292</v>
      </c>
      <c r="AV32">
        <v>4761</v>
      </c>
      <c r="AW32">
        <v>5395</v>
      </c>
      <c r="AX32">
        <v>5293</v>
      </c>
      <c r="AY32">
        <v>4176</v>
      </c>
      <c r="AZ32">
        <v>3479</v>
      </c>
      <c r="BA32">
        <v>2721</v>
      </c>
      <c r="BB32">
        <v>2342</v>
      </c>
      <c r="BC32">
        <v>2288</v>
      </c>
      <c r="BD32">
        <v>2182</v>
      </c>
      <c r="BE32">
        <v>2386</v>
      </c>
      <c r="BF32">
        <v>2574</v>
      </c>
      <c r="BG32" t="s">
        <v>0</v>
      </c>
      <c r="BH32">
        <v>29</v>
      </c>
    </row>
    <row r="33" spans="1:60" x14ac:dyDescent="0.25">
      <c r="A33" s="10">
        <v>30</v>
      </c>
      <c r="B33" t="s">
        <v>0</v>
      </c>
      <c r="C33">
        <v>2772</v>
      </c>
      <c r="D33">
        <v>2687</v>
      </c>
      <c r="E33">
        <v>2720</v>
      </c>
      <c r="F33">
        <v>2754</v>
      </c>
      <c r="G33">
        <v>3080</v>
      </c>
      <c r="H33">
        <v>3881</v>
      </c>
      <c r="I33">
        <v>4622</v>
      </c>
      <c r="J33">
        <v>5876</v>
      </c>
      <c r="K33">
        <v>6718</v>
      </c>
      <c r="L33">
        <v>6622</v>
      </c>
      <c r="M33">
        <v>5618</v>
      </c>
      <c r="N33">
        <v>4961</v>
      </c>
      <c r="O33">
        <v>4307</v>
      </c>
      <c r="P33">
        <v>3667</v>
      </c>
      <c r="Q33">
        <v>2759</v>
      </c>
      <c r="R33">
        <v>1991</v>
      </c>
      <c r="S33">
        <v>1766</v>
      </c>
      <c r="T33">
        <v>1681</v>
      </c>
      <c r="U33">
        <v>1656</v>
      </c>
      <c r="V33">
        <v>1386</v>
      </c>
      <c r="W33">
        <v>1143</v>
      </c>
      <c r="X33">
        <v>1177</v>
      </c>
      <c r="Y33">
        <v>1449</v>
      </c>
      <c r="Z33">
        <v>1739</v>
      </c>
      <c r="AA33">
        <v>2287</v>
      </c>
      <c r="AB33">
        <v>2276</v>
      </c>
      <c r="AC33">
        <v>2323</v>
      </c>
      <c r="AD33">
        <v>2470</v>
      </c>
      <c r="AE33">
        <v>2470</v>
      </c>
      <c r="AF33">
        <v>2323</v>
      </c>
      <c r="AG33">
        <v>2276</v>
      </c>
      <c r="AH33">
        <v>2287</v>
      </c>
      <c r="AI33">
        <v>1739</v>
      </c>
      <c r="AJ33">
        <v>1449</v>
      </c>
      <c r="AK33">
        <v>1177</v>
      </c>
      <c r="AL33">
        <v>1143</v>
      </c>
      <c r="AM33">
        <v>1386</v>
      </c>
      <c r="AN33">
        <v>1656</v>
      </c>
      <c r="AO33">
        <v>1681</v>
      </c>
      <c r="AP33">
        <v>1766</v>
      </c>
      <c r="AQ33">
        <v>1991</v>
      </c>
      <c r="AR33">
        <v>2759</v>
      </c>
      <c r="AS33">
        <v>3667</v>
      </c>
      <c r="AT33">
        <v>4307</v>
      </c>
      <c r="AU33">
        <v>4961</v>
      </c>
      <c r="AV33">
        <v>5618</v>
      </c>
      <c r="AW33">
        <v>6622</v>
      </c>
      <c r="AX33">
        <v>6718</v>
      </c>
      <c r="AY33">
        <v>5876</v>
      </c>
      <c r="AZ33">
        <v>4622</v>
      </c>
      <c r="BA33">
        <v>3881</v>
      </c>
      <c r="BB33">
        <v>3080</v>
      </c>
      <c r="BC33">
        <v>2754</v>
      </c>
      <c r="BD33">
        <v>2720</v>
      </c>
      <c r="BE33">
        <v>2687</v>
      </c>
      <c r="BF33">
        <v>2772</v>
      </c>
      <c r="BG33" t="s">
        <v>0</v>
      </c>
      <c r="BH33">
        <v>30</v>
      </c>
    </row>
    <row r="34" spans="1:60" x14ac:dyDescent="0.25">
      <c r="A34" s="10">
        <v>31</v>
      </c>
      <c r="B34" t="s">
        <v>0</v>
      </c>
      <c r="C34">
        <v>2736</v>
      </c>
      <c r="D34">
        <v>2756</v>
      </c>
      <c r="E34">
        <v>2761</v>
      </c>
      <c r="F34">
        <v>3139</v>
      </c>
      <c r="G34">
        <v>3841</v>
      </c>
      <c r="H34">
        <v>4650</v>
      </c>
      <c r="I34">
        <v>5988</v>
      </c>
      <c r="J34">
        <v>7029</v>
      </c>
      <c r="K34">
        <v>7375</v>
      </c>
      <c r="L34">
        <v>7330</v>
      </c>
      <c r="M34">
        <v>7025</v>
      </c>
      <c r="N34">
        <v>5778</v>
      </c>
      <c r="O34">
        <v>4993</v>
      </c>
      <c r="P34">
        <v>3564</v>
      </c>
      <c r="Q34">
        <v>2527</v>
      </c>
      <c r="R34">
        <v>2088</v>
      </c>
      <c r="S34">
        <v>1732</v>
      </c>
      <c r="T34">
        <v>1376</v>
      </c>
      <c r="U34">
        <v>1206</v>
      </c>
      <c r="V34">
        <v>1051</v>
      </c>
      <c r="W34">
        <v>954</v>
      </c>
      <c r="X34">
        <v>1288</v>
      </c>
      <c r="Y34">
        <v>1466</v>
      </c>
      <c r="Z34">
        <v>1848</v>
      </c>
      <c r="AA34">
        <v>2119</v>
      </c>
      <c r="AB34">
        <v>2064</v>
      </c>
      <c r="AC34">
        <v>1943</v>
      </c>
      <c r="AD34">
        <v>1925</v>
      </c>
      <c r="AE34">
        <v>1925</v>
      </c>
      <c r="AF34">
        <v>1943</v>
      </c>
      <c r="AG34">
        <v>2064</v>
      </c>
      <c r="AH34">
        <v>2119</v>
      </c>
      <c r="AI34">
        <v>1848</v>
      </c>
      <c r="AJ34">
        <v>1466</v>
      </c>
      <c r="AK34">
        <v>1288</v>
      </c>
      <c r="AL34">
        <v>954</v>
      </c>
      <c r="AM34">
        <v>1051</v>
      </c>
      <c r="AN34">
        <v>1206</v>
      </c>
      <c r="AO34">
        <v>1376</v>
      </c>
      <c r="AP34">
        <v>1732</v>
      </c>
      <c r="AQ34">
        <v>2088</v>
      </c>
      <c r="AR34">
        <v>2527</v>
      </c>
      <c r="AS34">
        <v>3564</v>
      </c>
      <c r="AT34">
        <v>4993</v>
      </c>
      <c r="AU34">
        <v>5778</v>
      </c>
      <c r="AV34">
        <v>7025</v>
      </c>
      <c r="AW34">
        <v>7330</v>
      </c>
      <c r="AX34">
        <v>7375</v>
      </c>
      <c r="AY34">
        <v>7029</v>
      </c>
      <c r="AZ34">
        <v>5988</v>
      </c>
      <c r="BA34">
        <v>4650</v>
      </c>
      <c r="BB34">
        <v>3841</v>
      </c>
      <c r="BC34">
        <v>3139</v>
      </c>
      <c r="BD34">
        <v>2761</v>
      </c>
      <c r="BE34">
        <v>2756</v>
      </c>
      <c r="BF34">
        <v>2736</v>
      </c>
      <c r="BG34" t="s">
        <v>0</v>
      </c>
      <c r="BH34">
        <v>31</v>
      </c>
    </row>
    <row r="35" spans="1:60" x14ac:dyDescent="0.25">
      <c r="A35" s="10">
        <v>32</v>
      </c>
      <c r="B35" t="s">
        <v>0</v>
      </c>
      <c r="C35">
        <v>2384</v>
      </c>
      <c r="D35">
        <v>2565</v>
      </c>
      <c r="E35">
        <v>2692</v>
      </c>
      <c r="F35">
        <v>3263</v>
      </c>
      <c r="G35">
        <v>3902</v>
      </c>
      <c r="H35">
        <v>5434</v>
      </c>
      <c r="I35">
        <v>6404</v>
      </c>
      <c r="J35">
        <v>7044</v>
      </c>
      <c r="K35">
        <v>7621</v>
      </c>
      <c r="L35">
        <v>7677</v>
      </c>
      <c r="M35">
        <v>7140</v>
      </c>
      <c r="N35">
        <v>6689</v>
      </c>
      <c r="O35">
        <v>5067</v>
      </c>
      <c r="P35">
        <v>3697</v>
      </c>
      <c r="Q35">
        <v>2705</v>
      </c>
      <c r="R35">
        <v>2391</v>
      </c>
      <c r="S35">
        <v>1854</v>
      </c>
      <c r="T35">
        <v>1272</v>
      </c>
      <c r="U35">
        <v>873</v>
      </c>
      <c r="V35">
        <v>849</v>
      </c>
      <c r="W35">
        <v>1282</v>
      </c>
      <c r="X35">
        <v>1342</v>
      </c>
      <c r="Y35">
        <v>1716</v>
      </c>
      <c r="Z35">
        <v>2133</v>
      </c>
      <c r="AA35">
        <v>2119</v>
      </c>
      <c r="AB35">
        <v>2009</v>
      </c>
      <c r="AC35">
        <v>2015</v>
      </c>
      <c r="AD35">
        <v>1674</v>
      </c>
      <c r="AE35">
        <v>1674</v>
      </c>
      <c r="AF35">
        <v>2015</v>
      </c>
      <c r="AG35">
        <v>2009</v>
      </c>
      <c r="AH35">
        <v>2119</v>
      </c>
      <c r="AI35">
        <v>2133</v>
      </c>
      <c r="AJ35">
        <v>1716</v>
      </c>
      <c r="AK35">
        <v>1342</v>
      </c>
      <c r="AL35">
        <v>1282</v>
      </c>
      <c r="AM35">
        <v>849</v>
      </c>
      <c r="AN35">
        <v>873</v>
      </c>
      <c r="AO35">
        <v>1272</v>
      </c>
      <c r="AP35">
        <v>1854</v>
      </c>
      <c r="AQ35">
        <v>2391</v>
      </c>
      <c r="AR35">
        <v>2705</v>
      </c>
      <c r="AS35">
        <v>3697</v>
      </c>
      <c r="AT35">
        <v>5067</v>
      </c>
      <c r="AU35">
        <v>6689</v>
      </c>
      <c r="AV35">
        <v>7140</v>
      </c>
      <c r="AW35">
        <v>7677</v>
      </c>
      <c r="AX35">
        <v>7621</v>
      </c>
      <c r="AY35">
        <v>7044</v>
      </c>
      <c r="AZ35">
        <v>6404</v>
      </c>
      <c r="BA35">
        <v>5434</v>
      </c>
      <c r="BB35">
        <v>3902</v>
      </c>
      <c r="BC35">
        <v>3263</v>
      </c>
      <c r="BD35">
        <v>2692</v>
      </c>
      <c r="BE35">
        <v>2565</v>
      </c>
      <c r="BF35">
        <v>2384</v>
      </c>
      <c r="BG35" t="s">
        <v>0</v>
      </c>
      <c r="BH35">
        <v>32</v>
      </c>
    </row>
    <row r="36" spans="1:60" x14ac:dyDescent="0.25">
      <c r="A36" s="10">
        <v>33</v>
      </c>
      <c r="B36" t="s">
        <v>0</v>
      </c>
      <c r="C36">
        <v>1873</v>
      </c>
      <c r="D36">
        <v>2096</v>
      </c>
      <c r="E36">
        <v>2455</v>
      </c>
      <c r="F36">
        <v>2997</v>
      </c>
      <c r="G36">
        <v>3917</v>
      </c>
      <c r="H36">
        <v>4626</v>
      </c>
      <c r="I36">
        <v>5943</v>
      </c>
      <c r="J36">
        <v>6787</v>
      </c>
      <c r="K36">
        <v>6879</v>
      </c>
      <c r="L36">
        <v>6744</v>
      </c>
      <c r="M36">
        <v>6767</v>
      </c>
      <c r="N36">
        <v>5686</v>
      </c>
      <c r="O36">
        <v>4762</v>
      </c>
      <c r="P36">
        <v>3920</v>
      </c>
      <c r="Q36">
        <v>3429</v>
      </c>
      <c r="R36">
        <v>2535</v>
      </c>
      <c r="S36">
        <v>1864</v>
      </c>
      <c r="T36">
        <v>1284</v>
      </c>
      <c r="U36">
        <v>992</v>
      </c>
      <c r="V36">
        <v>1203</v>
      </c>
      <c r="W36">
        <v>1338</v>
      </c>
      <c r="X36">
        <v>1809</v>
      </c>
      <c r="Y36">
        <v>2304</v>
      </c>
      <c r="Z36">
        <v>2284</v>
      </c>
      <c r="AA36">
        <v>2189</v>
      </c>
      <c r="AB36">
        <v>2242</v>
      </c>
      <c r="AC36">
        <v>2301</v>
      </c>
      <c r="AD36">
        <v>1825</v>
      </c>
      <c r="AE36">
        <v>1825</v>
      </c>
      <c r="AF36">
        <v>2301</v>
      </c>
      <c r="AG36">
        <v>2242</v>
      </c>
      <c r="AH36">
        <v>2189</v>
      </c>
      <c r="AI36">
        <v>2284</v>
      </c>
      <c r="AJ36">
        <v>2304</v>
      </c>
      <c r="AK36">
        <v>1809</v>
      </c>
      <c r="AL36">
        <v>1338</v>
      </c>
      <c r="AM36">
        <v>1203</v>
      </c>
      <c r="AN36">
        <v>992</v>
      </c>
      <c r="AO36">
        <v>1284</v>
      </c>
      <c r="AP36">
        <v>1864</v>
      </c>
      <c r="AQ36">
        <v>2535</v>
      </c>
      <c r="AR36">
        <v>3429</v>
      </c>
      <c r="AS36">
        <v>3920</v>
      </c>
      <c r="AT36">
        <v>4762</v>
      </c>
      <c r="AU36">
        <v>5686</v>
      </c>
      <c r="AV36">
        <v>6767</v>
      </c>
      <c r="AW36">
        <v>6744</v>
      </c>
      <c r="AX36">
        <v>6879</v>
      </c>
      <c r="AY36">
        <v>6787</v>
      </c>
      <c r="AZ36">
        <v>5943</v>
      </c>
      <c r="BA36">
        <v>4626</v>
      </c>
      <c r="BB36">
        <v>3917</v>
      </c>
      <c r="BC36">
        <v>2997</v>
      </c>
      <c r="BD36">
        <v>2455</v>
      </c>
      <c r="BE36">
        <v>2096</v>
      </c>
      <c r="BF36">
        <v>1873</v>
      </c>
      <c r="BG36" t="s">
        <v>0</v>
      </c>
      <c r="BH36">
        <v>33</v>
      </c>
    </row>
    <row r="37" spans="1:60" x14ac:dyDescent="0.25">
      <c r="A37" s="10">
        <v>34</v>
      </c>
      <c r="B37" t="s">
        <v>0</v>
      </c>
      <c r="C37">
        <v>1563</v>
      </c>
      <c r="D37">
        <v>1655</v>
      </c>
      <c r="E37">
        <v>1986</v>
      </c>
      <c r="F37">
        <v>2553</v>
      </c>
      <c r="G37">
        <v>3266</v>
      </c>
      <c r="H37">
        <v>4053</v>
      </c>
      <c r="I37">
        <v>4618</v>
      </c>
      <c r="J37">
        <v>5478</v>
      </c>
      <c r="K37">
        <v>5671</v>
      </c>
      <c r="L37">
        <v>5657</v>
      </c>
      <c r="M37">
        <v>5035</v>
      </c>
      <c r="N37">
        <v>4723</v>
      </c>
      <c r="O37">
        <v>4511</v>
      </c>
      <c r="P37">
        <v>4220</v>
      </c>
      <c r="Q37">
        <v>3566</v>
      </c>
      <c r="R37">
        <v>2833</v>
      </c>
      <c r="S37">
        <v>2077</v>
      </c>
      <c r="T37">
        <v>1549</v>
      </c>
      <c r="U37">
        <v>1390</v>
      </c>
      <c r="V37">
        <v>1417</v>
      </c>
      <c r="W37">
        <v>1648</v>
      </c>
      <c r="X37">
        <v>2293</v>
      </c>
      <c r="Y37">
        <v>2723</v>
      </c>
      <c r="Z37">
        <v>2556</v>
      </c>
      <c r="AA37">
        <v>2445</v>
      </c>
      <c r="AB37">
        <v>2619</v>
      </c>
      <c r="AC37">
        <v>2476</v>
      </c>
      <c r="AD37">
        <v>2420</v>
      </c>
      <c r="AE37">
        <v>2420</v>
      </c>
      <c r="AF37">
        <v>2476</v>
      </c>
      <c r="AG37">
        <v>2619</v>
      </c>
      <c r="AH37">
        <v>2445</v>
      </c>
      <c r="AI37">
        <v>2556</v>
      </c>
      <c r="AJ37">
        <v>2723</v>
      </c>
      <c r="AK37">
        <v>2293</v>
      </c>
      <c r="AL37">
        <v>1648</v>
      </c>
      <c r="AM37">
        <v>1417</v>
      </c>
      <c r="AN37">
        <v>1390</v>
      </c>
      <c r="AO37">
        <v>1549</v>
      </c>
      <c r="AP37">
        <v>2077</v>
      </c>
      <c r="AQ37">
        <v>2833</v>
      </c>
      <c r="AR37">
        <v>3566</v>
      </c>
      <c r="AS37">
        <v>4220</v>
      </c>
      <c r="AT37">
        <v>4511</v>
      </c>
      <c r="AU37">
        <v>4723</v>
      </c>
      <c r="AV37">
        <v>5035</v>
      </c>
      <c r="AW37">
        <v>5657</v>
      </c>
      <c r="AX37">
        <v>5671</v>
      </c>
      <c r="AY37">
        <v>5478</v>
      </c>
      <c r="AZ37">
        <v>4618</v>
      </c>
      <c r="BA37">
        <v>4053</v>
      </c>
      <c r="BB37">
        <v>3266</v>
      </c>
      <c r="BC37">
        <v>2553</v>
      </c>
      <c r="BD37">
        <v>1986</v>
      </c>
      <c r="BE37">
        <v>1655</v>
      </c>
      <c r="BF37">
        <v>1563</v>
      </c>
      <c r="BG37" t="s">
        <v>0</v>
      </c>
      <c r="BH37">
        <v>34</v>
      </c>
    </row>
    <row r="38" spans="1:60" x14ac:dyDescent="0.25">
      <c r="A38" s="10">
        <v>35</v>
      </c>
      <c r="B38" t="s">
        <v>0</v>
      </c>
      <c r="C38">
        <v>1761</v>
      </c>
      <c r="D38">
        <v>1800</v>
      </c>
      <c r="E38">
        <v>1900</v>
      </c>
      <c r="F38">
        <v>2599</v>
      </c>
      <c r="G38">
        <v>3100</v>
      </c>
      <c r="H38">
        <v>3375</v>
      </c>
      <c r="I38">
        <v>3538</v>
      </c>
      <c r="J38">
        <v>3794</v>
      </c>
      <c r="K38">
        <v>4201</v>
      </c>
      <c r="L38">
        <v>3872</v>
      </c>
      <c r="M38">
        <v>3987</v>
      </c>
      <c r="N38">
        <v>4092</v>
      </c>
      <c r="O38">
        <v>4145</v>
      </c>
      <c r="P38">
        <v>4088</v>
      </c>
      <c r="Q38">
        <v>3542</v>
      </c>
      <c r="R38">
        <v>2960</v>
      </c>
      <c r="S38">
        <v>2552</v>
      </c>
      <c r="T38">
        <v>2019</v>
      </c>
      <c r="U38">
        <v>1787</v>
      </c>
      <c r="V38">
        <v>1630</v>
      </c>
      <c r="W38">
        <v>2005</v>
      </c>
      <c r="X38">
        <v>2493</v>
      </c>
      <c r="Y38">
        <v>2729</v>
      </c>
      <c r="Z38">
        <v>3042</v>
      </c>
      <c r="AA38">
        <v>2960</v>
      </c>
      <c r="AB38">
        <v>2942</v>
      </c>
      <c r="AC38">
        <v>2920</v>
      </c>
      <c r="AD38">
        <v>2814</v>
      </c>
      <c r="AE38">
        <v>2814</v>
      </c>
      <c r="AF38">
        <v>2920</v>
      </c>
      <c r="AG38">
        <v>2942</v>
      </c>
      <c r="AH38">
        <v>2960</v>
      </c>
      <c r="AI38">
        <v>3042</v>
      </c>
      <c r="AJ38">
        <v>2729</v>
      </c>
      <c r="AK38">
        <v>2493</v>
      </c>
      <c r="AL38">
        <v>2005</v>
      </c>
      <c r="AM38">
        <v>1630</v>
      </c>
      <c r="AN38">
        <v>1787</v>
      </c>
      <c r="AO38">
        <v>2019</v>
      </c>
      <c r="AP38">
        <v>2552</v>
      </c>
      <c r="AQ38">
        <v>2960</v>
      </c>
      <c r="AR38">
        <v>3542</v>
      </c>
      <c r="AS38">
        <v>4088</v>
      </c>
      <c r="AT38">
        <v>4145</v>
      </c>
      <c r="AU38">
        <v>4092</v>
      </c>
      <c r="AV38">
        <v>3987</v>
      </c>
      <c r="AW38">
        <v>3872</v>
      </c>
      <c r="AX38">
        <v>4201</v>
      </c>
      <c r="AY38">
        <v>3794</v>
      </c>
      <c r="AZ38">
        <v>3538</v>
      </c>
      <c r="BA38">
        <v>3375</v>
      </c>
      <c r="BB38">
        <v>3100</v>
      </c>
      <c r="BC38">
        <v>2599</v>
      </c>
      <c r="BD38">
        <v>1900</v>
      </c>
      <c r="BE38">
        <v>1800</v>
      </c>
      <c r="BF38">
        <v>1761</v>
      </c>
      <c r="BG38" t="s">
        <v>0</v>
      </c>
      <c r="BH38">
        <v>35</v>
      </c>
    </row>
    <row r="39" spans="1:60" x14ac:dyDescent="0.25">
      <c r="A39" s="10">
        <v>36</v>
      </c>
      <c r="B39" t="s">
        <v>0</v>
      </c>
      <c r="C39">
        <v>2384</v>
      </c>
      <c r="D39">
        <v>2538</v>
      </c>
      <c r="E39">
        <v>2587</v>
      </c>
      <c r="F39">
        <v>3095</v>
      </c>
      <c r="G39">
        <v>3485</v>
      </c>
      <c r="H39">
        <v>3224</v>
      </c>
      <c r="I39">
        <v>2844</v>
      </c>
      <c r="J39">
        <v>2734</v>
      </c>
      <c r="K39">
        <v>2677</v>
      </c>
      <c r="L39">
        <v>3006</v>
      </c>
      <c r="M39">
        <v>3186</v>
      </c>
      <c r="N39">
        <v>3527</v>
      </c>
      <c r="O39">
        <v>3798</v>
      </c>
      <c r="P39">
        <v>3686</v>
      </c>
      <c r="Q39">
        <v>3585</v>
      </c>
      <c r="R39">
        <v>3555</v>
      </c>
      <c r="S39">
        <v>3062</v>
      </c>
      <c r="T39">
        <v>2664</v>
      </c>
      <c r="U39">
        <v>2231</v>
      </c>
      <c r="V39">
        <v>2263</v>
      </c>
      <c r="W39">
        <v>2517</v>
      </c>
      <c r="X39">
        <v>2722</v>
      </c>
      <c r="Y39">
        <v>2912</v>
      </c>
      <c r="Z39">
        <v>3399</v>
      </c>
      <c r="AA39">
        <v>3667</v>
      </c>
      <c r="AB39">
        <v>3585</v>
      </c>
      <c r="AC39">
        <v>3210</v>
      </c>
      <c r="AD39">
        <v>3394</v>
      </c>
      <c r="AE39">
        <v>3394</v>
      </c>
      <c r="AF39">
        <v>3210</v>
      </c>
      <c r="AG39">
        <v>3585</v>
      </c>
      <c r="AH39">
        <v>3667</v>
      </c>
      <c r="AI39">
        <v>3399</v>
      </c>
      <c r="AJ39">
        <v>2912</v>
      </c>
      <c r="AK39">
        <v>2722</v>
      </c>
      <c r="AL39">
        <v>2517</v>
      </c>
      <c r="AM39">
        <v>2263</v>
      </c>
      <c r="AN39">
        <v>2231</v>
      </c>
      <c r="AO39">
        <v>2664</v>
      </c>
      <c r="AP39">
        <v>3062</v>
      </c>
      <c r="AQ39">
        <v>3555</v>
      </c>
      <c r="AR39">
        <v>3585</v>
      </c>
      <c r="AS39">
        <v>3686</v>
      </c>
      <c r="AT39">
        <v>3798</v>
      </c>
      <c r="AU39">
        <v>3527</v>
      </c>
      <c r="AV39">
        <v>3186</v>
      </c>
      <c r="AW39">
        <v>3006</v>
      </c>
      <c r="AX39">
        <v>2677</v>
      </c>
      <c r="AY39">
        <v>2734</v>
      </c>
      <c r="AZ39">
        <v>2844</v>
      </c>
      <c r="BA39">
        <v>3224</v>
      </c>
      <c r="BB39">
        <v>3485</v>
      </c>
      <c r="BC39">
        <v>3095</v>
      </c>
      <c r="BD39">
        <v>2587</v>
      </c>
      <c r="BE39">
        <v>2538</v>
      </c>
      <c r="BF39">
        <v>2384</v>
      </c>
      <c r="BG39" t="s">
        <v>0</v>
      </c>
      <c r="BH39">
        <v>36</v>
      </c>
    </row>
    <row r="40" spans="1:60" x14ac:dyDescent="0.25">
      <c r="A40" s="10">
        <v>37</v>
      </c>
      <c r="B40" t="s">
        <v>0</v>
      </c>
      <c r="C40">
        <v>4062</v>
      </c>
      <c r="D40">
        <v>3925</v>
      </c>
      <c r="E40">
        <v>4021</v>
      </c>
      <c r="F40">
        <v>4270</v>
      </c>
      <c r="G40">
        <v>4358</v>
      </c>
      <c r="H40">
        <v>3785</v>
      </c>
      <c r="I40">
        <v>2964</v>
      </c>
      <c r="J40">
        <v>2361</v>
      </c>
      <c r="K40">
        <v>2129</v>
      </c>
      <c r="L40">
        <v>2522</v>
      </c>
      <c r="M40">
        <v>2766</v>
      </c>
      <c r="N40">
        <v>3225</v>
      </c>
      <c r="O40">
        <v>3421</v>
      </c>
      <c r="P40">
        <v>3815</v>
      </c>
      <c r="Q40">
        <v>4145</v>
      </c>
      <c r="R40">
        <v>3892</v>
      </c>
      <c r="S40">
        <v>3927</v>
      </c>
      <c r="T40">
        <v>3592</v>
      </c>
      <c r="U40">
        <v>3223</v>
      </c>
      <c r="V40">
        <v>3173</v>
      </c>
      <c r="W40">
        <v>3412</v>
      </c>
      <c r="X40">
        <v>3404</v>
      </c>
      <c r="Y40">
        <v>3680</v>
      </c>
      <c r="Z40">
        <v>3942</v>
      </c>
      <c r="AA40">
        <v>4855</v>
      </c>
      <c r="AB40">
        <v>4202</v>
      </c>
      <c r="AC40">
        <v>3929</v>
      </c>
      <c r="AD40">
        <v>4360</v>
      </c>
      <c r="AE40">
        <v>4360</v>
      </c>
      <c r="AF40">
        <v>3929</v>
      </c>
      <c r="AG40">
        <v>4202</v>
      </c>
      <c r="AH40">
        <v>4855</v>
      </c>
      <c r="AI40">
        <v>3942</v>
      </c>
      <c r="AJ40">
        <v>3680</v>
      </c>
      <c r="AK40">
        <v>3404</v>
      </c>
      <c r="AL40">
        <v>3412</v>
      </c>
      <c r="AM40">
        <v>3173</v>
      </c>
      <c r="AN40">
        <v>3223</v>
      </c>
      <c r="AO40">
        <v>3592</v>
      </c>
      <c r="AP40">
        <v>3927</v>
      </c>
      <c r="AQ40">
        <v>3892</v>
      </c>
      <c r="AR40">
        <v>4145</v>
      </c>
      <c r="AS40">
        <v>3815</v>
      </c>
      <c r="AT40">
        <v>3421</v>
      </c>
      <c r="AU40">
        <v>3225</v>
      </c>
      <c r="AV40">
        <v>2766</v>
      </c>
      <c r="AW40">
        <v>2522</v>
      </c>
      <c r="AX40">
        <v>2129</v>
      </c>
      <c r="AY40">
        <v>2361</v>
      </c>
      <c r="AZ40">
        <v>2964</v>
      </c>
      <c r="BA40">
        <v>3785</v>
      </c>
      <c r="BB40">
        <v>4358</v>
      </c>
      <c r="BC40">
        <v>4270</v>
      </c>
      <c r="BD40">
        <v>4021</v>
      </c>
      <c r="BE40">
        <v>3925</v>
      </c>
      <c r="BF40">
        <v>4062</v>
      </c>
      <c r="BG40" t="s">
        <v>0</v>
      </c>
      <c r="BH40">
        <v>37</v>
      </c>
    </row>
    <row r="41" spans="1:60" x14ac:dyDescent="0.25">
      <c r="A41" s="10">
        <v>38</v>
      </c>
      <c r="B41" t="s">
        <v>0</v>
      </c>
      <c r="C41">
        <v>6670</v>
      </c>
      <c r="D41">
        <v>6303</v>
      </c>
      <c r="E41">
        <v>5812</v>
      </c>
      <c r="F41">
        <v>5725</v>
      </c>
      <c r="G41">
        <v>5309</v>
      </c>
      <c r="H41">
        <v>4549</v>
      </c>
      <c r="I41">
        <v>3600</v>
      </c>
      <c r="J41">
        <v>2567</v>
      </c>
      <c r="K41">
        <v>2007</v>
      </c>
      <c r="L41">
        <v>2097</v>
      </c>
      <c r="M41">
        <v>2683</v>
      </c>
      <c r="N41">
        <v>3107</v>
      </c>
      <c r="O41">
        <v>3667</v>
      </c>
      <c r="P41">
        <v>4358</v>
      </c>
      <c r="Q41">
        <v>4521</v>
      </c>
      <c r="R41">
        <v>4487</v>
      </c>
      <c r="S41">
        <v>4791</v>
      </c>
      <c r="T41">
        <v>4913</v>
      </c>
      <c r="U41">
        <v>4725</v>
      </c>
      <c r="V41">
        <v>4682</v>
      </c>
      <c r="W41">
        <v>4379</v>
      </c>
      <c r="X41">
        <v>4721</v>
      </c>
      <c r="Y41">
        <v>4879</v>
      </c>
      <c r="Z41">
        <v>5396</v>
      </c>
      <c r="AA41">
        <v>5284</v>
      </c>
      <c r="AB41">
        <v>5404</v>
      </c>
      <c r="AC41">
        <v>5548</v>
      </c>
      <c r="AD41">
        <v>5575</v>
      </c>
      <c r="AE41">
        <v>5575</v>
      </c>
      <c r="AF41">
        <v>5548</v>
      </c>
      <c r="AG41">
        <v>5404</v>
      </c>
      <c r="AH41">
        <v>5284</v>
      </c>
      <c r="AI41">
        <v>5396</v>
      </c>
      <c r="AJ41">
        <v>4879</v>
      </c>
      <c r="AK41">
        <v>4721</v>
      </c>
      <c r="AL41">
        <v>4379</v>
      </c>
      <c r="AM41">
        <v>4682</v>
      </c>
      <c r="AN41">
        <v>4725</v>
      </c>
      <c r="AO41">
        <v>4913</v>
      </c>
      <c r="AP41">
        <v>4791</v>
      </c>
      <c r="AQ41">
        <v>4487</v>
      </c>
      <c r="AR41">
        <v>4521</v>
      </c>
      <c r="AS41">
        <v>4358</v>
      </c>
      <c r="AT41">
        <v>3667</v>
      </c>
      <c r="AU41">
        <v>3107</v>
      </c>
      <c r="AV41">
        <v>2683</v>
      </c>
      <c r="AW41">
        <v>2097</v>
      </c>
      <c r="AX41">
        <v>2007</v>
      </c>
      <c r="AY41">
        <v>2567</v>
      </c>
      <c r="AZ41">
        <v>3600</v>
      </c>
      <c r="BA41">
        <v>4549</v>
      </c>
      <c r="BB41">
        <v>5309</v>
      </c>
      <c r="BC41">
        <v>5725</v>
      </c>
      <c r="BD41">
        <v>5812</v>
      </c>
      <c r="BE41">
        <v>6303</v>
      </c>
      <c r="BF41">
        <v>6670</v>
      </c>
      <c r="BG41" t="s">
        <v>0</v>
      </c>
      <c r="BH41">
        <v>38</v>
      </c>
    </row>
    <row r="42" spans="1:60" x14ac:dyDescent="0.25">
      <c r="A42" s="10">
        <v>39</v>
      </c>
      <c r="B42" t="s">
        <v>0</v>
      </c>
      <c r="C42">
        <v>8447</v>
      </c>
      <c r="D42">
        <v>8537</v>
      </c>
      <c r="E42">
        <v>7883</v>
      </c>
      <c r="F42">
        <v>6882</v>
      </c>
      <c r="G42">
        <v>5986</v>
      </c>
      <c r="H42">
        <v>5209</v>
      </c>
      <c r="I42">
        <v>3963</v>
      </c>
      <c r="J42">
        <v>2483</v>
      </c>
      <c r="K42">
        <v>1853</v>
      </c>
      <c r="L42">
        <v>1988</v>
      </c>
      <c r="M42">
        <v>2349</v>
      </c>
      <c r="N42">
        <v>3150</v>
      </c>
      <c r="O42">
        <v>3900</v>
      </c>
      <c r="P42">
        <v>4253</v>
      </c>
      <c r="Q42">
        <v>4814</v>
      </c>
      <c r="R42">
        <v>5595</v>
      </c>
      <c r="S42">
        <v>5603</v>
      </c>
      <c r="T42">
        <v>6066</v>
      </c>
      <c r="U42">
        <v>6758</v>
      </c>
      <c r="V42">
        <v>6092</v>
      </c>
      <c r="W42">
        <v>6061</v>
      </c>
      <c r="X42">
        <v>5976</v>
      </c>
      <c r="Y42">
        <v>6615</v>
      </c>
      <c r="Z42">
        <v>6455</v>
      </c>
      <c r="AA42">
        <v>6064</v>
      </c>
      <c r="AB42">
        <v>6857</v>
      </c>
      <c r="AC42">
        <v>7523</v>
      </c>
      <c r="AD42">
        <v>7003</v>
      </c>
      <c r="AE42">
        <v>7003</v>
      </c>
      <c r="AF42">
        <v>7523</v>
      </c>
      <c r="AG42">
        <v>6857</v>
      </c>
      <c r="AH42">
        <v>6064</v>
      </c>
      <c r="AI42">
        <v>6455</v>
      </c>
      <c r="AJ42">
        <v>6615</v>
      </c>
      <c r="AK42">
        <v>5976</v>
      </c>
      <c r="AL42">
        <v>6061</v>
      </c>
      <c r="AM42">
        <v>6092</v>
      </c>
      <c r="AN42">
        <v>6758</v>
      </c>
      <c r="AO42">
        <v>6066</v>
      </c>
      <c r="AP42">
        <v>5603</v>
      </c>
      <c r="AQ42">
        <v>5595</v>
      </c>
      <c r="AR42">
        <v>4814</v>
      </c>
      <c r="AS42">
        <v>4253</v>
      </c>
      <c r="AT42">
        <v>3900</v>
      </c>
      <c r="AU42">
        <v>3150</v>
      </c>
      <c r="AV42">
        <v>2349</v>
      </c>
      <c r="AW42">
        <v>1988</v>
      </c>
      <c r="AX42">
        <v>1853</v>
      </c>
      <c r="AY42">
        <v>2483</v>
      </c>
      <c r="AZ42">
        <v>3963</v>
      </c>
      <c r="BA42">
        <v>5209</v>
      </c>
      <c r="BB42">
        <v>5986</v>
      </c>
      <c r="BC42">
        <v>6882</v>
      </c>
      <c r="BD42">
        <v>7883</v>
      </c>
      <c r="BE42">
        <v>8537</v>
      </c>
      <c r="BF42">
        <v>8447</v>
      </c>
      <c r="BG42" t="s">
        <v>0</v>
      </c>
      <c r="BH42">
        <v>39</v>
      </c>
    </row>
    <row r="43" spans="1:60" x14ac:dyDescent="0.25">
      <c r="A43" s="10">
        <v>40</v>
      </c>
      <c r="B43" t="s">
        <v>0</v>
      </c>
      <c r="C43">
        <v>10287</v>
      </c>
      <c r="D43">
        <v>9562</v>
      </c>
      <c r="E43">
        <v>9101</v>
      </c>
      <c r="F43">
        <v>7894</v>
      </c>
      <c r="G43">
        <v>6463</v>
      </c>
      <c r="H43">
        <v>5371</v>
      </c>
      <c r="I43">
        <v>4079</v>
      </c>
      <c r="J43">
        <v>2783</v>
      </c>
      <c r="K43">
        <v>1774</v>
      </c>
      <c r="L43">
        <v>1754</v>
      </c>
      <c r="M43">
        <v>2181</v>
      </c>
      <c r="N43">
        <v>2781</v>
      </c>
      <c r="O43">
        <v>3544</v>
      </c>
      <c r="P43">
        <v>4244</v>
      </c>
      <c r="Q43">
        <v>5241</v>
      </c>
      <c r="R43">
        <v>5928</v>
      </c>
      <c r="S43">
        <v>6740</v>
      </c>
      <c r="T43">
        <v>7379</v>
      </c>
      <c r="U43">
        <v>7509</v>
      </c>
      <c r="V43">
        <v>7966</v>
      </c>
      <c r="W43">
        <v>7700</v>
      </c>
      <c r="X43">
        <v>7524</v>
      </c>
      <c r="Y43">
        <v>7096</v>
      </c>
      <c r="Z43">
        <v>7123</v>
      </c>
      <c r="AA43">
        <v>7734</v>
      </c>
      <c r="AB43">
        <v>8261</v>
      </c>
      <c r="AC43">
        <v>8416</v>
      </c>
      <c r="AD43">
        <v>8377</v>
      </c>
      <c r="AE43">
        <v>8377</v>
      </c>
      <c r="AF43">
        <v>8416</v>
      </c>
      <c r="AG43">
        <v>8261</v>
      </c>
      <c r="AH43">
        <v>7734</v>
      </c>
      <c r="AI43">
        <v>7123</v>
      </c>
      <c r="AJ43">
        <v>7096</v>
      </c>
      <c r="AK43">
        <v>7524</v>
      </c>
      <c r="AL43">
        <v>7700</v>
      </c>
      <c r="AM43">
        <v>7966</v>
      </c>
      <c r="AN43">
        <v>7509</v>
      </c>
      <c r="AO43">
        <v>7379</v>
      </c>
      <c r="AP43">
        <v>6740</v>
      </c>
      <c r="AQ43">
        <v>5928</v>
      </c>
      <c r="AR43">
        <v>5241</v>
      </c>
      <c r="AS43">
        <v>4244</v>
      </c>
      <c r="AT43">
        <v>3544</v>
      </c>
      <c r="AU43">
        <v>2781</v>
      </c>
      <c r="AV43">
        <v>2181</v>
      </c>
      <c r="AW43">
        <v>1754</v>
      </c>
      <c r="AX43">
        <v>1774</v>
      </c>
      <c r="AY43">
        <v>2783</v>
      </c>
      <c r="AZ43">
        <v>4079</v>
      </c>
      <c r="BA43">
        <v>5371</v>
      </c>
      <c r="BB43">
        <v>6463</v>
      </c>
      <c r="BC43">
        <v>7894</v>
      </c>
      <c r="BD43">
        <v>9101</v>
      </c>
      <c r="BE43">
        <v>9562</v>
      </c>
      <c r="BF43">
        <v>10287</v>
      </c>
      <c r="BG43" t="s">
        <v>0</v>
      </c>
      <c r="BH43">
        <v>40</v>
      </c>
    </row>
    <row r="44" spans="1:60" x14ac:dyDescent="0.25">
      <c r="A44" s="10">
        <v>41</v>
      </c>
      <c r="B44" t="s">
        <v>0</v>
      </c>
      <c r="C44">
        <v>11218</v>
      </c>
      <c r="D44">
        <v>10054</v>
      </c>
      <c r="E44">
        <v>8671</v>
      </c>
      <c r="F44">
        <v>7664</v>
      </c>
      <c r="G44">
        <v>6349</v>
      </c>
      <c r="H44">
        <v>4997</v>
      </c>
      <c r="I44">
        <v>3481</v>
      </c>
      <c r="J44">
        <v>2186</v>
      </c>
      <c r="K44">
        <v>1559</v>
      </c>
      <c r="L44">
        <v>1565</v>
      </c>
      <c r="M44">
        <v>1769</v>
      </c>
      <c r="N44">
        <v>2484</v>
      </c>
      <c r="O44">
        <v>2918</v>
      </c>
      <c r="P44">
        <v>3915</v>
      </c>
      <c r="Q44">
        <v>4958</v>
      </c>
      <c r="R44">
        <v>6275</v>
      </c>
      <c r="S44">
        <v>7456</v>
      </c>
      <c r="T44">
        <v>7958</v>
      </c>
      <c r="U44">
        <v>8680</v>
      </c>
      <c r="V44">
        <v>8802</v>
      </c>
      <c r="W44">
        <v>8946</v>
      </c>
      <c r="X44">
        <v>8094</v>
      </c>
      <c r="Y44">
        <v>7782</v>
      </c>
      <c r="Z44">
        <v>7551</v>
      </c>
      <c r="AA44">
        <v>8329</v>
      </c>
      <c r="AB44">
        <v>8767</v>
      </c>
      <c r="AC44">
        <v>9299</v>
      </c>
      <c r="AD44">
        <v>9039</v>
      </c>
      <c r="AE44">
        <v>9039</v>
      </c>
      <c r="AF44">
        <v>9299</v>
      </c>
      <c r="AG44">
        <v>8767</v>
      </c>
      <c r="AH44">
        <v>8329</v>
      </c>
      <c r="AI44">
        <v>7551</v>
      </c>
      <c r="AJ44">
        <v>7782</v>
      </c>
      <c r="AK44">
        <v>8094</v>
      </c>
      <c r="AL44">
        <v>8946</v>
      </c>
      <c r="AM44">
        <v>8802</v>
      </c>
      <c r="AN44">
        <v>8680</v>
      </c>
      <c r="AO44">
        <v>7958</v>
      </c>
      <c r="AP44">
        <v>7456</v>
      </c>
      <c r="AQ44">
        <v>6275</v>
      </c>
      <c r="AR44">
        <v>4958</v>
      </c>
      <c r="AS44">
        <v>3915</v>
      </c>
      <c r="AT44">
        <v>2918</v>
      </c>
      <c r="AU44">
        <v>2484</v>
      </c>
      <c r="AV44">
        <v>1769</v>
      </c>
      <c r="AW44">
        <v>1565</v>
      </c>
      <c r="AX44">
        <v>1559</v>
      </c>
      <c r="AY44">
        <v>2186</v>
      </c>
      <c r="AZ44">
        <v>3481</v>
      </c>
      <c r="BA44">
        <v>4997</v>
      </c>
      <c r="BB44">
        <v>6349</v>
      </c>
      <c r="BC44">
        <v>7664</v>
      </c>
      <c r="BD44">
        <v>8671</v>
      </c>
      <c r="BE44">
        <v>10054</v>
      </c>
      <c r="BF44">
        <v>11218</v>
      </c>
      <c r="BG44" t="s">
        <v>0</v>
      </c>
      <c r="BH44">
        <v>41</v>
      </c>
    </row>
    <row r="45" spans="1:60" x14ac:dyDescent="0.25">
      <c r="A45" s="10">
        <v>42</v>
      </c>
      <c r="B45" t="s">
        <v>0</v>
      </c>
      <c r="C45">
        <v>11886</v>
      </c>
      <c r="D45">
        <v>10227</v>
      </c>
      <c r="E45">
        <v>7982</v>
      </c>
      <c r="F45">
        <v>6870</v>
      </c>
      <c r="G45">
        <v>5796</v>
      </c>
      <c r="H45">
        <v>4169</v>
      </c>
      <c r="I45">
        <v>2875</v>
      </c>
      <c r="J45">
        <v>1912</v>
      </c>
      <c r="K45">
        <v>1447</v>
      </c>
      <c r="L45">
        <v>1327</v>
      </c>
      <c r="M45">
        <v>1500</v>
      </c>
      <c r="N45">
        <v>1824</v>
      </c>
      <c r="O45">
        <v>2986</v>
      </c>
      <c r="P45">
        <v>3705</v>
      </c>
      <c r="Q45">
        <v>4715</v>
      </c>
      <c r="R45">
        <v>6279</v>
      </c>
      <c r="S45">
        <v>7620</v>
      </c>
      <c r="T45">
        <v>8612</v>
      </c>
      <c r="U45">
        <v>9312</v>
      </c>
      <c r="V45">
        <v>9545</v>
      </c>
      <c r="W45">
        <v>9403</v>
      </c>
      <c r="X45">
        <v>9016</v>
      </c>
      <c r="Y45">
        <v>7848</v>
      </c>
      <c r="Z45">
        <v>8164</v>
      </c>
      <c r="AA45">
        <v>7757</v>
      </c>
      <c r="AB45">
        <v>8567</v>
      </c>
      <c r="AC45">
        <v>9263</v>
      </c>
      <c r="AD45">
        <v>10007</v>
      </c>
      <c r="AE45">
        <v>10007</v>
      </c>
      <c r="AF45">
        <v>9263</v>
      </c>
      <c r="AG45">
        <v>8567</v>
      </c>
      <c r="AH45">
        <v>7757</v>
      </c>
      <c r="AI45">
        <v>8164</v>
      </c>
      <c r="AJ45">
        <v>7848</v>
      </c>
      <c r="AK45">
        <v>9016</v>
      </c>
      <c r="AL45">
        <v>9403</v>
      </c>
      <c r="AM45">
        <v>9545</v>
      </c>
      <c r="AN45">
        <v>9312</v>
      </c>
      <c r="AO45">
        <v>8612</v>
      </c>
      <c r="AP45">
        <v>7620</v>
      </c>
      <c r="AQ45">
        <v>6279</v>
      </c>
      <c r="AR45">
        <v>4715</v>
      </c>
      <c r="AS45">
        <v>3705</v>
      </c>
      <c r="AT45">
        <v>2986</v>
      </c>
      <c r="AU45">
        <v>1824</v>
      </c>
      <c r="AV45">
        <v>1500</v>
      </c>
      <c r="AW45">
        <v>1327</v>
      </c>
      <c r="AX45">
        <v>1447</v>
      </c>
      <c r="AY45">
        <v>1912</v>
      </c>
      <c r="AZ45">
        <v>2875</v>
      </c>
      <c r="BA45">
        <v>4169</v>
      </c>
      <c r="BB45">
        <v>5796</v>
      </c>
      <c r="BC45">
        <v>6870</v>
      </c>
      <c r="BD45">
        <v>7982</v>
      </c>
      <c r="BE45">
        <v>10227</v>
      </c>
      <c r="BF45">
        <v>11886</v>
      </c>
      <c r="BG45" t="s">
        <v>0</v>
      </c>
      <c r="BH45">
        <v>42</v>
      </c>
    </row>
    <row r="46" spans="1:60" x14ac:dyDescent="0.25">
      <c r="A46" s="10">
        <v>43</v>
      </c>
      <c r="B46" t="s">
        <v>0</v>
      </c>
      <c r="C46">
        <v>11937</v>
      </c>
      <c r="D46">
        <v>10222</v>
      </c>
      <c r="E46">
        <v>8317</v>
      </c>
      <c r="F46">
        <v>6479</v>
      </c>
      <c r="G46">
        <v>5029</v>
      </c>
      <c r="H46">
        <v>3615</v>
      </c>
      <c r="I46">
        <v>2507</v>
      </c>
      <c r="J46">
        <v>1906</v>
      </c>
      <c r="K46">
        <v>1398</v>
      </c>
      <c r="L46">
        <v>1042</v>
      </c>
      <c r="M46">
        <v>1160</v>
      </c>
      <c r="N46">
        <v>2007</v>
      </c>
      <c r="O46">
        <v>2632</v>
      </c>
      <c r="P46">
        <v>3894</v>
      </c>
      <c r="Q46">
        <v>4685</v>
      </c>
      <c r="R46">
        <v>5716</v>
      </c>
      <c r="S46">
        <v>7510</v>
      </c>
      <c r="T46">
        <v>8972</v>
      </c>
      <c r="U46">
        <v>9815</v>
      </c>
      <c r="V46">
        <v>9915</v>
      </c>
      <c r="W46">
        <v>9782</v>
      </c>
      <c r="X46">
        <v>8739</v>
      </c>
      <c r="Y46">
        <v>8236</v>
      </c>
      <c r="Z46">
        <v>7451</v>
      </c>
      <c r="AA46">
        <v>7659</v>
      </c>
      <c r="AB46">
        <v>7952</v>
      </c>
      <c r="AC46">
        <v>8715</v>
      </c>
      <c r="AD46">
        <v>10217</v>
      </c>
      <c r="AE46">
        <v>10217</v>
      </c>
      <c r="AF46">
        <v>8715</v>
      </c>
      <c r="AG46">
        <v>7952</v>
      </c>
      <c r="AH46">
        <v>7659</v>
      </c>
      <c r="AI46">
        <v>7451</v>
      </c>
      <c r="AJ46">
        <v>8236</v>
      </c>
      <c r="AK46">
        <v>8739</v>
      </c>
      <c r="AL46">
        <v>9782</v>
      </c>
      <c r="AM46">
        <v>9915</v>
      </c>
      <c r="AN46">
        <v>9815</v>
      </c>
      <c r="AO46">
        <v>8972</v>
      </c>
      <c r="AP46">
        <v>7510</v>
      </c>
      <c r="AQ46">
        <v>5716</v>
      </c>
      <c r="AR46">
        <v>4685</v>
      </c>
      <c r="AS46">
        <v>3894</v>
      </c>
      <c r="AT46">
        <v>2632</v>
      </c>
      <c r="AU46">
        <v>2007</v>
      </c>
      <c r="AV46">
        <v>1160</v>
      </c>
      <c r="AW46">
        <v>1042</v>
      </c>
      <c r="AX46">
        <v>1398</v>
      </c>
      <c r="AY46">
        <v>1906</v>
      </c>
      <c r="AZ46">
        <v>2507</v>
      </c>
      <c r="BA46">
        <v>3615</v>
      </c>
      <c r="BB46">
        <v>5029</v>
      </c>
      <c r="BC46">
        <v>6479</v>
      </c>
      <c r="BD46">
        <v>8317</v>
      </c>
      <c r="BE46">
        <v>10222</v>
      </c>
      <c r="BF46">
        <v>11937</v>
      </c>
      <c r="BG46" t="s">
        <v>0</v>
      </c>
      <c r="BH46">
        <v>43</v>
      </c>
    </row>
    <row r="47" spans="1:60" x14ac:dyDescent="0.25">
      <c r="A47" s="10">
        <v>44</v>
      </c>
      <c r="B47" t="s">
        <v>0</v>
      </c>
      <c r="C47">
        <v>11865</v>
      </c>
      <c r="D47">
        <v>11109</v>
      </c>
      <c r="E47">
        <v>8855</v>
      </c>
      <c r="F47">
        <v>6326</v>
      </c>
      <c r="G47">
        <v>4641</v>
      </c>
      <c r="H47">
        <v>3512</v>
      </c>
      <c r="I47">
        <v>2499</v>
      </c>
      <c r="J47">
        <v>1951</v>
      </c>
      <c r="K47">
        <v>1405</v>
      </c>
      <c r="L47">
        <v>1173</v>
      </c>
      <c r="M47">
        <v>1347</v>
      </c>
      <c r="N47">
        <v>1880</v>
      </c>
      <c r="O47">
        <v>2735</v>
      </c>
      <c r="P47">
        <v>3465</v>
      </c>
      <c r="Q47">
        <v>4813</v>
      </c>
      <c r="R47">
        <v>6006</v>
      </c>
      <c r="S47">
        <v>7184</v>
      </c>
      <c r="T47">
        <v>8662</v>
      </c>
      <c r="U47">
        <v>9586</v>
      </c>
      <c r="V47">
        <v>10157</v>
      </c>
      <c r="W47">
        <v>9273</v>
      </c>
      <c r="X47">
        <v>8704</v>
      </c>
      <c r="Y47">
        <v>7836</v>
      </c>
      <c r="Z47">
        <v>7164</v>
      </c>
      <c r="AA47">
        <v>7026</v>
      </c>
      <c r="AB47">
        <v>7334</v>
      </c>
      <c r="AC47">
        <v>8467</v>
      </c>
      <c r="AD47">
        <v>9269</v>
      </c>
      <c r="AE47">
        <v>9269</v>
      </c>
      <c r="AF47">
        <v>8467</v>
      </c>
      <c r="AG47">
        <v>7334</v>
      </c>
      <c r="AH47">
        <v>7026</v>
      </c>
      <c r="AI47">
        <v>7164</v>
      </c>
      <c r="AJ47">
        <v>7836</v>
      </c>
      <c r="AK47">
        <v>8704</v>
      </c>
      <c r="AL47">
        <v>9273</v>
      </c>
      <c r="AM47">
        <v>10157</v>
      </c>
      <c r="AN47">
        <v>9586</v>
      </c>
      <c r="AO47">
        <v>8662</v>
      </c>
      <c r="AP47">
        <v>7184</v>
      </c>
      <c r="AQ47">
        <v>6006</v>
      </c>
      <c r="AR47">
        <v>4813</v>
      </c>
      <c r="AS47">
        <v>3465</v>
      </c>
      <c r="AT47">
        <v>2735</v>
      </c>
      <c r="AU47">
        <v>1880</v>
      </c>
      <c r="AV47">
        <v>1347</v>
      </c>
      <c r="AW47">
        <v>1173</v>
      </c>
      <c r="AX47">
        <v>1405</v>
      </c>
      <c r="AY47">
        <v>1951</v>
      </c>
      <c r="AZ47">
        <v>2499</v>
      </c>
      <c r="BA47">
        <v>3512</v>
      </c>
      <c r="BB47">
        <v>4641</v>
      </c>
      <c r="BC47">
        <v>6326</v>
      </c>
      <c r="BD47">
        <v>8855</v>
      </c>
      <c r="BE47">
        <v>11109</v>
      </c>
      <c r="BF47">
        <v>11865</v>
      </c>
      <c r="BG47" t="s">
        <v>0</v>
      </c>
      <c r="BH47">
        <v>44</v>
      </c>
    </row>
    <row r="48" spans="1:60" x14ac:dyDescent="0.25">
      <c r="A48" s="10">
        <v>45</v>
      </c>
      <c r="B48" t="s">
        <v>0</v>
      </c>
      <c r="C48">
        <v>13018</v>
      </c>
      <c r="D48">
        <v>11692</v>
      </c>
      <c r="E48">
        <v>9260</v>
      </c>
      <c r="F48">
        <v>6801</v>
      </c>
      <c r="G48">
        <v>5069</v>
      </c>
      <c r="H48">
        <v>3622</v>
      </c>
      <c r="I48">
        <v>2918</v>
      </c>
      <c r="J48">
        <v>1972</v>
      </c>
      <c r="K48">
        <v>1357</v>
      </c>
      <c r="L48">
        <v>1339</v>
      </c>
      <c r="M48">
        <v>1510</v>
      </c>
      <c r="N48">
        <v>1762</v>
      </c>
      <c r="O48">
        <v>2117</v>
      </c>
      <c r="P48">
        <v>3360</v>
      </c>
      <c r="Q48">
        <v>4607</v>
      </c>
      <c r="R48">
        <v>6039</v>
      </c>
      <c r="S48">
        <v>6972</v>
      </c>
      <c r="T48">
        <v>7506</v>
      </c>
      <c r="U48">
        <v>8479</v>
      </c>
      <c r="V48">
        <v>8782</v>
      </c>
      <c r="W48">
        <v>8955</v>
      </c>
      <c r="X48">
        <v>7821</v>
      </c>
      <c r="Y48">
        <v>6960</v>
      </c>
      <c r="Z48">
        <v>6073</v>
      </c>
      <c r="AA48">
        <v>5637</v>
      </c>
      <c r="AB48">
        <v>6351</v>
      </c>
      <c r="AC48">
        <v>7467</v>
      </c>
      <c r="AD48">
        <v>8192</v>
      </c>
      <c r="AE48">
        <v>8192</v>
      </c>
      <c r="AF48">
        <v>7467</v>
      </c>
      <c r="AG48">
        <v>6351</v>
      </c>
      <c r="AH48">
        <v>5637</v>
      </c>
      <c r="AI48">
        <v>6073</v>
      </c>
      <c r="AJ48">
        <v>6960</v>
      </c>
      <c r="AK48">
        <v>7821</v>
      </c>
      <c r="AL48">
        <v>8955</v>
      </c>
      <c r="AM48">
        <v>8782</v>
      </c>
      <c r="AN48">
        <v>8479</v>
      </c>
      <c r="AO48">
        <v>7506</v>
      </c>
      <c r="AP48">
        <v>6972</v>
      </c>
      <c r="AQ48">
        <v>6039</v>
      </c>
      <c r="AR48">
        <v>4607</v>
      </c>
      <c r="AS48">
        <v>3360</v>
      </c>
      <c r="AT48">
        <v>2117</v>
      </c>
      <c r="AU48">
        <v>1762</v>
      </c>
      <c r="AV48">
        <v>1510</v>
      </c>
      <c r="AW48">
        <v>1339</v>
      </c>
      <c r="AX48">
        <v>1357</v>
      </c>
      <c r="AY48">
        <v>1972</v>
      </c>
      <c r="AZ48">
        <v>2918</v>
      </c>
      <c r="BA48">
        <v>3622</v>
      </c>
      <c r="BB48">
        <v>5069</v>
      </c>
      <c r="BC48">
        <v>6801</v>
      </c>
      <c r="BD48">
        <v>9260</v>
      </c>
      <c r="BE48">
        <v>11692</v>
      </c>
      <c r="BF48">
        <v>13018</v>
      </c>
      <c r="BG48" t="s">
        <v>0</v>
      </c>
      <c r="BH48">
        <v>45</v>
      </c>
    </row>
    <row r="49" spans="1:60" x14ac:dyDescent="0.25">
      <c r="A49" s="10">
        <v>46</v>
      </c>
      <c r="B49" t="s">
        <v>0</v>
      </c>
      <c r="C49">
        <v>14180</v>
      </c>
      <c r="D49">
        <v>12120</v>
      </c>
      <c r="E49">
        <v>9907</v>
      </c>
      <c r="F49">
        <v>8037</v>
      </c>
      <c r="G49">
        <v>5804</v>
      </c>
      <c r="H49">
        <v>4456</v>
      </c>
      <c r="I49">
        <v>3301</v>
      </c>
      <c r="J49">
        <v>2169</v>
      </c>
      <c r="K49">
        <v>1638</v>
      </c>
      <c r="L49">
        <v>1379</v>
      </c>
      <c r="M49">
        <v>1406</v>
      </c>
      <c r="N49">
        <v>1755</v>
      </c>
      <c r="O49">
        <v>2090</v>
      </c>
      <c r="P49">
        <v>3010</v>
      </c>
      <c r="Q49">
        <v>4488</v>
      </c>
      <c r="R49">
        <v>5394</v>
      </c>
      <c r="S49">
        <v>6268</v>
      </c>
      <c r="T49">
        <v>6957</v>
      </c>
      <c r="U49">
        <v>7094</v>
      </c>
      <c r="V49">
        <v>7638</v>
      </c>
      <c r="W49">
        <v>7546</v>
      </c>
      <c r="X49">
        <v>6975</v>
      </c>
      <c r="Y49">
        <v>5686</v>
      </c>
      <c r="Z49">
        <v>4902</v>
      </c>
      <c r="AA49">
        <v>4704</v>
      </c>
      <c r="AB49">
        <v>5325</v>
      </c>
      <c r="AC49">
        <v>6138</v>
      </c>
      <c r="AD49">
        <v>6892</v>
      </c>
      <c r="AE49">
        <v>6892</v>
      </c>
      <c r="AF49">
        <v>6138</v>
      </c>
      <c r="AG49">
        <v>5325</v>
      </c>
      <c r="AH49">
        <v>4704</v>
      </c>
      <c r="AI49">
        <v>4902</v>
      </c>
      <c r="AJ49">
        <v>5686</v>
      </c>
      <c r="AK49">
        <v>6975</v>
      </c>
      <c r="AL49">
        <v>7546</v>
      </c>
      <c r="AM49">
        <v>7638</v>
      </c>
      <c r="AN49">
        <v>7094</v>
      </c>
      <c r="AO49">
        <v>6957</v>
      </c>
      <c r="AP49">
        <v>6268</v>
      </c>
      <c r="AQ49">
        <v>5394</v>
      </c>
      <c r="AR49">
        <v>4488</v>
      </c>
      <c r="AS49">
        <v>3010</v>
      </c>
      <c r="AT49">
        <v>2090</v>
      </c>
      <c r="AU49">
        <v>1755</v>
      </c>
      <c r="AV49">
        <v>1406</v>
      </c>
      <c r="AW49">
        <v>1379</v>
      </c>
      <c r="AX49">
        <v>1638</v>
      </c>
      <c r="AY49">
        <v>2169</v>
      </c>
      <c r="AZ49">
        <v>3301</v>
      </c>
      <c r="BA49">
        <v>4456</v>
      </c>
      <c r="BB49">
        <v>5804</v>
      </c>
      <c r="BC49">
        <v>8037</v>
      </c>
      <c r="BD49">
        <v>9907</v>
      </c>
      <c r="BE49">
        <v>12120</v>
      </c>
      <c r="BF49">
        <v>14180</v>
      </c>
      <c r="BG49" t="s">
        <v>0</v>
      </c>
      <c r="BH49">
        <v>46</v>
      </c>
    </row>
    <row r="50" spans="1:60" x14ac:dyDescent="0.25">
      <c r="A50" s="10">
        <v>47</v>
      </c>
      <c r="B50" t="s">
        <v>0</v>
      </c>
      <c r="C50">
        <v>13944</v>
      </c>
      <c r="D50">
        <v>12709</v>
      </c>
      <c r="E50">
        <v>10653</v>
      </c>
      <c r="F50">
        <v>8358</v>
      </c>
      <c r="G50">
        <v>6767</v>
      </c>
      <c r="H50">
        <v>4982</v>
      </c>
      <c r="I50">
        <v>3632</v>
      </c>
      <c r="J50">
        <v>2611</v>
      </c>
      <c r="K50">
        <v>1939</v>
      </c>
      <c r="L50">
        <v>1609</v>
      </c>
      <c r="M50">
        <v>1461</v>
      </c>
      <c r="N50">
        <v>1695</v>
      </c>
      <c r="O50">
        <v>2413</v>
      </c>
      <c r="P50">
        <v>3070</v>
      </c>
      <c r="Q50">
        <v>3905</v>
      </c>
      <c r="R50">
        <v>4964</v>
      </c>
      <c r="S50">
        <v>5778</v>
      </c>
      <c r="T50">
        <v>6065</v>
      </c>
      <c r="U50">
        <v>6565</v>
      </c>
      <c r="V50">
        <v>6205</v>
      </c>
      <c r="W50">
        <v>6293</v>
      </c>
      <c r="X50">
        <v>5752</v>
      </c>
      <c r="Y50">
        <v>5220</v>
      </c>
      <c r="Z50">
        <v>4131</v>
      </c>
      <c r="AA50">
        <v>3853</v>
      </c>
      <c r="AB50">
        <v>4293</v>
      </c>
      <c r="AC50">
        <v>5140</v>
      </c>
      <c r="AD50">
        <v>5371</v>
      </c>
      <c r="AE50">
        <v>5371</v>
      </c>
      <c r="AF50">
        <v>5140</v>
      </c>
      <c r="AG50">
        <v>4293</v>
      </c>
      <c r="AH50">
        <v>3853</v>
      </c>
      <c r="AI50">
        <v>4131</v>
      </c>
      <c r="AJ50">
        <v>5220</v>
      </c>
      <c r="AK50">
        <v>5752</v>
      </c>
      <c r="AL50">
        <v>6293</v>
      </c>
      <c r="AM50">
        <v>6205</v>
      </c>
      <c r="AN50">
        <v>6565</v>
      </c>
      <c r="AO50">
        <v>6065</v>
      </c>
      <c r="AP50">
        <v>5778</v>
      </c>
      <c r="AQ50">
        <v>4964</v>
      </c>
      <c r="AR50">
        <v>3905</v>
      </c>
      <c r="AS50">
        <v>3070</v>
      </c>
      <c r="AT50">
        <v>2413</v>
      </c>
      <c r="AU50">
        <v>1695</v>
      </c>
      <c r="AV50">
        <v>1461</v>
      </c>
      <c r="AW50">
        <v>1609</v>
      </c>
      <c r="AX50">
        <v>1939</v>
      </c>
      <c r="AY50">
        <v>2611</v>
      </c>
      <c r="AZ50">
        <v>3632</v>
      </c>
      <c r="BA50">
        <v>4982</v>
      </c>
      <c r="BB50">
        <v>6767</v>
      </c>
      <c r="BC50">
        <v>8358</v>
      </c>
      <c r="BD50">
        <v>10653</v>
      </c>
      <c r="BE50">
        <v>12709</v>
      </c>
      <c r="BF50">
        <v>13944</v>
      </c>
      <c r="BG50" t="s">
        <v>0</v>
      </c>
      <c r="BH50">
        <v>47</v>
      </c>
    </row>
    <row r="51" spans="1:60" x14ac:dyDescent="0.25">
      <c r="A51" s="10">
        <v>48</v>
      </c>
      <c r="B51" t="s">
        <v>0</v>
      </c>
      <c r="C51">
        <v>13408</v>
      </c>
      <c r="D51">
        <v>12386</v>
      </c>
      <c r="E51">
        <v>10725</v>
      </c>
      <c r="F51">
        <v>8805</v>
      </c>
      <c r="G51">
        <v>6784</v>
      </c>
      <c r="H51">
        <v>5640</v>
      </c>
      <c r="I51">
        <v>4080</v>
      </c>
      <c r="J51">
        <v>3152</v>
      </c>
      <c r="K51">
        <v>2194</v>
      </c>
      <c r="L51">
        <v>1845</v>
      </c>
      <c r="M51">
        <v>1663</v>
      </c>
      <c r="N51">
        <v>1940</v>
      </c>
      <c r="O51">
        <v>2878</v>
      </c>
      <c r="P51">
        <v>3627</v>
      </c>
      <c r="Q51">
        <v>4033</v>
      </c>
      <c r="R51">
        <v>4945</v>
      </c>
      <c r="S51">
        <v>5659</v>
      </c>
      <c r="T51">
        <v>6024</v>
      </c>
      <c r="U51">
        <v>5516</v>
      </c>
      <c r="V51">
        <v>5498</v>
      </c>
      <c r="W51">
        <v>5507</v>
      </c>
      <c r="X51">
        <v>5180</v>
      </c>
      <c r="Y51">
        <v>4446</v>
      </c>
      <c r="Z51">
        <v>3825</v>
      </c>
      <c r="AA51">
        <v>3139</v>
      </c>
      <c r="AB51">
        <v>3299</v>
      </c>
      <c r="AC51">
        <v>3998</v>
      </c>
      <c r="AD51">
        <v>4377</v>
      </c>
      <c r="AE51">
        <v>4377</v>
      </c>
      <c r="AF51">
        <v>3998</v>
      </c>
      <c r="AG51">
        <v>3299</v>
      </c>
      <c r="AH51">
        <v>3139</v>
      </c>
      <c r="AI51">
        <v>3825</v>
      </c>
      <c r="AJ51">
        <v>4446</v>
      </c>
      <c r="AK51">
        <v>5180</v>
      </c>
      <c r="AL51">
        <v>5507</v>
      </c>
      <c r="AM51">
        <v>5498</v>
      </c>
      <c r="AN51">
        <v>5516</v>
      </c>
      <c r="AO51">
        <v>6024</v>
      </c>
      <c r="AP51">
        <v>5659</v>
      </c>
      <c r="AQ51">
        <v>4945</v>
      </c>
      <c r="AR51">
        <v>4033</v>
      </c>
      <c r="AS51">
        <v>3627</v>
      </c>
      <c r="AT51">
        <v>2878</v>
      </c>
      <c r="AU51">
        <v>1940</v>
      </c>
      <c r="AV51">
        <v>1663</v>
      </c>
      <c r="AW51">
        <v>1845</v>
      </c>
      <c r="AX51">
        <v>2194</v>
      </c>
      <c r="AY51">
        <v>3152</v>
      </c>
      <c r="AZ51">
        <v>4080</v>
      </c>
      <c r="BA51">
        <v>5640</v>
      </c>
      <c r="BB51">
        <v>6784</v>
      </c>
      <c r="BC51">
        <v>8805</v>
      </c>
      <c r="BD51">
        <v>10725</v>
      </c>
      <c r="BE51">
        <v>12386</v>
      </c>
      <c r="BF51">
        <v>13408</v>
      </c>
      <c r="BG51" t="s">
        <v>0</v>
      </c>
      <c r="BH51">
        <v>48</v>
      </c>
    </row>
    <row r="52" spans="1:60" x14ac:dyDescent="0.25">
      <c r="A52" s="10">
        <v>49</v>
      </c>
      <c r="B52" t="s">
        <v>0</v>
      </c>
      <c r="C52">
        <v>11269</v>
      </c>
      <c r="D52">
        <v>10680</v>
      </c>
      <c r="E52">
        <v>9614</v>
      </c>
      <c r="F52">
        <v>7871</v>
      </c>
      <c r="G52">
        <v>6578</v>
      </c>
      <c r="H52">
        <v>5273</v>
      </c>
      <c r="I52">
        <v>4132</v>
      </c>
      <c r="J52">
        <v>3068</v>
      </c>
      <c r="K52">
        <v>2845</v>
      </c>
      <c r="L52">
        <v>2121</v>
      </c>
      <c r="M52">
        <v>1858</v>
      </c>
      <c r="N52">
        <v>2662</v>
      </c>
      <c r="O52">
        <v>3500</v>
      </c>
      <c r="P52">
        <v>4147</v>
      </c>
      <c r="Q52">
        <v>5039</v>
      </c>
      <c r="R52">
        <v>5702</v>
      </c>
      <c r="S52">
        <v>6587</v>
      </c>
      <c r="T52">
        <v>6073</v>
      </c>
      <c r="U52">
        <v>5851</v>
      </c>
      <c r="V52">
        <v>5186</v>
      </c>
      <c r="W52">
        <v>4958</v>
      </c>
      <c r="X52">
        <v>4788</v>
      </c>
      <c r="Y52">
        <v>4190</v>
      </c>
      <c r="Z52">
        <v>3468</v>
      </c>
      <c r="AA52">
        <v>3162</v>
      </c>
      <c r="AB52">
        <v>2905</v>
      </c>
      <c r="AC52">
        <v>3208</v>
      </c>
      <c r="AD52">
        <v>3720</v>
      </c>
      <c r="AE52">
        <v>3720</v>
      </c>
      <c r="AF52">
        <v>3208</v>
      </c>
      <c r="AG52">
        <v>2905</v>
      </c>
      <c r="AH52">
        <v>3162</v>
      </c>
      <c r="AI52">
        <v>3468</v>
      </c>
      <c r="AJ52">
        <v>4190</v>
      </c>
      <c r="AK52">
        <v>4788</v>
      </c>
      <c r="AL52">
        <v>4958</v>
      </c>
      <c r="AM52">
        <v>5186</v>
      </c>
      <c r="AN52">
        <v>5851</v>
      </c>
      <c r="AO52">
        <v>6073</v>
      </c>
      <c r="AP52">
        <v>6587</v>
      </c>
      <c r="AQ52">
        <v>5702</v>
      </c>
      <c r="AR52">
        <v>5039</v>
      </c>
      <c r="AS52">
        <v>4147</v>
      </c>
      <c r="AT52">
        <v>3500</v>
      </c>
      <c r="AU52">
        <v>2662</v>
      </c>
      <c r="AV52">
        <v>1858</v>
      </c>
      <c r="AW52">
        <v>2121</v>
      </c>
      <c r="AX52">
        <v>2845</v>
      </c>
      <c r="AY52">
        <v>3068</v>
      </c>
      <c r="AZ52">
        <v>4132</v>
      </c>
      <c r="BA52">
        <v>5273</v>
      </c>
      <c r="BB52">
        <v>6578</v>
      </c>
      <c r="BC52">
        <v>7871</v>
      </c>
      <c r="BD52">
        <v>9614</v>
      </c>
      <c r="BE52">
        <v>10680</v>
      </c>
      <c r="BF52">
        <v>11269</v>
      </c>
      <c r="BG52" t="s">
        <v>0</v>
      </c>
      <c r="BH52">
        <v>49</v>
      </c>
    </row>
    <row r="53" spans="1:60" x14ac:dyDescent="0.25">
      <c r="A53" s="10">
        <v>50</v>
      </c>
      <c r="B53" t="s">
        <v>0</v>
      </c>
      <c r="C53">
        <v>8700</v>
      </c>
      <c r="D53">
        <v>8525</v>
      </c>
      <c r="E53">
        <v>7752</v>
      </c>
      <c r="F53">
        <v>7166</v>
      </c>
      <c r="G53">
        <v>5859</v>
      </c>
      <c r="H53">
        <v>4613</v>
      </c>
      <c r="I53">
        <v>3669</v>
      </c>
      <c r="J53">
        <v>3478</v>
      </c>
      <c r="K53">
        <v>3130</v>
      </c>
      <c r="L53">
        <v>2963</v>
      </c>
      <c r="M53">
        <v>2898</v>
      </c>
      <c r="N53">
        <v>3441</v>
      </c>
      <c r="O53">
        <v>4203</v>
      </c>
      <c r="P53">
        <v>5112</v>
      </c>
      <c r="Q53">
        <v>6037</v>
      </c>
      <c r="R53">
        <v>7178</v>
      </c>
      <c r="S53">
        <v>7475</v>
      </c>
      <c r="T53">
        <v>7275</v>
      </c>
      <c r="U53">
        <v>6234</v>
      </c>
      <c r="V53">
        <v>5711</v>
      </c>
      <c r="W53">
        <v>4856</v>
      </c>
      <c r="X53">
        <v>4435</v>
      </c>
      <c r="Y53">
        <v>4089</v>
      </c>
      <c r="Z53">
        <v>3759</v>
      </c>
      <c r="AA53">
        <v>3473</v>
      </c>
      <c r="AB53">
        <v>2888</v>
      </c>
      <c r="AC53">
        <v>2712</v>
      </c>
      <c r="AD53">
        <v>3157</v>
      </c>
      <c r="AE53">
        <v>3157</v>
      </c>
      <c r="AF53">
        <v>2712</v>
      </c>
      <c r="AG53">
        <v>2888</v>
      </c>
      <c r="AH53">
        <v>3473</v>
      </c>
      <c r="AI53">
        <v>3759</v>
      </c>
      <c r="AJ53">
        <v>4089</v>
      </c>
      <c r="AK53">
        <v>4435</v>
      </c>
      <c r="AL53">
        <v>4856</v>
      </c>
      <c r="AM53">
        <v>5711</v>
      </c>
      <c r="AN53">
        <v>6234</v>
      </c>
      <c r="AO53">
        <v>7275</v>
      </c>
      <c r="AP53">
        <v>7475</v>
      </c>
      <c r="AQ53">
        <v>7178</v>
      </c>
      <c r="AR53">
        <v>6037</v>
      </c>
      <c r="AS53">
        <v>5112</v>
      </c>
      <c r="AT53">
        <v>4203</v>
      </c>
      <c r="AU53">
        <v>3441</v>
      </c>
      <c r="AV53">
        <v>2898</v>
      </c>
      <c r="AW53">
        <v>2963</v>
      </c>
      <c r="AX53">
        <v>3130</v>
      </c>
      <c r="AY53">
        <v>3478</v>
      </c>
      <c r="AZ53">
        <v>3669</v>
      </c>
      <c r="BA53">
        <v>4613</v>
      </c>
      <c r="BB53">
        <v>5859</v>
      </c>
      <c r="BC53">
        <v>7166</v>
      </c>
      <c r="BD53">
        <v>7752</v>
      </c>
      <c r="BE53">
        <v>8525</v>
      </c>
      <c r="BF53">
        <v>8700</v>
      </c>
      <c r="BG53" t="s">
        <v>0</v>
      </c>
      <c r="BH53">
        <v>50</v>
      </c>
    </row>
    <row r="54" spans="1:60" x14ac:dyDescent="0.25">
      <c r="A54" s="10">
        <v>51</v>
      </c>
      <c r="B54" t="s">
        <v>0</v>
      </c>
      <c r="C54">
        <v>6794</v>
      </c>
      <c r="D54">
        <v>5948</v>
      </c>
      <c r="E54">
        <v>5947</v>
      </c>
      <c r="F54">
        <v>5592</v>
      </c>
      <c r="G54">
        <v>4968</v>
      </c>
      <c r="H54">
        <v>4031</v>
      </c>
      <c r="I54">
        <v>3722</v>
      </c>
      <c r="J54">
        <v>3455</v>
      </c>
      <c r="K54">
        <v>3197</v>
      </c>
      <c r="L54">
        <v>3479</v>
      </c>
      <c r="M54">
        <v>4122</v>
      </c>
      <c r="N54">
        <v>4381</v>
      </c>
      <c r="O54">
        <v>4848</v>
      </c>
      <c r="P54">
        <v>5898</v>
      </c>
      <c r="Q54">
        <v>7591</v>
      </c>
      <c r="R54">
        <v>8152</v>
      </c>
      <c r="S54">
        <v>8146</v>
      </c>
      <c r="T54">
        <v>7872</v>
      </c>
      <c r="U54">
        <v>6965</v>
      </c>
      <c r="V54">
        <v>5727</v>
      </c>
      <c r="W54">
        <v>5411</v>
      </c>
      <c r="X54">
        <v>4596</v>
      </c>
      <c r="Y54">
        <v>4367</v>
      </c>
      <c r="Z54">
        <v>4106</v>
      </c>
      <c r="AA54">
        <v>3208</v>
      </c>
      <c r="AB54">
        <v>2913</v>
      </c>
      <c r="AC54">
        <v>2658</v>
      </c>
      <c r="AD54">
        <v>2737</v>
      </c>
      <c r="AE54">
        <v>2737</v>
      </c>
      <c r="AF54">
        <v>2658</v>
      </c>
      <c r="AG54">
        <v>2913</v>
      </c>
      <c r="AH54">
        <v>3208</v>
      </c>
      <c r="AI54">
        <v>4106</v>
      </c>
      <c r="AJ54">
        <v>4367</v>
      </c>
      <c r="AK54">
        <v>4596</v>
      </c>
      <c r="AL54">
        <v>5411</v>
      </c>
      <c r="AM54">
        <v>5727</v>
      </c>
      <c r="AN54">
        <v>6965</v>
      </c>
      <c r="AO54">
        <v>7872</v>
      </c>
      <c r="AP54">
        <v>8146</v>
      </c>
      <c r="AQ54">
        <v>8152</v>
      </c>
      <c r="AR54">
        <v>7591</v>
      </c>
      <c r="AS54">
        <v>5898</v>
      </c>
      <c r="AT54">
        <v>4848</v>
      </c>
      <c r="AU54">
        <v>4381</v>
      </c>
      <c r="AV54">
        <v>4122</v>
      </c>
      <c r="AW54">
        <v>3479</v>
      </c>
      <c r="AX54">
        <v>3197</v>
      </c>
      <c r="AY54">
        <v>3455</v>
      </c>
      <c r="AZ54">
        <v>3722</v>
      </c>
      <c r="BA54">
        <v>4031</v>
      </c>
      <c r="BB54">
        <v>4968</v>
      </c>
      <c r="BC54">
        <v>5592</v>
      </c>
      <c r="BD54">
        <v>5947</v>
      </c>
      <c r="BE54">
        <v>5948</v>
      </c>
      <c r="BF54">
        <v>6794</v>
      </c>
      <c r="BG54" t="s">
        <v>0</v>
      </c>
      <c r="BH54">
        <v>51</v>
      </c>
    </row>
    <row r="55" spans="1:60" x14ac:dyDescent="0.25">
      <c r="A55" s="10">
        <v>52</v>
      </c>
      <c r="B55" t="s">
        <v>0</v>
      </c>
      <c r="C55">
        <v>5046</v>
      </c>
      <c r="D55">
        <v>4440</v>
      </c>
      <c r="E55">
        <v>4083</v>
      </c>
      <c r="F55">
        <v>4024</v>
      </c>
      <c r="G55">
        <v>4058</v>
      </c>
      <c r="H55">
        <v>4047</v>
      </c>
      <c r="I55">
        <v>3734</v>
      </c>
      <c r="J55">
        <v>3309</v>
      </c>
      <c r="K55">
        <v>3062</v>
      </c>
      <c r="L55">
        <v>3557</v>
      </c>
      <c r="M55">
        <v>4466</v>
      </c>
      <c r="N55">
        <v>5216</v>
      </c>
      <c r="O55">
        <v>5598</v>
      </c>
      <c r="P55">
        <v>7140</v>
      </c>
      <c r="Q55">
        <v>8352</v>
      </c>
      <c r="R55">
        <v>9063</v>
      </c>
      <c r="S55">
        <v>8753</v>
      </c>
      <c r="T55">
        <v>8150</v>
      </c>
      <c r="U55">
        <v>7268</v>
      </c>
      <c r="V55">
        <v>6573</v>
      </c>
      <c r="W55">
        <v>5408</v>
      </c>
      <c r="X55">
        <v>5244</v>
      </c>
      <c r="Y55">
        <v>4582</v>
      </c>
      <c r="Z55">
        <v>3796</v>
      </c>
      <c r="AA55">
        <v>3422</v>
      </c>
      <c r="AB55">
        <v>2824</v>
      </c>
      <c r="AC55">
        <v>2845</v>
      </c>
      <c r="AD55">
        <v>2555</v>
      </c>
      <c r="AE55">
        <v>2555</v>
      </c>
      <c r="AF55">
        <v>2845</v>
      </c>
      <c r="AG55">
        <v>2824</v>
      </c>
      <c r="AH55">
        <v>3422</v>
      </c>
      <c r="AI55">
        <v>3796</v>
      </c>
      <c r="AJ55">
        <v>4582</v>
      </c>
      <c r="AK55">
        <v>5244</v>
      </c>
      <c r="AL55">
        <v>5408</v>
      </c>
      <c r="AM55">
        <v>6573</v>
      </c>
      <c r="AN55">
        <v>7268</v>
      </c>
      <c r="AO55">
        <v>8150</v>
      </c>
      <c r="AP55">
        <v>8753</v>
      </c>
      <c r="AQ55">
        <v>9063</v>
      </c>
      <c r="AR55">
        <v>8352</v>
      </c>
      <c r="AS55">
        <v>7140</v>
      </c>
      <c r="AT55">
        <v>5598</v>
      </c>
      <c r="AU55">
        <v>5216</v>
      </c>
      <c r="AV55">
        <v>4466</v>
      </c>
      <c r="AW55">
        <v>3557</v>
      </c>
      <c r="AX55">
        <v>3062</v>
      </c>
      <c r="AY55">
        <v>3309</v>
      </c>
      <c r="AZ55">
        <v>3734</v>
      </c>
      <c r="BA55">
        <v>4047</v>
      </c>
      <c r="BB55">
        <v>4058</v>
      </c>
      <c r="BC55">
        <v>4024</v>
      </c>
      <c r="BD55">
        <v>4083</v>
      </c>
      <c r="BE55">
        <v>4440</v>
      </c>
      <c r="BF55">
        <v>5046</v>
      </c>
      <c r="BG55" t="s">
        <v>0</v>
      </c>
      <c r="BH55">
        <v>52</v>
      </c>
    </row>
    <row r="56" spans="1:60" x14ac:dyDescent="0.25">
      <c r="A56" s="10">
        <v>53</v>
      </c>
      <c r="B56" t="s">
        <v>0</v>
      </c>
      <c r="C56">
        <v>3086</v>
      </c>
      <c r="D56">
        <v>3376</v>
      </c>
      <c r="E56">
        <v>3373</v>
      </c>
      <c r="F56">
        <v>3343</v>
      </c>
      <c r="G56">
        <v>3492</v>
      </c>
      <c r="H56">
        <v>3321</v>
      </c>
      <c r="I56">
        <v>3277</v>
      </c>
      <c r="J56">
        <v>2815</v>
      </c>
      <c r="K56">
        <v>2815</v>
      </c>
      <c r="L56">
        <v>3478</v>
      </c>
      <c r="M56">
        <v>4175</v>
      </c>
      <c r="N56">
        <v>4759</v>
      </c>
      <c r="O56">
        <v>6105</v>
      </c>
      <c r="P56">
        <v>7214</v>
      </c>
      <c r="Q56">
        <v>8656</v>
      </c>
      <c r="R56">
        <v>9218</v>
      </c>
      <c r="S56">
        <v>9912</v>
      </c>
      <c r="T56">
        <v>8485</v>
      </c>
      <c r="U56">
        <v>7371</v>
      </c>
      <c r="V56">
        <v>6038</v>
      </c>
      <c r="W56">
        <v>5071</v>
      </c>
      <c r="X56">
        <v>4596</v>
      </c>
      <c r="Y56">
        <v>4422</v>
      </c>
      <c r="Z56">
        <v>3838</v>
      </c>
      <c r="AA56">
        <v>3450</v>
      </c>
      <c r="AB56">
        <v>3250</v>
      </c>
      <c r="AC56">
        <v>2524</v>
      </c>
      <c r="AD56">
        <v>2039</v>
      </c>
      <c r="AE56">
        <v>2039</v>
      </c>
      <c r="AF56">
        <v>2524</v>
      </c>
      <c r="AG56">
        <v>3250</v>
      </c>
      <c r="AH56">
        <v>3450</v>
      </c>
      <c r="AI56">
        <v>3838</v>
      </c>
      <c r="AJ56">
        <v>4422</v>
      </c>
      <c r="AK56">
        <v>4596</v>
      </c>
      <c r="AL56">
        <v>5071</v>
      </c>
      <c r="AM56">
        <v>6038</v>
      </c>
      <c r="AN56">
        <v>7371</v>
      </c>
      <c r="AO56">
        <v>8485</v>
      </c>
      <c r="AP56">
        <v>9912</v>
      </c>
      <c r="AQ56">
        <v>9218</v>
      </c>
      <c r="AR56">
        <v>8656</v>
      </c>
      <c r="AS56">
        <v>7214</v>
      </c>
      <c r="AT56">
        <v>6105</v>
      </c>
      <c r="AU56">
        <v>4759</v>
      </c>
      <c r="AV56">
        <v>4175</v>
      </c>
      <c r="AW56">
        <v>3478</v>
      </c>
      <c r="AX56">
        <v>2815</v>
      </c>
      <c r="AY56">
        <v>2815</v>
      </c>
      <c r="AZ56">
        <v>3277</v>
      </c>
      <c r="BA56">
        <v>3321</v>
      </c>
      <c r="BB56">
        <v>3492</v>
      </c>
      <c r="BC56">
        <v>3343</v>
      </c>
      <c r="BD56">
        <v>3373</v>
      </c>
      <c r="BE56">
        <v>3376</v>
      </c>
      <c r="BF56">
        <v>3086</v>
      </c>
      <c r="BG56" t="s">
        <v>0</v>
      </c>
      <c r="BH56">
        <v>53</v>
      </c>
    </row>
    <row r="57" spans="1:60" x14ac:dyDescent="0.25">
      <c r="A57" s="10">
        <v>54</v>
      </c>
      <c r="B57" t="s">
        <v>0</v>
      </c>
      <c r="C57">
        <v>1895</v>
      </c>
      <c r="D57">
        <v>2429</v>
      </c>
      <c r="E57">
        <v>2916</v>
      </c>
      <c r="F57">
        <v>3167</v>
      </c>
      <c r="G57">
        <v>3029</v>
      </c>
      <c r="H57">
        <v>2721</v>
      </c>
      <c r="I57">
        <v>2300</v>
      </c>
      <c r="J57">
        <v>2512</v>
      </c>
      <c r="K57">
        <v>2759</v>
      </c>
      <c r="L57">
        <v>2947</v>
      </c>
      <c r="M57">
        <v>3575</v>
      </c>
      <c r="N57">
        <v>4886</v>
      </c>
      <c r="O57">
        <v>6067</v>
      </c>
      <c r="P57">
        <v>7293</v>
      </c>
      <c r="Q57">
        <v>8628</v>
      </c>
      <c r="R57">
        <v>9962</v>
      </c>
      <c r="S57">
        <v>9990</v>
      </c>
      <c r="T57">
        <v>9455</v>
      </c>
      <c r="U57">
        <v>7045</v>
      </c>
      <c r="V57">
        <v>5410</v>
      </c>
      <c r="W57">
        <v>4678</v>
      </c>
      <c r="X57">
        <v>3912</v>
      </c>
      <c r="Y57">
        <v>4001</v>
      </c>
      <c r="Z57">
        <v>3901</v>
      </c>
      <c r="AA57">
        <v>3479</v>
      </c>
      <c r="AB57">
        <v>3074</v>
      </c>
      <c r="AC57">
        <v>2299</v>
      </c>
      <c r="AD57">
        <v>1502</v>
      </c>
      <c r="AE57">
        <v>1502</v>
      </c>
      <c r="AF57">
        <v>2299</v>
      </c>
      <c r="AG57">
        <v>3074</v>
      </c>
      <c r="AH57">
        <v>3479</v>
      </c>
      <c r="AI57">
        <v>3901</v>
      </c>
      <c r="AJ57">
        <v>4001</v>
      </c>
      <c r="AK57">
        <v>3912</v>
      </c>
      <c r="AL57">
        <v>4678</v>
      </c>
      <c r="AM57">
        <v>5410</v>
      </c>
      <c r="AN57">
        <v>7045</v>
      </c>
      <c r="AO57">
        <v>9455</v>
      </c>
      <c r="AP57">
        <v>9990</v>
      </c>
      <c r="AQ57">
        <v>9962</v>
      </c>
      <c r="AR57">
        <v>8628</v>
      </c>
      <c r="AS57">
        <v>7293</v>
      </c>
      <c r="AT57">
        <v>6067</v>
      </c>
      <c r="AU57">
        <v>4886</v>
      </c>
      <c r="AV57">
        <v>3575</v>
      </c>
      <c r="AW57">
        <v>2947</v>
      </c>
      <c r="AX57">
        <v>2759</v>
      </c>
      <c r="AY57">
        <v>2512</v>
      </c>
      <c r="AZ57">
        <v>2300</v>
      </c>
      <c r="BA57">
        <v>2721</v>
      </c>
      <c r="BB57">
        <v>3029</v>
      </c>
      <c r="BC57">
        <v>3167</v>
      </c>
      <c r="BD57">
        <v>2916</v>
      </c>
      <c r="BE57">
        <v>2429</v>
      </c>
      <c r="BF57">
        <v>1895</v>
      </c>
      <c r="BG57" t="s">
        <v>0</v>
      </c>
      <c r="BH57">
        <v>54</v>
      </c>
    </row>
    <row r="58" spans="1:60" x14ac:dyDescent="0.25">
      <c r="A58" s="10">
        <v>55</v>
      </c>
      <c r="B58" t="s">
        <v>0</v>
      </c>
      <c r="C58">
        <v>1463</v>
      </c>
      <c r="D58">
        <v>1794</v>
      </c>
      <c r="E58">
        <v>2374</v>
      </c>
      <c r="F58">
        <v>2594</v>
      </c>
      <c r="G58">
        <v>2516</v>
      </c>
      <c r="H58">
        <v>2348</v>
      </c>
      <c r="I58">
        <v>1984</v>
      </c>
      <c r="J58">
        <v>1829</v>
      </c>
      <c r="K58">
        <v>2181</v>
      </c>
      <c r="L58">
        <v>2532</v>
      </c>
      <c r="M58">
        <v>3182</v>
      </c>
      <c r="N58">
        <v>4406</v>
      </c>
      <c r="O58">
        <v>6250</v>
      </c>
      <c r="P58">
        <v>7608</v>
      </c>
      <c r="Q58">
        <v>8596</v>
      </c>
      <c r="R58">
        <v>9672</v>
      </c>
      <c r="S58">
        <v>10076</v>
      </c>
      <c r="T58">
        <v>8373</v>
      </c>
      <c r="U58">
        <v>6975</v>
      </c>
      <c r="V58">
        <v>5392</v>
      </c>
      <c r="W58">
        <v>4329</v>
      </c>
      <c r="X58">
        <v>3981</v>
      </c>
      <c r="Y58">
        <v>3565</v>
      </c>
      <c r="Z58">
        <v>3453</v>
      </c>
      <c r="AA58">
        <v>3216</v>
      </c>
      <c r="AB58">
        <v>2582</v>
      </c>
      <c r="AC58">
        <v>2175</v>
      </c>
      <c r="AD58">
        <v>1663</v>
      </c>
      <c r="AE58">
        <v>1663</v>
      </c>
      <c r="AF58">
        <v>2175</v>
      </c>
      <c r="AG58">
        <v>2582</v>
      </c>
      <c r="AH58">
        <v>3216</v>
      </c>
      <c r="AI58">
        <v>3453</v>
      </c>
      <c r="AJ58">
        <v>3565</v>
      </c>
      <c r="AK58">
        <v>3981</v>
      </c>
      <c r="AL58">
        <v>4329</v>
      </c>
      <c r="AM58">
        <v>5392</v>
      </c>
      <c r="AN58">
        <v>6975</v>
      </c>
      <c r="AO58">
        <v>8373</v>
      </c>
      <c r="AP58">
        <v>10076</v>
      </c>
      <c r="AQ58">
        <v>9672</v>
      </c>
      <c r="AR58">
        <v>8596</v>
      </c>
      <c r="AS58">
        <v>7608</v>
      </c>
      <c r="AT58">
        <v>6250</v>
      </c>
      <c r="AU58">
        <v>4406</v>
      </c>
      <c r="AV58">
        <v>3182</v>
      </c>
      <c r="AW58">
        <v>2532</v>
      </c>
      <c r="AX58">
        <v>2181</v>
      </c>
      <c r="AY58">
        <v>1829</v>
      </c>
      <c r="AZ58">
        <v>1984</v>
      </c>
      <c r="BA58">
        <v>2348</v>
      </c>
      <c r="BB58">
        <v>2516</v>
      </c>
      <c r="BC58">
        <v>2594</v>
      </c>
      <c r="BD58">
        <v>2374</v>
      </c>
      <c r="BE58">
        <v>1794</v>
      </c>
      <c r="BF58">
        <v>1463</v>
      </c>
      <c r="BG58" t="s">
        <v>0</v>
      </c>
      <c r="BH58">
        <v>55</v>
      </c>
    </row>
    <row r="60" spans="1:60" x14ac:dyDescent="0.25">
      <c r="C60" t="s">
        <v>44</v>
      </c>
    </row>
    <row r="61" spans="1:60" x14ac:dyDescent="0.25">
      <c r="C61" s="10">
        <v>0</v>
      </c>
      <c r="D61" s="10">
        <f>C61+1</f>
        <v>1</v>
      </c>
      <c r="E61" s="10">
        <f t="shared" ref="E61:BF61" si="1">D61+1</f>
        <v>2</v>
      </c>
      <c r="F61" s="10">
        <f t="shared" si="1"/>
        <v>3</v>
      </c>
      <c r="G61" s="10">
        <f t="shared" si="1"/>
        <v>4</v>
      </c>
      <c r="H61" s="10">
        <f t="shared" si="1"/>
        <v>5</v>
      </c>
      <c r="I61" s="10">
        <f t="shared" si="1"/>
        <v>6</v>
      </c>
      <c r="J61" s="10">
        <f t="shared" si="1"/>
        <v>7</v>
      </c>
      <c r="K61" s="10">
        <f t="shared" si="1"/>
        <v>8</v>
      </c>
      <c r="L61" s="10">
        <f t="shared" si="1"/>
        <v>9</v>
      </c>
      <c r="M61" s="10">
        <f t="shared" si="1"/>
        <v>10</v>
      </c>
      <c r="N61" s="10">
        <f t="shared" si="1"/>
        <v>11</v>
      </c>
      <c r="O61" s="10">
        <f t="shared" si="1"/>
        <v>12</v>
      </c>
      <c r="P61" s="10">
        <f t="shared" si="1"/>
        <v>13</v>
      </c>
      <c r="Q61" s="10">
        <f t="shared" si="1"/>
        <v>14</v>
      </c>
      <c r="R61" s="10">
        <f t="shared" si="1"/>
        <v>15</v>
      </c>
      <c r="S61" s="10">
        <f t="shared" si="1"/>
        <v>16</v>
      </c>
      <c r="T61" s="10">
        <f t="shared" si="1"/>
        <v>17</v>
      </c>
      <c r="U61" s="10">
        <f t="shared" si="1"/>
        <v>18</v>
      </c>
      <c r="V61" s="10">
        <f t="shared" si="1"/>
        <v>19</v>
      </c>
      <c r="W61" s="10">
        <f t="shared" si="1"/>
        <v>20</v>
      </c>
      <c r="X61" s="10">
        <f t="shared" si="1"/>
        <v>21</v>
      </c>
      <c r="Y61" s="10">
        <f t="shared" si="1"/>
        <v>22</v>
      </c>
      <c r="Z61" s="10">
        <f t="shared" si="1"/>
        <v>23</v>
      </c>
      <c r="AA61" s="10">
        <f t="shared" si="1"/>
        <v>24</v>
      </c>
      <c r="AB61" s="10">
        <f t="shared" si="1"/>
        <v>25</v>
      </c>
      <c r="AC61" s="10">
        <f t="shared" si="1"/>
        <v>26</v>
      </c>
      <c r="AD61" s="10">
        <f t="shared" si="1"/>
        <v>27</v>
      </c>
      <c r="AE61" s="10">
        <f t="shared" si="1"/>
        <v>28</v>
      </c>
      <c r="AF61" s="10">
        <f t="shared" si="1"/>
        <v>29</v>
      </c>
      <c r="AG61" s="10">
        <f t="shared" si="1"/>
        <v>30</v>
      </c>
      <c r="AH61" s="10">
        <f t="shared" si="1"/>
        <v>31</v>
      </c>
      <c r="AI61" s="10">
        <f t="shared" si="1"/>
        <v>32</v>
      </c>
      <c r="AJ61" s="10">
        <f t="shared" si="1"/>
        <v>33</v>
      </c>
      <c r="AK61" s="10">
        <f t="shared" si="1"/>
        <v>34</v>
      </c>
      <c r="AL61" s="10">
        <f t="shared" si="1"/>
        <v>35</v>
      </c>
      <c r="AM61" s="10">
        <f t="shared" si="1"/>
        <v>36</v>
      </c>
      <c r="AN61" s="10">
        <f t="shared" si="1"/>
        <v>37</v>
      </c>
      <c r="AO61" s="10">
        <f t="shared" si="1"/>
        <v>38</v>
      </c>
      <c r="AP61" s="10">
        <f t="shared" si="1"/>
        <v>39</v>
      </c>
      <c r="AQ61" s="10">
        <f t="shared" si="1"/>
        <v>40</v>
      </c>
      <c r="AR61" s="10">
        <f t="shared" si="1"/>
        <v>41</v>
      </c>
      <c r="AS61" s="10">
        <f t="shared" si="1"/>
        <v>42</v>
      </c>
      <c r="AT61" s="10">
        <f t="shared" si="1"/>
        <v>43</v>
      </c>
      <c r="AU61" s="10">
        <f t="shared" si="1"/>
        <v>44</v>
      </c>
      <c r="AV61" s="10">
        <f t="shared" si="1"/>
        <v>45</v>
      </c>
      <c r="AW61" s="10">
        <f t="shared" si="1"/>
        <v>46</v>
      </c>
      <c r="AX61" s="10">
        <f t="shared" si="1"/>
        <v>47</v>
      </c>
      <c r="AY61" s="10">
        <f t="shared" si="1"/>
        <v>48</v>
      </c>
      <c r="AZ61" s="10">
        <f t="shared" si="1"/>
        <v>49</v>
      </c>
      <c r="BA61" s="10">
        <f t="shared" si="1"/>
        <v>50</v>
      </c>
      <c r="BB61" s="10">
        <f t="shared" si="1"/>
        <v>51</v>
      </c>
      <c r="BC61" s="10">
        <f t="shared" si="1"/>
        <v>52</v>
      </c>
      <c r="BD61" s="10">
        <f t="shared" si="1"/>
        <v>53</v>
      </c>
      <c r="BE61" s="10">
        <f t="shared" si="1"/>
        <v>54</v>
      </c>
      <c r="BF61" s="10">
        <f t="shared" si="1"/>
        <v>55</v>
      </c>
    </row>
    <row r="62" spans="1:60" x14ac:dyDescent="0.25">
      <c r="A62" s="10">
        <v>0</v>
      </c>
      <c r="B62" t="s">
        <v>0</v>
      </c>
      <c r="C62">
        <v>109</v>
      </c>
      <c r="D62">
        <v>109</v>
      </c>
      <c r="E62">
        <v>108</v>
      </c>
      <c r="F62">
        <v>114</v>
      </c>
      <c r="G62">
        <v>121</v>
      </c>
      <c r="H62">
        <v>122</v>
      </c>
      <c r="I62">
        <v>120</v>
      </c>
      <c r="J62">
        <v>119</v>
      </c>
      <c r="K62">
        <v>120</v>
      </c>
      <c r="L62">
        <v>120</v>
      </c>
      <c r="M62">
        <v>122</v>
      </c>
      <c r="N62">
        <v>140</v>
      </c>
      <c r="O62">
        <v>154</v>
      </c>
      <c r="P62">
        <v>175</v>
      </c>
      <c r="Q62">
        <v>200</v>
      </c>
      <c r="R62">
        <v>219</v>
      </c>
      <c r="S62">
        <v>234</v>
      </c>
      <c r="T62">
        <v>206</v>
      </c>
      <c r="U62">
        <v>188</v>
      </c>
      <c r="V62">
        <v>188</v>
      </c>
      <c r="W62">
        <v>182</v>
      </c>
      <c r="X62">
        <v>169</v>
      </c>
      <c r="Y62">
        <v>162</v>
      </c>
      <c r="Z62">
        <v>149</v>
      </c>
      <c r="AA62">
        <v>151</v>
      </c>
      <c r="AB62">
        <v>164</v>
      </c>
      <c r="AC62">
        <v>162</v>
      </c>
      <c r="AD62">
        <v>160</v>
      </c>
      <c r="AE62">
        <v>162</v>
      </c>
      <c r="AF62">
        <v>164</v>
      </c>
      <c r="AG62">
        <v>167</v>
      </c>
      <c r="AH62">
        <v>160</v>
      </c>
      <c r="AI62">
        <v>158</v>
      </c>
      <c r="AJ62">
        <v>171</v>
      </c>
      <c r="AK62">
        <v>178</v>
      </c>
      <c r="AL62">
        <v>191</v>
      </c>
      <c r="AM62">
        <v>197</v>
      </c>
      <c r="AN62">
        <v>197</v>
      </c>
      <c r="AO62">
        <v>215</v>
      </c>
      <c r="AP62">
        <v>243</v>
      </c>
      <c r="AQ62">
        <v>228</v>
      </c>
      <c r="AR62">
        <v>200</v>
      </c>
      <c r="AS62">
        <v>175</v>
      </c>
      <c r="AT62">
        <v>154</v>
      </c>
      <c r="AU62">
        <v>140</v>
      </c>
      <c r="AV62">
        <v>122</v>
      </c>
      <c r="AW62">
        <v>120</v>
      </c>
      <c r="AX62">
        <v>120</v>
      </c>
      <c r="AY62">
        <v>119</v>
      </c>
      <c r="AZ62">
        <v>120</v>
      </c>
      <c r="BA62">
        <v>122</v>
      </c>
      <c r="BB62">
        <v>121</v>
      </c>
      <c r="BC62">
        <v>114</v>
      </c>
      <c r="BD62">
        <v>108</v>
      </c>
      <c r="BE62">
        <v>109</v>
      </c>
      <c r="BF62">
        <v>109</v>
      </c>
      <c r="BG62" t="s">
        <v>0</v>
      </c>
      <c r="BH62">
        <v>0</v>
      </c>
    </row>
    <row r="63" spans="1:60" x14ac:dyDescent="0.25">
      <c r="A63" s="10">
        <v>1</v>
      </c>
      <c r="B63" t="s">
        <v>0</v>
      </c>
      <c r="C63">
        <v>108</v>
      </c>
      <c r="D63">
        <v>107</v>
      </c>
      <c r="E63">
        <v>107</v>
      </c>
      <c r="F63">
        <v>108</v>
      </c>
      <c r="G63">
        <v>116</v>
      </c>
      <c r="H63">
        <v>117</v>
      </c>
      <c r="I63">
        <v>117</v>
      </c>
      <c r="J63">
        <v>118</v>
      </c>
      <c r="K63">
        <v>119</v>
      </c>
      <c r="L63">
        <v>121</v>
      </c>
      <c r="M63">
        <v>123</v>
      </c>
      <c r="N63">
        <v>131</v>
      </c>
      <c r="O63">
        <v>140</v>
      </c>
      <c r="P63">
        <v>170</v>
      </c>
      <c r="Q63">
        <v>185</v>
      </c>
      <c r="R63">
        <v>188</v>
      </c>
      <c r="S63">
        <v>194</v>
      </c>
      <c r="T63">
        <v>182</v>
      </c>
      <c r="U63">
        <v>172</v>
      </c>
      <c r="V63">
        <v>182</v>
      </c>
      <c r="W63">
        <v>169</v>
      </c>
      <c r="X63">
        <v>161</v>
      </c>
      <c r="Y63">
        <v>143</v>
      </c>
      <c r="Z63">
        <v>139</v>
      </c>
      <c r="AA63">
        <v>139</v>
      </c>
      <c r="AB63">
        <v>150</v>
      </c>
      <c r="AC63">
        <v>160</v>
      </c>
      <c r="AD63">
        <v>157</v>
      </c>
      <c r="AE63">
        <v>159</v>
      </c>
      <c r="AF63">
        <v>162</v>
      </c>
      <c r="AG63">
        <v>159</v>
      </c>
      <c r="AH63">
        <v>148</v>
      </c>
      <c r="AI63">
        <v>148</v>
      </c>
      <c r="AJ63">
        <v>152</v>
      </c>
      <c r="AK63">
        <v>170</v>
      </c>
      <c r="AL63">
        <v>178</v>
      </c>
      <c r="AM63">
        <v>191</v>
      </c>
      <c r="AN63">
        <v>181</v>
      </c>
      <c r="AO63">
        <v>191</v>
      </c>
      <c r="AP63">
        <v>203</v>
      </c>
      <c r="AQ63">
        <v>197</v>
      </c>
      <c r="AR63">
        <v>186</v>
      </c>
      <c r="AS63">
        <v>170</v>
      </c>
      <c r="AT63">
        <v>140</v>
      </c>
      <c r="AU63">
        <v>131</v>
      </c>
      <c r="AV63">
        <v>123</v>
      </c>
      <c r="AW63">
        <v>121</v>
      </c>
      <c r="AX63">
        <v>119</v>
      </c>
      <c r="AY63">
        <v>118</v>
      </c>
      <c r="AZ63">
        <v>117</v>
      </c>
      <c r="BA63">
        <v>117</v>
      </c>
      <c r="BB63">
        <v>116</v>
      </c>
      <c r="BC63">
        <v>108</v>
      </c>
      <c r="BD63">
        <v>107</v>
      </c>
      <c r="BE63">
        <v>107</v>
      </c>
      <c r="BF63">
        <v>108</v>
      </c>
      <c r="BG63" t="s">
        <v>0</v>
      </c>
      <c r="BH63">
        <v>1</v>
      </c>
    </row>
    <row r="64" spans="1:60" x14ac:dyDescent="0.25">
      <c r="A64" s="10">
        <v>2</v>
      </c>
      <c r="B64" t="s">
        <v>0</v>
      </c>
      <c r="C64">
        <v>107</v>
      </c>
      <c r="D64">
        <v>107</v>
      </c>
      <c r="E64">
        <v>107</v>
      </c>
      <c r="F64">
        <v>107</v>
      </c>
      <c r="G64">
        <v>111</v>
      </c>
      <c r="H64">
        <v>115</v>
      </c>
      <c r="I64">
        <v>114</v>
      </c>
      <c r="J64">
        <v>115</v>
      </c>
      <c r="K64">
        <v>116</v>
      </c>
      <c r="L64">
        <v>119</v>
      </c>
      <c r="M64">
        <v>122</v>
      </c>
      <c r="N64">
        <v>127</v>
      </c>
      <c r="O64">
        <v>136</v>
      </c>
      <c r="P64">
        <v>152</v>
      </c>
      <c r="Q64">
        <v>173</v>
      </c>
      <c r="R64">
        <v>167</v>
      </c>
      <c r="S64">
        <v>161</v>
      </c>
      <c r="T64">
        <v>162</v>
      </c>
      <c r="U64">
        <v>161</v>
      </c>
      <c r="V64">
        <v>172</v>
      </c>
      <c r="W64">
        <v>161</v>
      </c>
      <c r="X64">
        <v>143</v>
      </c>
      <c r="Y64">
        <v>137</v>
      </c>
      <c r="Z64">
        <v>129</v>
      </c>
      <c r="AA64">
        <v>129</v>
      </c>
      <c r="AB64">
        <v>139</v>
      </c>
      <c r="AC64">
        <v>150</v>
      </c>
      <c r="AD64">
        <v>153</v>
      </c>
      <c r="AE64">
        <v>155</v>
      </c>
      <c r="AF64">
        <v>159</v>
      </c>
      <c r="AG64">
        <v>148</v>
      </c>
      <c r="AH64">
        <v>138</v>
      </c>
      <c r="AI64">
        <v>138</v>
      </c>
      <c r="AJ64">
        <v>146</v>
      </c>
      <c r="AK64">
        <v>152</v>
      </c>
      <c r="AL64">
        <v>170</v>
      </c>
      <c r="AM64">
        <v>181</v>
      </c>
      <c r="AN64">
        <v>170</v>
      </c>
      <c r="AO64">
        <v>171</v>
      </c>
      <c r="AP64">
        <v>170</v>
      </c>
      <c r="AQ64">
        <v>176</v>
      </c>
      <c r="AR64">
        <v>174</v>
      </c>
      <c r="AS64">
        <v>152</v>
      </c>
      <c r="AT64">
        <v>136</v>
      </c>
      <c r="AU64">
        <v>127</v>
      </c>
      <c r="AV64">
        <v>122</v>
      </c>
      <c r="AW64">
        <v>119</v>
      </c>
      <c r="AX64">
        <v>116</v>
      </c>
      <c r="AY64">
        <v>115</v>
      </c>
      <c r="AZ64">
        <v>114</v>
      </c>
      <c r="BA64">
        <v>115</v>
      </c>
      <c r="BB64">
        <v>111</v>
      </c>
      <c r="BC64">
        <v>107</v>
      </c>
      <c r="BD64">
        <v>107</v>
      </c>
      <c r="BE64">
        <v>107</v>
      </c>
      <c r="BF64">
        <v>107</v>
      </c>
      <c r="BG64" t="s">
        <v>0</v>
      </c>
      <c r="BH64">
        <v>2</v>
      </c>
    </row>
    <row r="65" spans="1:60" x14ac:dyDescent="0.25">
      <c r="A65" s="10">
        <v>3</v>
      </c>
      <c r="B65" t="s">
        <v>0</v>
      </c>
      <c r="C65">
        <v>107</v>
      </c>
      <c r="D65">
        <v>107</v>
      </c>
      <c r="E65">
        <v>107</v>
      </c>
      <c r="F65">
        <v>110</v>
      </c>
      <c r="G65">
        <v>110</v>
      </c>
      <c r="H65">
        <v>111</v>
      </c>
      <c r="I65">
        <v>111</v>
      </c>
      <c r="J65">
        <v>114</v>
      </c>
      <c r="K65">
        <v>115</v>
      </c>
      <c r="L65">
        <v>116</v>
      </c>
      <c r="M65">
        <v>119</v>
      </c>
      <c r="N65">
        <v>122</v>
      </c>
      <c r="O65">
        <v>133</v>
      </c>
      <c r="P65">
        <v>148</v>
      </c>
      <c r="Q65">
        <v>152</v>
      </c>
      <c r="R65">
        <v>150</v>
      </c>
      <c r="S65">
        <v>145</v>
      </c>
      <c r="T65">
        <v>149</v>
      </c>
      <c r="U65">
        <v>152</v>
      </c>
      <c r="V65">
        <v>161</v>
      </c>
      <c r="W65">
        <v>147</v>
      </c>
      <c r="X65">
        <v>137</v>
      </c>
      <c r="Y65">
        <v>129</v>
      </c>
      <c r="Z65">
        <v>125</v>
      </c>
      <c r="AA65">
        <v>124</v>
      </c>
      <c r="AB65">
        <v>128</v>
      </c>
      <c r="AC65">
        <v>140</v>
      </c>
      <c r="AD65">
        <v>145</v>
      </c>
      <c r="AE65">
        <v>147</v>
      </c>
      <c r="AF65">
        <v>149</v>
      </c>
      <c r="AG65">
        <v>137</v>
      </c>
      <c r="AH65">
        <v>133</v>
      </c>
      <c r="AI65">
        <v>134</v>
      </c>
      <c r="AJ65">
        <v>138</v>
      </c>
      <c r="AK65">
        <v>146</v>
      </c>
      <c r="AL65">
        <v>156</v>
      </c>
      <c r="AM65">
        <v>170</v>
      </c>
      <c r="AN65">
        <v>161</v>
      </c>
      <c r="AO65">
        <v>158</v>
      </c>
      <c r="AP65">
        <v>154</v>
      </c>
      <c r="AQ65">
        <v>159</v>
      </c>
      <c r="AR65">
        <v>161</v>
      </c>
      <c r="AS65">
        <v>148</v>
      </c>
      <c r="AT65">
        <v>133</v>
      </c>
      <c r="AU65">
        <v>122</v>
      </c>
      <c r="AV65">
        <v>119</v>
      </c>
      <c r="AW65">
        <v>116</v>
      </c>
      <c r="AX65">
        <v>115</v>
      </c>
      <c r="AY65">
        <v>114</v>
      </c>
      <c r="AZ65">
        <v>111</v>
      </c>
      <c r="BA65">
        <v>111</v>
      </c>
      <c r="BB65">
        <v>110</v>
      </c>
      <c r="BC65">
        <v>110</v>
      </c>
      <c r="BD65">
        <v>107</v>
      </c>
      <c r="BE65">
        <v>107</v>
      </c>
      <c r="BF65">
        <v>107</v>
      </c>
      <c r="BG65" t="s">
        <v>0</v>
      </c>
      <c r="BH65">
        <v>3</v>
      </c>
    </row>
    <row r="66" spans="1:60" x14ac:dyDescent="0.25">
      <c r="A66" s="10">
        <v>4</v>
      </c>
      <c r="B66" t="s">
        <v>0</v>
      </c>
      <c r="C66">
        <v>107</v>
      </c>
      <c r="D66">
        <v>106</v>
      </c>
      <c r="E66">
        <v>107</v>
      </c>
      <c r="F66">
        <v>107</v>
      </c>
      <c r="G66">
        <v>111</v>
      </c>
      <c r="H66">
        <v>111</v>
      </c>
      <c r="I66">
        <v>111</v>
      </c>
      <c r="J66">
        <v>111</v>
      </c>
      <c r="K66">
        <v>116</v>
      </c>
      <c r="L66">
        <v>118</v>
      </c>
      <c r="M66">
        <v>122</v>
      </c>
      <c r="N66">
        <v>125</v>
      </c>
      <c r="O66">
        <v>143</v>
      </c>
      <c r="P66">
        <v>137</v>
      </c>
      <c r="Q66">
        <v>135</v>
      </c>
      <c r="R66">
        <v>135</v>
      </c>
      <c r="S66">
        <v>133</v>
      </c>
      <c r="T66">
        <v>141</v>
      </c>
      <c r="U66">
        <v>143</v>
      </c>
      <c r="V66">
        <v>152</v>
      </c>
      <c r="W66">
        <v>140</v>
      </c>
      <c r="X66">
        <v>131</v>
      </c>
      <c r="Y66">
        <v>125</v>
      </c>
      <c r="Z66">
        <v>122</v>
      </c>
      <c r="AA66">
        <v>122</v>
      </c>
      <c r="AB66">
        <v>124</v>
      </c>
      <c r="AC66">
        <v>128</v>
      </c>
      <c r="AD66">
        <v>143</v>
      </c>
      <c r="AE66">
        <v>145</v>
      </c>
      <c r="AF66">
        <v>137</v>
      </c>
      <c r="AG66">
        <v>133</v>
      </c>
      <c r="AH66">
        <v>131</v>
      </c>
      <c r="AI66">
        <v>131</v>
      </c>
      <c r="AJ66">
        <v>134</v>
      </c>
      <c r="AK66">
        <v>140</v>
      </c>
      <c r="AL66">
        <v>149</v>
      </c>
      <c r="AM66">
        <v>161</v>
      </c>
      <c r="AN66">
        <v>152</v>
      </c>
      <c r="AO66">
        <v>150</v>
      </c>
      <c r="AP66">
        <v>142</v>
      </c>
      <c r="AQ66">
        <v>144</v>
      </c>
      <c r="AR66">
        <v>144</v>
      </c>
      <c r="AS66">
        <v>146</v>
      </c>
      <c r="AT66">
        <v>143</v>
      </c>
      <c r="AU66">
        <v>125</v>
      </c>
      <c r="AV66">
        <v>122</v>
      </c>
      <c r="AW66">
        <v>118</v>
      </c>
      <c r="AX66">
        <v>116</v>
      </c>
      <c r="AY66">
        <v>111</v>
      </c>
      <c r="AZ66">
        <v>111</v>
      </c>
      <c r="BA66">
        <v>111</v>
      </c>
      <c r="BB66">
        <v>111</v>
      </c>
      <c r="BC66">
        <v>107</v>
      </c>
      <c r="BD66">
        <v>107</v>
      </c>
      <c r="BE66">
        <v>106</v>
      </c>
      <c r="BF66">
        <v>107</v>
      </c>
      <c r="BG66" t="s">
        <v>0</v>
      </c>
      <c r="BH66">
        <v>4</v>
      </c>
    </row>
    <row r="67" spans="1:60" x14ac:dyDescent="0.25">
      <c r="A67" s="10">
        <v>5</v>
      </c>
      <c r="B67" t="s">
        <v>0</v>
      </c>
      <c r="C67">
        <v>102</v>
      </c>
      <c r="D67">
        <v>102</v>
      </c>
      <c r="E67">
        <v>103</v>
      </c>
      <c r="F67">
        <v>110</v>
      </c>
      <c r="G67">
        <v>110</v>
      </c>
      <c r="H67">
        <v>111</v>
      </c>
      <c r="I67">
        <v>111</v>
      </c>
      <c r="J67">
        <v>114</v>
      </c>
      <c r="K67">
        <v>118</v>
      </c>
      <c r="L67">
        <v>121</v>
      </c>
      <c r="M67">
        <v>125</v>
      </c>
      <c r="N67">
        <v>135</v>
      </c>
      <c r="O67">
        <v>133</v>
      </c>
      <c r="P67">
        <v>131</v>
      </c>
      <c r="Q67">
        <v>130</v>
      </c>
      <c r="R67">
        <v>130</v>
      </c>
      <c r="S67">
        <v>128</v>
      </c>
      <c r="T67">
        <v>132</v>
      </c>
      <c r="U67">
        <v>135</v>
      </c>
      <c r="V67">
        <v>143</v>
      </c>
      <c r="W67">
        <v>143</v>
      </c>
      <c r="X67">
        <v>125</v>
      </c>
      <c r="Y67">
        <v>121</v>
      </c>
      <c r="Z67">
        <v>120</v>
      </c>
      <c r="AA67">
        <v>121</v>
      </c>
      <c r="AB67">
        <v>122</v>
      </c>
      <c r="AC67">
        <v>125</v>
      </c>
      <c r="AD67">
        <v>132</v>
      </c>
      <c r="AE67">
        <v>141</v>
      </c>
      <c r="AF67">
        <v>134</v>
      </c>
      <c r="AG67">
        <v>131</v>
      </c>
      <c r="AH67">
        <v>130</v>
      </c>
      <c r="AI67">
        <v>129</v>
      </c>
      <c r="AJ67">
        <v>130</v>
      </c>
      <c r="AK67">
        <v>134</v>
      </c>
      <c r="AL67">
        <v>152</v>
      </c>
      <c r="AM67">
        <v>152</v>
      </c>
      <c r="AN67">
        <v>144</v>
      </c>
      <c r="AO67">
        <v>141</v>
      </c>
      <c r="AP67">
        <v>137</v>
      </c>
      <c r="AQ67">
        <v>139</v>
      </c>
      <c r="AR67">
        <v>139</v>
      </c>
      <c r="AS67">
        <v>140</v>
      </c>
      <c r="AT67">
        <v>142</v>
      </c>
      <c r="AU67">
        <v>135</v>
      </c>
      <c r="AV67">
        <v>125</v>
      </c>
      <c r="AW67">
        <v>121</v>
      </c>
      <c r="AX67">
        <v>118</v>
      </c>
      <c r="AY67">
        <v>114</v>
      </c>
      <c r="AZ67">
        <v>111</v>
      </c>
      <c r="BA67">
        <v>111</v>
      </c>
      <c r="BB67">
        <v>110</v>
      </c>
      <c r="BC67">
        <v>110</v>
      </c>
      <c r="BD67">
        <v>103</v>
      </c>
      <c r="BE67">
        <v>102</v>
      </c>
      <c r="BF67">
        <v>102</v>
      </c>
      <c r="BG67" t="s">
        <v>0</v>
      </c>
      <c r="BH67">
        <v>5</v>
      </c>
    </row>
    <row r="68" spans="1:60" x14ac:dyDescent="0.25">
      <c r="A68" s="10">
        <v>6</v>
      </c>
      <c r="B68" t="s">
        <v>0</v>
      </c>
      <c r="C68">
        <v>96</v>
      </c>
      <c r="D68">
        <v>101</v>
      </c>
      <c r="E68">
        <v>102</v>
      </c>
      <c r="F68">
        <v>103</v>
      </c>
      <c r="G68">
        <v>111</v>
      </c>
      <c r="H68">
        <v>114</v>
      </c>
      <c r="I68">
        <v>114</v>
      </c>
      <c r="J68">
        <v>120</v>
      </c>
      <c r="K68">
        <v>121</v>
      </c>
      <c r="L68">
        <v>131</v>
      </c>
      <c r="M68">
        <v>135</v>
      </c>
      <c r="N68">
        <v>133</v>
      </c>
      <c r="O68">
        <v>131</v>
      </c>
      <c r="P68">
        <v>129</v>
      </c>
      <c r="Q68">
        <v>128</v>
      </c>
      <c r="R68">
        <v>126</v>
      </c>
      <c r="S68">
        <v>125</v>
      </c>
      <c r="T68">
        <v>127</v>
      </c>
      <c r="U68">
        <v>132</v>
      </c>
      <c r="V68">
        <v>135</v>
      </c>
      <c r="W68">
        <v>130</v>
      </c>
      <c r="X68">
        <v>121</v>
      </c>
      <c r="Y68">
        <v>117</v>
      </c>
      <c r="Z68">
        <v>117</v>
      </c>
      <c r="AA68">
        <v>120</v>
      </c>
      <c r="AB68">
        <v>121</v>
      </c>
      <c r="AC68">
        <v>125</v>
      </c>
      <c r="AD68">
        <v>140</v>
      </c>
      <c r="AE68">
        <v>141</v>
      </c>
      <c r="AF68">
        <v>134</v>
      </c>
      <c r="AG68">
        <v>130</v>
      </c>
      <c r="AH68">
        <v>129</v>
      </c>
      <c r="AI68">
        <v>126</v>
      </c>
      <c r="AJ68">
        <v>126</v>
      </c>
      <c r="AK68">
        <v>130</v>
      </c>
      <c r="AL68">
        <v>139</v>
      </c>
      <c r="AM68">
        <v>144</v>
      </c>
      <c r="AN68">
        <v>141</v>
      </c>
      <c r="AO68">
        <v>136</v>
      </c>
      <c r="AP68">
        <v>134</v>
      </c>
      <c r="AQ68">
        <v>135</v>
      </c>
      <c r="AR68">
        <v>137</v>
      </c>
      <c r="AS68">
        <v>138</v>
      </c>
      <c r="AT68">
        <v>140</v>
      </c>
      <c r="AU68">
        <v>142</v>
      </c>
      <c r="AV68">
        <v>135</v>
      </c>
      <c r="AW68">
        <v>131</v>
      </c>
      <c r="AX68">
        <v>121</v>
      </c>
      <c r="AY68">
        <v>120</v>
      </c>
      <c r="AZ68">
        <v>114</v>
      </c>
      <c r="BA68">
        <v>114</v>
      </c>
      <c r="BB68">
        <v>111</v>
      </c>
      <c r="BC68">
        <v>103</v>
      </c>
      <c r="BD68">
        <v>102</v>
      </c>
      <c r="BE68">
        <v>101</v>
      </c>
      <c r="BF68">
        <v>96</v>
      </c>
      <c r="BG68" t="s">
        <v>0</v>
      </c>
      <c r="BH68">
        <v>6</v>
      </c>
    </row>
    <row r="69" spans="1:60" x14ac:dyDescent="0.25">
      <c r="A69" s="10">
        <v>7</v>
      </c>
      <c r="B69" t="s">
        <v>0</v>
      </c>
      <c r="C69">
        <v>94</v>
      </c>
      <c r="D69">
        <v>96</v>
      </c>
      <c r="E69">
        <v>101</v>
      </c>
      <c r="F69">
        <v>105</v>
      </c>
      <c r="G69">
        <v>118</v>
      </c>
      <c r="H69">
        <v>122</v>
      </c>
      <c r="I69">
        <v>131</v>
      </c>
      <c r="J69">
        <v>131</v>
      </c>
      <c r="K69">
        <v>132</v>
      </c>
      <c r="L69">
        <v>135</v>
      </c>
      <c r="M69">
        <v>139</v>
      </c>
      <c r="N69">
        <v>131</v>
      </c>
      <c r="O69">
        <v>128</v>
      </c>
      <c r="P69">
        <v>128</v>
      </c>
      <c r="Q69">
        <v>126</v>
      </c>
      <c r="R69">
        <v>125</v>
      </c>
      <c r="S69">
        <v>124</v>
      </c>
      <c r="T69">
        <v>125</v>
      </c>
      <c r="U69">
        <v>127</v>
      </c>
      <c r="V69">
        <v>127</v>
      </c>
      <c r="W69">
        <v>134</v>
      </c>
      <c r="X69">
        <v>117</v>
      </c>
      <c r="Y69">
        <v>114</v>
      </c>
      <c r="Z69">
        <v>115</v>
      </c>
      <c r="AA69">
        <v>116</v>
      </c>
      <c r="AB69">
        <v>119</v>
      </c>
      <c r="AC69">
        <v>121</v>
      </c>
      <c r="AD69">
        <v>126</v>
      </c>
      <c r="AE69">
        <v>127</v>
      </c>
      <c r="AF69">
        <v>130</v>
      </c>
      <c r="AG69">
        <v>128</v>
      </c>
      <c r="AH69">
        <v>125</v>
      </c>
      <c r="AI69">
        <v>124</v>
      </c>
      <c r="AJ69">
        <v>123</v>
      </c>
      <c r="AK69">
        <v>126</v>
      </c>
      <c r="AL69">
        <v>143</v>
      </c>
      <c r="AM69">
        <v>136</v>
      </c>
      <c r="AN69">
        <v>136</v>
      </c>
      <c r="AO69">
        <v>134</v>
      </c>
      <c r="AP69">
        <v>133</v>
      </c>
      <c r="AQ69">
        <v>134</v>
      </c>
      <c r="AR69">
        <v>135</v>
      </c>
      <c r="AS69">
        <v>137</v>
      </c>
      <c r="AT69">
        <v>137</v>
      </c>
      <c r="AU69">
        <v>140</v>
      </c>
      <c r="AV69">
        <v>139</v>
      </c>
      <c r="AW69">
        <v>135</v>
      </c>
      <c r="AX69">
        <v>132</v>
      </c>
      <c r="AY69">
        <v>131</v>
      </c>
      <c r="AZ69">
        <v>131</v>
      </c>
      <c r="BA69">
        <v>122</v>
      </c>
      <c r="BB69">
        <v>118</v>
      </c>
      <c r="BC69">
        <v>105</v>
      </c>
      <c r="BD69">
        <v>101</v>
      </c>
      <c r="BE69">
        <v>96</v>
      </c>
      <c r="BF69">
        <v>94</v>
      </c>
      <c r="BG69" t="s">
        <v>0</v>
      </c>
      <c r="BH69">
        <v>7</v>
      </c>
    </row>
    <row r="70" spans="1:60" x14ac:dyDescent="0.25">
      <c r="A70" s="10">
        <v>8</v>
      </c>
      <c r="B70" t="s">
        <v>0</v>
      </c>
      <c r="C70">
        <v>92</v>
      </c>
      <c r="D70">
        <v>94</v>
      </c>
      <c r="E70">
        <v>99</v>
      </c>
      <c r="F70">
        <v>112</v>
      </c>
      <c r="G70">
        <v>118</v>
      </c>
      <c r="H70">
        <v>130</v>
      </c>
      <c r="I70">
        <v>138</v>
      </c>
      <c r="J70">
        <v>135</v>
      </c>
      <c r="K70">
        <v>139</v>
      </c>
      <c r="L70">
        <v>139</v>
      </c>
      <c r="M70">
        <v>131</v>
      </c>
      <c r="N70">
        <v>128</v>
      </c>
      <c r="O70">
        <v>128</v>
      </c>
      <c r="P70">
        <v>128</v>
      </c>
      <c r="Q70">
        <v>125</v>
      </c>
      <c r="R70">
        <v>124</v>
      </c>
      <c r="S70">
        <v>124</v>
      </c>
      <c r="T70">
        <v>123</v>
      </c>
      <c r="U70">
        <v>120</v>
      </c>
      <c r="V70">
        <v>116</v>
      </c>
      <c r="W70">
        <v>121</v>
      </c>
      <c r="X70">
        <v>114</v>
      </c>
      <c r="Y70">
        <v>111</v>
      </c>
      <c r="Z70">
        <v>114</v>
      </c>
      <c r="AA70">
        <v>115</v>
      </c>
      <c r="AB70">
        <v>116</v>
      </c>
      <c r="AC70">
        <v>119</v>
      </c>
      <c r="AD70">
        <v>124</v>
      </c>
      <c r="AE70">
        <v>125</v>
      </c>
      <c r="AF70">
        <v>127</v>
      </c>
      <c r="AG70">
        <v>125</v>
      </c>
      <c r="AH70">
        <v>124</v>
      </c>
      <c r="AI70">
        <v>123</v>
      </c>
      <c r="AJ70">
        <v>120</v>
      </c>
      <c r="AK70">
        <v>123</v>
      </c>
      <c r="AL70">
        <v>130</v>
      </c>
      <c r="AM70">
        <v>125</v>
      </c>
      <c r="AN70">
        <v>129</v>
      </c>
      <c r="AO70">
        <v>132</v>
      </c>
      <c r="AP70">
        <v>133</v>
      </c>
      <c r="AQ70">
        <v>133</v>
      </c>
      <c r="AR70">
        <v>134</v>
      </c>
      <c r="AS70">
        <v>137</v>
      </c>
      <c r="AT70">
        <v>137</v>
      </c>
      <c r="AU70">
        <v>137</v>
      </c>
      <c r="AV70">
        <v>140</v>
      </c>
      <c r="AW70">
        <v>139</v>
      </c>
      <c r="AX70">
        <v>139</v>
      </c>
      <c r="AY70">
        <v>135</v>
      </c>
      <c r="AZ70">
        <v>138</v>
      </c>
      <c r="BA70">
        <v>130</v>
      </c>
      <c r="BB70">
        <v>118</v>
      </c>
      <c r="BC70">
        <v>112</v>
      </c>
      <c r="BD70">
        <v>99</v>
      </c>
      <c r="BE70">
        <v>94</v>
      </c>
      <c r="BF70">
        <v>92</v>
      </c>
      <c r="BG70" t="s">
        <v>0</v>
      </c>
      <c r="BH70">
        <v>8</v>
      </c>
    </row>
    <row r="71" spans="1:60" x14ac:dyDescent="0.25">
      <c r="A71" s="10">
        <v>9</v>
      </c>
      <c r="B71" t="s">
        <v>0</v>
      </c>
      <c r="C71">
        <v>89</v>
      </c>
      <c r="D71">
        <v>91</v>
      </c>
      <c r="E71">
        <v>94</v>
      </c>
      <c r="F71">
        <v>101</v>
      </c>
      <c r="G71">
        <v>111</v>
      </c>
      <c r="H71">
        <v>118</v>
      </c>
      <c r="I71">
        <v>124</v>
      </c>
      <c r="J71">
        <v>140</v>
      </c>
      <c r="K71">
        <v>141</v>
      </c>
      <c r="L71">
        <v>141</v>
      </c>
      <c r="M71">
        <v>137</v>
      </c>
      <c r="N71">
        <v>131</v>
      </c>
      <c r="O71">
        <v>128</v>
      </c>
      <c r="P71">
        <v>128</v>
      </c>
      <c r="Q71">
        <v>128</v>
      </c>
      <c r="R71">
        <v>124</v>
      </c>
      <c r="S71">
        <v>123</v>
      </c>
      <c r="T71">
        <v>120</v>
      </c>
      <c r="U71">
        <v>113</v>
      </c>
      <c r="V71">
        <v>110</v>
      </c>
      <c r="W71">
        <v>107</v>
      </c>
      <c r="X71">
        <v>111</v>
      </c>
      <c r="Y71">
        <v>108</v>
      </c>
      <c r="Z71">
        <v>111</v>
      </c>
      <c r="AA71">
        <v>114</v>
      </c>
      <c r="AB71">
        <v>117</v>
      </c>
      <c r="AC71">
        <v>124</v>
      </c>
      <c r="AD71">
        <v>122</v>
      </c>
      <c r="AE71">
        <v>123</v>
      </c>
      <c r="AF71">
        <v>125</v>
      </c>
      <c r="AG71">
        <v>126</v>
      </c>
      <c r="AH71">
        <v>123</v>
      </c>
      <c r="AI71">
        <v>120</v>
      </c>
      <c r="AJ71">
        <v>117</v>
      </c>
      <c r="AK71">
        <v>120</v>
      </c>
      <c r="AL71">
        <v>116</v>
      </c>
      <c r="AM71">
        <v>119</v>
      </c>
      <c r="AN71">
        <v>122</v>
      </c>
      <c r="AO71">
        <v>129</v>
      </c>
      <c r="AP71">
        <v>132</v>
      </c>
      <c r="AQ71">
        <v>133</v>
      </c>
      <c r="AR71">
        <v>137</v>
      </c>
      <c r="AS71">
        <v>137</v>
      </c>
      <c r="AT71">
        <v>137</v>
      </c>
      <c r="AU71">
        <v>140</v>
      </c>
      <c r="AV71">
        <v>146</v>
      </c>
      <c r="AW71">
        <v>145</v>
      </c>
      <c r="AX71">
        <v>141</v>
      </c>
      <c r="AY71">
        <v>140</v>
      </c>
      <c r="AZ71">
        <v>124</v>
      </c>
      <c r="BA71">
        <v>118</v>
      </c>
      <c r="BB71">
        <v>111</v>
      </c>
      <c r="BC71">
        <v>101</v>
      </c>
      <c r="BD71">
        <v>94</v>
      </c>
      <c r="BE71">
        <v>91</v>
      </c>
      <c r="BF71">
        <v>89</v>
      </c>
      <c r="BG71" t="s">
        <v>0</v>
      </c>
      <c r="BH71">
        <v>9</v>
      </c>
    </row>
    <row r="72" spans="1:60" x14ac:dyDescent="0.25">
      <c r="A72" s="10">
        <v>10</v>
      </c>
      <c r="B72" t="s">
        <v>0</v>
      </c>
      <c r="C72">
        <v>88</v>
      </c>
      <c r="D72">
        <v>89</v>
      </c>
      <c r="E72">
        <v>91</v>
      </c>
      <c r="F72">
        <v>96</v>
      </c>
      <c r="G72">
        <v>101</v>
      </c>
      <c r="H72">
        <v>111</v>
      </c>
      <c r="I72">
        <v>119</v>
      </c>
      <c r="J72">
        <v>124</v>
      </c>
      <c r="K72">
        <v>143</v>
      </c>
      <c r="L72">
        <v>144</v>
      </c>
      <c r="M72">
        <v>141</v>
      </c>
      <c r="N72">
        <v>137</v>
      </c>
      <c r="O72">
        <v>135</v>
      </c>
      <c r="P72">
        <v>139</v>
      </c>
      <c r="Q72">
        <v>134</v>
      </c>
      <c r="R72">
        <v>128</v>
      </c>
      <c r="S72">
        <v>124</v>
      </c>
      <c r="T72">
        <v>113</v>
      </c>
      <c r="U72">
        <v>110</v>
      </c>
      <c r="V72">
        <v>107</v>
      </c>
      <c r="W72">
        <v>105</v>
      </c>
      <c r="X72">
        <v>102</v>
      </c>
      <c r="Y72">
        <v>106</v>
      </c>
      <c r="Z72">
        <v>108</v>
      </c>
      <c r="AA72">
        <v>113</v>
      </c>
      <c r="AB72">
        <v>124</v>
      </c>
      <c r="AC72">
        <v>122</v>
      </c>
      <c r="AD72">
        <v>121</v>
      </c>
      <c r="AE72">
        <v>122</v>
      </c>
      <c r="AF72">
        <v>123</v>
      </c>
      <c r="AG72">
        <v>132</v>
      </c>
      <c r="AH72">
        <v>122</v>
      </c>
      <c r="AI72">
        <v>117</v>
      </c>
      <c r="AJ72">
        <v>115</v>
      </c>
      <c r="AK72">
        <v>111</v>
      </c>
      <c r="AL72">
        <v>114</v>
      </c>
      <c r="AM72">
        <v>116</v>
      </c>
      <c r="AN72">
        <v>119</v>
      </c>
      <c r="AO72">
        <v>122</v>
      </c>
      <c r="AP72">
        <v>133</v>
      </c>
      <c r="AQ72">
        <v>137</v>
      </c>
      <c r="AR72">
        <v>143</v>
      </c>
      <c r="AS72">
        <v>148</v>
      </c>
      <c r="AT72">
        <v>144</v>
      </c>
      <c r="AU72">
        <v>146</v>
      </c>
      <c r="AV72">
        <v>150</v>
      </c>
      <c r="AW72">
        <v>153</v>
      </c>
      <c r="AX72">
        <v>143</v>
      </c>
      <c r="AY72">
        <v>124</v>
      </c>
      <c r="AZ72">
        <v>119</v>
      </c>
      <c r="BA72">
        <v>111</v>
      </c>
      <c r="BB72">
        <v>101</v>
      </c>
      <c r="BC72">
        <v>96</v>
      </c>
      <c r="BD72">
        <v>91</v>
      </c>
      <c r="BE72">
        <v>89</v>
      </c>
      <c r="BF72">
        <v>88</v>
      </c>
      <c r="BG72" t="s">
        <v>0</v>
      </c>
      <c r="BH72">
        <v>10</v>
      </c>
    </row>
    <row r="73" spans="1:60" x14ac:dyDescent="0.25">
      <c r="A73" s="10">
        <v>11</v>
      </c>
      <c r="B73" t="s">
        <v>0</v>
      </c>
      <c r="C73">
        <v>86</v>
      </c>
      <c r="D73">
        <v>88</v>
      </c>
      <c r="E73">
        <v>94</v>
      </c>
      <c r="F73">
        <v>97</v>
      </c>
      <c r="G73">
        <v>107</v>
      </c>
      <c r="H73">
        <v>119</v>
      </c>
      <c r="I73">
        <v>124</v>
      </c>
      <c r="J73">
        <v>134</v>
      </c>
      <c r="K73">
        <v>145</v>
      </c>
      <c r="L73">
        <v>151</v>
      </c>
      <c r="M73">
        <v>144</v>
      </c>
      <c r="N73">
        <v>144</v>
      </c>
      <c r="O73">
        <v>152</v>
      </c>
      <c r="P73">
        <v>146</v>
      </c>
      <c r="Q73">
        <v>139</v>
      </c>
      <c r="R73">
        <v>130</v>
      </c>
      <c r="S73">
        <v>123</v>
      </c>
      <c r="T73">
        <v>117</v>
      </c>
      <c r="U73">
        <v>113</v>
      </c>
      <c r="V73">
        <v>105</v>
      </c>
      <c r="W73">
        <v>102</v>
      </c>
      <c r="X73">
        <v>101</v>
      </c>
      <c r="Y73">
        <v>102</v>
      </c>
      <c r="Z73">
        <v>105</v>
      </c>
      <c r="AA73">
        <v>110</v>
      </c>
      <c r="AB73">
        <v>119</v>
      </c>
      <c r="AC73">
        <v>121</v>
      </c>
      <c r="AD73">
        <v>111</v>
      </c>
      <c r="AE73">
        <v>112</v>
      </c>
      <c r="AF73">
        <v>122</v>
      </c>
      <c r="AG73">
        <v>125</v>
      </c>
      <c r="AH73">
        <v>119</v>
      </c>
      <c r="AI73">
        <v>114</v>
      </c>
      <c r="AJ73">
        <v>111</v>
      </c>
      <c r="AK73">
        <v>110</v>
      </c>
      <c r="AL73">
        <v>111</v>
      </c>
      <c r="AM73">
        <v>114</v>
      </c>
      <c r="AN73">
        <v>122</v>
      </c>
      <c r="AO73">
        <v>126</v>
      </c>
      <c r="AP73">
        <v>132</v>
      </c>
      <c r="AQ73">
        <v>139</v>
      </c>
      <c r="AR73">
        <v>148</v>
      </c>
      <c r="AS73">
        <v>155</v>
      </c>
      <c r="AT73">
        <v>161</v>
      </c>
      <c r="AU73">
        <v>153</v>
      </c>
      <c r="AV73">
        <v>153</v>
      </c>
      <c r="AW73">
        <v>155</v>
      </c>
      <c r="AX73">
        <v>145</v>
      </c>
      <c r="AY73">
        <v>134</v>
      </c>
      <c r="AZ73">
        <v>124</v>
      </c>
      <c r="BA73">
        <v>119</v>
      </c>
      <c r="BB73">
        <v>107</v>
      </c>
      <c r="BC73">
        <v>97</v>
      </c>
      <c r="BD73">
        <v>94</v>
      </c>
      <c r="BE73">
        <v>88</v>
      </c>
      <c r="BF73">
        <v>86</v>
      </c>
      <c r="BG73" t="s">
        <v>0</v>
      </c>
      <c r="BH73">
        <v>11</v>
      </c>
    </row>
    <row r="74" spans="1:60" x14ac:dyDescent="0.25">
      <c r="A74" s="10">
        <v>12</v>
      </c>
      <c r="B74" t="s">
        <v>0</v>
      </c>
      <c r="C74">
        <v>86</v>
      </c>
      <c r="D74">
        <v>86</v>
      </c>
      <c r="E74">
        <v>92</v>
      </c>
      <c r="F74">
        <v>95</v>
      </c>
      <c r="G74">
        <v>104</v>
      </c>
      <c r="H74">
        <v>130</v>
      </c>
      <c r="I74">
        <v>134</v>
      </c>
      <c r="J74">
        <v>145</v>
      </c>
      <c r="K74">
        <v>155</v>
      </c>
      <c r="L74">
        <v>160</v>
      </c>
      <c r="M74">
        <v>151</v>
      </c>
      <c r="N74">
        <v>161</v>
      </c>
      <c r="O74">
        <v>166</v>
      </c>
      <c r="P74">
        <v>152</v>
      </c>
      <c r="Q74">
        <v>154</v>
      </c>
      <c r="R74">
        <v>138</v>
      </c>
      <c r="S74">
        <v>120</v>
      </c>
      <c r="T74">
        <v>113</v>
      </c>
      <c r="U74">
        <v>107</v>
      </c>
      <c r="V74">
        <v>102</v>
      </c>
      <c r="W74">
        <v>101</v>
      </c>
      <c r="X74">
        <v>100</v>
      </c>
      <c r="Y74">
        <v>101</v>
      </c>
      <c r="Z74">
        <v>102</v>
      </c>
      <c r="AA74">
        <v>105</v>
      </c>
      <c r="AB74">
        <v>111</v>
      </c>
      <c r="AC74">
        <v>111</v>
      </c>
      <c r="AD74">
        <v>105</v>
      </c>
      <c r="AE74">
        <v>106</v>
      </c>
      <c r="AF74">
        <v>112</v>
      </c>
      <c r="AG74">
        <v>117</v>
      </c>
      <c r="AH74">
        <v>114</v>
      </c>
      <c r="AI74">
        <v>111</v>
      </c>
      <c r="AJ74">
        <v>110</v>
      </c>
      <c r="AK74">
        <v>109</v>
      </c>
      <c r="AL74">
        <v>110</v>
      </c>
      <c r="AM74">
        <v>111</v>
      </c>
      <c r="AN74">
        <v>116</v>
      </c>
      <c r="AO74">
        <v>122</v>
      </c>
      <c r="AP74">
        <v>129</v>
      </c>
      <c r="AQ74">
        <v>147</v>
      </c>
      <c r="AR74">
        <v>163</v>
      </c>
      <c r="AS74">
        <v>161</v>
      </c>
      <c r="AT74">
        <v>175</v>
      </c>
      <c r="AU74">
        <v>170</v>
      </c>
      <c r="AV74">
        <v>160</v>
      </c>
      <c r="AW74">
        <v>164</v>
      </c>
      <c r="AX74">
        <v>155</v>
      </c>
      <c r="AY74">
        <v>145</v>
      </c>
      <c r="AZ74">
        <v>134</v>
      </c>
      <c r="BA74">
        <v>130</v>
      </c>
      <c r="BB74">
        <v>105</v>
      </c>
      <c r="BC74">
        <v>96</v>
      </c>
      <c r="BD74">
        <v>93</v>
      </c>
      <c r="BE74">
        <v>86</v>
      </c>
      <c r="BF74">
        <v>86</v>
      </c>
      <c r="BG74" t="s">
        <v>0</v>
      </c>
      <c r="BH74">
        <v>12</v>
      </c>
    </row>
    <row r="75" spans="1:60" x14ac:dyDescent="0.25">
      <c r="A75" s="10">
        <v>13</v>
      </c>
      <c r="B75" t="s">
        <v>0</v>
      </c>
      <c r="C75">
        <v>83</v>
      </c>
      <c r="D75">
        <v>86</v>
      </c>
      <c r="E75">
        <v>88</v>
      </c>
      <c r="F75">
        <v>92</v>
      </c>
      <c r="G75">
        <v>106</v>
      </c>
      <c r="H75">
        <v>121</v>
      </c>
      <c r="I75">
        <v>138</v>
      </c>
      <c r="J75">
        <v>159</v>
      </c>
      <c r="K75">
        <v>165</v>
      </c>
      <c r="L75">
        <v>168</v>
      </c>
      <c r="M75">
        <v>161</v>
      </c>
      <c r="N75">
        <v>171</v>
      </c>
      <c r="O75">
        <v>175</v>
      </c>
      <c r="P75">
        <v>166</v>
      </c>
      <c r="Q75">
        <v>161</v>
      </c>
      <c r="R75">
        <v>154</v>
      </c>
      <c r="S75">
        <v>127</v>
      </c>
      <c r="T75">
        <v>116</v>
      </c>
      <c r="U75">
        <v>108</v>
      </c>
      <c r="V75">
        <v>105</v>
      </c>
      <c r="W75">
        <v>100</v>
      </c>
      <c r="X75">
        <v>99</v>
      </c>
      <c r="Y75">
        <v>100</v>
      </c>
      <c r="Z75">
        <v>105</v>
      </c>
      <c r="AA75">
        <v>110</v>
      </c>
      <c r="AB75">
        <v>105</v>
      </c>
      <c r="AC75">
        <v>105</v>
      </c>
      <c r="AD75">
        <v>102</v>
      </c>
      <c r="AE75">
        <v>103</v>
      </c>
      <c r="AF75">
        <v>106</v>
      </c>
      <c r="AG75">
        <v>111</v>
      </c>
      <c r="AH75">
        <v>117</v>
      </c>
      <c r="AI75">
        <v>114</v>
      </c>
      <c r="AJ75">
        <v>107</v>
      </c>
      <c r="AK75">
        <v>108</v>
      </c>
      <c r="AL75">
        <v>109</v>
      </c>
      <c r="AM75">
        <v>114</v>
      </c>
      <c r="AN75">
        <v>117</v>
      </c>
      <c r="AO75">
        <v>125</v>
      </c>
      <c r="AP75">
        <v>136</v>
      </c>
      <c r="AQ75">
        <v>163</v>
      </c>
      <c r="AR75">
        <v>170</v>
      </c>
      <c r="AS75">
        <v>175</v>
      </c>
      <c r="AT75">
        <v>184</v>
      </c>
      <c r="AU75">
        <v>180</v>
      </c>
      <c r="AV75">
        <v>170</v>
      </c>
      <c r="AW75">
        <v>172</v>
      </c>
      <c r="AX75">
        <v>165</v>
      </c>
      <c r="AY75">
        <v>159</v>
      </c>
      <c r="AZ75">
        <v>139</v>
      </c>
      <c r="BA75">
        <v>122</v>
      </c>
      <c r="BB75">
        <v>107</v>
      </c>
      <c r="BC75">
        <v>93</v>
      </c>
      <c r="BD75">
        <v>89</v>
      </c>
      <c r="BE75">
        <v>87</v>
      </c>
      <c r="BF75">
        <v>84</v>
      </c>
      <c r="BG75" t="s">
        <v>0</v>
      </c>
      <c r="BH75">
        <v>13</v>
      </c>
    </row>
    <row r="76" spans="1:60" x14ac:dyDescent="0.25">
      <c r="A76" s="10">
        <v>14</v>
      </c>
      <c r="B76" t="s">
        <v>0</v>
      </c>
      <c r="C76">
        <v>82</v>
      </c>
      <c r="D76">
        <v>83</v>
      </c>
      <c r="E76">
        <v>87</v>
      </c>
      <c r="F76">
        <v>91</v>
      </c>
      <c r="G76">
        <v>107</v>
      </c>
      <c r="H76">
        <v>119</v>
      </c>
      <c r="I76">
        <v>136</v>
      </c>
      <c r="J76">
        <v>176</v>
      </c>
      <c r="K76">
        <v>179</v>
      </c>
      <c r="L76">
        <v>182</v>
      </c>
      <c r="M76">
        <v>184</v>
      </c>
      <c r="N76">
        <v>185</v>
      </c>
      <c r="O76">
        <v>205</v>
      </c>
      <c r="P76">
        <v>178</v>
      </c>
      <c r="Q76">
        <v>171</v>
      </c>
      <c r="R76">
        <v>152</v>
      </c>
      <c r="S76">
        <v>129</v>
      </c>
      <c r="T76">
        <v>110</v>
      </c>
      <c r="U76">
        <v>104</v>
      </c>
      <c r="V76">
        <v>101</v>
      </c>
      <c r="W76">
        <v>99</v>
      </c>
      <c r="X76">
        <v>98</v>
      </c>
      <c r="Y76">
        <v>99</v>
      </c>
      <c r="Z76">
        <v>100</v>
      </c>
      <c r="AA76">
        <v>104</v>
      </c>
      <c r="AB76">
        <v>100</v>
      </c>
      <c r="AC76">
        <v>95</v>
      </c>
      <c r="AD76">
        <v>96</v>
      </c>
      <c r="AE76">
        <v>97</v>
      </c>
      <c r="AF76">
        <v>99</v>
      </c>
      <c r="AG76">
        <v>106</v>
      </c>
      <c r="AH76">
        <v>110</v>
      </c>
      <c r="AI76">
        <v>107</v>
      </c>
      <c r="AJ76">
        <v>106</v>
      </c>
      <c r="AK76">
        <v>107</v>
      </c>
      <c r="AL76">
        <v>108</v>
      </c>
      <c r="AM76">
        <v>110</v>
      </c>
      <c r="AN76">
        <v>114</v>
      </c>
      <c r="AO76">
        <v>120</v>
      </c>
      <c r="AP76">
        <v>139</v>
      </c>
      <c r="AQ76">
        <v>162</v>
      </c>
      <c r="AR76">
        <v>181</v>
      </c>
      <c r="AS76">
        <v>187</v>
      </c>
      <c r="AT76">
        <v>214</v>
      </c>
      <c r="AU76">
        <v>194</v>
      </c>
      <c r="AV76">
        <v>193</v>
      </c>
      <c r="AW76">
        <v>186</v>
      </c>
      <c r="AX76">
        <v>179</v>
      </c>
      <c r="AY76">
        <v>176</v>
      </c>
      <c r="AZ76">
        <v>137</v>
      </c>
      <c r="BA76">
        <v>120</v>
      </c>
      <c r="BB76">
        <v>108</v>
      </c>
      <c r="BC76">
        <v>92</v>
      </c>
      <c r="BD76">
        <v>88</v>
      </c>
      <c r="BE76">
        <v>84</v>
      </c>
      <c r="BF76">
        <v>83</v>
      </c>
      <c r="BG76" t="s">
        <v>0</v>
      </c>
      <c r="BH76">
        <v>14</v>
      </c>
    </row>
    <row r="77" spans="1:60" x14ac:dyDescent="0.25">
      <c r="A77" s="10">
        <v>15</v>
      </c>
      <c r="B77" t="s">
        <v>0</v>
      </c>
      <c r="C77">
        <v>78</v>
      </c>
      <c r="D77">
        <v>82</v>
      </c>
      <c r="E77">
        <v>89</v>
      </c>
      <c r="F77">
        <v>93</v>
      </c>
      <c r="G77">
        <v>102</v>
      </c>
      <c r="H77">
        <v>119</v>
      </c>
      <c r="I77">
        <v>144</v>
      </c>
      <c r="J77">
        <v>175</v>
      </c>
      <c r="K77">
        <v>205</v>
      </c>
      <c r="L77">
        <v>211</v>
      </c>
      <c r="M77">
        <v>201</v>
      </c>
      <c r="N77">
        <v>207</v>
      </c>
      <c r="O77">
        <v>196</v>
      </c>
      <c r="P77">
        <v>171</v>
      </c>
      <c r="Q77">
        <v>137</v>
      </c>
      <c r="R77">
        <v>134</v>
      </c>
      <c r="S77">
        <v>121</v>
      </c>
      <c r="T77">
        <v>104</v>
      </c>
      <c r="U77">
        <v>94</v>
      </c>
      <c r="V77">
        <v>96</v>
      </c>
      <c r="W77">
        <v>91</v>
      </c>
      <c r="X77">
        <v>92</v>
      </c>
      <c r="Y77">
        <v>93</v>
      </c>
      <c r="Z77">
        <v>93</v>
      </c>
      <c r="AA77">
        <v>93</v>
      </c>
      <c r="AB77">
        <v>93</v>
      </c>
      <c r="AC77">
        <v>93</v>
      </c>
      <c r="AD77">
        <v>95</v>
      </c>
      <c r="AE77">
        <v>96</v>
      </c>
      <c r="AF77">
        <v>97</v>
      </c>
      <c r="AG77">
        <v>99</v>
      </c>
      <c r="AH77">
        <v>99</v>
      </c>
      <c r="AI77">
        <v>99</v>
      </c>
      <c r="AJ77">
        <v>100</v>
      </c>
      <c r="AK77">
        <v>101</v>
      </c>
      <c r="AL77">
        <v>103</v>
      </c>
      <c r="AM77">
        <v>112</v>
      </c>
      <c r="AN77">
        <v>118</v>
      </c>
      <c r="AO77">
        <v>128</v>
      </c>
      <c r="AP77">
        <v>145</v>
      </c>
      <c r="AQ77">
        <v>183</v>
      </c>
      <c r="AR77">
        <v>205</v>
      </c>
      <c r="AS77">
        <v>225</v>
      </c>
      <c r="AT77">
        <v>243</v>
      </c>
      <c r="AU77">
        <v>216</v>
      </c>
      <c r="AV77">
        <v>231</v>
      </c>
      <c r="AW77">
        <v>215</v>
      </c>
      <c r="AX77">
        <v>205</v>
      </c>
      <c r="AY77">
        <v>176</v>
      </c>
      <c r="AZ77">
        <v>145</v>
      </c>
      <c r="BA77">
        <v>120</v>
      </c>
      <c r="BB77">
        <v>103</v>
      </c>
      <c r="BC77">
        <v>94</v>
      </c>
      <c r="BD77">
        <v>90</v>
      </c>
      <c r="BE77">
        <v>83</v>
      </c>
      <c r="BF77">
        <v>79</v>
      </c>
      <c r="BG77" t="s">
        <v>0</v>
      </c>
      <c r="BH77">
        <v>15</v>
      </c>
    </row>
    <row r="78" spans="1:60" x14ac:dyDescent="0.25">
      <c r="A78" s="10">
        <v>16</v>
      </c>
      <c r="B78" t="s">
        <v>0</v>
      </c>
      <c r="C78">
        <v>75</v>
      </c>
      <c r="D78">
        <v>78</v>
      </c>
      <c r="E78">
        <v>84</v>
      </c>
      <c r="F78">
        <v>89</v>
      </c>
      <c r="G78">
        <v>101</v>
      </c>
      <c r="H78">
        <v>126</v>
      </c>
      <c r="I78">
        <v>151</v>
      </c>
      <c r="J78">
        <v>141</v>
      </c>
      <c r="K78">
        <v>155</v>
      </c>
      <c r="L78">
        <v>173</v>
      </c>
      <c r="M78">
        <v>172</v>
      </c>
      <c r="N78">
        <v>195</v>
      </c>
      <c r="O78">
        <v>161</v>
      </c>
      <c r="P78">
        <v>137</v>
      </c>
      <c r="Q78">
        <v>114</v>
      </c>
      <c r="R78">
        <v>102</v>
      </c>
      <c r="S78">
        <v>90</v>
      </c>
      <c r="T78">
        <v>83</v>
      </c>
      <c r="U78">
        <v>72</v>
      </c>
      <c r="V78">
        <v>87</v>
      </c>
      <c r="W78">
        <v>89</v>
      </c>
      <c r="X78">
        <v>91</v>
      </c>
      <c r="Y78">
        <v>92</v>
      </c>
      <c r="Z78">
        <v>93</v>
      </c>
      <c r="AA78">
        <v>93</v>
      </c>
      <c r="AB78">
        <v>93</v>
      </c>
      <c r="AC78">
        <v>93</v>
      </c>
      <c r="AD78">
        <v>93</v>
      </c>
      <c r="AE78">
        <v>97</v>
      </c>
      <c r="AF78">
        <v>99</v>
      </c>
      <c r="AG78">
        <v>99</v>
      </c>
      <c r="AH78">
        <v>99</v>
      </c>
      <c r="AI78">
        <v>99</v>
      </c>
      <c r="AJ78">
        <v>99</v>
      </c>
      <c r="AK78">
        <v>100</v>
      </c>
      <c r="AL78">
        <v>101</v>
      </c>
      <c r="AM78">
        <v>103</v>
      </c>
      <c r="AN78">
        <v>112</v>
      </c>
      <c r="AO78">
        <v>134</v>
      </c>
      <c r="AP78">
        <v>158</v>
      </c>
      <c r="AQ78">
        <v>170</v>
      </c>
      <c r="AR78">
        <v>182</v>
      </c>
      <c r="AS78">
        <v>205</v>
      </c>
      <c r="AT78">
        <v>229</v>
      </c>
      <c r="AU78">
        <v>243</v>
      </c>
      <c r="AV78">
        <v>225</v>
      </c>
      <c r="AW78">
        <v>213</v>
      </c>
      <c r="AX78">
        <v>187</v>
      </c>
      <c r="AY78">
        <v>173</v>
      </c>
      <c r="AZ78">
        <v>152</v>
      </c>
      <c r="BA78">
        <v>127</v>
      </c>
      <c r="BB78">
        <v>102</v>
      </c>
      <c r="BC78">
        <v>90</v>
      </c>
      <c r="BD78">
        <v>85</v>
      </c>
      <c r="BE78">
        <v>79</v>
      </c>
      <c r="BF78">
        <v>76</v>
      </c>
      <c r="BG78" t="s">
        <v>0</v>
      </c>
      <c r="BH78">
        <v>16</v>
      </c>
    </row>
    <row r="79" spans="1:60" x14ac:dyDescent="0.25">
      <c r="A79" s="10">
        <v>17</v>
      </c>
      <c r="B79" t="s">
        <v>0</v>
      </c>
      <c r="C79">
        <v>72</v>
      </c>
      <c r="D79">
        <v>75</v>
      </c>
      <c r="E79">
        <v>79</v>
      </c>
      <c r="F79">
        <v>92</v>
      </c>
      <c r="G79">
        <v>119</v>
      </c>
      <c r="H79">
        <v>122</v>
      </c>
      <c r="I79">
        <v>141</v>
      </c>
      <c r="J79">
        <v>110</v>
      </c>
      <c r="K79">
        <v>108</v>
      </c>
      <c r="L79">
        <v>141</v>
      </c>
      <c r="M79">
        <v>140</v>
      </c>
      <c r="N79">
        <v>155</v>
      </c>
      <c r="O79">
        <v>128</v>
      </c>
      <c r="P79">
        <v>106</v>
      </c>
      <c r="Q79">
        <v>86</v>
      </c>
      <c r="R79">
        <v>70</v>
      </c>
      <c r="S79">
        <v>66</v>
      </c>
      <c r="T79">
        <v>55</v>
      </c>
      <c r="U79">
        <v>61</v>
      </c>
      <c r="V79">
        <v>72</v>
      </c>
      <c r="W79">
        <v>84</v>
      </c>
      <c r="X79">
        <v>89</v>
      </c>
      <c r="Y79">
        <v>93</v>
      </c>
      <c r="Z79">
        <v>93</v>
      </c>
      <c r="AA79">
        <v>93</v>
      </c>
      <c r="AB79">
        <v>93</v>
      </c>
      <c r="AC79">
        <v>93</v>
      </c>
      <c r="AD79">
        <v>100</v>
      </c>
      <c r="AE79">
        <v>101</v>
      </c>
      <c r="AF79">
        <v>99</v>
      </c>
      <c r="AG79">
        <v>99</v>
      </c>
      <c r="AH79">
        <v>99</v>
      </c>
      <c r="AI79">
        <v>99</v>
      </c>
      <c r="AJ79">
        <v>100</v>
      </c>
      <c r="AK79">
        <v>101</v>
      </c>
      <c r="AL79">
        <v>103</v>
      </c>
      <c r="AM79">
        <v>108</v>
      </c>
      <c r="AN79">
        <v>123</v>
      </c>
      <c r="AO79">
        <v>123</v>
      </c>
      <c r="AP79">
        <v>134</v>
      </c>
      <c r="AQ79">
        <v>138</v>
      </c>
      <c r="AR79">
        <v>154</v>
      </c>
      <c r="AS79">
        <v>174</v>
      </c>
      <c r="AT79">
        <v>196</v>
      </c>
      <c r="AU79">
        <v>209</v>
      </c>
      <c r="AV79">
        <v>193</v>
      </c>
      <c r="AW79">
        <v>181</v>
      </c>
      <c r="AX79">
        <v>140</v>
      </c>
      <c r="AY79">
        <v>142</v>
      </c>
      <c r="AZ79">
        <v>157</v>
      </c>
      <c r="BA79">
        <v>138</v>
      </c>
      <c r="BB79">
        <v>120</v>
      </c>
      <c r="BC79">
        <v>93</v>
      </c>
      <c r="BD79">
        <v>80</v>
      </c>
      <c r="BE79">
        <v>76</v>
      </c>
      <c r="BF79">
        <v>73</v>
      </c>
      <c r="BG79" t="s">
        <v>0</v>
      </c>
      <c r="BH79">
        <v>17</v>
      </c>
    </row>
    <row r="80" spans="1:60" x14ac:dyDescent="0.25">
      <c r="A80" s="10">
        <v>18</v>
      </c>
      <c r="B80" t="s">
        <v>0</v>
      </c>
      <c r="C80">
        <v>71</v>
      </c>
      <c r="D80">
        <v>71</v>
      </c>
      <c r="E80">
        <v>84</v>
      </c>
      <c r="F80">
        <v>85</v>
      </c>
      <c r="G80">
        <v>103</v>
      </c>
      <c r="H80">
        <v>91</v>
      </c>
      <c r="I80">
        <v>109</v>
      </c>
      <c r="J80">
        <v>80</v>
      </c>
      <c r="K80">
        <v>90</v>
      </c>
      <c r="L80">
        <v>100</v>
      </c>
      <c r="M80">
        <v>99</v>
      </c>
      <c r="N80">
        <v>128</v>
      </c>
      <c r="O80">
        <v>106</v>
      </c>
      <c r="P80">
        <v>86</v>
      </c>
      <c r="Q80">
        <v>70</v>
      </c>
      <c r="R80">
        <v>51</v>
      </c>
      <c r="S80">
        <v>48</v>
      </c>
      <c r="T80">
        <v>43</v>
      </c>
      <c r="U80">
        <v>52</v>
      </c>
      <c r="V80">
        <v>61</v>
      </c>
      <c r="W80">
        <v>73</v>
      </c>
      <c r="X80">
        <v>84</v>
      </c>
      <c r="Y80">
        <v>97</v>
      </c>
      <c r="Z80">
        <v>96</v>
      </c>
      <c r="AA80">
        <v>97</v>
      </c>
      <c r="AB80">
        <v>94</v>
      </c>
      <c r="AC80">
        <v>97</v>
      </c>
      <c r="AD80">
        <v>100</v>
      </c>
      <c r="AE80">
        <v>102</v>
      </c>
      <c r="AF80">
        <v>103</v>
      </c>
      <c r="AG80">
        <v>100</v>
      </c>
      <c r="AH80">
        <v>103</v>
      </c>
      <c r="AI80">
        <v>102</v>
      </c>
      <c r="AJ80">
        <v>108</v>
      </c>
      <c r="AK80">
        <v>107</v>
      </c>
      <c r="AL80">
        <v>108</v>
      </c>
      <c r="AM80">
        <v>119</v>
      </c>
      <c r="AN80">
        <v>120</v>
      </c>
      <c r="AO80">
        <v>111</v>
      </c>
      <c r="AP80">
        <v>116</v>
      </c>
      <c r="AQ80">
        <v>119</v>
      </c>
      <c r="AR80">
        <v>138</v>
      </c>
      <c r="AS80">
        <v>154</v>
      </c>
      <c r="AT80">
        <v>174</v>
      </c>
      <c r="AU80">
        <v>182</v>
      </c>
      <c r="AV80">
        <v>152</v>
      </c>
      <c r="AW80">
        <v>140</v>
      </c>
      <c r="AX80">
        <v>122</v>
      </c>
      <c r="AY80">
        <v>112</v>
      </c>
      <c r="AZ80">
        <v>133</v>
      </c>
      <c r="BA80">
        <v>115</v>
      </c>
      <c r="BB80">
        <v>114</v>
      </c>
      <c r="BC80">
        <v>96</v>
      </c>
      <c r="BD80">
        <v>86</v>
      </c>
      <c r="BE80">
        <v>73</v>
      </c>
      <c r="BF80">
        <v>72</v>
      </c>
      <c r="BG80" t="s">
        <v>0</v>
      </c>
      <c r="BH80">
        <v>18</v>
      </c>
    </row>
    <row r="81" spans="1:60" x14ac:dyDescent="0.25">
      <c r="A81" s="10">
        <v>19</v>
      </c>
      <c r="B81" t="s">
        <v>0</v>
      </c>
      <c r="C81">
        <v>68</v>
      </c>
      <c r="D81">
        <v>65</v>
      </c>
      <c r="E81">
        <v>69</v>
      </c>
      <c r="F81">
        <v>72</v>
      </c>
      <c r="G81">
        <v>85</v>
      </c>
      <c r="H81">
        <v>73</v>
      </c>
      <c r="I81">
        <v>75</v>
      </c>
      <c r="J81">
        <v>68</v>
      </c>
      <c r="K81">
        <v>73</v>
      </c>
      <c r="L81">
        <v>71</v>
      </c>
      <c r="M81">
        <v>63</v>
      </c>
      <c r="N81">
        <v>93</v>
      </c>
      <c r="O81">
        <v>105</v>
      </c>
      <c r="P81">
        <v>72</v>
      </c>
      <c r="Q81">
        <v>51</v>
      </c>
      <c r="R81">
        <v>39</v>
      </c>
      <c r="S81">
        <v>29</v>
      </c>
      <c r="T81">
        <v>34</v>
      </c>
      <c r="U81">
        <v>41</v>
      </c>
      <c r="V81">
        <v>52</v>
      </c>
      <c r="W81">
        <v>65</v>
      </c>
      <c r="X81">
        <v>96</v>
      </c>
      <c r="Y81">
        <v>116</v>
      </c>
      <c r="Z81">
        <v>111</v>
      </c>
      <c r="AA81">
        <v>100</v>
      </c>
      <c r="AB81">
        <v>97</v>
      </c>
      <c r="AC81">
        <v>100</v>
      </c>
      <c r="AD81">
        <v>102</v>
      </c>
      <c r="AE81">
        <v>104</v>
      </c>
      <c r="AF81">
        <v>106</v>
      </c>
      <c r="AG81">
        <v>103</v>
      </c>
      <c r="AH81">
        <v>106</v>
      </c>
      <c r="AI81">
        <v>117</v>
      </c>
      <c r="AJ81">
        <v>131</v>
      </c>
      <c r="AK81">
        <v>120</v>
      </c>
      <c r="AL81">
        <v>119</v>
      </c>
      <c r="AM81">
        <v>120</v>
      </c>
      <c r="AN81">
        <v>109</v>
      </c>
      <c r="AO81">
        <v>102</v>
      </c>
      <c r="AP81">
        <v>97</v>
      </c>
      <c r="AQ81">
        <v>107</v>
      </c>
      <c r="AR81">
        <v>119</v>
      </c>
      <c r="AS81">
        <v>140</v>
      </c>
      <c r="AT81">
        <v>173</v>
      </c>
      <c r="AU81">
        <v>146</v>
      </c>
      <c r="AV81">
        <v>116</v>
      </c>
      <c r="AW81">
        <v>114</v>
      </c>
      <c r="AX81">
        <v>105</v>
      </c>
      <c r="AY81">
        <v>100</v>
      </c>
      <c r="AZ81">
        <v>99</v>
      </c>
      <c r="BA81">
        <v>97</v>
      </c>
      <c r="BB81">
        <v>96</v>
      </c>
      <c r="BC81">
        <v>83</v>
      </c>
      <c r="BD81">
        <v>73</v>
      </c>
      <c r="BE81">
        <v>69</v>
      </c>
      <c r="BF81">
        <v>71</v>
      </c>
      <c r="BG81" t="s">
        <v>0</v>
      </c>
      <c r="BH81">
        <v>19</v>
      </c>
    </row>
    <row r="82" spans="1:60" x14ac:dyDescent="0.25">
      <c r="A82" s="10">
        <v>20</v>
      </c>
      <c r="B82" t="s">
        <v>0</v>
      </c>
      <c r="C82">
        <v>65</v>
      </c>
      <c r="D82">
        <v>62</v>
      </c>
      <c r="E82">
        <v>65</v>
      </c>
      <c r="F82">
        <v>62</v>
      </c>
      <c r="G82">
        <v>64</v>
      </c>
      <c r="H82">
        <v>58</v>
      </c>
      <c r="I82">
        <v>68</v>
      </c>
      <c r="J82">
        <v>62</v>
      </c>
      <c r="K82">
        <v>68</v>
      </c>
      <c r="L82">
        <v>62</v>
      </c>
      <c r="M82">
        <v>42</v>
      </c>
      <c r="N82">
        <v>61</v>
      </c>
      <c r="O82">
        <v>74</v>
      </c>
      <c r="P82">
        <v>57</v>
      </c>
      <c r="Q82">
        <v>39</v>
      </c>
      <c r="R82">
        <v>29</v>
      </c>
      <c r="S82">
        <v>25</v>
      </c>
      <c r="T82">
        <v>29</v>
      </c>
      <c r="U82">
        <v>34</v>
      </c>
      <c r="V82">
        <v>41</v>
      </c>
      <c r="W82">
        <v>58</v>
      </c>
      <c r="X82">
        <v>80</v>
      </c>
      <c r="Y82">
        <v>105</v>
      </c>
      <c r="Z82">
        <v>120</v>
      </c>
      <c r="AA82">
        <v>128</v>
      </c>
      <c r="AB82">
        <v>119</v>
      </c>
      <c r="AC82">
        <v>112</v>
      </c>
      <c r="AD82">
        <v>106</v>
      </c>
      <c r="AE82">
        <v>108</v>
      </c>
      <c r="AF82">
        <v>114</v>
      </c>
      <c r="AG82">
        <v>124</v>
      </c>
      <c r="AH82">
        <v>134</v>
      </c>
      <c r="AI82">
        <v>131</v>
      </c>
      <c r="AJ82">
        <v>146</v>
      </c>
      <c r="AK82">
        <v>140</v>
      </c>
      <c r="AL82">
        <v>126</v>
      </c>
      <c r="AM82">
        <v>109</v>
      </c>
      <c r="AN82">
        <v>102</v>
      </c>
      <c r="AO82">
        <v>97</v>
      </c>
      <c r="AP82">
        <v>93</v>
      </c>
      <c r="AQ82">
        <v>97</v>
      </c>
      <c r="AR82">
        <v>107</v>
      </c>
      <c r="AS82">
        <v>117</v>
      </c>
      <c r="AT82">
        <v>130</v>
      </c>
      <c r="AU82">
        <v>114</v>
      </c>
      <c r="AV82">
        <v>95</v>
      </c>
      <c r="AW82">
        <v>105</v>
      </c>
      <c r="AX82">
        <v>100</v>
      </c>
      <c r="AY82">
        <v>94</v>
      </c>
      <c r="AZ82">
        <v>92</v>
      </c>
      <c r="BA82">
        <v>82</v>
      </c>
      <c r="BB82">
        <v>83</v>
      </c>
      <c r="BC82">
        <v>73</v>
      </c>
      <c r="BD82">
        <v>69</v>
      </c>
      <c r="BE82">
        <v>66</v>
      </c>
      <c r="BF82">
        <v>68</v>
      </c>
      <c r="BG82" t="s">
        <v>0</v>
      </c>
      <c r="BH82">
        <v>20</v>
      </c>
    </row>
    <row r="83" spans="1:60" x14ac:dyDescent="0.25">
      <c r="A83" s="10">
        <v>21</v>
      </c>
      <c r="B83" t="s">
        <v>0</v>
      </c>
      <c r="C83">
        <v>61</v>
      </c>
      <c r="D83">
        <v>59</v>
      </c>
      <c r="E83">
        <v>61</v>
      </c>
      <c r="F83">
        <v>52</v>
      </c>
      <c r="G83">
        <v>50</v>
      </c>
      <c r="H83">
        <v>49</v>
      </c>
      <c r="I83">
        <v>58</v>
      </c>
      <c r="J83">
        <v>54</v>
      </c>
      <c r="K83">
        <v>62</v>
      </c>
      <c r="L83">
        <v>39</v>
      </c>
      <c r="M83">
        <v>32</v>
      </c>
      <c r="N83">
        <v>38</v>
      </c>
      <c r="O83">
        <v>37</v>
      </c>
      <c r="P83">
        <v>41</v>
      </c>
      <c r="Q83">
        <v>33</v>
      </c>
      <c r="R83">
        <v>25</v>
      </c>
      <c r="S83">
        <v>18</v>
      </c>
      <c r="T83">
        <v>25</v>
      </c>
      <c r="U83">
        <v>30</v>
      </c>
      <c r="V83">
        <v>37</v>
      </c>
      <c r="W83">
        <v>47</v>
      </c>
      <c r="X83">
        <v>62</v>
      </c>
      <c r="Y83">
        <v>80</v>
      </c>
      <c r="Z83">
        <v>108</v>
      </c>
      <c r="AA83">
        <v>128</v>
      </c>
      <c r="AB83">
        <v>133</v>
      </c>
      <c r="AC83">
        <v>119</v>
      </c>
      <c r="AD83">
        <v>112</v>
      </c>
      <c r="AE83">
        <v>114</v>
      </c>
      <c r="AF83">
        <v>121</v>
      </c>
      <c r="AG83">
        <v>135</v>
      </c>
      <c r="AH83">
        <v>151</v>
      </c>
      <c r="AI83">
        <v>162</v>
      </c>
      <c r="AJ83">
        <v>148</v>
      </c>
      <c r="AK83">
        <v>130</v>
      </c>
      <c r="AL83">
        <v>115</v>
      </c>
      <c r="AM83">
        <v>105</v>
      </c>
      <c r="AN83">
        <v>98</v>
      </c>
      <c r="AO83">
        <v>93</v>
      </c>
      <c r="AP83">
        <v>86</v>
      </c>
      <c r="AQ83">
        <v>93</v>
      </c>
      <c r="AR83">
        <v>101</v>
      </c>
      <c r="AS83">
        <v>101</v>
      </c>
      <c r="AT83">
        <v>93</v>
      </c>
      <c r="AU83">
        <v>91</v>
      </c>
      <c r="AV83">
        <v>85</v>
      </c>
      <c r="AW83">
        <v>90</v>
      </c>
      <c r="AX83">
        <v>94</v>
      </c>
      <c r="AY83">
        <v>86</v>
      </c>
      <c r="AZ83">
        <v>82</v>
      </c>
      <c r="BA83">
        <v>73</v>
      </c>
      <c r="BB83">
        <v>74</v>
      </c>
      <c r="BC83">
        <v>73</v>
      </c>
      <c r="BD83">
        <v>66</v>
      </c>
      <c r="BE83">
        <v>63</v>
      </c>
      <c r="BF83">
        <v>62</v>
      </c>
      <c r="BG83" t="s">
        <v>0</v>
      </c>
      <c r="BH83">
        <v>21</v>
      </c>
    </row>
    <row r="84" spans="1:60" x14ac:dyDescent="0.25">
      <c r="A84" s="10">
        <v>22</v>
      </c>
      <c r="B84" t="s">
        <v>0</v>
      </c>
      <c r="C84">
        <v>57</v>
      </c>
      <c r="D84">
        <v>56</v>
      </c>
      <c r="E84">
        <v>52</v>
      </c>
      <c r="F84">
        <v>45</v>
      </c>
      <c r="G84">
        <v>46</v>
      </c>
      <c r="H84">
        <v>43</v>
      </c>
      <c r="I84">
        <v>48</v>
      </c>
      <c r="J84">
        <v>44</v>
      </c>
      <c r="K84">
        <v>39</v>
      </c>
      <c r="L84">
        <v>32</v>
      </c>
      <c r="M84">
        <v>28</v>
      </c>
      <c r="N84">
        <v>32</v>
      </c>
      <c r="O84">
        <v>29</v>
      </c>
      <c r="P84">
        <v>33</v>
      </c>
      <c r="Q84">
        <v>27</v>
      </c>
      <c r="R84">
        <v>18</v>
      </c>
      <c r="S84">
        <v>18</v>
      </c>
      <c r="T84">
        <v>18</v>
      </c>
      <c r="U84">
        <v>22</v>
      </c>
      <c r="V84">
        <v>30</v>
      </c>
      <c r="W84">
        <v>37</v>
      </c>
      <c r="X84">
        <v>47</v>
      </c>
      <c r="Y84">
        <v>62</v>
      </c>
      <c r="Z84">
        <v>88</v>
      </c>
      <c r="AA84">
        <v>111</v>
      </c>
      <c r="AB84">
        <v>128</v>
      </c>
      <c r="AC84">
        <v>130</v>
      </c>
      <c r="AD84">
        <v>119</v>
      </c>
      <c r="AE84">
        <v>121</v>
      </c>
      <c r="AF84">
        <v>132</v>
      </c>
      <c r="AG84">
        <v>142</v>
      </c>
      <c r="AH84">
        <v>165</v>
      </c>
      <c r="AI84">
        <v>156</v>
      </c>
      <c r="AJ84">
        <v>130</v>
      </c>
      <c r="AK84">
        <v>115</v>
      </c>
      <c r="AL84">
        <v>105</v>
      </c>
      <c r="AM84">
        <v>98</v>
      </c>
      <c r="AN84">
        <v>90</v>
      </c>
      <c r="AO84">
        <v>86</v>
      </c>
      <c r="AP84">
        <v>86</v>
      </c>
      <c r="AQ84">
        <v>86</v>
      </c>
      <c r="AR84">
        <v>95</v>
      </c>
      <c r="AS84">
        <v>93</v>
      </c>
      <c r="AT84">
        <v>85</v>
      </c>
      <c r="AU84">
        <v>85</v>
      </c>
      <c r="AV84">
        <v>81</v>
      </c>
      <c r="AW84">
        <v>83</v>
      </c>
      <c r="AX84">
        <v>84</v>
      </c>
      <c r="AY84">
        <v>76</v>
      </c>
      <c r="AZ84">
        <v>73</v>
      </c>
      <c r="BA84">
        <v>67</v>
      </c>
      <c r="BB84">
        <v>70</v>
      </c>
      <c r="BC84">
        <v>66</v>
      </c>
      <c r="BD84">
        <v>63</v>
      </c>
      <c r="BE84">
        <v>60</v>
      </c>
      <c r="BF84">
        <v>58</v>
      </c>
      <c r="BG84" t="s">
        <v>0</v>
      </c>
      <c r="BH84">
        <v>22</v>
      </c>
    </row>
    <row r="85" spans="1:60" x14ac:dyDescent="0.25">
      <c r="A85" s="10">
        <v>23</v>
      </c>
      <c r="B85" t="s">
        <v>0</v>
      </c>
      <c r="C85">
        <v>52</v>
      </c>
      <c r="D85">
        <v>51</v>
      </c>
      <c r="E85">
        <v>45</v>
      </c>
      <c r="F85">
        <v>43</v>
      </c>
      <c r="G85">
        <v>40</v>
      </c>
      <c r="H85">
        <v>40</v>
      </c>
      <c r="I85">
        <v>40</v>
      </c>
      <c r="J85">
        <v>38</v>
      </c>
      <c r="K85">
        <v>33</v>
      </c>
      <c r="L85">
        <v>28</v>
      </c>
      <c r="M85">
        <v>26</v>
      </c>
      <c r="N85">
        <v>25</v>
      </c>
      <c r="O85">
        <v>24</v>
      </c>
      <c r="P85">
        <v>24</v>
      </c>
      <c r="Q85">
        <v>18</v>
      </c>
      <c r="R85">
        <v>18</v>
      </c>
      <c r="S85">
        <v>18</v>
      </c>
      <c r="T85">
        <v>18</v>
      </c>
      <c r="U85">
        <v>19</v>
      </c>
      <c r="V85">
        <v>22</v>
      </c>
      <c r="W85">
        <v>29</v>
      </c>
      <c r="X85">
        <v>36</v>
      </c>
      <c r="Y85">
        <v>50</v>
      </c>
      <c r="Z85">
        <v>67</v>
      </c>
      <c r="AA85">
        <v>88</v>
      </c>
      <c r="AB85">
        <v>113</v>
      </c>
      <c r="AC85">
        <v>140</v>
      </c>
      <c r="AD85">
        <v>130</v>
      </c>
      <c r="AE85">
        <v>132</v>
      </c>
      <c r="AF85">
        <v>142</v>
      </c>
      <c r="AG85">
        <v>161</v>
      </c>
      <c r="AH85">
        <v>156</v>
      </c>
      <c r="AI85">
        <v>135</v>
      </c>
      <c r="AJ85">
        <v>118</v>
      </c>
      <c r="AK85">
        <v>104</v>
      </c>
      <c r="AL85">
        <v>97</v>
      </c>
      <c r="AM85">
        <v>90</v>
      </c>
      <c r="AN85">
        <v>87</v>
      </c>
      <c r="AO85">
        <v>86</v>
      </c>
      <c r="AP85">
        <v>86</v>
      </c>
      <c r="AQ85">
        <v>86</v>
      </c>
      <c r="AR85">
        <v>86</v>
      </c>
      <c r="AS85">
        <v>85</v>
      </c>
      <c r="AT85">
        <v>80</v>
      </c>
      <c r="AU85">
        <v>80</v>
      </c>
      <c r="AV85">
        <v>79</v>
      </c>
      <c r="AW85">
        <v>78</v>
      </c>
      <c r="AX85">
        <v>76</v>
      </c>
      <c r="AY85">
        <v>70</v>
      </c>
      <c r="AZ85">
        <v>66</v>
      </c>
      <c r="BA85">
        <v>64</v>
      </c>
      <c r="BB85">
        <v>64</v>
      </c>
      <c r="BC85">
        <v>64</v>
      </c>
      <c r="BD85">
        <v>60</v>
      </c>
      <c r="BE85">
        <v>55</v>
      </c>
      <c r="BF85">
        <v>53</v>
      </c>
      <c r="BG85" t="s">
        <v>0</v>
      </c>
      <c r="BH85">
        <v>23</v>
      </c>
    </row>
    <row r="86" spans="1:60" x14ac:dyDescent="0.25">
      <c r="A86" s="10">
        <v>24</v>
      </c>
      <c r="B86" t="s">
        <v>0</v>
      </c>
      <c r="C86">
        <v>51</v>
      </c>
      <c r="D86">
        <v>49</v>
      </c>
      <c r="E86">
        <v>43</v>
      </c>
      <c r="F86">
        <v>40</v>
      </c>
      <c r="G86">
        <v>40</v>
      </c>
      <c r="H86">
        <v>40</v>
      </c>
      <c r="I86">
        <v>38</v>
      </c>
      <c r="J86">
        <v>34</v>
      </c>
      <c r="K86">
        <v>28</v>
      </c>
      <c r="L86">
        <v>26</v>
      </c>
      <c r="M86">
        <v>25</v>
      </c>
      <c r="N86">
        <v>24</v>
      </c>
      <c r="O86">
        <v>24</v>
      </c>
      <c r="P86">
        <v>18</v>
      </c>
      <c r="Q86">
        <v>18</v>
      </c>
      <c r="R86">
        <v>18</v>
      </c>
      <c r="S86">
        <v>18</v>
      </c>
      <c r="T86">
        <v>18</v>
      </c>
      <c r="U86">
        <v>20</v>
      </c>
      <c r="V86">
        <v>22</v>
      </c>
      <c r="W86">
        <v>27</v>
      </c>
      <c r="X86">
        <v>29</v>
      </c>
      <c r="Y86">
        <v>36</v>
      </c>
      <c r="Z86">
        <v>50</v>
      </c>
      <c r="AA86">
        <v>81</v>
      </c>
      <c r="AB86">
        <v>123</v>
      </c>
      <c r="AC86">
        <v>122</v>
      </c>
      <c r="AD86">
        <v>138</v>
      </c>
      <c r="AE86">
        <v>144</v>
      </c>
      <c r="AF86">
        <v>156</v>
      </c>
      <c r="AG86">
        <v>188</v>
      </c>
      <c r="AH86">
        <v>149</v>
      </c>
      <c r="AI86">
        <v>118</v>
      </c>
      <c r="AJ86">
        <v>104</v>
      </c>
      <c r="AK86">
        <v>97</v>
      </c>
      <c r="AL86">
        <v>95</v>
      </c>
      <c r="AM86">
        <v>90</v>
      </c>
      <c r="AN86">
        <v>88</v>
      </c>
      <c r="AO86">
        <v>86</v>
      </c>
      <c r="AP86">
        <v>86</v>
      </c>
      <c r="AQ86">
        <v>86</v>
      </c>
      <c r="AR86">
        <v>86</v>
      </c>
      <c r="AS86">
        <v>80</v>
      </c>
      <c r="AT86">
        <v>80</v>
      </c>
      <c r="AU86">
        <v>79</v>
      </c>
      <c r="AV86">
        <v>78</v>
      </c>
      <c r="AW86">
        <v>76</v>
      </c>
      <c r="AX86">
        <v>70</v>
      </c>
      <c r="AY86">
        <v>66</v>
      </c>
      <c r="AZ86">
        <v>64</v>
      </c>
      <c r="BA86">
        <v>64</v>
      </c>
      <c r="BB86">
        <v>64</v>
      </c>
      <c r="BC86">
        <v>61</v>
      </c>
      <c r="BD86">
        <v>55</v>
      </c>
      <c r="BE86">
        <v>53</v>
      </c>
      <c r="BF86">
        <v>52</v>
      </c>
      <c r="BG86" t="s">
        <v>0</v>
      </c>
      <c r="BH86">
        <v>24</v>
      </c>
    </row>
    <row r="87" spans="1:60" x14ac:dyDescent="0.25">
      <c r="A87" s="10">
        <v>25</v>
      </c>
      <c r="B87" t="s">
        <v>0</v>
      </c>
      <c r="C87">
        <v>50</v>
      </c>
      <c r="D87">
        <v>46</v>
      </c>
      <c r="E87">
        <v>43</v>
      </c>
      <c r="F87">
        <v>42</v>
      </c>
      <c r="G87">
        <v>40</v>
      </c>
      <c r="H87">
        <v>40</v>
      </c>
      <c r="I87">
        <v>40</v>
      </c>
      <c r="J87">
        <v>38</v>
      </c>
      <c r="K87">
        <v>34</v>
      </c>
      <c r="L87">
        <v>28</v>
      </c>
      <c r="M87">
        <v>26</v>
      </c>
      <c r="N87">
        <v>25</v>
      </c>
      <c r="O87">
        <v>24</v>
      </c>
      <c r="P87">
        <v>21</v>
      </c>
      <c r="Q87">
        <v>18</v>
      </c>
      <c r="R87">
        <v>18</v>
      </c>
      <c r="S87">
        <v>18</v>
      </c>
      <c r="T87">
        <v>19</v>
      </c>
      <c r="U87">
        <v>22</v>
      </c>
      <c r="V87">
        <v>26</v>
      </c>
      <c r="W87">
        <v>28</v>
      </c>
      <c r="X87">
        <v>33</v>
      </c>
      <c r="Y87">
        <v>45</v>
      </c>
      <c r="Z87">
        <v>54</v>
      </c>
      <c r="AA87">
        <v>66</v>
      </c>
      <c r="AB87">
        <v>92</v>
      </c>
      <c r="AC87">
        <v>107</v>
      </c>
      <c r="AD87">
        <v>122</v>
      </c>
      <c r="AE87">
        <v>136</v>
      </c>
      <c r="AF87">
        <v>142</v>
      </c>
      <c r="AG87">
        <v>157</v>
      </c>
      <c r="AH87">
        <v>135</v>
      </c>
      <c r="AI87">
        <v>123</v>
      </c>
      <c r="AJ87">
        <v>114</v>
      </c>
      <c r="AK87">
        <v>101</v>
      </c>
      <c r="AL87">
        <v>96</v>
      </c>
      <c r="AM87">
        <v>94</v>
      </c>
      <c r="AN87">
        <v>90</v>
      </c>
      <c r="AO87">
        <v>87</v>
      </c>
      <c r="AP87">
        <v>86</v>
      </c>
      <c r="AQ87">
        <v>86</v>
      </c>
      <c r="AR87">
        <v>86</v>
      </c>
      <c r="AS87">
        <v>82</v>
      </c>
      <c r="AT87">
        <v>80</v>
      </c>
      <c r="AU87">
        <v>80</v>
      </c>
      <c r="AV87">
        <v>79</v>
      </c>
      <c r="AW87">
        <v>78</v>
      </c>
      <c r="AX87">
        <v>74</v>
      </c>
      <c r="AY87">
        <v>68</v>
      </c>
      <c r="AZ87">
        <v>66</v>
      </c>
      <c r="BA87">
        <v>64</v>
      </c>
      <c r="BB87">
        <v>63</v>
      </c>
      <c r="BC87">
        <v>62</v>
      </c>
      <c r="BD87">
        <v>59</v>
      </c>
      <c r="BE87">
        <v>55</v>
      </c>
      <c r="BF87">
        <v>53</v>
      </c>
      <c r="BG87" t="s">
        <v>0</v>
      </c>
      <c r="BH87">
        <v>25</v>
      </c>
    </row>
    <row r="88" spans="1:60" x14ac:dyDescent="0.25">
      <c r="A88" s="10">
        <v>26</v>
      </c>
      <c r="B88" t="s">
        <v>0</v>
      </c>
      <c r="C88">
        <v>53</v>
      </c>
      <c r="D88">
        <v>48</v>
      </c>
      <c r="E88">
        <v>45</v>
      </c>
      <c r="F88">
        <v>43</v>
      </c>
      <c r="G88">
        <v>42</v>
      </c>
      <c r="H88">
        <v>42</v>
      </c>
      <c r="I88">
        <v>42</v>
      </c>
      <c r="J88">
        <v>44</v>
      </c>
      <c r="K88">
        <v>56</v>
      </c>
      <c r="L88">
        <v>41</v>
      </c>
      <c r="M88">
        <v>30</v>
      </c>
      <c r="N88">
        <v>34</v>
      </c>
      <c r="O88">
        <v>24</v>
      </c>
      <c r="P88">
        <v>19</v>
      </c>
      <c r="Q88">
        <v>15</v>
      </c>
      <c r="R88">
        <v>16</v>
      </c>
      <c r="S88">
        <v>18</v>
      </c>
      <c r="T88">
        <v>23</v>
      </c>
      <c r="U88">
        <v>26</v>
      </c>
      <c r="V88">
        <v>28</v>
      </c>
      <c r="W88">
        <v>32</v>
      </c>
      <c r="X88">
        <v>35</v>
      </c>
      <c r="Y88">
        <v>39</v>
      </c>
      <c r="Z88">
        <v>45</v>
      </c>
      <c r="AA88">
        <v>54</v>
      </c>
      <c r="AB88">
        <v>66</v>
      </c>
      <c r="AC88">
        <v>93</v>
      </c>
      <c r="AD88">
        <v>107</v>
      </c>
      <c r="AE88">
        <v>114</v>
      </c>
      <c r="AF88">
        <v>128</v>
      </c>
      <c r="AG88">
        <v>135</v>
      </c>
      <c r="AH88">
        <v>123</v>
      </c>
      <c r="AI88">
        <v>114</v>
      </c>
      <c r="AJ88">
        <v>108</v>
      </c>
      <c r="AK88">
        <v>104</v>
      </c>
      <c r="AL88">
        <v>101</v>
      </c>
      <c r="AM88">
        <v>96</v>
      </c>
      <c r="AN88">
        <v>94</v>
      </c>
      <c r="AO88">
        <v>92</v>
      </c>
      <c r="AP88">
        <v>87</v>
      </c>
      <c r="AQ88">
        <v>86</v>
      </c>
      <c r="AR88">
        <v>88</v>
      </c>
      <c r="AS88">
        <v>90</v>
      </c>
      <c r="AT88">
        <v>82</v>
      </c>
      <c r="AU88">
        <v>89</v>
      </c>
      <c r="AV88">
        <v>83</v>
      </c>
      <c r="AW88">
        <v>91</v>
      </c>
      <c r="AX88">
        <v>89</v>
      </c>
      <c r="AY88">
        <v>74</v>
      </c>
      <c r="AZ88">
        <v>68</v>
      </c>
      <c r="BA88">
        <v>66</v>
      </c>
      <c r="BB88">
        <v>65</v>
      </c>
      <c r="BC88">
        <v>63</v>
      </c>
      <c r="BD88">
        <v>62</v>
      </c>
      <c r="BE88">
        <v>59</v>
      </c>
      <c r="BF88">
        <v>56</v>
      </c>
      <c r="BG88" t="s">
        <v>0</v>
      </c>
      <c r="BH88">
        <v>26</v>
      </c>
    </row>
    <row r="89" spans="1:60" x14ac:dyDescent="0.25">
      <c r="A89" s="10">
        <v>27</v>
      </c>
      <c r="B89" t="s">
        <v>0</v>
      </c>
      <c r="C89">
        <v>54</v>
      </c>
      <c r="D89">
        <v>49</v>
      </c>
      <c r="E89">
        <v>48</v>
      </c>
      <c r="F89">
        <v>45</v>
      </c>
      <c r="G89">
        <v>45</v>
      </c>
      <c r="H89">
        <v>45</v>
      </c>
      <c r="I89">
        <v>48</v>
      </c>
      <c r="J89">
        <v>59</v>
      </c>
      <c r="K89">
        <v>61</v>
      </c>
      <c r="L89">
        <v>52</v>
      </c>
      <c r="M89">
        <v>44</v>
      </c>
      <c r="N89">
        <v>38</v>
      </c>
      <c r="O89">
        <v>28</v>
      </c>
      <c r="P89">
        <v>9</v>
      </c>
      <c r="Q89">
        <v>0</v>
      </c>
      <c r="R89">
        <v>12</v>
      </c>
      <c r="S89">
        <v>16</v>
      </c>
      <c r="T89">
        <v>21</v>
      </c>
      <c r="U89">
        <v>26</v>
      </c>
      <c r="V89">
        <v>32</v>
      </c>
      <c r="W89">
        <v>31</v>
      </c>
      <c r="X89">
        <v>32</v>
      </c>
      <c r="Y89">
        <v>37</v>
      </c>
      <c r="Z89">
        <v>42</v>
      </c>
      <c r="AA89">
        <v>49</v>
      </c>
      <c r="AB89">
        <v>68</v>
      </c>
      <c r="AC89">
        <v>85</v>
      </c>
      <c r="AD89">
        <v>86</v>
      </c>
      <c r="AE89">
        <v>93</v>
      </c>
      <c r="AF89">
        <v>110</v>
      </c>
      <c r="AG89">
        <v>119</v>
      </c>
      <c r="AH89">
        <v>110</v>
      </c>
      <c r="AI89">
        <v>113</v>
      </c>
      <c r="AJ89">
        <v>110</v>
      </c>
      <c r="AK89">
        <v>105</v>
      </c>
      <c r="AL89">
        <v>104</v>
      </c>
      <c r="AM89">
        <v>102</v>
      </c>
      <c r="AN89">
        <v>100</v>
      </c>
      <c r="AO89">
        <v>95</v>
      </c>
      <c r="AP89">
        <v>92</v>
      </c>
      <c r="AQ89">
        <v>88</v>
      </c>
      <c r="AR89">
        <v>92</v>
      </c>
      <c r="AS89">
        <v>95</v>
      </c>
      <c r="AT89">
        <v>98</v>
      </c>
      <c r="AU89">
        <v>104</v>
      </c>
      <c r="AV89">
        <v>97</v>
      </c>
      <c r="AW89">
        <v>105</v>
      </c>
      <c r="AX89">
        <v>93</v>
      </c>
      <c r="AY89">
        <v>86</v>
      </c>
      <c r="AZ89">
        <v>74</v>
      </c>
      <c r="BA89">
        <v>69</v>
      </c>
      <c r="BB89">
        <v>68</v>
      </c>
      <c r="BC89">
        <v>65</v>
      </c>
      <c r="BD89">
        <v>65</v>
      </c>
      <c r="BE89">
        <v>65</v>
      </c>
      <c r="BF89">
        <v>61</v>
      </c>
      <c r="BG89" t="s">
        <v>0</v>
      </c>
      <c r="BH89">
        <v>27</v>
      </c>
    </row>
    <row r="90" spans="1:60" x14ac:dyDescent="0.25">
      <c r="A90" s="10">
        <v>28</v>
      </c>
      <c r="B90" t="s">
        <v>0</v>
      </c>
      <c r="C90">
        <v>60</v>
      </c>
      <c r="D90">
        <v>51</v>
      </c>
      <c r="E90">
        <v>49</v>
      </c>
      <c r="F90">
        <v>49</v>
      </c>
      <c r="G90">
        <v>51</v>
      </c>
      <c r="H90">
        <v>54</v>
      </c>
      <c r="I90">
        <v>57</v>
      </c>
      <c r="J90">
        <v>61</v>
      </c>
      <c r="K90">
        <v>59</v>
      </c>
      <c r="L90">
        <v>46</v>
      </c>
      <c r="M90">
        <v>39</v>
      </c>
      <c r="N90">
        <v>30</v>
      </c>
      <c r="O90">
        <v>9</v>
      </c>
      <c r="P90">
        <v>0</v>
      </c>
      <c r="Q90">
        <v>0</v>
      </c>
      <c r="R90">
        <v>0</v>
      </c>
      <c r="S90">
        <v>12</v>
      </c>
      <c r="T90">
        <v>24</v>
      </c>
      <c r="U90">
        <v>33</v>
      </c>
      <c r="V90">
        <v>28</v>
      </c>
      <c r="W90">
        <v>30</v>
      </c>
      <c r="X90">
        <v>31</v>
      </c>
      <c r="Y90">
        <v>36</v>
      </c>
      <c r="Z90">
        <v>40</v>
      </c>
      <c r="AA90">
        <v>47</v>
      </c>
      <c r="AB90">
        <v>58</v>
      </c>
      <c r="AC90">
        <v>68</v>
      </c>
      <c r="AD90">
        <v>75</v>
      </c>
      <c r="AE90">
        <v>82</v>
      </c>
      <c r="AF90">
        <v>93</v>
      </c>
      <c r="AG90">
        <v>109</v>
      </c>
      <c r="AH90">
        <v>99</v>
      </c>
      <c r="AI90">
        <v>104</v>
      </c>
      <c r="AJ90">
        <v>106</v>
      </c>
      <c r="AK90">
        <v>106</v>
      </c>
      <c r="AL90">
        <v>105</v>
      </c>
      <c r="AM90">
        <v>106</v>
      </c>
      <c r="AN90">
        <v>107</v>
      </c>
      <c r="AO90">
        <v>100</v>
      </c>
      <c r="AP90">
        <v>97</v>
      </c>
      <c r="AQ90">
        <v>92</v>
      </c>
      <c r="AR90">
        <v>104</v>
      </c>
      <c r="AS90">
        <v>104</v>
      </c>
      <c r="AT90">
        <v>108</v>
      </c>
      <c r="AU90">
        <v>112</v>
      </c>
      <c r="AV90">
        <v>105</v>
      </c>
      <c r="AW90">
        <v>94</v>
      </c>
      <c r="AX90">
        <v>86</v>
      </c>
      <c r="AY90">
        <v>80</v>
      </c>
      <c r="AZ90">
        <v>76</v>
      </c>
      <c r="BA90">
        <v>73</v>
      </c>
      <c r="BB90">
        <v>70</v>
      </c>
      <c r="BC90">
        <v>68</v>
      </c>
      <c r="BD90">
        <v>66</v>
      </c>
      <c r="BE90">
        <v>66</v>
      </c>
      <c r="BF90">
        <v>63</v>
      </c>
      <c r="BG90" t="s">
        <v>0</v>
      </c>
      <c r="BH90">
        <v>28</v>
      </c>
    </row>
    <row r="91" spans="1:60" x14ac:dyDescent="0.25">
      <c r="A91" s="10">
        <v>29</v>
      </c>
      <c r="B91" t="s">
        <v>0</v>
      </c>
      <c r="C91">
        <v>63</v>
      </c>
      <c r="D91">
        <v>55</v>
      </c>
      <c r="E91">
        <v>51</v>
      </c>
      <c r="F91">
        <v>51</v>
      </c>
      <c r="G91">
        <v>54</v>
      </c>
      <c r="H91">
        <v>57</v>
      </c>
      <c r="I91">
        <v>61</v>
      </c>
      <c r="J91">
        <v>67</v>
      </c>
      <c r="K91">
        <v>67</v>
      </c>
      <c r="L91">
        <v>59</v>
      </c>
      <c r="M91">
        <v>46</v>
      </c>
      <c r="N91">
        <v>29</v>
      </c>
      <c r="O91">
        <v>13</v>
      </c>
      <c r="P91">
        <v>5</v>
      </c>
      <c r="Q91">
        <v>0</v>
      </c>
      <c r="R91">
        <v>5</v>
      </c>
      <c r="S91">
        <v>12</v>
      </c>
      <c r="T91">
        <v>24</v>
      </c>
      <c r="U91">
        <v>24</v>
      </c>
      <c r="V91">
        <v>26</v>
      </c>
      <c r="W91">
        <v>25</v>
      </c>
      <c r="X91">
        <v>30</v>
      </c>
      <c r="Y91">
        <v>32</v>
      </c>
      <c r="Z91">
        <v>37</v>
      </c>
      <c r="AA91">
        <v>41</v>
      </c>
      <c r="AB91">
        <v>46</v>
      </c>
      <c r="AC91">
        <v>60</v>
      </c>
      <c r="AD91">
        <v>68</v>
      </c>
      <c r="AE91">
        <v>75</v>
      </c>
      <c r="AF91">
        <v>82</v>
      </c>
      <c r="AG91">
        <v>92</v>
      </c>
      <c r="AH91">
        <v>93</v>
      </c>
      <c r="AI91">
        <v>98</v>
      </c>
      <c r="AJ91">
        <v>100</v>
      </c>
      <c r="AK91">
        <v>105</v>
      </c>
      <c r="AL91">
        <v>105</v>
      </c>
      <c r="AM91">
        <v>107</v>
      </c>
      <c r="AN91">
        <v>108</v>
      </c>
      <c r="AO91">
        <v>116</v>
      </c>
      <c r="AP91">
        <v>109</v>
      </c>
      <c r="AQ91">
        <v>104</v>
      </c>
      <c r="AR91">
        <v>104</v>
      </c>
      <c r="AS91">
        <v>109</v>
      </c>
      <c r="AT91">
        <v>117</v>
      </c>
      <c r="AU91">
        <v>121</v>
      </c>
      <c r="AV91">
        <v>112</v>
      </c>
      <c r="AW91">
        <v>107</v>
      </c>
      <c r="AX91">
        <v>94</v>
      </c>
      <c r="AY91">
        <v>86</v>
      </c>
      <c r="AZ91">
        <v>80</v>
      </c>
      <c r="BA91">
        <v>76</v>
      </c>
      <c r="BB91">
        <v>73</v>
      </c>
      <c r="BC91">
        <v>70</v>
      </c>
      <c r="BD91">
        <v>68</v>
      </c>
      <c r="BE91">
        <v>70</v>
      </c>
      <c r="BF91">
        <v>66</v>
      </c>
      <c r="BG91" t="s">
        <v>0</v>
      </c>
      <c r="BH91">
        <v>29</v>
      </c>
    </row>
    <row r="92" spans="1:60" x14ac:dyDescent="0.25">
      <c r="A92" s="10">
        <v>30</v>
      </c>
      <c r="B92" t="s">
        <v>0</v>
      </c>
      <c r="C92">
        <v>67</v>
      </c>
      <c r="D92">
        <v>69</v>
      </c>
      <c r="E92">
        <v>55</v>
      </c>
      <c r="F92">
        <v>56</v>
      </c>
      <c r="G92">
        <v>63</v>
      </c>
      <c r="H92">
        <v>63</v>
      </c>
      <c r="I92">
        <v>77</v>
      </c>
      <c r="J92">
        <v>80</v>
      </c>
      <c r="K92">
        <v>89</v>
      </c>
      <c r="L92">
        <v>74</v>
      </c>
      <c r="M92">
        <v>61</v>
      </c>
      <c r="N92">
        <v>33</v>
      </c>
      <c r="O92">
        <v>15</v>
      </c>
      <c r="P92">
        <v>8</v>
      </c>
      <c r="Q92">
        <v>5</v>
      </c>
      <c r="R92">
        <v>8</v>
      </c>
      <c r="S92">
        <v>12</v>
      </c>
      <c r="T92">
        <v>24</v>
      </c>
      <c r="U92">
        <v>23</v>
      </c>
      <c r="V92">
        <v>24</v>
      </c>
      <c r="W92">
        <v>25</v>
      </c>
      <c r="X92">
        <v>25</v>
      </c>
      <c r="Y92">
        <v>30</v>
      </c>
      <c r="Z92">
        <v>32</v>
      </c>
      <c r="AA92">
        <v>37</v>
      </c>
      <c r="AB92">
        <v>41</v>
      </c>
      <c r="AC92">
        <v>46</v>
      </c>
      <c r="AD92">
        <v>60</v>
      </c>
      <c r="AE92">
        <v>68</v>
      </c>
      <c r="AF92">
        <v>76</v>
      </c>
      <c r="AG92">
        <v>87</v>
      </c>
      <c r="AH92">
        <v>89</v>
      </c>
      <c r="AI92">
        <v>93</v>
      </c>
      <c r="AJ92">
        <v>98</v>
      </c>
      <c r="AK92">
        <v>100</v>
      </c>
      <c r="AL92">
        <v>105</v>
      </c>
      <c r="AM92">
        <v>105</v>
      </c>
      <c r="AN92">
        <v>107</v>
      </c>
      <c r="AO92">
        <v>108</v>
      </c>
      <c r="AP92">
        <v>111</v>
      </c>
      <c r="AQ92">
        <v>111</v>
      </c>
      <c r="AR92">
        <v>109</v>
      </c>
      <c r="AS92">
        <v>112</v>
      </c>
      <c r="AT92">
        <v>119</v>
      </c>
      <c r="AU92">
        <v>137</v>
      </c>
      <c r="AV92">
        <v>128</v>
      </c>
      <c r="AW92">
        <v>122</v>
      </c>
      <c r="AX92">
        <v>114</v>
      </c>
      <c r="AY92">
        <v>99</v>
      </c>
      <c r="AZ92">
        <v>96</v>
      </c>
      <c r="BA92">
        <v>82</v>
      </c>
      <c r="BB92">
        <v>82</v>
      </c>
      <c r="BC92">
        <v>75</v>
      </c>
      <c r="BD92">
        <v>72</v>
      </c>
      <c r="BE92">
        <v>84</v>
      </c>
      <c r="BF92">
        <v>70</v>
      </c>
      <c r="BG92" t="s">
        <v>0</v>
      </c>
      <c r="BH92">
        <v>30</v>
      </c>
    </row>
    <row r="93" spans="1:60" x14ac:dyDescent="0.25">
      <c r="A93" s="10">
        <v>31</v>
      </c>
      <c r="B93" t="s">
        <v>0</v>
      </c>
      <c r="C93">
        <v>88</v>
      </c>
      <c r="D93">
        <v>79</v>
      </c>
      <c r="E93">
        <v>70</v>
      </c>
      <c r="F93">
        <v>63</v>
      </c>
      <c r="G93">
        <v>75</v>
      </c>
      <c r="H93">
        <v>77</v>
      </c>
      <c r="I93">
        <v>87</v>
      </c>
      <c r="J93">
        <v>95</v>
      </c>
      <c r="K93">
        <v>117</v>
      </c>
      <c r="L93">
        <v>96</v>
      </c>
      <c r="M93">
        <v>62</v>
      </c>
      <c r="N93">
        <v>44</v>
      </c>
      <c r="O93">
        <v>31</v>
      </c>
      <c r="P93">
        <v>14</v>
      </c>
      <c r="Q93">
        <v>8</v>
      </c>
      <c r="R93">
        <v>12</v>
      </c>
      <c r="S93">
        <v>19</v>
      </c>
      <c r="T93">
        <v>21</v>
      </c>
      <c r="U93">
        <v>23</v>
      </c>
      <c r="V93">
        <v>23</v>
      </c>
      <c r="W93">
        <v>23</v>
      </c>
      <c r="X93">
        <v>25</v>
      </c>
      <c r="Y93">
        <v>32</v>
      </c>
      <c r="Z93">
        <v>37</v>
      </c>
      <c r="AA93">
        <v>41</v>
      </c>
      <c r="AB93">
        <v>45</v>
      </c>
      <c r="AC93">
        <v>55</v>
      </c>
      <c r="AD93">
        <v>61</v>
      </c>
      <c r="AE93">
        <v>67</v>
      </c>
      <c r="AF93">
        <v>71</v>
      </c>
      <c r="AG93">
        <v>77</v>
      </c>
      <c r="AH93">
        <v>85</v>
      </c>
      <c r="AI93">
        <v>89</v>
      </c>
      <c r="AJ93">
        <v>94</v>
      </c>
      <c r="AK93">
        <v>99</v>
      </c>
      <c r="AL93">
        <v>105</v>
      </c>
      <c r="AM93">
        <v>107</v>
      </c>
      <c r="AN93">
        <v>107</v>
      </c>
      <c r="AO93">
        <v>107</v>
      </c>
      <c r="AP93">
        <v>109</v>
      </c>
      <c r="AQ93">
        <v>111</v>
      </c>
      <c r="AR93">
        <v>112</v>
      </c>
      <c r="AS93">
        <v>118</v>
      </c>
      <c r="AT93">
        <v>135</v>
      </c>
      <c r="AU93">
        <v>148</v>
      </c>
      <c r="AV93">
        <v>166</v>
      </c>
      <c r="AW93">
        <v>144</v>
      </c>
      <c r="AX93">
        <v>142</v>
      </c>
      <c r="AY93">
        <v>114</v>
      </c>
      <c r="AZ93">
        <v>106</v>
      </c>
      <c r="BA93">
        <v>96</v>
      </c>
      <c r="BB93">
        <v>94</v>
      </c>
      <c r="BC93">
        <v>82</v>
      </c>
      <c r="BD93">
        <v>87</v>
      </c>
      <c r="BE93">
        <v>95</v>
      </c>
      <c r="BF93">
        <v>91</v>
      </c>
      <c r="BG93" t="s">
        <v>0</v>
      </c>
      <c r="BH93">
        <v>31</v>
      </c>
    </row>
    <row r="94" spans="1:60" x14ac:dyDescent="0.25">
      <c r="A94" s="10">
        <v>32</v>
      </c>
      <c r="B94" t="s">
        <v>0</v>
      </c>
      <c r="C94">
        <v>87</v>
      </c>
      <c r="D94">
        <v>83</v>
      </c>
      <c r="E94">
        <v>79</v>
      </c>
      <c r="F94">
        <v>82</v>
      </c>
      <c r="G94">
        <v>83</v>
      </c>
      <c r="H94">
        <v>90</v>
      </c>
      <c r="I94">
        <v>102</v>
      </c>
      <c r="J94">
        <v>135</v>
      </c>
      <c r="K94">
        <v>150</v>
      </c>
      <c r="L94">
        <v>99</v>
      </c>
      <c r="M94">
        <v>82</v>
      </c>
      <c r="N94">
        <v>62</v>
      </c>
      <c r="O94">
        <v>44</v>
      </c>
      <c r="P94">
        <v>26</v>
      </c>
      <c r="Q94">
        <v>14</v>
      </c>
      <c r="R94">
        <v>19</v>
      </c>
      <c r="S94">
        <v>21</v>
      </c>
      <c r="T94">
        <v>21</v>
      </c>
      <c r="U94">
        <v>23</v>
      </c>
      <c r="V94">
        <v>23</v>
      </c>
      <c r="W94">
        <v>23</v>
      </c>
      <c r="X94">
        <v>23</v>
      </c>
      <c r="Y94">
        <v>33</v>
      </c>
      <c r="Z94">
        <v>42</v>
      </c>
      <c r="AA94">
        <v>45</v>
      </c>
      <c r="AB94">
        <v>52</v>
      </c>
      <c r="AC94">
        <v>59</v>
      </c>
      <c r="AD94">
        <v>63</v>
      </c>
      <c r="AE94">
        <v>65</v>
      </c>
      <c r="AF94">
        <v>67</v>
      </c>
      <c r="AG94">
        <v>71</v>
      </c>
      <c r="AH94">
        <v>78</v>
      </c>
      <c r="AI94">
        <v>85</v>
      </c>
      <c r="AJ94">
        <v>92</v>
      </c>
      <c r="AK94">
        <v>103</v>
      </c>
      <c r="AL94">
        <v>107</v>
      </c>
      <c r="AM94">
        <v>107</v>
      </c>
      <c r="AN94">
        <v>107</v>
      </c>
      <c r="AO94">
        <v>107</v>
      </c>
      <c r="AP94">
        <v>109</v>
      </c>
      <c r="AQ94">
        <v>109</v>
      </c>
      <c r="AR94">
        <v>111</v>
      </c>
      <c r="AS94">
        <v>123</v>
      </c>
      <c r="AT94">
        <v>143</v>
      </c>
      <c r="AU94">
        <v>166</v>
      </c>
      <c r="AV94">
        <v>186</v>
      </c>
      <c r="AW94">
        <v>180</v>
      </c>
      <c r="AX94">
        <v>175</v>
      </c>
      <c r="AY94">
        <v>154</v>
      </c>
      <c r="AZ94">
        <v>121</v>
      </c>
      <c r="BA94">
        <v>109</v>
      </c>
      <c r="BB94">
        <v>102</v>
      </c>
      <c r="BC94">
        <v>99</v>
      </c>
      <c r="BD94">
        <v>95</v>
      </c>
      <c r="BE94">
        <v>91</v>
      </c>
      <c r="BF94">
        <v>89</v>
      </c>
      <c r="BG94" t="s">
        <v>0</v>
      </c>
      <c r="BH94">
        <v>32</v>
      </c>
    </row>
    <row r="95" spans="1:60" x14ac:dyDescent="0.25">
      <c r="A95" s="10">
        <v>33</v>
      </c>
      <c r="B95" t="s">
        <v>0</v>
      </c>
      <c r="C95">
        <v>89</v>
      </c>
      <c r="D95">
        <v>87</v>
      </c>
      <c r="E95">
        <v>83</v>
      </c>
      <c r="F95">
        <v>87</v>
      </c>
      <c r="G95">
        <v>94</v>
      </c>
      <c r="H95">
        <v>111</v>
      </c>
      <c r="I95">
        <v>136</v>
      </c>
      <c r="J95">
        <v>153</v>
      </c>
      <c r="K95">
        <v>147</v>
      </c>
      <c r="L95">
        <v>114</v>
      </c>
      <c r="M95">
        <v>91</v>
      </c>
      <c r="N95">
        <v>68</v>
      </c>
      <c r="O95">
        <v>52</v>
      </c>
      <c r="P95">
        <v>40</v>
      </c>
      <c r="Q95">
        <v>26</v>
      </c>
      <c r="R95">
        <v>21</v>
      </c>
      <c r="S95">
        <v>21</v>
      </c>
      <c r="T95">
        <v>23</v>
      </c>
      <c r="U95">
        <v>23</v>
      </c>
      <c r="V95">
        <v>23</v>
      </c>
      <c r="W95">
        <v>23</v>
      </c>
      <c r="X95">
        <v>24</v>
      </c>
      <c r="Y95">
        <v>37</v>
      </c>
      <c r="Z95">
        <v>49</v>
      </c>
      <c r="AA95">
        <v>52</v>
      </c>
      <c r="AB95">
        <v>59</v>
      </c>
      <c r="AC95">
        <v>63</v>
      </c>
      <c r="AD95">
        <v>65</v>
      </c>
      <c r="AE95">
        <v>67</v>
      </c>
      <c r="AF95">
        <v>70</v>
      </c>
      <c r="AG95">
        <v>73</v>
      </c>
      <c r="AH95">
        <v>81</v>
      </c>
      <c r="AI95">
        <v>92</v>
      </c>
      <c r="AJ95">
        <v>97</v>
      </c>
      <c r="AK95">
        <v>108</v>
      </c>
      <c r="AL95">
        <v>107</v>
      </c>
      <c r="AM95">
        <v>107</v>
      </c>
      <c r="AN95">
        <v>107</v>
      </c>
      <c r="AO95">
        <v>108</v>
      </c>
      <c r="AP95">
        <v>109</v>
      </c>
      <c r="AQ95">
        <v>111</v>
      </c>
      <c r="AR95">
        <v>116</v>
      </c>
      <c r="AS95">
        <v>130</v>
      </c>
      <c r="AT95">
        <v>142</v>
      </c>
      <c r="AU95">
        <v>158</v>
      </c>
      <c r="AV95">
        <v>181</v>
      </c>
      <c r="AW95">
        <v>196</v>
      </c>
      <c r="AX95">
        <v>182</v>
      </c>
      <c r="AY95">
        <v>169</v>
      </c>
      <c r="AZ95">
        <v>154</v>
      </c>
      <c r="BA95">
        <v>130</v>
      </c>
      <c r="BB95">
        <v>113</v>
      </c>
      <c r="BC95">
        <v>103</v>
      </c>
      <c r="BD95">
        <v>99</v>
      </c>
      <c r="BE95">
        <v>95</v>
      </c>
      <c r="BF95">
        <v>91</v>
      </c>
      <c r="BG95" t="s">
        <v>0</v>
      </c>
      <c r="BH95">
        <v>33</v>
      </c>
    </row>
    <row r="96" spans="1:60" x14ac:dyDescent="0.25">
      <c r="A96" s="10">
        <v>34</v>
      </c>
      <c r="B96" t="s">
        <v>0</v>
      </c>
      <c r="C96">
        <v>96</v>
      </c>
      <c r="D96">
        <v>92</v>
      </c>
      <c r="E96">
        <v>87</v>
      </c>
      <c r="F96">
        <v>92</v>
      </c>
      <c r="G96">
        <v>102</v>
      </c>
      <c r="H96">
        <v>112</v>
      </c>
      <c r="I96">
        <v>125</v>
      </c>
      <c r="J96">
        <v>138</v>
      </c>
      <c r="K96">
        <v>134</v>
      </c>
      <c r="L96">
        <v>119</v>
      </c>
      <c r="M96">
        <v>109</v>
      </c>
      <c r="N96">
        <v>91</v>
      </c>
      <c r="O96">
        <v>68</v>
      </c>
      <c r="P96">
        <v>52</v>
      </c>
      <c r="Q96">
        <v>36</v>
      </c>
      <c r="R96">
        <v>26</v>
      </c>
      <c r="S96">
        <v>26</v>
      </c>
      <c r="T96">
        <v>25</v>
      </c>
      <c r="U96">
        <v>24</v>
      </c>
      <c r="V96">
        <v>24</v>
      </c>
      <c r="W96">
        <v>24</v>
      </c>
      <c r="X96">
        <v>29</v>
      </c>
      <c r="Y96">
        <v>36</v>
      </c>
      <c r="Z96">
        <v>38</v>
      </c>
      <c r="AA96">
        <v>51</v>
      </c>
      <c r="AB96">
        <v>67</v>
      </c>
      <c r="AC96">
        <v>66</v>
      </c>
      <c r="AD96">
        <v>68</v>
      </c>
      <c r="AE96">
        <v>70</v>
      </c>
      <c r="AF96">
        <v>73</v>
      </c>
      <c r="AG96">
        <v>76</v>
      </c>
      <c r="AH96">
        <v>86</v>
      </c>
      <c r="AI96">
        <v>97</v>
      </c>
      <c r="AJ96">
        <v>110</v>
      </c>
      <c r="AK96">
        <v>112</v>
      </c>
      <c r="AL96">
        <v>108</v>
      </c>
      <c r="AM96">
        <v>108</v>
      </c>
      <c r="AN96">
        <v>108</v>
      </c>
      <c r="AO96">
        <v>110</v>
      </c>
      <c r="AP96">
        <v>114</v>
      </c>
      <c r="AQ96">
        <v>116</v>
      </c>
      <c r="AR96">
        <v>126</v>
      </c>
      <c r="AS96">
        <v>142</v>
      </c>
      <c r="AT96">
        <v>158</v>
      </c>
      <c r="AU96">
        <v>181</v>
      </c>
      <c r="AV96">
        <v>193</v>
      </c>
      <c r="AW96">
        <v>177</v>
      </c>
      <c r="AX96">
        <v>169</v>
      </c>
      <c r="AY96">
        <v>154</v>
      </c>
      <c r="AZ96">
        <v>141</v>
      </c>
      <c r="BA96">
        <v>128</v>
      </c>
      <c r="BB96">
        <v>118</v>
      </c>
      <c r="BC96">
        <v>108</v>
      </c>
      <c r="BD96">
        <v>103</v>
      </c>
      <c r="BE96">
        <v>103</v>
      </c>
      <c r="BF96">
        <v>98</v>
      </c>
      <c r="BG96" t="s">
        <v>0</v>
      </c>
      <c r="BH96">
        <v>34</v>
      </c>
    </row>
    <row r="97" spans="1:60" x14ac:dyDescent="0.25">
      <c r="A97" s="10">
        <v>35</v>
      </c>
      <c r="B97" t="s">
        <v>0</v>
      </c>
      <c r="C97">
        <v>98</v>
      </c>
      <c r="D97">
        <v>95</v>
      </c>
      <c r="E97">
        <v>92</v>
      </c>
      <c r="F97">
        <v>95</v>
      </c>
      <c r="G97">
        <v>107</v>
      </c>
      <c r="H97">
        <v>111</v>
      </c>
      <c r="I97">
        <v>127</v>
      </c>
      <c r="J97">
        <v>134</v>
      </c>
      <c r="K97">
        <v>126</v>
      </c>
      <c r="L97">
        <v>123</v>
      </c>
      <c r="M97">
        <v>110</v>
      </c>
      <c r="N97">
        <v>97</v>
      </c>
      <c r="O97">
        <v>82</v>
      </c>
      <c r="P97">
        <v>64</v>
      </c>
      <c r="Q97">
        <v>53</v>
      </c>
      <c r="R97">
        <v>36</v>
      </c>
      <c r="S97">
        <v>34</v>
      </c>
      <c r="T97">
        <v>30</v>
      </c>
      <c r="U97">
        <v>26</v>
      </c>
      <c r="V97">
        <v>27</v>
      </c>
      <c r="W97">
        <v>29</v>
      </c>
      <c r="X97">
        <v>36</v>
      </c>
      <c r="Y97">
        <v>38</v>
      </c>
      <c r="Z97">
        <v>46</v>
      </c>
      <c r="AA97">
        <v>60</v>
      </c>
      <c r="AB97">
        <v>70</v>
      </c>
      <c r="AC97">
        <v>69</v>
      </c>
      <c r="AD97">
        <v>79</v>
      </c>
      <c r="AE97">
        <v>81</v>
      </c>
      <c r="AF97">
        <v>76</v>
      </c>
      <c r="AG97">
        <v>86</v>
      </c>
      <c r="AH97">
        <v>93</v>
      </c>
      <c r="AI97">
        <v>103</v>
      </c>
      <c r="AJ97">
        <v>112</v>
      </c>
      <c r="AK97">
        <v>119</v>
      </c>
      <c r="AL97">
        <v>113</v>
      </c>
      <c r="AM97">
        <v>111</v>
      </c>
      <c r="AN97">
        <v>110</v>
      </c>
      <c r="AO97">
        <v>114</v>
      </c>
      <c r="AP97">
        <v>118</v>
      </c>
      <c r="AQ97">
        <v>126</v>
      </c>
      <c r="AR97">
        <v>143</v>
      </c>
      <c r="AS97">
        <v>154</v>
      </c>
      <c r="AT97">
        <v>172</v>
      </c>
      <c r="AU97">
        <v>185</v>
      </c>
      <c r="AV97">
        <v>175</v>
      </c>
      <c r="AW97">
        <v>170</v>
      </c>
      <c r="AX97">
        <v>162</v>
      </c>
      <c r="AY97">
        <v>153</v>
      </c>
      <c r="AZ97">
        <v>142</v>
      </c>
      <c r="BA97">
        <v>126</v>
      </c>
      <c r="BB97">
        <v>122</v>
      </c>
      <c r="BC97">
        <v>110</v>
      </c>
      <c r="BD97">
        <v>107</v>
      </c>
      <c r="BE97">
        <v>104</v>
      </c>
      <c r="BF97">
        <v>101</v>
      </c>
      <c r="BG97" t="s">
        <v>0</v>
      </c>
      <c r="BH97">
        <v>35</v>
      </c>
    </row>
    <row r="98" spans="1:60" x14ac:dyDescent="0.25">
      <c r="A98" s="10">
        <v>36</v>
      </c>
      <c r="B98" t="s">
        <v>0</v>
      </c>
      <c r="C98">
        <v>101</v>
      </c>
      <c r="D98">
        <v>98</v>
      </c>
      <c r="E98">
        <v>95</v>
      </c>
      <c r="F98">
        <v>98</v>
      </c>
      <c r="G98">
        <v>109</v>
      </c>
      <c r="H98">
        <v>112</v>
      </c>
      <c r="I98">
        <v>127</v>
      </c>
      <c r="J98">
        <v>126</v>
      </c>
      <c r="K98">
        <v>123</v>
      </c>
      <c r="L98">
        <v>115</v>
      </c>
      <c r="M98">
        <v>110</v>
      </c>
      <c r="N98">
        <v>100</v>
      </c>
      <c r="O98">
        <v>78</v>
      </c>
      <c r="P98">
        <v>66</v>
      </c>
      <c r="Q98">
        <v>55</v>
      </c>
      <c r="R98">
        <v>41</v>
      </c>
      <c r="S98">
        <v>39</v>
      </c>
      <c r="T98">
        <v>34</v>
      </c>
      <c r="U98">
        <v>30</v>
      </c>
      <c r="V98">
        <v>31</v>
      </c>
      <c r="W98">
        <v>39</v>
      </c>
      <c r="X98">
        <v>44</v>
      </c>
      <c r="Y98">
        <v>46</v>
      </c>
      <c r="Z98">
        <v>60</v>
      </c>
      <c r="AA98">
        <v>67</v>
      </c>
      <c r="AB98">
        <v>71</v>
      </c>
      <c r="AC98">
        <v>81</v>
      </c>
      <c r="AD98">
        <v>86</v>
      </c>
      <c r="AE98">
        <v>88</v>
      </c>
      <c r="AF98">
        <v>96</v>
      </c>
      <c r="AG98">
        <v>93</v>
      </c>
      <c r="AH98">
        <v>103</v>
      </c>
      <c r="AI98">
        <v>107</v>
      </c>
      <c r="AJ98">
        <v>114</v>
      </c>
      <c r="AK98">
        <v>128</v>
      </c>
      <c r="AL98">
        <v>123</v>
      </c>
      <c r="AM98">
        <v>115</v>
      </c>
      <c r="AN98">
        <v>114</v>
      </c>
      <c r="AO98">
        <v>118</v>
      </c>
      <c r="AP98">
        <v>123</v>
      </c>
      <c r="AQ98">
        <v>125</v>
      </c>
      <c r="AR98">
        <v>139</v>
      </c>
      <c r="AS98">
        <v>150</v>
      </c>
      <c r="AT98">
        <v>162</v>
      </c>
      <c r="AU98">
        <v>175</v>
      </c>
      <c r="AV98">
        <v>170</v>
      </c>
      <c r="AW98">
        <v>162</v>
      </c>
      <c r="AX98">
        <v>159</v>
      </c>
      <c r="AY98">
        <v>149</v>
      </c>
      <c r="AZ98">
        <v>142</v>
      </c>
      <c r="BA98">
        <v>127</v>
      </c>
      <c r="BB98">
        <v>124</v>
      </c>
      <c r="BC98">
        <v>113</v>
      </c>
      <c r="BD98">
        <v>110</v>
      </c>
      <c r="BE98">
        <v>107</v>
      </c>
      <c r="BF98">
        <v>104</v>
      </c>
      <c r="BG98" t="s">
        <v>0</v>
      </c>
      <c r="BH98">
        <v>36</v>
      </c>
    </row>
    <row r="99" spans="1:60" x14ac:dyDescent="0.25">
      <c r="A99" s="10">
        <v>37</v>
      </c>
      <c r="B99" t="s">
        <v>0</v>
      </c>
      <c r="C99">
        <v>105</v>
      </c>
      <c r="D99">
        <v>101</v>
      </c>
      <c r="E99">
        <v>98</v>
      </c>
      <c r="F99">
        <v>106</v>
      </c>
      <c r="G99">
        <v>112</v>
      </c>
      <c r="H99">
        <v>125</v>
      </c>
      <c r="I99">
        <v>134</v>
      </c>
      <c r="J99">
        <v>130</v>
      </c>
      <c r="K99">
        <v>126</v>
      </c>
      <c r="L99">
        <v>121</v>
      </c>
      <c r="M99">
        <v>115</v>
      </c>
      <c r="N99">
        <v>107</v>
      </c>
      <c r="O99">
        <v>88</v>
      </c>
      <c r="P99">
        <v>75</v>
      </c>
      <c r="Q99">
        <v>63</v>
      </c>
      <c r="R99">
        <v>54</v>
      </c>
      <c r="S99">
        <v>41</v>
      </c>
      <c r="T99">
        <v>39</v>
      </c>
      <c r="U99">
        <v>34</v>
      </c>
      <c r="V99">
        <v>39</v>
      </c>
      <c r="W99">
        <v>44</v>
      </c>
      <c r="X99">
        <v>52</v>
      </c>
      <c r="Y99">
        <v>62</v>
      </c>
      <c r="Z99">
        <v>67</v>
      </c>
      <c r="AA99">
        <v>71</v>
      </c>
      <c r="AB99">
        <v>81</v>
      </c>
      <c r="AC99">
        <v>96</v>
      </c>
      <c r="AD99">
        <v>94</v>
      </c>
      <c r="AE99">
        <v>96</v>
      </c>
      <c r="AF99">
        <v>112</v>
      </c>
      <c r="AG99">
        <v>103</v>
      </c>
      <c r="AH99">
        <v>107</v>
      </c>
      <c r="AI99">
        <v>114</v>
      </c>
      <c r="AJ99">
        <v>123</v>
      </c>
      <c r="AK99">
        <v>136</v>
      </c>
      <c r="AL99">
        <v>128</v>
      </c>
      <c r="AM99">
        <v>123</v>
      </c>
      <c r="AN99">
        <v>118</v>
      </c>
      <c r="AO99">
        <v>123</v>
      </c>
      <c r="AP99">
        <v>125</v>
      </c>
      <c r="AQ99">
        <v>138</v>
      </c>
      <c r="AR99">
        <v>147</v>
      </c>
      <c r="AS99">
        <v>159</v>
      </c>
      <c r="AT99">
        <v>172</v>
      </c>
      <c r="AU99">
        <v>179</v>
      </c>
      <c r="AV99">
        <v>173</v>
      </c>
      <c r="AW99">
        <v>166</v>
      </c>
      <c r="AX99">
        <v>162</v>
      </c>
      <c r="AY99">
        <v>155</v>
      </c>
      <c r="AZ99">
        <v>149</v>
      </c>
      <c r="BA99">
        <v>140</v>
      </c>
      <c r="BB99">
        <v>127</v>
      </c>
      <c r="BC99">
        <v>121</v>
      </c>
      <c r="BD99">
        <v>113</v>
      </c>
      <c r="BE99">
        <v>110</v>
      </c>
      <c r="BF99">
        <v>108</v>
      </c>
      <c r="BG99" t="s">
        <v>0</v>
      </c>
      <c r="BH99">
        <v>37</v>
      </c>
    </row>
    <row r="100" spans="1:60" x14ac:dyDescent="0.25">
      <c r="A100" s="10">
        <v>38</v>
      </c>
      <c r="B100" t="s">
        <v>0</v>
      </c>
      <c r="C100">
        <v>124</v>
      </c>
      <c r="D100">
        <v>110</v>
      </c>
      <c r="E100">
        <v>106</v>
      </c>
      <c r="F100">
        <v>115</v>
      </c>
      <c r="G100">
        <v>125</v>
      </c>
      <c r="H100">
        <v>135</v>
      </c>
      <c r="I100">
        <v>140</v>
      </c>
      <c r="J100">
        <v>135</v>
      </c>
      <c r="K100">
        <v>130</v>
      </c>
      <c r="L100">
        <v>128</v>
      </c>
      <c r="M100">
        <v>121</v>
      </c>
      <c r="N100">
        <v>105</v>
      </c>
      <c r="O100">
        <v>96</v>
      </c>
      <c r="P100">
        <v>83</v>
      </c>
      <c r="Q100">
        <v>75</v>
      </c>
      <c r="R100">
        <v>63</v>
      </c>
      <c r="S100">
        <v>54</v>
      </c>
      <c r="T100">
        <v>47</v>
      </c>
      <c r="U100">
        <v>42</v>
      </c>
      <c r="V100">
        <v>50</v>
      </c>
      <c r="W100">
        <v>52</v>
      </c>
      <c r="X100">
        <v>62</v>
      </c>
      <c r="Y100">
        <v>78</v>
      </c>
      <c r="Z100">
        <v>76</v>
      </c>
      <c r="AA100">
        <v>81</v>
      </c>
      <c r="AB100">
        <v>95</v>
      </c>
      <c r="AC100">
        <v>109</v>
      </c>
      <c r="AD100">
        <v>110</v>
      </c>
      <c r="AE100">
        <v>112</v>
      </c>
      <c r="AF100">
        <v>125</v>
      </c>
      <c r="AG100">
        <v>118</v>
      </c>
      <c r="AH100">
        <v>117</v>
      </c>
      <c r="AI100">
        <v>123</v>
      </c>
      <c r="AJ100">
        <v>141</v>
      </c>
      <c r="AK100">
        <v>146</v>
      </c>
      <c r="AL100">
        <v>136</v>
      </c>
      <c r="AM100">
        <v>134</v>
      </c>
      <c r="AN100">
        <v>126</v>
      </c>
      <c r="AO100">
        <v>131</v>
      </c>
      <c r="AP100">
        <v>138</v>
      </c>
      <c r="AQ100">
        <v>147</v>
      </c>
      <c r="AR100">
        <v>159</v>
      </c>
      <c r="AS100">
        <v>167</v>
      </c>
      <c r="AT100">
        <v>180</v>
      </c>
      <c r="AU100">
        <v>189</v>
      </c>
      <c r="AV100">
        <v>179</v>
      </c>
      <c r="AW100">
        <v>171</v>
      </c>
      <c r="AX100">
        <v>166</v>
      </c>
      <c r="AY100">
        <v>163</v>
      </c>
      <c r="AZ100">
        <v>155</v>
      </c>
      <c r="BA100">
        <v>150</v>
      </c>
      <c r="BB100">
        <v>140</v>
      </c>
      <c r="BC100">
        <v>130</v>
      </c>
      <c r="BD100">
        <v>121</v>
      </c>
      <c r="BE100">
        <v>119</v>
      </c>
      <c r="BF100">
        <v>127</v>
      </c>
      <c r="BG100" t="s">
        <v>0</v>
      </c>
      <c r="BH100">
        <v>38</v>
      </c>
    </row>
    <row r="101" spans="1:60" x14ac:dyDescent="0.25">
      <c r="A101" s="10">
        <v>39</v>
      </c>
      <c r="B101" t="s">
        <v>0</v>
      </c>
      <c r="C101">
        <v>144</v>
      </c>
      <c r="D101">
        <v>132</v>
      </c>
      <c r="E101">
        <v>124</v>
      </c>
      <c r="F101">
        <v>144</v>
      </c>
      <c r="G101">
        <v>168</v>
      </c>
      <c r="H101">
        <v>152</v>
      </c>
      <c r="I101">
        <v>141</v>
      </c>
      <c r="J101">
        <v>134</v>
      </c>
      <c r="K101">
        <v>133</v>
      </c>
      <c r="L101">
        <v>128</v>
      </c>
      <c r="M101">
        <v>121</v>
      </c>
      <c r="N101">
        <v>114</v>
      </c>
      <c r="O101">
        <v>105</v>
      </c>
      <c r="P101">
        <v>96</v>
      </c>
      <c r="Q101">
        <v>83</v>
      </c>
      <c r="R101">
        <v>86</v>
      </c>
      <c r="S101">
        <v>82</v>
      </c>
      <c r="T101">
        <v>61</v>
      </c>
      <c r="U101">
        <v>55</v>
      </c>
      <c r="V101">
        <v>61</v>
      </c>
      <c r="W101">
        <v>71</v>
      </c>
      <c r="X101">
        <v>78</v>
      </c>
      <c r="Y101">
        <v>90</v>
      </c>
      <c r="Z101">
        <v>96</v>
      </c>
      <c r="AA101">
        <v>95</v>
      </c>
      <c r="AB101">
        <v>115</v>
      </c>
      <c r="AC101">
        <v>123</v>
      </c>
      <c r="AD101">
        <v>127</v>
      </c>
      <c r="AE101">
        <v>129</v>
      </c>
      <c r="AF101">
        <v>139</v>
      </c>
      <c r="AG101">
        <v>138</v>
      </c>
      <c r="AH101">
        <v>131</v>
      </c>
      <c r="AI101">
        <v>143</v>
      </c>
      <c r="AJ101">
        <v>153</v>
      </c>
      <c r="AK101">
        <v>162</v>
      </c>
      <c r="AL101">
        <v>155</v>
      </c>
      <c r="AM101">
        <v>145</v>
      </c>
      <c r="AN101">
        <v>139</v>
      </c>
      <c r="AO101">
        <v>145</v>
      </c>
      <c r="AP101">
        <v>166</v>
      </c>
      <c r="AQ101">
        <v>170</v>
      </c>
      <c r="AR101">
        <v>167</v>
      </c>
      <c r="AS101">
        <v>180</v>
      </c>
      <c r="AT101">
        <v>189</v>
      </c>
      <c r="AU101">
        <v>184</v>
      </c>
      <c r="AV101">
        <v>177</v>
      </c>
      <c r="AW101">
        <v>172</v>
      </c>
      <c r="AX101">
        <v>171</v>
      </c>
      <c r="AY101">
        <v>172</v>
      </c>
      <c r="AZ101">
        <v>163</v>
      </c>
      <c r="BA101">
        <v>167</v>
      </c>
      <c r="BB101">
        <v>183</v>
      </c>
      <c r="BC101">
        <v>159</v>
      </c>
      <c r="BD101">
        <v>139</v>
      </c>
      <c r="BE101">
        <v>141</v>
      </c>
      <c r="BF101">
        <v>147</v>
      </c>
      <c r="BG101" t="s">
        <v>0</v>
      </c>
      <c r="BH101">
        <v>39</v>
      </c>
    </row>
    <row r="102" spans="1:60" x14ac:dyDescent="0.25">
      <c r="A102" s="10">
        <v>40</v>
      </c>
      <c r="B102" t="s">
        <v>0</v>
      </c>
      <c r="C102">
        <v>176</v>
      </c>
      <c r="D102">
        <v>170</v>
      </c>
      <c r="E102">
        <v>144</v>
      </c>
      <c r="F102">
        <v>168</v>
      </c>
      <c r="G102">
        <v>165</v>
      </c>
      <c r="H102">
        <v>144</v>
      </c>
      <c r="I102">
        <v>139</v>
      </c>
      <c r="J102">
        <v>134</v>
      </c>
      <c r="K102">
        <v>134</v>
      </c>
      <c r="L102">
        <v>133</v>
      </c>
      <c r="M102">
        <v>128</v>
      </c>
      <c r="N102">
        <v>121</v>
      </c>
      <c r="O102">
        <v>114</v>
      </c>
      <c r="P102">
        <v>108</v>
      </c>
      <c r="Q102">
        <v>106</v>
      </c>
      <c r="R102">
        <v>121</v>
      </c>
      <c r="S102">
        <v>107</v>
      </c>
      <c r="T102">
        <v>82</v>
      </c>
      <c r="U102">
        <v>86</v>
      </c>
      <c r="V102">
        <v>87</v>
      </c>
      <c r="W102">
        <v>93</v>
      </c>
      <c r="X102">
        <v>99</v>
      </c>
      <c r="Y102">
        <v>108</v>
      </c>
      <c r="Z102">
        <v>139</v>
      </c>
      <c r="AA102">
        <v>123</v>
      </c>
      <c r="AB102">
        <v>159</v>
      </c>
      <c r="AC102">
        <v>142</v>
      </c>
      <c r="AD102">
        <v>150</v>
      </c>
      <c r="AE102">
        <v>152</v>
      </c>
      <c r="AF102">
        <v>158</v>
      </c>
      <c r="AG102">
        <v>182</v>
      </c>
      <c r="AH102">
        <v>159</v>
      </c>
      <c r="AI102">
        <v>186</v>
      </c>
      <c r="AJ102">
        <v>171</v>
      </c>
      <c r="AK102">
        <v>183</v>
      </c>
      <c r="AL102">
        <v>177</v>
      </c>
      <c r="AM102">
        <v>171</v>
      </c>
      <c r="AN102">
        <v>170</v>
      </c>
      <c r="AO102">
        <v>166</v>
      </c>
      <c r="AP102">
        <v>191</v>
      </c>
      <c r="AQ102">
        <v>205</v>
      </c>
      <c r="AR102">
        <v>190</v>
      </c>
      <c r="AS102">
        <v>192</v>
      </c>
      <c r="AT102">
        <v>192</v>
      </c>
      <c r="AU102">
        <v>191</v>
      </c>
      <c r="AV102">
        <v>176</v>
      </c>
      <c r="AW102">
        <v>172</v>
      </c>
      <c r="AX102">
        <v>172</v>
      </c>
      <c r="AY102">
        <v>172</v>
      </c>
      <c r="AZ102">
        <v>174</v>
      </c>
      <c r="BA102">
        <v>179</v>
      </c>
      <c r="BB102">
        <v>200</v>
      </c>
      <c r="BC102">
        <v>183</v>
      </c>
      <c r="BD102">
        <v>159</v>
      </c>
      <c r="BE102">
        <v>179</v>
      </c>
      <c r="BF102">
        <v>179</v>
      </c>
      <c r="BG102" t="s">
        <v>0</v>
      </c>
      <c r="BH102">
        <v>40</v>
      </c>
    </row>
    <row r="103" spans="1:60" x14ac:dyDescent="0.25">
      <c r="A103" s="10">
        <v>41</v>
      </c>
      <c r="B103" t="s">
        <v>0</v>
      </c>
      <c r="C103">
        <v>253</v>
      </c>
      <c r="D103">
        <v>200</v>
      </c>
      <c r="E103">
        <v>174</v>
      </c>
      <c r="F103">
        <v>190</v>
      </c>
      <c r="G103">
        <v>165</v>
      </c>
      <c r="H103">
        <v>150</v>
      </c>
      <c r="I103">
        <v>139</v>
      </c>
      <c r="J103">
        <v>134</v>
      </c>
      <c r="K103">
        <v>134</v>
      </c>
      <c r="L103">
        <v>134</v>
      </c>
      <c r="M103">
        <v>135</v>
      </c>
      <c r="N103">
        <v>137</v>
      </c>
      <c r="O103">
        <v>127</v>
      </c>
      <c r="P103">
        <v>136</v>
      </c>
      <c r="Q103">
        <v>125</v>
      </c>
      <c r="R103">
        <v>144</v>
      </c>
      <c r="S103">
        <v>149</v>
      </c>
      <c r="T103">
        <v>125</v>
      </c>
      <c r="U103">
        <v>119</v>
      </c>
      <c r="V103">
        <v>112</v>
      </c>
      <c r="W103">
        <v>131</v>
      </c>
      <c r="X103">
        <v>125</v>
      </c>
      <c r="Y103">
        <v>140</v>
      </c>
      <c r="Z103">
        <v>171</v>
      </c>
      <c r="AA103">
        <v>186</v>
      </c>
      <c r="AB103">
        <v>192</v>
      </c>
      <c r="AC103">
        <v>168</v>
      </c>
      <c r="AD103">
        <v>204</v>
      </c>
      <c r="AE103">
        <v>206</v>
      </c>
      <c r="AF103">
        <v>184</v>
      </c>
      <c r="AG103">
        <v>215</v>
      </c>
      <c r="AH103">
        <v>222</v>
      </c>
      <c r="AI103">
        <v>218</v>
      </c>
      <c r="AJ103">
        <v>203</v>
      </c>
      <c r="AK103">
        <v>209</v>
      </c>
      <c r="AL103">
        <v>215</v>
      </c>
      <c r="AM103">
        <v>196</v>
      </c>
      <c r="AN103">
        <v>203</v>
      </c>
      <c r="AO103">
        <v>209</v>
      </c>
      <c r="AP103">
        <v>233</v>
      </c>
      <c r="AQ103">
        <v>222</v>
      </c>
      <c r="AR103">
        <v>199</v>
      </c>
      <c r="AS103">
        <v>191</v>
      </c>
      <c r="AT103">
        <v>182</v>
      </c>
      <c r="AU103">
        <v>176</v>
      </c>
      <c r="AV103">
        <v>173</v>
      </c>
      <c r="AW103">
        <v>172</v>
      </c>
      <c r="AX103">
        <v>172</v>
      </c>
      <c r="AY103">
        <v>172</v>
      </c>
      <c r="AZ103">
        <v>177</v>
      </c>
      <c r="BA103">
        <v>188</v>
      </c>
      <c r="BB103">
        <v>203</v>
      </c>
      <c r="BC103">
        <v>215</v>
      </c>
      <c r="BD103">
        <v>189</v>
      </c>
      <c r="BE103">
        <v>215</v>
      </c>
      <c r="BF103">
        <v>256</v>
      </c>
      <c r="BG103" t="s">
        <v>0</v>
      </c>
      <c r="BH103">
        <v>41</v>
      </c>
    </row>
    <row r="104" spans="1:60" x14ac:dyDescent="0.25">
      <c r="A104" s="10">
        <v>42</v>
      </c>
      <c r="B104" t="s">
        <v>0</v>
      </c>
      <c r="C104">
        <v>260</v>
      </c>
      <c r="D104">
        <v>220</v>
      </c>
      <c r="E104">
        <v>200</v>
      </c>
      <c r="F104">
        <v>185</v>
      </c>
      <c r="G104">
        <v>168</v>
      </c>
      <c r="H104">
        <v>156</v>
      </c>
      <c r="I104">
        <v>138</v>
      </c>
      <c r="J104">
        <v>134</v>
      </c>
      <c r="K104">
        <v>134</v>
      </c>
      <c r="L104">
        <v>134</v>
      </c>
      <c r="M104">
        <v>136</v>
      </c>
      <c r="N104">
        <v>137</v>
      </c>
      <c r="O104">
        <v>137</v>
      </c>
      <c r="P104">
        <v>141</v>
      </c>
      <c r="Q104">
        <v>150</v>
      </c>
      <c r="R104">
        <v>158</v>
      </c>
      <c r="S104">
        <v>169</v>
      </c>
      <c r="T104">
        <v>158</v>
      </c>
      <c r="U104">
        <v>151</v>
      </c>
      <c r="V104">
        <v>163</v>
      </c>
      <c r="W104">
        <v>158</v>
      </c>
      <c r="X104">
        <v>155</v>
      </c>
      <c r="Y104">
        <v>181</v>
      </c>
      <c r="Z104">
        <v>195</v>
      </c>
      <c r="AA104">
        <v>215</v>
      </c>
      <c r="AB104">
        <v>219</v>
      </c>
      <c r="AC104">
        <v>210</v>
      </c>
      <c r="AD104">
        <v>248</v>
      </c>
      <c r="AE104">
        <v>250</v>
      </c>
      <c r="AF104">
        <v>226</v>
      </c>
      <c r="AG104">
        <v>242</v>
      </c>
      <c r="AH104">
        <v>251</v>
      </c>
      <c r="AI104">
        <v>242</v>
      </c>
      <c r="AJ104">
        <v>247</v>
      </c>
      <c r="AK104">
        <v>239</v>
      </c>
      <c r="AL104">
        <v>242</v>
      </c>
      <c r="AM104">
        <v>247</v>
      </c>
      <c r="AN104">
        <v>235</v>
      </c>
      <c r="AO104">
        <v>237</v>
      </c>
      <c r="AP104">
        <v>222</v>
      </c>
      <c r="AQ104">
        <v>199</v>
      </c>
      <c r="AR104">
        <v>191</v>
      </c>
      <c r="AS104">
        <v>182</v>
      </c>
      <c r="AT104">
        <v>178</v>
      </c>
      <c r="AU104">
        <v>175</v>
      </c>
      <c r="AV104">
        <v>174</v>
      </c>
      <c r="AW104">
        <v>172</v>
      </c>
      <c r="AX104">
        <v>172</v>
      </c>
      <c r="AY104">
        <v>172</v>
      </c>
      <c r="AZ104">
        <v>176</v>
      </c>
      <c r="BA104">
        <v>194</v>
      </c>
      <c r="BB104">
        <v>206</v>
      </c>
      <c r="BC104">
        <v>223</v>
      </c>
      <c r="BD104">
        <v>215</v>
      </c>
      <c r="BE104">
        <v>235</v>
      </c>
      <c r="BF104">
        <v>275</v>
      </c>
      <c r="BG104" t="s">
        <v>0</v>
      </c>
      <c r="BH104">
        <v>42</v>
      </c>
    </row>
    <row r="105" spans="1:60" x14ac:dyDescent="0.25">
      <c r="A105" s="10">
        <v>43</v>
      </c>
      <c r="B105" t="s">
        <v>0</v>
      </c>
      <c r="C105">
        <v>242</v>
      </c>
      <c r="D105">
        <v>212</v>
      </c>
      <c r="E105">
        <v>185</v>
      </c>
      <c r="F105">
        <v>168</v>
      </c>
      <c r="G105">
        <v>156</v>
      </c>
      <c r="H105">
        <v>147</v>
      </c>
      <c r="I105">
        <v>138</v>
      </c>
      <c r="J105">
        <v>134</v>
      </c>
      <c r="K105">
        <v>134</v>
      </c>
      <c r="L105">
        <v>134</v>
      </c>
      <c r="M105">
        <v>136</v>
      </c>
      <c r="N105">
        <v>137</v>
      </c>
      <c r="O105">
        <v>140</v>
      </c>
      <c r="P105">
        <v>145</v>
      </c>
      <c r="Q105">
        <v>153</v>
      </c>
      <c r="R105">
        <v>179</v>
      </c>
      <c r="S105">
        <v>184</v>
      </c>
      <c r="T105">
        <v>185</v>
      </c>
      <c r="U105">
        <v>211</v>
      </c>
      <c r="V105">
        <v>216</v>
      </c>
      <c r="W105">
        <v>207</v>
      </c>
      <c r="X105">
        <v>181</v>
      </c>
      <c r="Y105">
        <v>203</v>
      </c>
      <c r="Z105">
        <v>223</v>
      </c>
      <c r="AA105">
        <v>231</v>
      </c>
      <c r="AB105">
        <v>256</v>
      </c>
      <c r="AC105">
        <v>256</v>
      </c>
      <c r="AD105">
        <v>277</v>
      </c>
      <c r="AE105">
        <v>279</v>
      </c>
      <c r="AF105">
        <v>272</v>
      </c>
      <c r="AG105">
        <v>270</v>
      </c>
      <c r="AH105">
        <v>262</v>
      </c>
      <c r="AI105">
        <v>275</v>
      </c>
      <c r="AJ105">
        <v>269</v>
      </c>
      <c r="AK105">
        <v>265</v>
      </c>
      <c r="AL105">
        <v>291</v>
      </c>
      <c r="AM105">
        <v>300</v>
      </c>
      <c r="AN105">
        <v>295</v>
      </c>
      <c r="AO105">
        <v>263</v>
      </c>
      <c r="AP105">
        <v>235</v>
      </c>
      <c r="AQ105">
        <v>217</v>
      </c>
      <c r="AR105">
        <v>191</v>
      </c>
      <c r="AS105">
        <v>183</v>
      </c>
      <c r="AT105">
        <v>178</v>
      </c>
      <c r="AU105">
        <v>175</v>
      </c>
      <c r="AV105">
        <v>174</v>
      </c>
      <c r="AW105">
        <v>172</v>
      </c>
      <c r="AX105">
        <v>172</v>
      </c>
      <c r="AY105">
        <v>172</v>
      </c>
      <c r="AZ105">
        <v>176</v>
      </c>
      <c r="BA105">
        <v>185</v>
      </c>
      <c r="BB105">
        <v>194</v>
      </c>
      <c r="BC105">
        <v>206</v>
      </c>
      <c r="BD105">
        <v>223</v>
      </c>
      <c r="BE105">
        <v>250</v>
      </c>
      <c r="BF105">
        <v>280</v>
      </c>
      <c r="BG105" t="s">
        <v>0</v>
      </c>
      <c r="BH105">
        <v>43</v>
      </c>
    </row>
    <row r="106" spans="1:60" x14ac:dyDescent="0.25">
      <c r="A106" s="10">
        <v>44</v>
      </c>
      <c r="B106" t="s">
        <v>0</v>
      </c>
      <c r="C106">
        <v>257</v>
      </c>
      <c r="D106">
        <v>218</v>
      </c>
      <c r="E106">
        <v>197</v>
      </c>
      <c r="F106">
        <v>171</v>
      </c>
      <c r="G106">
        <v>163</v>
      </c>
      <c r="H106">
        <v>155</v>
      </c>
      <c r="I106">
        <v>144</v>
      </c>
      <c r="J106">
        <v>134</v>
      </c>
      <c r="K106">
        <v>134</v>
      </c>
      <c r="L106">
        <v>134</v>
      </c>
      <c r="M106">
        <v>137</v>
      </c>
      <c r="N106">
        <v>140</v>
      </c>
      <c r="O106">
        <v>144</v>
      </c>
      <c r="P106">
        <v>153</v>
      </c>
      <c r="Q106">
        <v>170</v>
      </c>
      <c r="R106">
        <v>196</v>
      </c>
      <c r="S106">
        <v>212</v>
      </c>
      <c r="T106">
        <v>221</v>
      </c>
      <c r="U106">
        <v>248</v>
      </c>
      <c r="V106">
        <v>256</v>
      </c>
      <c r="W106">
        <v>257</v>
      </c>
      <c r="X106">
        <v>216</v>
      </c>
      <c r="Y106">
        <v>223</v>
      </c>
      <c r="Z106">
        <v>243</v>
      </c>
      <c r="AA106">
        <v>231</v>
      </c>
      <c r="AB106">
        <v>243</v>
      </c>
      <c r="AC106">
        <v>268</v>
      </c>
      <c r="AD106">
        <v>293</v>
      </c>
      <c r="AE106">
        <v>295</v>
      </c>
      <c r="AF106">
        <v>270</v>
      </c>
      <c r="AG106">
        <v>245</v>
      </c>
      <c r="AH106">
        <v>233</v>
      </c>
      <c r="AI106">
        <v>262</v>
      </c>
      <c r="AJ106">
        <v>284</v>
      </c>
      <c r="AK106">
        <v>300</v>
      </c>
      <c r="AL106">
        <v>341</v>
      </c>
      <c r="AM106">
        <v>340</v>
      </c>
      <c r="AN106">
        <v>332</v>
      </c>
      <c r="AO106">
        <v>299</v>
      </c>
      <c r="AP106">
        <v>263</v>
      </c>
      <c r="AQ106">
        <v>234</v>
      </c>
      <c r="AR106">
        <v>208</v>
      </c>
      <c r="AS106">
        <v>191</v>
      </c>
      <c r="AT106">
        <v>182</v>
      </c>
      <c r="AU106">
        <v>178</v>
      </c>
      <c r="AV106">
        <v>175</v>
      </c>
      <c r="AW106">
        <v>172</v>
      </c>
      <c r="AX106">
        <v>172</v>
      </c>
      <c r="AY106">
        <v>172</v>
      </c>
      <c r="AZ106">
        <v>182</v>
      </c>
      <c r="BA106">
        <v>193</v>
      </c>
      <c r="BB106">
        <v>201</v>
      </c>
      <c r="BC106">
        <v>209</v>
      </c>
      <c r="BD106">
        <v>235</v>
      </c>
      <c r="BE106">
        <v>256</v>
      </c>
      <c r="BF106">
        <v>295</v>
      </c>
      <c r="BG106" t="s">
        <v>0</v>
      </c>
      <c r="BH106">
        <v>44</v>
      </c>
    </row>
    <row r="107" spans="1:60" x14ac:dyDescent="0.25">
      <c r="A107" s="10">
        <v>45</v>
      </c>
      <c r="B107" t="s">
        <v>0</v>
      </c>
      <c r="C107">
        <v>260</v>
      </c>
      <c r="D107">
        <v>220</v>
      </c>
      <c r="E107">
        <v>194</v>
      </c>
      <c r="F107">
        <v>163</v>
      </c>
      <c r="G107">
        <v>155</v>
      </c>
      <c r="H107">
        <v>147</v>
      </c>
      <c r="I107">
        <v>141</v>
      </c>
      <c r="J107">
        <v>138</v>
      </c>
      <c r="K107">
        <v>134</v>
      </c>
      <c r="L107">
        <v>138</v>
      </c>
      <c r="M107">
        <v>140</v>
      </c>
      <c r="N107">
        <v>144</v>
      </c>
      <c r="O107">
        <v>147</v>
      </c>
      <c r="P107">
        <v>163</v>
      </c>
      <c r="Q107">
        <v>177</v>
      </c>
      <c r="R107">
        <v>190</v>
      </c>
      <c r="S107">
        <v>205</v>
      </c>
      <c r="T107">
        <v>235</v>
      </c>
      <c r="U107">
        <v>264</v>
      </c>
      <c r="V107">
        <v>286</v>
      </c>
      <c r="W107">
        <v>292</v>
      </c>
      <c r="X107">
        <v>263</v>
      </c>
      <c r="Y107">
        <v>254</v>
      </c>
      <c r="Z107">
        <v>231</v>
      </c>
      <c r="AA107">
        <v>221</v>
      </c>
      <c r="AB107">
        <v>223</v>
      </c>
      <c r="AC107">
        <v>234</v>
      </c>
      <c r="AD107">
        <v>264</v>
      </c>
      <c r="AE107">
        <v>266</v>
      </c>
      <c r="AF107">
        <v>236</v>
      </c>
      <c r="AG107">
        <v>225</v>
      </c>
      <c r="AH107">
        <v>223</v>
      </c>
      <c r="AI107">
        <v>233</v>
      </c>
      <c r="AJ107">
        <v>263</v>
      </c>
      <c r="AK107">
        <v>284</v>
      </c>
      <c r="AL107">
        <v>313</v>
      </c>
      <c r="AM107">
        <v>324</v>
      </c>
      <c r="AN107">
        <v>302</v>
      </c>
      <c r="AO107">
        <v>273</v>
      </c>
      <c r="AP107">
        <v>243</v>
      </c>
      <c r="AQ107">
        <v>228</v>
      </c>
      <c r="AR107">
        <v>215</v>
      </c>
      <c r="AS107">
        <v>201</v>
      </c>
      <c r="AT107">
        <v>185</v>
      </c>
      <c r="AU107">
        <v>182</v>
      </c>
      <c r="AV107">
        <v>178</v>
      </c>
      <c r="AW107">
        <v>176</v>
      </c>
      <c r="AX107">
        <v>172</v>
      </c>
      <c r="AY107">
        <v>176</v>
      </c>
      <c r="AZ107">
        <v>179</v>
      </c>
      <c r="BA107">
        <v>185</v>
      </c>
      <c r="BB107">
        <v>193</v>
      </c>
      <c r="BC107">
        <v>201</v>
      </c>
      <c r="BD107">
        <v>232</v>
      </c>
      <c r="BE107">
        <v>258</v>
      </c>
      <c r="BF107">
        <v>298</v>
      </c>
      <c r="BG107" t="s">
        <v>0</v>
      </c>
      <c r="BH107">
        <v>45</v>
      </c>
    </row>
    <row r="108" spans="1:60" x14ac:dyDescent="0.25">
      <c r="A108" s="10">
        <v>46</v>
      </c>
      <c r="B108" t="s">
        <v>0</v>
      </c>
      <c r="C108">
        <v>294</v>
      </c>
      <c r="D108">
        <v>247</v>
      </c>
      <c r="E108">
        <v>206</v>
      </c>
      <c r="F108">
        <v>172</v>
      </c>
      <c r="G108">
        <v>161</v>
      </c>
      <c r="H108">
        <v>153</v>
      </c>
      <c r="I108">
        <v>146</v>
      </c>
      <c r="J108">
        <v>141</v>
      </c>
      <c r="K108">
        <v>138</v>
      </c>
      <c r="L108">
        <v>141</v>
      </c>
      <c r="M108">
        <v>144</v>
      </c>
      <c r="N108">
        <v>145</v>
      </c>
      <c r="O108">
        <v>153</v>
      </c>
      <c r="P108">
        <v>159</v>
      </c>
      <c r="Q108">
        <v>167</v>
      </c>
      <c r="R108">
        <v>177</v>
      </c>
      <c r="S108">
        <v>190</v>
      </c>
      <c r="T108">
        <v>216</v>
      </c>
      <c r="U108">
        <v>243</v>
      </c>
      <c r="V108">
        <v>265</v>
      </c>
      <c r="W108">
        <v>286</v>
      </c>
      <c r="X108">
        <v>273</v>
      </c>
      <c r="Y108">
        <v>245</v>
      </c>
      <c r="Z108">
        <v>221</v>
      </c>
      <c r="AA108">
        <v>215</v>
      </c>
      <c r="AB108">
        <v>215</v>
      </c>
      <c r="AC108">
        <v>223</v>
      </c>
      <c r="AD108">
        <v>234</v>
      </c>
      <c r="AE108">
        <v>236</v>
      </c>
      <c r="AF108">
        <v>225</v>
      </c>
      <c r="AG108">
        <v>217</v>
      </c>
      <c r="AH108">
        <v>217</v>
      </c>
      <c r="AI108">
        <v>223</v>
      </c>
      <c r="AJ108">
        <v>247</v>
      </c>
      <c r="AK108">
        <v>275</v>
      </c>
      <c r="AL108">
        <v>300</v>
      </c>
      <c r="AM108">
        <v>303</v>
      </c>
      <c r="AN108">
        <v>281</v>
      </c>
      <c r="AO108">
        <v>254</v>
      </c>
      <c r="AP108">
        <v>228</v>
      </c>
      <c r="AQ108">
        <v>215</v>
      </c>
      <c r="AR108">
        <v>205</v>
      </c>
      <c r="AS108">
        <v>197</v>
      </c>
      <c r="AT108">
        <v>191</v>
      </c>
      <c r="AU108">
        <v>183</v>
      </c>
      <c r="AV108">
        <v>182</v>
      </c>
      <c r="AW108">
        <v>179</v>
      </c>
      <c r="AX108">
        <v>176</v>
      </c>
      <c r="AY108">
        <v>179</v>
      </c>
      <c r="AZ108">
        <v>184</v>
      </c>
      <c r="BA108">
        <v>191</v>
      </c>
      <c r="BB108">
        <v>199</v>
      </c>
      <c r="BC108">
        <v>210</v>
      </c>
      <c r="BD108">
        <v>244</v>
      </c>
      <c r="BE108">
        <v>285</v>
      </c>
      <c r="BF108">
        <v>332</v>
      </c>
      <c r="BG108" t="s">
        <v>0</v>
      </c>
      <c r="BH108">
        <v>46</v>
      </c>
    </row>
    <row r="109" spans="1:60" x14ac:dyDescent="0.25">
      <c r="A109" s="10">
        <v>47</v>
      </c>
      <c r="B109" t="s">
        <v>0</v>
      </c>
      <c r="C109">
        <v>319</v>
      </c>
      <c r="D109">
        <v>265</v>
      </c>
      <c r="E109">
        <v>224</v>
      </c>
      <c r="F109">
        <v>194</v>
      </c>
      <c r="G109">
        <v>172</v>
      </c>
      <c r="H109">
        <v>161</v>
      </c>
      <c r="I109">
        <v>153</v>
      </c>
      <c r="J109">
        <v>146</v>
      </c>
      <c r="K109">
        <v>152</v>
      </c>
      <c r="L109">
        <v>149</v>
      </c>
      <c r="M109">
        <v>145</v>
      </c>
      <c r="N109">
        <v>149</v>
      </c>
      <c r="O109">
        <v>151</v>
      </c>
      <c r="P109">
        <v>153</v>
      </c>
      <c r="Q109">
        <v>159</v>
      </c>
      <c r="R109">
        <v>176</v>
      </c>
      <c r="S109">
        <v>200</v>
      </c>
      <c r="T109">
        <v>220</v>
      </c>
      <c r="U109">
        <v>243</v>
      </c>
      <c r="V109">
        <v>258</v>
      </c>
      <c r="W109">
        <v>276</v>
      </c>
      <c r="X109">
        <v>248</v>
      </c>
      <c r="Y109">
        <v>231</v>
      </c>
      <c r="Z109">
        <v>215</v>
      </c>
      <c r="AA109">
        <v>209</v>
      </c>
      <c r="AB109">
        <v>209</v>
      </c>
      <c r="AC109">
        <v>215</v>
      </c>
      <c r="AD109">
        <v>233</v>
      </c>
      <c r="AE109">
        <v>235</v>
      </c>
      <c r="AF109">
        <v>217</v>
      </c>
      <c r="AG109">
        <v>211</v>
      </c>
      <c r="AH109">
        <v>211</v>
      </c>
      <c r="AI109">
        <v>217</v>
      </c>
      <c r="AJ109">
        <v>233</v>
      </c>
      <c r="AK109">
        <v>250</v>
      </c>
      <c r="AL109">
        <v>278</v>
      </c>
      <c r="AM109">
        <v>291</v>
      </c>
      <c r="AN109">
        <v>281</v>
      </c>
      <c r="AO109">
        <v>258</v>
      </c>
      <c r="AP109">
        <v>238</v>
      </c>
      <c r="AQ109">
        <v>214</v>
      </c>
      <c r="AR109">
        <v>197</v>
      </c>
      <c r="AS109">
        <v>191</v>
      </c>
      <c r="AT109">
        <v>189</v>
      </c>
      <c r="AU109">
        <v>187</v>
      </c>
      <c r="AV109">
        <v>183</v>
      </c>
      <c r="AW109">
        <v>187</v>
      </c>
      <c r="AX109">
        <v>188</v>
      </c>
      <c r="AY109">
        <v>184</v>
      </c>
      <c r="AZ109">
        <v>191</v>
      </c>
      <c r="BA109">
        <v>199</v>
      </c>
      <c r="BB109">
        <v>210</v>
      </c>
      <c r="BC109">
        <v>232</v>
      </c>
      <c r="BD109">
        <v>262</v>
      </c>
      <c r="BE109">
        <v>278</v>
      </c>
      <c r="BF109">
        <v>332</v>
      </c>
      <c r="BG109" t="s">
        <v>0</v>
      </c>
      <c r="BH109">
        <v>47</v>
      </c>
    </row>
    <row r="110" spans="1:60" x14ac:dyDescent="0.25">
      <c r="A110" s="10">
        <v>48</v>
      </c>
      <c r="B110" t="s">
        <v>0</v>
      </c>
      <c r="C110">
        <v>249</v>
      </c>
      <c r="D110">
        <v>227</v>
      </c>
      <c r="E110">
        <v>238</v>
      </c>
      <c r="F110">
        <v>224</v>
      </c>
      <c r="G110">
        <v>194</v>
      </c>
      <c r="H110">
        <v>184</v>
      </c>
      <c r="I110">
        <v>163</v>
      </c>
      <c r="J110">
        <v>154</v>
      </c>
      <c r="K110">
        <v>154</v>
      </c>
      <c r="L110">
        <v>152</v>
      </c>
      <c r="M110">
        <v>149</v>
      </c>
      <c r="N110">
        <v>151</v>
      </c>
      <c r="O110">
        <v>153</v>
      </c>
      <c r="P110">
        <v>154</v>
      </c>
      <c r="Q110">
        <v>159</v>
      </c>
      <c r="R110">
        <v>180</v>
      </c>
      <c r="S110">
        <v>202</v>
      </c>
      <c r="T110">
        <v>235</v>
      </c>
      <c r="U110">
        <v>258</v>
      </c>
      <c r="V110">
        <v>270</v>
      </c>
      <c r="W110">
        <v>248</v>
      </c>
      <c r="X110">
        <v>237</v>
      </c>
      <c r="Y110">
        <v>223</v>
      </c>
      <c r="Z110">
        <v>209</v>
      </c>
      <c r="AA110">
        <v>208</v>
      </c>
      <c r="AB110">
        <v>205</v>
      </c>
      <c r="AC110">
        <v>209</v>
      </c>
      <c r="AD110">
        <v>219</v>
      </c>
      <c r="AE110">
        <v>221</v>
      </c>
      <c r="AF110">
        <v>211</v>
      </c>
      <c r="AG110">
        <v>207</v>
      </c>
      <c r="AH110">
        <v>210</v>
      </c>
      <c r="AI110">
        <v>211</v>
      </c>
      <c r="AJ110">
        <v>225</v>
      </c>
      <c r="AK110">
        <v>239</v>
      </c>
      <c r="AL110">
        <v>250</v>
      </c>
      <c r="AM110">
        <v>278</v>
      </c>
      <c r="AN110">
        <v>291</v>
      </c>
      <c r="AO110">
        <v>273</v>
      </c>
      <c r="AP110">
        <v>240</v>
      </c>
      <c r="AQ110">
        <v>218</v>
      </c>
      <c r="AR110">
        <v>197</v>
      </c>
      <c r="AS110">
        <v>192</v>
      </c>
      <c r="AT110">
        <v>191</v>
      </c>
      <c r="AU110">
        <v>189</v>
      </c>
      <c r="AV110">
        <v>187</v>
      </c>
      <c r="AW110">
        <v>188</v>
      </c>
      <c r="AX110">
        <v>188</v>
      </c>
      <c r="AY110">
        <v>184</v>
      </c>
      <c r="AZ110">
        <v>199</v>
      </c>
      <c r="BA110">
        <v>214</v>
      </c>
      <c r="BB110">
        <v>215</v>
      </c>
      <c r="BC110">
        <v>245</v>
      </c>
      <c r="BD110">
        <v>238</v>
      </c>
      <c r="BE110">
        <v>227</v>
      </c>
      <c r="BF110">
        <v>249</v>
      </c>
      <c r="BG110" t="s">
        <v>0</v>
      </c>
      <c r="BH110">
        <v>48</v>
      </c>
    </row>
    <row r="111" spans="1:60" x14ac:dyDescent="0.25">
      <c r="A111" s="10">
        <v>49</v>
      </c>
      <c r="B111" t="s">
        <v>0</v>
      </c>
      <c r="C111">
        <v>198</v>
      </c>
      <c r="D111">
        <v>194</v>
      </c>
      <c r="E111">
        <v>207</v>
      </c>
      <c r="F111">
        <v>203</v>
      </c>
      <c r="G111">
        <v>197</v>
      </c>
      <c r="H111">
        <v>183</v>
      </c>
      <c r="I111">
        <v>166</v>
      </c>
      <c r="J111">
        <v>161</v>
      </c>
      <c r="K111">
        <v>154</v>
      </c>
      <c r="L111">
        <v>155</v>
      </c>
      <c r="M111">
        <v>152</v>
      </c>
      <c r="N111">
        <v>155</v>
      </c>
      <c r="O111">
        <v>154</v>
      </c>
      <c r="P111">
        <v>159</v>
      </c>
      <c r="Q111">
        <v>168</v>
      </c>
      <c r="R111">
        <v>182</v>
      </c>
      <c r="S111">
        <v>201</v>
      </c>
      <c r="T111">
        <v>226</v>
      </c>
      <c r="U111">
        <v>247</v>
      </c>
      <c r="V111">
        <v>263</v>
      </c>
      <c r="W111">
        <v>254</v>
      </c>
      <c r="X111">
        <v>238</v>
      </c>
      <c r="Y111">
        <v>216</v>
      </c>
      <c r="Z111">
        <v>208</v>
      </c>
      <c r="AA111">
        <v>205</v>
      </c>
      <c r="AB111">
        <v>201</v>
      </c>
      <c r="AC111">
        <v>196</v>
      </c>
      <c r="AD111">
        <v>207</v>
      </c>
      <c r="AE111">
        <v>209</v>
      </c>
      <c r="AF111">
        <v>198</v>
      </c>
      <c r="AG111">
        <v>203</v>
      </c>
      <c r="AH111">
        <v>207</v>
      </c>
      <c r="AI111">
        <v>210</v>
      </c>
      <c r="AJ111">
        <v>218</v>
      </c>
      <c r="AK111">
        <v>240</v>
      </c>
      <c r="AL111">
        <v>256</v>
      </c>
      <c r="AM111">
        <v>272</v>
      </c>
      <c r="AN111">
        <v>285</v>
      </c>
      <c r="AO111">
        <v>264</v>
      </c>
      <c r="AP111">
        <v>239</v>
      </c>
      <c r="AQ111">
        <v>220</v>
      </c>
      <c r="AR111">
        <v>206</v>
      </c>
      <c r="AS111">
        <v>197</v>
      </c>
      <c r="AT111">
        <v>192</v>
      </c>
      <c r="AU111">
        <v>187</v>
      </c>
      <c r="AV111">
        <v>184</v>
      </c>
      <c r="AW111">
        <v>185</v>
      </c>
      <c r="AX111">
        <v>181</v>
      </c>
      <c r="AY111">
        <v>179</v>
      </c>
      <c r="AZ111">
        <v>182</v>
      </c>
      <c r="BA111">
        <v>199</v>
      </c>
      <c r="BB111">
        <v>197</v>
      </c>
      <c r="BC111">
        <v>203</v>
      </c>
      <c r="BD111">
        <v>207</v>
      </c>
      <c r="BE111">
        <v>194</v>
      </c>
      <c r="BF111">
        <v>198</v>
      </c>
      <c r="BG111" t="s">
        <v>0</v>
      </c>
      <c r="BH111">
        <v>49</v>
      </c>
    </row>
    <row r="112" spans="1:60" x14ac:dyDescent="0.25">
      <c r="A112" s="10">
        <v>50</v>
      </c>
      <c r="B112" t="s">
        <v>0</v>
      </c>
      <c r="C112">
        <v>163</v>
      </c>
      <c r="D112">
        <v>157</v>
      </c>
      <c r="E112">
        <v>180</v>
      </c>
      <c r="F112">
        <v>187</v>
      </c>
      <c r="G112">
        <v>184</v>
      </c>
      <c r="H112">
        <v>182</v>
      </c>
      <c r="I112">
        <v>159</v>
      </c>
      <c r="J112">
        <v>163</v>
      </c>
      <c r="K112">
        <v>161</v>
      </c>
      <c r="L112">
        <v>163</v>
      </c>
      <c r="M112">
        <v>155</v>
      </c>
      <c r="N112">
        <v>163</v>
      </c>
      <c r="O112">
        <v>161</v>
      </c>
      <c r="P112">
        <v>168</v>
      </c>
      <c r="Q112">
        <v>182</v>
      </c>
      <c r="R112">
        <v>201</v>
      </c>
      <c r="S112">
        <v>225</v>
      </c>
      <c r="T112">
        <v>247</v>
      </c>
      <c r="U112">
        <v>263</v>
      </c>
      <c r="V112">
        <v>278</v>
      </c>
      <c r="W112">
        <v>263</v>
      </c>
      <c r="X112">
        <v>243</v>
      </c>
      <c r="Y112">
        <v>225</v>
      </c>
      <c r="Z112">
        <v>207</v>
      </c>
      <c r="AA112">
        <v>201</v>
      </c>
      <c r="AB112">
        <v>196</v>
      </c>
      <c r="AC112">
        <v>191</v>
      </c>
      <c r="AD112">
        <v>194</v>
      </c>
      <c r="AE112">
        <v>196</v>
      </c>
      <c r="AF112">
        <v>193</v>
      </c>
      <c r="AG112">
        <v>198</v>
      </c>
      <c r="AH112">
        <v>203</v>
      </c>
      <c r="AI112">
        <v>209</v>
      </c>
      <c r="AJ112">
        <v>227</v>
      </c>
      <c r="AK112">
        <v>252</v>
      </c>
      <c r="AL112">
        <v>272</v>
      </c>
      <c r="AM112">
        <v>287</v>
      </c>
      <c r="AN112">
        <v>301</v>
      </c>
      <c r="AO112">
        <v>285</v>
      </c>
      <c r="AP112">
        <v>263</v>
      </c>
      <c r="AQ112">
        <v>239</v>
      </c>
      <c r="AR112">
        <v>220</v>
      </c>
      <c r="AS112">
        <v>206</v>
      </c>
      <c r="AT112">
        <v>199</v>
      </c>
      <c r="AU112">
        <v>184</v>
      </c>
      <c r="AV112">
        <v>176</v>
      </c>
      <c r="AW112">
        <v>181</v>
      </c>
      <c r="AX112">
        <v>179</v>
      </c>
      <c r="AY112">
        <v>173</v>
      </c>
      <c r="AZ112">
        <v>159</v>
      </c>
      <c r="BA112">
        <v>182</v>
      </c>
      <c r="BB112">
        <v>184</v>
      </c>
      <c r="BC112">
        <v>187</v>
      </c>
      <c r="BD112">
        <v>180</v>
      </c>
      <c r="BE112">
        <v>157</v>
      </c>
      <c r="BF112">
        <v>163</v>
      </c>
      <c r="BG112" t="s">
        <v>0</v>
      </c>
      <c r="BH112">
        <v>50</v>
      </c>
    </row>
    <row r="113" spans="1:60" x14ac:dyDescent="0.25">
      <c r="A113" s="10">
        <v>51</v>
      </c>
      <c r="B113" t="s">
        <v>0</v>
      </c>
      <c r="C113">
        <v>134</v>
      </c>
      <c r="D113">
        <v>131</v>
      </c>
      <c r="E113">
        <v>157</v>
      </c>
      <c r="F113">
        <v>172</v>
      </c>
      <c r="G113">
        <v>170</v>
      </c>
      <c r="H113">
        <v>159</v>
      </c>
      <c r="I113">
        <v>146</v>
      </c>
      <c r="J113">
        <v>159</v>
      </c>
      <c r="K113">
        <v>163</v>
      </c>
      <c r="L113">
        <v>167</v>
      </c>
      <c r="M113">
        <v>163</v>
      </c>
      <c r="N113">
        <v>173</v>
      </c>
      <c r="O113">
        <v>184</v>
      </c>
      <c r="P113">
        <v>190</v>
      </c>
      <c r="Q113">
        <v>203</v>
      </c>
      <c r="R113">
        <v>223</v>
      </c>
      <c r="S113">
        <v>252</v>
      </c>
      <c r="T113">
        <v>270</v>
      </c>
      <c r="U113">
        <v>278</v>
      </c>
      <c r="V113">
        <v>266</v>
      </c>
      <c r="W113">
        <v>243</v>
      </c>
      <c r="X113">
        <v>231</v>
      </c>
      <c r="Y113">
        <v>219</v>
      </c>
      <c r="Z113">
        <v>218</v>
      </c>
      <c r="AA113">
        <v>205</v>
      </c>
      <c r="AB113">
        <v>191</v>
      </c>
      <c r="AC113">
        <v>184</v>
      </c>
      <c r="AD113">
        <v>187</v>
      </c>
      <c r="AE113">
        <v>189</v>
      </c>
      <c r="AF113">
        <v>186</v>
      </c>
      <c r="AG113">
        <v>193</v>
      </c>
      <c r="AH113">
        <v>207</v>
      </c>
      <c r="AI113">
        <v>220</v>
      </c>
      <c r="AJ113">
        <v>228</v>
      </c>
      <c r="AK113">
        <v>240</v>
      </c>
      <c r="AL113">
        <v>252</v>
      </c>
      <c r="AM113">
        <v>275</v>
      </c>
      <c r="AN113">
        <v>293</v>
      </c>
      <c r="AO113">
        <v>308</v>
      </c>
      <c r="AP113">
        <v>290</v>
      </c>
      <c r="AQ113">
        <v>261</v>
      </c>
      <c r="AR113">
        <v>241</v>
      </c>
      <c r="AS113">
        <v>219</v>
      </c>
      <c r="AT113">
        <v>187</v>
      </c>
      <c r="AU113">
        <v>176</v>
      </c>
      <c r="AV113">
        <v>166</v>
      </c>
      <c r="AW113">
        <v>176</v>
      </c>
      <c r="AX113">
        <v>173</v>
      </c>
      <c r="AY113">
        <v>159</v>
      </c>
      <c r="AZ113">
        <v>146</v>
      </c>
      <c r="BA113">
        <v>159</v>
      </c>
      <c r="BB113">
        <v>170</v>
      </c>
      <c r="BC113">
        <v>172</v>
      </c>
      <c r="BD113">
        <v>157</v>
      </c>
      <c r="BE113">
        <v>131</v>
      </c>
      <c r="BF113">
        <v>134</v>
      </c>
      <c r="BG113" t="s">
        <v>0</v>
      </c>
      <c r="BH113">
        <v>51</v>
      </c>
    </row>
    <row r="114" spans="1:60" x14ac:dyDescent="0.25">
      <c r="A114" s="10">
        <v>52</v>
      </c>
      <c r="B114" t="s">
        <v>0</v>
      </c>
      <c r="C114">
        <v>131</v>
      </c>
      <c r="D114">
        <v>123</v>
      </c>
      <c r="E114">
        <v>131</v>
      </c>
      <c r="F114">
        <v>143</v>
      </c>
      <c r="G114">
        <v>152</v>
      </c>
      <c r="H114">
        <v>146</v>
      </c>
      <c r="I114">
        <v>141</v>
      </c>
      <c r="J114">
        <v>135</v>
      </c>
      <c r="K114">
        <v>135</v>
      </c>
      <c r="L114">
        <v>158</v>
      </c>
      <c r="M114">
        <v>158</v>
      </c>
      <c r="N114">
        <v>166</v>
      </c>
      <c r="O114">
        <v>190</v>
      </c>
      <c r="P114">
        <v>219</v>
      </c>
      <c r="Q114">
        <v>223</v>
      </c>
      <c r="R114">
        <v>250</v>
      </c>
      <c r="S114">
        <v>291</v>
      </c>
      <c r="T114">
        <v>294</v>
      </c>
      <c r="U114">
        <v>262</v>
      </c>
      <c r="V114">
        <v>245</v>
      </c>
      <c r="W114">
        <v>232</v>
      </c>
      <c r="X114">
        <v>215</v>
      </c>
      <c r="Y114">
        <v>204</v>
      </c>
      <c r="Z114">
        <v>199</v>
      </c>
      <c r="AA114">
        <v>198</v>
      </c>
      <c r="AB114">
        <v>184</v>
      </c>
      <c r="AC114">
        <v>179</v>
      </c>
      <c r="AD114">
        <v>184</v>
      </c>
      <c r="AE114">
        <v>186</v>
      </c>
      <c r="AF114">
        <v>181</v>
      </c>
      <c r="AG114">
        <v>186</v>
      </c>
      <c r="AH114">
        <v>200</v>
      </c>
      <c r="AI114">
        <v>208</v>
      </c>
      <c r="AJ114">
        <v>213</v>
      </c>
      <c r="AK114">
        <v>224</v>
      </c>
      <c r="AL114">
        <v>241</v>
      </c>
      <c r="AM114">
        <v>254</v>
      </c>
      <c r="AN114">
        <v>271</v>
      </c>
      <c r="AO114">
        <v>303</v>
      </c>
      <c r="AP114">
        <v>314</v>
      </c>
      <c r="AQ114">
        <v>272</v>
      </c>
      <c r="AR114">
        <v>245</v>
      </c>
      <c r="AS114">
        <v>219</v>
      </c>
      <c r="AT114">
        <v>190</v>
      </c>
      <c r="AU114">
        <v>166</v>
      </c>
      <c r="AV114">
        <v>158</v>
      </c>
      <c r="AW114">
        <v>158</v>
      </c>
      <c r="AX114">
        <v>135</v>
      </c>
      <c r="AY114">
        <v>135</v>
      </c>
      <c r="AZ114">
        <v>141</v>
      </c>
      <c r="BA114">
        <v>146</v>
      </c>
      <c r="BB114">
        <v>152</v>
      </c>
      <c r="BC114">
        <v>143</v>
      </c>
      <c r="BD114">
        <v>131</v>
      </c>
      <c r="BE114">
        <v>123</v>
      </c>
      <c r="BF114">
        <v>131</v>
      </c>
      <c r="BG114" t="s">
        <v>0</v>
      </c>
      <c r="BH114">
        <v>52</v>
      </c>
    </row>
    <row r="115" spans="1:60" x14ac:dyDescent="0.25">
      <c r="A115" s="10">
        <v>53</v>
      </c>
      <c r="B115" t="s">
        <v>0</v>
      </c>
      <c r="C115">
        <v>123</v>
      </c>
      <c r="D115">
        <v>117</v>
      </c>
      <c r="E115">
        <v>122</v>
      </c>
      <c r="F115">
        <v>134</v>
      </c>
      <c r="G115">
        <v>143</v>
      </c>
      <c r="H115">
        <v>138</v>
      </c>
      <c r="I115">
        <v>130</v>
      </c>
      <c r="J115">
        <v>129</v>
      </c>
      <c r="K115">
        <v>126</v>
      </c>
      <c r="L115">
        <v>133</v>
      </c>
      <c r="M115">
        <v>148</v>
      </c>
      <c r="N115">
        <v>158</v>
      </c>
      <c r="O115">
        <v>170</v>
      </c>
      <c r="P115">
        <v>198</v>
      </c>
      <c r="Q115">
        <v>219</v>
      </c>
      <c r="R115">
        <v>245</v>
      </c>
      <c r="S115">
        <v>278</v>
      </c>
      <c r="T115">
        <v>262</v>
      </c>
      <c r="U115">
        <v>243</v>
      </c>
      <c r="V115">
        <v>232</v>
      </c>
      <c r="W115">
        <v>215</v>
      </c>
      <c r="X115">
        <v>204</v>
      </c>
      <c r="Y115">
        <v>188</v>
      </c>
      <c r="Z115">
        <v>185</v>
      </c>
      <c r="AA115">
        <v>187</v>
      </c>
      <c r="AB115">
        <v>179</v>
      </c>
      <c r="AC115">
        <v>173</v>
      </c>
      <c r="AD115">
        <v>172</v>
      </c>
      <c r="AE115">
        <v>174</v>
      </c>
      <c r="AF115">
        <v>175</v>
      </c>
      <c r="AG115">
        <v>181</v>
      </c>
      <c r="AH115">
        <v>189</v>
      </c>
      <c r="AI115">
        <v>194</v>
      </c>
      <c r="AJ115">
        <v>197</v>
      </c>
      <c r="AK115">
        <v>213</v>
      </c>
      <c r="AL115">
        <v>224</v>
      </c>
      <c r="AM115">
        <v>241</v>
      </c>
      <c r="AN115">
        <v>252</v>
      </c>
      <c r="AO115">
        <v>271</v>
      </c>
      <c r="AP115">
        <v>278</v>
      </c>
      <c r="AQ115">
        <v>245</v>
      </c>
      <c r="AR115">
        <v>219</v>
      </c>
      <c r="AS115">
        <v>198</v>
      </c>
      <c r="AT115">
        <v>170</v>
      </c>
      <c r="AU115">
        <v>158</v>
      </c>
      <c r="AV115">
        <v>148</v>
      </c>
      <c r="AW115">
        <v>133</v>
      </c>
      <c r="AX115">
        <v>126</v>
      </c>
      <c r="AY115">
        <v>129</v>
      </c>
      <c r="AZ115">
        <v>130</v>
      </c>
      <c r="BA115">
        <v>138</v>
      </c>
      <c r="BB115">
        <v>143</v>
      </c>
      <c r="BC115">
        <v>134</v>
      </c>
      <c r="BD115">
        <v>122</v>
      </c>
      <c r="BE115">
        <v>117</v>
      </c>
      <c r="BF115">
        <v>123</v>
      </c>
      <c r="BG115" t="s">
        <v>0</v>
      </c>
      <c r="BH115">
        <v>53</v>
      </c>
    </row>
    <row r="116" spans="1:60" x14ac:dyDescent="0.25">
      <c r="A116" s="10">
        <v>54</v>
      </c>
      <c r="B116" t="s">
        <v>0</v>
      </c>
      <c r="C116">
        <v>111</v>
      </c>
      <c r="D116">
        <v>112</v>
      </c>
      <c r="E116">
        <v>117</v>
      </c>
      <c r="F116">
        <v>122</v>
      </c>
      <c r="G116">
        <v>134</v>
      </c>
      <c r="H116">
        <v>130</v>
      </c>
      <c r="I116">
        <v>127</v>
      </c>
      <c r="J116">
        <v>124</v>
      </c>
      <c r="K116">
        <v>121</v>
      </c>
      <c r="L116">
        <v>126</v>
      </c>
      <c r="M116">
        <v>133</v>
      </c>
      <c r="N116">
        <v>148</v>
      </c>
      <c r="O116">
        <v>171</v>
      </c>
      <c r="P116">
        <v>187</v>
      </c>
      <c r="Q116">
        <v>210</v>
      </c>
      <c r="R116">
        <v>256</v>
      </c>
      <c r="S116">
        <v>279</v>
      </c>
      <c r="T116">
        <v>243</v>
      </c>
      <c r="U116">
        <v>224</v>
      </c>
      <c r="V116">
        <v>223</v>
      </c>
      <c r="W116">
        <v>199</v>
      </c>
      <c r="X116">
        <v>188</v>
      </c>
      <c r="Y116">
        <v>179</v>
      </c>
      <c r="Z116">
        <v>171</v>
      </c>
      <c r="AA116">
        <v>179</v>
      </c>
      <c r="AB116">
        <v>173</v>
      </c>
      <c r="AC116">
        <v>169</v>
      </c>
      <c r="AD116">
        <v>165</v>
      </c>
      <c r="AE116">
        <v>167</v>
      </c>
      <c r="AF116">
        <v>171</v>
      </c>
      <c r="AG116">
        <v>175</v>
      </c>
      <c r="AH116">
        <v>181</v>
      </c>
      <c r="AI116">
        <v>180</v>
      </c>
      <c r="AJ116">
        <v>188</v>
      </c>
      <c r="AK116">
        <v>197</v>
      </c>
      <c r="AL116">
        <v>208</v>
      </c>
      <c r="AM116">
        <v>232</v>
      </c>
      <c r="AN116">
        <v>233</v>
      </c>
      <c r="AO116">
        <v>252</v>
      </c>
      <c r="AP116">
        <v>288</v>
      </c>
      <c r="AQ116">
        <v>256</v>
      </c>
      <c r="AR116">
        <v>210</v>
      </c>
      <c r="AS116">
        <v>187</v>
      </c>
      <c r="AT116">
        <v>171</v>
      </c>
      <c r="AU116">
        <v>148</v>
      </c>
      <c r="AV116">
        <v>133</v>
      </c>
      <c r="AW116">
        <v>126</v>
      </c>
      <c r="AX116">
        <v>121</v>
      </c>
      <c r="AY116">
        <v>124</v>
      </c>
      <c r="AZ116">
        <v>127</v>
      </c>
      <c r="BA116">
        <v>130</v>
      </c>
      <c r="BB116">
        <v>134</v>
      </c>
      <c r="BC116">
        <v>122</v>
      </c>
      <c r="BD116">
        <v>117</v>
      </c>
      <c r="BE116">
        <v>112</v>
      </c>
      <c r="BF116">
        <v>111</v>
      </c>
      <c r="BG116" t="s">
        <v>0</v>
      </c>
      <c r="BH116">
        <v>54</v>
      </c>
    </row>
    <row r="117" spans="1:60" x14ac:dyDescent="0.25">
      <c r="A117" s="10">
        <v>55</v>
      </c>
      <c r="B117" t="s">
        <v>0</v>
      </c>
      <c r="C117">
        <v>109</v>
      </c>
      <c r="D117">
        <v>110</v>
      </c>
      <c r="E117">
        <v>112</v>
      </c>
      <c r="F117">
        <v>120</v>
      </c>
      <c r="G117">
        <v>128</v>
      </c>
      <c r="H117">
        <v>127</v>
      </c>
      <c r="I117">
        <v>122</v>
      </c>
      <c r="J117">
        <v>120</v>
      </c>
      <c r="K117">
        <v>120</v>
      </c>
      <c r="L117">
        <v>121</v>
      </c>
      <c r="M117">
        <v>132</v>
      </c>
      <c r="N117">
        <v>143</v>
      </c>
      <c r="O117">
        <v>154</v>
      </c>
      <c r="P117">
        <v>171</v>
      </c>
      <c r="Q117">
        <v>215</v>
      </c>
      <c r="R117">
        <v>247</v>
      </c>
      <c r="S117">
        <v>255</v>
      </c>
      <c r="T117">
        <v>224</v>
      </c>
      <c r="U117">
        <v>206</v>
      </c>
      <c r="V117">
        <v>199</v>
      </c>
      <c r="W117">
        <v>188</v>
      </c>
      <c r="X117">
        <v>179</v>
      </c>
      <c r="Y117">
        <v>171</v>
      </c>
      <c r="Z117">
        <v>163</v>
      </c>
      <c r="AA117">
        <v>169</v>
      </c>
      <c r="AB117">
        <v>169</v>
      </c>
      <c r="AC117">
        <v>165</v>
      </c>
      <c r="AD117">
        <v>162</v>
      </c>
      <c r="AE117">
        <v>164</v>
      </c>
      <c r="AF117">
        <v>167</v>
      </c>
      <c r="AG117">
        <v>171</v>
      </c>
      <c r="AH117">
        <v>177</v>
      </c>
      <c r="AI117">
        <v>172</v>
      </c>
      <c r="AJ117">
        <v>180</v>
      </c>
      <c r="AK117">
        <v>188</v>
      </c>
      <c r="AL117">
        <v>197</v>
      </c>
      <c r="AM117">
        <v>208</v>
      </c>
      <c r="AN117">
        <v>215</v>
      </c>
      <c r="AO117">
        <v>233</v>
      </c>
      <c r="AP117">
        <v>264</v>
      </c>
      <c r="AQ117">
        <v>247</v>
      </c>
      <c r="AR117">
        <v>215</v>
      </c>
      <c r="AS117">
        <v>171</v>
      </c>
      <c r="AT117">
        <v>154</v>
      </c>
      <c r="AU117">
        <v>143</v>
      </c>
      <c r="AV117">
        <v>132</v>
      </c>
      <c r="AW117">
        <v>121</v>
      </c>
      <c r="AX117">
        <v>120</v>
      </c>
      <c r="AY117">
        <v>120</v>
      </c>
      <c r="AZ117">
        <v>122</v>
      </c>
      <c r="BA117">
        <v>127</v>
      </c>
      <c r="BB117">
        <v>128</v>
      </c>
      <c r="BC117">
        <v>120</v>
      </c>
      <c r="BD117">
        <v>112</v>
      </c>
      <c r="BE117">
        <v>110</v>
      </c>
      <c r="BF117">
        <v>109</v>
      </c>
      <c r="BG117" t="s">
        <v>0</v>
      </c>
      <c r="BH117">
        <v>55</v>
      </c>
    </row>
    <row r="120" spans="1:60" x14ac:dyDescent="0.25">
      <c r="C120" s="10">
        <v>0</v>
      </c>
      <c r="D120" s="10">
        <f>C120+1</f>
        <v>1</v>
      </c>
      <c r="E120" s="10">
        <f t="shared" ref="E120:BF120" si="2">D120+1</f>
        <v>2</v>
      </c>
      <c r="F120" s="10">
        <f t="shared" si="2"/>
        <v>3</v>
      </c>
      <c r="G120" s="10">
        <f t="shared" si="2"/>
        <v>4</v>
      </c>
      <c r="H120" s="10">
        <f t="shared" si="2"/>
        <v>5</v>
      </c>
      <c r="I120" s="10">
        <f t="shared" si="2"/>
        <v>6</v>
      </c>
      <c r="J120" s="10">
        <f t="shared" si="2"/>
        <v>7</v>
      </c>
      <c r="K120" s="10">
        <f t="shared" si="2"/>
        <v>8</v>
      </c>
      <c r="L120" s="10">
        <f t="shared" si="2"/>
        <v>9</v>
      </c>
      <c r="M120" s="10">
        <f t="shared" si="2"/>
        <v>10</v>
      </c>
      <c r="N120" s="10">
        <f t="shared" si="2"/>
        <v>11</v>
      </c>
      <c r="O120" s="10">
        <f t="shared" si="2"/>
        <v>12</v>
      </c>
      <c r="P120" s="10">
        <f t="shared" si="2"/>
        <v>13</v>
      </c>
      <c r="Q120" s="10">
        <f t="shared" si="2"/>
        <v>14</v>
      </c>
      <c r="R120" s="10">
        <f t="shared" si="2"/>
        <v>15</v>
      </c>
      <c r="S120" s="10">
        <f t="shared" si="2"/>
        <v>16</v>
      </c>
      <c r="T120" s="10">
        <f t="shared" si="2"/>
        <v>17</v>
      </c>
      <c r="U120" s="10">
        <f t="shared" si="2"/>
        <v>18</v>
      </c>
      <c r="V120" s="10">
        <f t="shared" si="2"/>
        <v>19</v>
      </c>
      <c r="W120" s="10">
        <f t="shared" si="2"/>
        <v>20</v>
      </c>
      <c r="X120" s="10">
        <f t="shared" si="2"/>
        <v>21</v>
      </c>
      <c r="Y120" s="10">
        <f t="shared" si="2"/>
        <v>22</v>
      </c>
      <c r="Z120" s="10">
        <f t="shared" si="2"/>
        <v>23</v>
      </c>
      <c r="AA120" s="10">
        <f t="shared" si="2"/>
        <v>24</v>
      </c>
      <c r="AB120" s="10">
        <f t="shared" si="2"/>
        <v>25</v>
      </c>
      <c r="AC120" s="10">
        <f t="shared" si="2"/>
        <v>26</v>
      </c>
      <c r="AD120" s="10">
        <f t="shared" si="2"/>
        <v>27</v>
      </c>
      <c r="AE120" s="10">
        <f t="shared" si="2"/>
        <v>28</v>
      </c>
      <c r="AF120" s="10">
        <f t="shared" si="2"/>
        <v>29</v>
      </c>
      <c r="AG120" s="10">
        <f t="shared" si="2"/>
        <v>30</v>
      </c>
      <c r="AH120" s="10">
        <f t="shared" si="2"/>
        <v>31</v>
      </c>
      <c r="AI120" s="10">
        <f t="shared" si="2"/>
        <v>32</v>
      </c>
      <c r="AJ120" s="10">
        <f t="shared" si="2"/>
        <v>33</v>
      </c>
      <c r="AK120" s="10">
        <f t="shared" si="2"/>
        <v>34</v>
      </c>
      <c r="AL120" s="10">
        <f t="shared" si="2"/>
        <v>35</v>
      </c>
      <c r="AM120" s="10">
        <f t="shared" si="2"/>
        <v>36</v>
      </c>
      <c r="AN120" s="10">
        <f t="shared" si="2"/>
        <v>37</v>
      </c>
      <c r="AO120" s="10">
        <f t="shared" si="2"/>
        <v>38</v>
      </c>
      <c r="AP120" s="10">
        <f t="shared" si="2"/>
        <v>39</v>
      </c>
      <c r="AQ120" s="10">
        <f t="shared" si="2"/>
        <v>40</v>
      </c>
      <c r="AR120" s="10">
        <f t="shared" si="2"/>
        <v>41</v>
      </c>
      <c r="AS120" s="10">
        <f t="shared" si="2"/>
        <v>42</v>
      </c>
      <c r="AT120" s="10">
        <f t="shared" si="2"/>
        <v>43</v>
      </c>
      <c r="AU120" s="10">
        <f t="shared" si="2"/>
        <v>44</v>
      </c>
      <c r="AV120" s="10">
        <f t="shared" si="2"/>
        <v>45</v>
      </c>
      <c r="AW120" s="10">
        <f t="shared" si="2"/>
        <v>46</v>
      </c>
      <c r="AX120" s="10">
        <f t="shared" si="2"/>
        <v>47</v>
      </c>
      <c r="AY120" s="10">
        <f t="shared" si="2"/>
        <v>48</v>
      </c>
      <c r="AZ120" s="10">
        <f t="shared" si="2"/>
        <v>49</v>
      </c>
      <c r="BA120" s="10">
        <f t="shared" si="2"/>
        <v>50</v>
      </c>
      <c r="BB120" s="10">
        <f t="shared" si="2"/>
        <v>51</v>
      </c>
      <c r="BC120" s="10">
        <f t="shared" si="2"/>
        <v>52</v>
      </c>
      <c r="BD120" s="10">
        <f t="shared" si="2"/>
        <v>53</v>
      </c>
      <c r="BE120" s="10">
        <f t="shared" si="2"/>
        <v>54</v>
      </c>
      <c r="BF120" s="10">
        <f t="shared" si="2"/>
        <v>55</v>
      </c>
    </row>
    <row r="121" spans="1:60" x14ac:dyDescent="0.25">
      <c r="A121" s="10">
        <v>0</v>
      </c>
      <c r="B121" t="s">
        <v>0</v>
      </c>
      <c r="C121">
        <v>2.7416469999999999</v>
      </c>
      <c r="D121">
        <v>2.9990359999999998</v>
      </c>
      <c r="E121">
        <v>3.269136</v>
      </c>
      <c r="F121">
        <v>3.5529109999999999</v>
      </c>
      <c r="G121">
        <v>3.851429</v>
      </c>
      <c r="H121">
        <v>4.1658670000000004</v>
      </c>
      <c r="I121">
        <v>4.4975339999999999</v>
      </c>
      <c r="J121">
        <v>4.8478870000000001</v>
      </c>
      <c r="K121">
        <v>5.2185509999999997</v>
      </c>
      <c r="L121">
        <v>5.6113429999999997</v>
      </c>
      <c r="M121">
        <v>6.028308</v>
      </c>
      <c r="N121">
        <v>6.4717460000000004</v>
      </c>
      <c r="O121">
        <v>6.9442620000000002</v>
      </c>
      <c r="P121">
        <v>7.4488139999999996</v>
      </c>
      <c r="Q121">
        <v>7.988772</v>
      </c>
      <c r="R121">
        <v>7.4488139999999996</v>
      </c>
      <c r="S121">
        <v>6.9442620000000002</v>
      </c>
      <c r="T121">
        <v>6.4717460000000004</v>
      </c>
      <c r="U121">
        <v>6.028308</v>
      </c>
      <c r="V121">
        <v>5.6113429999999997</v>
      </c>
      <c r="W121">
        <v>5.2185509999999997</v>
      </c>
      <c r="X121">
        <v>4.8478870000000001</v>
      </c>
      <c r="Y121">
        <v>4.4975339999999999</v>
      </c>
      <c r="Z121">
        <v>4.1658670000000004</v>
      </c>
      <c r="AA121">
        <v>3.851429</v>
      </c>
      <c r="AB121">
        <v>3.5529109999999999</v>
      </c>
      <c r="AC121">
        <v>3.269136</v>
      </c>
      <c r="AD121">
        <v>2.9990359999999998</v>
      </c>
      <c r="AE121">
        <v>2.7416469999999999</v>
      </c>
      <c r="AF121">
        <v>2.496092</v>
      </c>
      <c r="AG121">
        <v>2.2615729999999998</v>
      </c>
      <c r="AH121">
        <v>2.037363</v>
      </c>
      <c r="AI121">
        <v>1.8227960000000001</v>
      </c>
      <c r="AJ121">
        <v>1.6172629999999999</v>
      </c>
      <c r="AK121">
        <v>1.4202060000000001</v>
      </c>
      <c r="AL121">
        <v>1.2311110000000001</v>
      </c>
      <c r="AM121">
        <v>1.0495049999999999</v>
      </c>
      <c r="AN121">
        <v>0.87495100000000003</v>
      </c>
      <c r="AO121">
        <v>0.70704800000000001</v>
      </c>
      <c r="AP121">
        <v>0.54542100000000004</v>
      </c>
      <c r="AQ121">
        <v>0.38972499999999999</v>
      </c>
      <c r="AR121">
        <v>0.23963999999999999</v>
      </c>
      <c r="AS121">
        <v>9.4867000000000007E-2</v>
      </c>
      <c r="AT121">
        <v>0.23963999999999999</v>
      </c>
      <c r="AU121">
        <v>0.38972499999999999</v>
      </c>
      <c r="AV121">
        <v>0.54542100000000004</v>
      </c>
      <c r="AW121">
        <v>0.70704800000000001</v>
      </c>
      <c r="AX121">
        <v>0.87495100000000003</v>
      </c>
      <c r="AY121">
        <v>1.0495049999999999</v>
      </c>
      <c r="AZ121">
        <v>1.2311110000000001</v>
      </c>
      <c r="BA121">
        <v>1.4202060000000001</v>
      </c>
      <c r="BB121">
        <v>1.6172629999999999</v>
      </c>
      <c r="BC121">
        <v>1.8227960000000001</v>
      </c>
      <c r="BD121">
        <v>2.037363</v>
      </c>
      <c r="BE121">
        <v>2.2615729999999998</v>
      </c>
      <c r="BF121">
        <v>2.496092</v>
      </c>
      <c r="BG121" t="s">
        <v>0</v>
      </c>
      <c r="BH121">
        <v>0</v>
      </c>
    </row>
    <row r="122" spans="1:60" x14ac:dyDescent="0.25">
      <c r="A122" s="10">
        <v>1</v>
      </c>
      <c r="B122" t="s">
        <v>0</v>
      </c>
      <c r="C122">
        <v>0.69783099999999998</v>
      </c>
      <c r="D122">
        <v>3.269136</v>
      </c>
      <c r="E122">
        <v>3.5529109999999999</v>
      </c>
      <c r="F122">
        <v>3.851429</v>
      </c>
      <c r="G122">
        <v>4.1658670000000004</v>
      </c>
      <c r="H122">
        <v>4.4975339999999999</v>
      </c>
      <c r="I122">
        <v>4.8478870000000001</v>
      </c>
      <c r="J122">
        <v>5.2185509999999997</v>
      </c>
      <c r="K122">
        <v>5.6113429999999997</v>
      </c>
      <c r="L122">
        <v>6.028308</v>
      </c>
      <c r="M122">
        <v>6.4717460000000004</v>
      </c>
      <c r="N122">
        <v>6.9442620000000002</v>
      </c>
      <c r="O122">
        <v>7.4488139999999996</v>
      </c>
      <c r="P122">
        <v>7.988772</v>
      </c>
      <c r="Q122">
        <v>8.5679999999999996</v>
      </c>
      <c r="R122">
        <v>7.988772</v>
      </c>
      <c r="S122">
        <v>7.4488139999999996</v>
      </c>
      <c r="T122">
        <v>6.9442620000000002</v>
      </c>
      <c r="U122">
        <v>6.4717460000000004</v>
      </c>
      <c r="V122">
        <v>6.028308</v>
      </c>
      <c r="W122">
        <v>5.6113429999999997</v>
      </c>
      <c r="X122">
        <v>5.2185509999999997</v>
      </c>
      <c r="Y122">
        <v>4.8478870000000001</v>
      </c>
      <c r="Z122">
        <v>4.4975339999999999</v>
      </c>
      <c r="AA122">
        <v>4.1658670000000004</v>
      </c>
      <c r="AB122">
        <v>3.851429</v>
      </c>
      <c r="AC122">
        <v>3.5529109999999999</v>
      </c>
      <c r="AD122">
        <v>3.269136</v>
      </c>
      <c r="AE122">
        <v>2.9990359999999998</v>
      </c>
      <c r="AF122">
        <v>2.7416469999999999</v>
      </c>
      <c r="AG122">
        <v>2.496092</v>
      </c>
      <c r="AH122">
        <v>2.2615729999999998</v>
      </c>
      <c r="AI122">
        <v>2.037363</v>
      </c>
      <c r="AJ122">
        <v>1.8227960000000001</v>
      </c>
      <c r="AK122">
        <v>1.6172629999999999</v>
      </c>
      <c r="AL122">
        <v>1.4202060000000001</v>
      </c>
      <c r="AM122">
        <v>1.2311110000000001</v>
      </c>
      <c r="AN122">
        <v>1.0495049999999999</v>
      </c>
      <c r="AO122">
        <v>0.87495100000000003</v>
      </c>
      <c r="AP122">
        <v>0.70704800000000001</v>
      </c>
      <c r="AQ122">
        <v>0.54542100000000004</v>
      </c>
      <c r="AR122">
        <v>0.38972499999999999</v>
      </c>
      <c r="AS122">
        <v>0.23963999999999999</v>
      </c>
      <c r="AT122">
        <v>0.38972499999999999</v>
      </c>
      <c r="AU122">
        <v>0.54542100000000004</v>
      </c>
      <c r="AV122">
        <v>0.70704800000000001</v>
      </c>
      <c r="AW122">
        <v>0.87495100000000003</v>
      </c>
      <c r="AX122">
        <v>1.0495049999999999</v>
      </c>
      <c r="AY122">
        <v>1.2311110000000001</v>
      </c>
      <c r="AZ122">
        <v>1.4202060000000001</v>
      </c>
      <c r="BA122">
        <v>1.6172629999999999</v>
      </c>
      <c r="BB122">
        <v>1.8227960000000001</v>
      </c>
      <c r="BC122">
        <v>2.037363</v>
      </c>
      <c r="BD122">
        <v>2.2615729999999998</v>
      </c>
      <c r="BE122">
        <v>2.496092</v>
      </c>
      <c r="BF122">
        <v>0.49458800000000003</v>
      </c>
      <c r="BG122" t="s">
        <v>0</v>
      </c>
      <c r="BH122">
        <v>1</v>
      </c>
    </row>
    <row r="123" spans="1:60" x14ac:dyDescent="0.25">
      <c r="A123" s="10">
        <v>2</v>
      </c>
      <c r="B123" t="s">
        <v>0</v>
      </c>
      <c r="C123">
        <v>-1.669136</v>
      </c>
      <c r="D123">
        <v>-0.21924099999999999</v>
      </c>
      <c r="E123">
        <v>3.851429</v>
      </c>
      <c r="F123">
        <v>4.1658670000000004</v>
      </c>
      <c r="G123">
        <v>4.4975339999999999</v>
      </c>
      <c r="H123">
        <v>4.8478870000000001</v>
      </c>
      <c r="I123">
        <v>5.2185509999999997</v>
      </c>
      <c r="J123">
        <v>5.2232839999999996</v>
      </c>
      <c r="K123">
        <v>6.028308</v>
      </c>
      <c r="L123">
        <v>6.4717460000000004</v>
      </c>
      <c r="M123">
        <v>6.9442620000000002</v>
      </c>
      <c r="N123">
        <v>7.4488139999999996</v>
      </c>
      <c r="O123">
        <v>7.988772</v>
      </c>
      <c r="P123">
        <v>8.5679999999999996</v>
      </c>
      <c r="Q123">
        <v>9.1909430000000008</v>
      </c>
      <c r="R123">
        <v>8.5679999999999996</v>
      </c>
      <c r="S123">
        <v>7.988772</v>
      </c>
      <c r="T123">
        <v>7.4488139999999996</v>
      </c>
      <c r="U123">
        <v>6.9442620000000002</v>
      </c>
      <c r="V123">
        <v>6.4717460000000004</v>
      </c>
      <c r="W123">
        <v>6.028308</v>
      </c>
      <c r="X123">
        <v>5.6113429999999997</v>
      </c>
      <c r="Y123">
        <v>5.2185509999999997</v>
      </c>
      <c r="Z123">
        <v>4.8478870000000001</v>
      </c>
      <c r="AA123">
        <v>4.4975339999999999</v>
      </c>
      <c r="AB123">
        <v>4.1658670000000004</v>
      </c>
      <c r="AC123">
        <v>3.851429</v>
      </c>
      <c r="AD123">
        <v>3.5529109999999999</v>
      </c>
      <c r="AE123">
        <v>3.269136</v>
      </c>
      <c r="AF123">
        <v>2.9990359999999998</v>
      </c>
      <c r="AG123">
        <v>2.7416469999999999</v>
      </c>
      <c r="AH123">
        <v>2.496092</v>
      </c>
      <c r="AI123">
        <v>2.2615729999999998</v>
      </c>
      <c r="AJ123">
        <v>2.037363</v>
      </c>
      <c r="AK123">
        <v>1.8227960000000001</v>
      </c>
      <c r="AL123">
        <v>1.6172629999999999</v>
      </c>
      <c r="AM123">
        <v>1.4202060000000001</v>
      </c>
      <c r="AN123">
        <v>1.2311110000000001</v>
      </c>
      <c r="AO123">
        <v>1.0495049999999999</v>
      </c>
      <c r="AP123">
        <v>0.87495100000000003</v>
      </c>
      <c r="AQ123">
        <v>0.70704800000000001</v>
      </c>
      <c r="AR123">
        <v>0.54542100000000004</v>
      </c>
      <c r="AS123">
        <v>0.38972499999999999</v>
      </c>
      <c r="AT123">
        <v>0.54542100000000004</v>
      </c>
      <c r="AU123">
        <v>0.70704800000000001</v>
      </c>
      <c r="AV123">
        <v>0.87495100000000003</v>
      </c>
      <c r="AW123">
        <v>1.0495049999999999</v>
      </c>
      <c r="AX123">
        <v>1.2311110000000001</v>
      </c>
      <c r="AY123">
        <v>1.1521650000000001</v>
      </c>
      <c r="AZ123">
        <v>1.6172629999999999</v>
      </c>
      <c r="BA123">
        <v>1.8227960000000001</v>
      </c>
      <c r="BB123">
        <v>2.037363</v>
      </c>
      <c r="BC123">
        <v>2.2615729999999998</v>
      </c>
      <c r="BD123">
        <v>2.496092</v>
      </c>
      <c r="BE123">
        <v>-0.764235</v>
      </c>
      <c r="BF123">
        <v>-1.820241</v>
      </c>
      <c r="BG123" t="s">
        <v>0</v>
      </c>
      <c r="BH123">
        <v>2</v>
      </c>
    </row>
    <row r="124" spans="1:60" x14ac:dyDescent="0.25">
      <c r="A124" s="10">
        <v>3</v>
      </c>
      <c r="B124" t="s">
        <v>0</v>
      </c>
      <c r="C124">
        <v>-1.105316</v>
      </c>
      <c r="D124">
        <v>7.2207999999999994E-2</v>
      </c>
      <c r="E124">
        <v>1.8592</v>
      </c>
      <c r="F124">
        <v>4.4975339999999999</v>
      </c>
      <c r="G124">
        <v>4.8478870000000001</v>
      </c>
      <c r="H124">
        <v>5.2185509999999997</v>
      </c>
      <c r="I124">
        <v>5.6113429999999997</v>
      </c>
      <c r="J124">
        <v>6.028308</v>
      </c>
      <c r="K124">
        <v>6.4717460000000004</v>
      </c>
      <c r="L124">
        <v>6.9442620000000002</v>
      </c>
      <c r="M124">
        <v>7.4488139999999996</v>
      </c>
      <c r="N124">
        <v>7.988772</v>
      </c>
      <c r="O124">
        <v>8.5679999999999996</v>
      </c>
      <c r="P124">
        <v>9.1909430000000008</v>
      </c>
      <c r="Q124">
        <v>9.8627450000000003</v>
      </c>
      <c r="R124">
        <v>9.1909430000000008</v>
      </c>
      <c r="S124">
        <v>8.5679999999999996</v>
      </c>
      <c r="T124">
        <v>7.988772</v>
      </c>
      <c r="U124">
        <v>7.4488139999999996</v>
      </c>
      <c r="V124">
        <v>6.9442620000000002</v>
      </c>
      <c r="W124">
        <v>6.4717460000000004</v>
      </c>
      <c r="X124">
        <v>6.028308</v>
      </c>
      <c r="Y124">
        <v>5.6113429999999997</v>
      </c>
      <c r="Z124">
        <v>5.2185509999999997</v>
      </c>
      <c r="AA124">
        <v>4.8478870000000001</v>
      </c>
      <c r="AB124">
        <v>4.4975339999999999</v>
      </c>
      <c r="AC124">
        <v>4.1658670000000004</v>
      </c>
      <c r="AD124">
        <v>3.851429</v>
      </c>
      <c r="AE124">
        <v>3.5529109999999999</v>
      </c>
      <c r="AF124">
        <v>3.269136</v>
      </c>
      <c r="AG124">
        <v>2.9990359999999998</v>
      </c>
      <c r="AH124">
        <v>2.7416469999999999</v>
      </c>
      <c r="AI124">
        <v>2.496092</v>
      </c>
      <c r="AJ124">
        <v>2.2615729999999998</v>
      </c>
      <c r="AK124">
        <v>2.037363</v>
      </c>
      <c r="AL124">
        <v>1.8227960000000001</v>
      </c>
      <c r="AM124">
        <v>1.6172629999999999</v>
      </c>
      <c r="AN124">
        <v>1.4202060000000001</v>
      </c>
      <c r="AO124">
        <v>1.2311110000000001</v>
      </c>
      <c r="AP124">
        <v>1.0495049999999999</v>
      </c>
      <c r="AQ124">
        <v>0.87495100000000003</v>
      </c>
      <c r="AR124">
        <v>0.70704800000000001</v>
      </c>
      <c r="AS124">
        <v>0.54542100000000004</v>
      </c>
      <c r="AT124">
        <v>0.70704800000000001</v>
      </c>
      <c r="AU124">
        <v>0.87495100000000003</v>
      </c>
      <c r="AV124">
        <v>1.0495049999999999</v>
      </c>
      <c r="AW124">
        <v>1.2311110000000001</v>
      </c>
      <c r="AX124">
        <v>1.4202060000000001</v>
      </c>
      <c r="AY124">
        <v>1.6172629999999999</v>
      </c>
      <c r="AZ124">
        <v>1.8227960000000001</v>
      </c>
      <c r="BA124">
        <v>2.037363</v>
      </c>
      <c r="BB124">
        <v>2.2615729999999998</v>
      </c>
      <c r="BC124">
        <v>2.496092</v>
      </c>
      <c r="BD124">
        <v>0.70635300000000001</v>
      </c>
      <c r="BE124">
        <v>-0.50698799999999999</v>
      </c>
      <c r="BF124">
        <v>-1.2740739999999999</v>
      </c>
      <c r="BG124" t="s">
        <v>0</v>
      </c>
      <c r="BH124">
        <v>3</v>
      </c>
    </row>
    <row r="125" spans="1:60" x14ac:dyDescent="0.25">
      <c r="A125" s="10">
        <v>4</v>
      </c>
      <c r="B125" t="s">
        <v>0</v>
      </c>
      <c r="C125">
        <v>1.0462340000000001</v>
      </c>
      <c r="D125">
        <v>1.072533</v>
      </c>
      <c r="E125">
        <v>1.579726</v>
      </c>
      <c r="F125">
        <v>4.8478870000000001</v>
      </c>
      <c r="G125">
        <v>5.2185509999999997</v>
      </c>
      <c r="H125">
        <v>5.6113429999999997</v>
      </c>
      <c r="I125">
        <v>6.028308</v>
      </c>
      <c r="J125">
        <v>6.4717460000000004</v>
      </c>
      <c r="K125">
        <v>6.9442620000000002</v>
      </c>
      <c r="L125">
        <v>7.4488139999999996</v>
      </c>
      <c r="M125">
        <v>7.988772</v>
      </c>
      <c r="N125">
        <v>8.5679999999999996</v>
      </c>
      <c r="O125">
        <v>9.1909430000000008</v>
      </c>
      <c r="P125">
        <v>9.8627450000000003</v>
      </c>
      <c r="Q125">
        <v>10.589388</v>
      </c>
      <c r="R125">
        <v>9.8627450000000003</v>
      </c>
      <c r="S125">
        <v>9.1909430000000008</v>
      </c>
      <c r="T125">
        <v>8.5679999999999996</v>
      </c>
      <c r="U125">
        <v>7.988772</v>
      </c>
      <c r="V125">
        <v>7.4488139999999996</v>
      </c>
      <c r="W125">
        <v>6.9442620000000002</v>
      </c>
      <c r="X125">
        <v>6.4717460000000004</v>
      </c>
      <c r="Y125">
        <v>6.028308</v>
      </c>
      <c r="Z125">
        <v>5.6113429999999997</v>
      </c>
      <c r="AA125">
        <v>5.2185509999999997</v>
      </c>
      <c r="AB125">
        <v>4.8478870000000001</v>
      </c>
      <c r="AC125">
        <v>4.4975339999999999</v>
      </c>
      <c r="AD125">
        <v>4.1658670000000004</v>
      </c>
      <c r="AE125">
        <v>3.851429</v>
      </c>
      <c r="AF125">
        <v>3.5529109999999999</v>
      </c>
      <c r="AG125">
        <v>3.269136</v>
      </c>
      <c r="AH125">
        <v>2.9990359999999998</v>
      </c>
      <c r="AI125">
        <v>2.7416469999999999</v>
      </c>
      <c r="AJ125">
        <v>2.496092</v>
      </c>
      <c r="AK125">
        <v>2.2615729999999998</v>
      </c>
      <c r="AL125">
        <v>2.037363</v>
      </c>
      <c r="AM125">
        <v>1.8227960000000001</v>
      </c>
      <c r="AN125">
        <v>1.6172629999999999</v>
      </c>
      <c r="AO125">
        <v>1.4202060000000001</v>
      </c>
      <c r="AP125">
        <v>1.2311110000000001</v>
      </c>
      <c r="AQ125">
        <v>1.0495049999999999</v>
      </c>
      <c r="AR125">
        <v>0.87495100000000003</v>
      </c>
      <c r="AS125">
        <v>0.70704800000000001</v>
      </c>
      <c r="AT125">
        <v>0.87495100000000003</v>
      </c>
      <c r="AU125">
        <v>1.0495049999999999</v>
      </c>
      <c r="AV125">
        <v>1.2311110000000001</v>
      </c>
      <c r="AW125">
        <v>1.4202060000000001</v>
      </c>
      <c r="AX125">
        <v>1.6172629999999999</v>
      </c>
      <c r="AY125">
        <v>1.8227960000000001</v>
      </c>
      <c r="AZ125">
        <v>2.037363</v>
      </c>
      <c r="BA125">
        <v>2.2615729999999998</v>
      </c>
      <c r="BB125">
        <v>2.496092</v>
      </c>
      <c r="BC125">
        <v>2.7416469999999999</v>
      </c>
      <c r="BD125">
        <v>0.43277100000000002</v>
      </c>
      <c r="BE125">
        <v>0.40493800000000002</v>
      </c>
      <c r="BF125">
        <v>0.81873399999999996</v>
      </c>
      <c r="BG125" t="s">
        <v>0</v>
      </c>
      <c r="BH125">
        <v>4</v>
      </c>
    </row>
    <row r="126" spans="1:60" x14ac:dyDescent="0.25">
      <c r="A126" s="10">
        <v>5</v>
      </c>
      <c r="B126" t="s">
        <v>0</v>
      </c>
      <c r="C126">
        <v>2.4858669999999998</v>
      </c>
      <c r="D126">
        <v>4.4975339999999999</v>
      </c>
      <c r="E126">
        <v>4.8478870000000001</v>
      </c>
      <c r="F126">
        <v>5.2185509999999997</v>
      </c>
      <c r="G126">
        <v>5.6113429999999997</v>
      </c>
      <c r="H126">
        <v>6.028308</v>
      </c>
      <c r="I126">
        <v>6.4717460000000004</v>
      </c>
      <c r="J126">
        <v>6.9442620000000002</v>
      </c>
      <c r="K126">
        <v>7.4488139999999996</v>
      </c>
      <c r="L126">
        <v>7.988772</v>
      </c>
      <c r="M126">
        <v>8.5679999999999996</v>
      </c>
      <c r="N126">
        <v>9.1909430000000008</v>
      </c>
      <c r="O126">
        <v>9.8627450000000003</v>
      </c>
      <c r="P126">
        <v>10.589388</v>
      </c>
      <c r="Q126">
        <v>11.377872</v>
      </c>
      <c r="R126">
        <v>10.589388</v>
      </c>
      <c r="S126">
        <v>9.8627450000000003</v>
      </c>
      <c r="T126">
        <v>9.1909430000000008</v>
      </c>
      <c r="U126">
        <v>8.5679999999999996</v>
      </c>
      <c r="V126">
        <v>7.988772</v>
      </c>
      <c r="W126">
        <v>7.4488139999999996</v>
      </c>
      <c r="X126">
        <v>6.9442620000000002</v>
      </c>
      <c r="Y126">
        <v>6.4717460000000004</v>
      </c>
      <c r="Z126">
        <v>6.028308</v>
      </c>
      <c r="AA126">
        <v>5.6113429999999997</v>
      </c>
      <c r="AB126">
        <v>5.2185509999999997</v>
      </c>
      <c r="AC126">
        <v>4.8478870000000001</v>
      </c>
      <c r="AD126">
        <v>4.4975339999999999</v>
      </c>
      <c r="AE126">
        <v>4.1658670000000004</v>
      </c>
      <c r="AF126">
        <v>3.851429</v>
      </c>
      <c r="AG126">
        <v>3.5529109999999999</v>
      </c>
      <c r="AH126">
        <v>3.269136</v>
      </c>
      <c r="AI126">
        <v>2.9990359999999998</v>
      </c>
      <c r="AJ126">
        <v>2.7416469999999999</v>
      </c>
      <c r="AK126">
        <v>2.496092</v>
      </c>
      <c r="AL126">
        <v>2.2615729999999998</v>
      </c>
      <c r="AM126">
        <v>2.037363</v>
      </c>
      <c r="AN126">
        <v>1.8227960000000001</v>
      </c>
      <c r="AO126">
        <v>1.6172629999999999</v>
      </c>
      <c r="AP126">
        <v>1.4202060000000001</v>
      </c>
      <c r="AQ126">
        <v>1.2311110000000001</v>
      </c>
      <c r="AR126">
        <v>1.0495049999999999</v>
      </c>
      <c r="AS126">
        <v>0.87495100000000003</v>
      </c>
      <c r="AT126">
        <v>1.0495049999999999</v>
      </c>
      <c r="AU126">
        <v>1.2311110000000001</v>
      </c>
      <c r="AV126">
        <v>1.4202060000000001</v>
      </c>
      <c r="AW126">
        <v>1.6172629999999999</v>
      </c>
      <c r="AX126">
        <v>1.8227960000000001</v>
      </c>
      <c r="AY126">
        <v>2.037363</v>
      </c>
      <c r="AZ126">
        <v>2.2615729999999998</v>
      </c>
      <c r="BA126">
        <v>2.496092</v>
      </c>
      <c r="BB126">
        <v>2.7416469999999999</v>
      </c>
      <c r="BC126">
        <v>2.9990359999999998</v>
      </c>
      <c r="BD126">
        <v>3.269136</v>
      </c>
      <c r="BE126">
        <v>3.5529109999999999</v>
      </c>
      <c r="BF126">
        <v>2.2150650000000001</v>
      </c>
      <c r="BG126" t="s">
        <v>0</v>
      </c>
      <c r="BH126">
        <v>5</v>
      </c>
    </row>
    <row r="127" spans="1:60" x14ac:dyDescent="0.25">
      <c r="A127" s="10">
        <v>6</v>
      </c>
      <c r="B127" t="s">
        <v>0</v>
      </c>
      <c r="C127">
        <v>4.4975339999999999</v>
      </c>
      <c r="D127">
        <v>4.8478870000000001</v>
      </c>
      <c r="E127">
        <v>5.2185509999999997</v>
      </c>
      <c r="F127">
        <v>5.6113429999999997</v>
      </c>
      <c r="G127">
        <v>6.028308</v>
      </c>
      <c r="H127">
        <v>6.4717460000000004</v>
      </c>
      <c r="I127">
        <v>6.9442620000000002</v>
      </c>
      <c r="J127">
        <v>7.4488139999999996</v>
      </c>
      <c r="K127">
        <v>7.988772</v>
      </c>
      <c r="L127">
        <v>8.5679999999999996</v>
      </c>
      <c r="M127">
        <v>9.1909430000000008</v>
      </c>
      <c r="N127">
        <v>9.8627450000000003</v>
      </c>
      <c r="O127">
        <v>10.589388</v>
      </c>
      <c r="P127">
        <v>11.377872</v>
      </c>
      <c r="Q127">
        <v>12.236444000000001</v>
      </c>
      <c r="R127">
        <v>11.377872</v>
      </c>
      <c r="S127">
        <v>10.589388</v>
      </c>
      <c r="T127">
        <v>9.8627450000000003</v>
      </c>
      <c r="U127">
        <v>9.1909430000000008</v>
      </c>
      <c r="V127">
        <v>8.5679999999999996</v>
      </c>
      <c r="W127">
        <v>7.988772</v>
      </c>
      <c r="X127">
        <v>7.4488139999999996</v>
      </c>
      <c r="Y127">
        <v>6.9442620000000002</v>
      </c>
      <c r="Z127">
        <v>6.4717460000000004</v>
      </c>
      <c r="AA127">
        <v>6.028308</v>
      </c>
      <c r="AB127">
        <v>5.6113429999999997</v>
      </c>
      <c r="AC127">
        <v>5.2185509999999997</v>
      </c>
      <c r="AD127">
        <v>4.8478870000000001</v>
      </c>
      <c r="AE127">
        <v>4.4975339999999999</v>
      </c>
      <c r="AF127">
        <v>4.1658670000000004</v>
      </c>
      <c r="AG127">
        <v>3.851429</v>
      </c>
      <c r="AH127">
        <v>3.5529109999999999</v>
      </c>
      <c r="AI127">
        <v>3.269136</v>
      </c>
      <c r="AJ127">
        <v>2.9990359999999998</v>
      </c>
      <c r="AK127">
        <v>2.7416469999999999</v>
      </c>
      <c r="AL127">
        <v>2.496092</v>
      </c>
      <c r="AM127">
        <v>2.2615729999999998</v>
      </c>
      <c r="AN127">
        <v>2.037363</v>
      </c>
      <c r="AO127">
        <v>1.8227960000000001</v>
      </c>
      <c r="AP127">
        <v>1.6172629999999999</v>
      </c>
      <c r="AQ127">
        <v>1.4202060000000001</v>
      </c>
      <c r="AR127">
        <v>1.2311110000000001</v>
      </c>
      <c r="AS127">
        <v>1.0495049999999999</v>
      </c>
      <c r="AT127">
        <v>1.2311110000000001</v>
      </c>
      <c r="AU127">
        <v>1.4202060000000001</v>
      </c>
      <c r="AV127">
        <v>1.6172629999999999</v>
      </c>
      <c r="AW127">
        <v>1.8227960000000001</v>
      </c>
      <c r="AX127">
        <v>2.037363</v>
      </c>
      <c r="AY127">
        <v>2.2615729999999998</v>
      </c>
      <c r="AZ127">
        <v>2.496092</v>
      </c>
      <c r="BA127">
        <v>2.7416469999999999</v>
      </c>
      <c r="BB127">
        <v>2.9990359999999998</v>
      </c>
      <c r="BC127">
        <v>3.269136</v>
      </c>
      <c r="BD127">
        <v>3.5529109999999999</v>
      </c>
      <c r="BE127">
        <v>3.851429</v>
      </c>
      <c r="BF127">
        <v>4.1658670000000004</v>
      </c>
      <c r="BG127" t="s">
        <v>0</v>
      </c>
      <c r="BH127">
        <v>6</v>
      </c>
    </row>
    <row r="128" spans="1:60" x14ac:dyDescent="0.25">
      <c r="A128" s="10">
        <v>7</v>
      </c>
      <c r="B128" t="s">
        <v>0</v>
      </c>
      <c r="C128">
        <v>4.8478870000000001</v>
      </c>
      <c r="D128">
        <v>5.2185509999999997</v>
      </c>
      <c r="E128">
        <v>5.6113429999999997</v>
      </c>
      <c r="F128">
        <v>6.028308</v>
      </c>
      <c r="G128">
        <v>6.4717460000000004</v>
      </c>
      <c r="H128">
        <v>6.9442620000000002</v>
      </c>
      <c r="I128">
        <v>7.4488139999999996</v>
      </c>
      <c r="J128">
        <v>7.988772</v>
      </c>
      <c r="K128">
        <v>8.5679999999999996</v>
      </c>
      <c r="L128">
        <v>9.1909430000000008</v>
      </c>
      <c r="M128">
        <v>9.8627450000000003</v>
      </c>
      <c r="N128">
        <v>10.589388</v>
      </c>
      <c r="O128">
        <v>11.377872</v>
      </c>
      <c r="P128">
        <v>12.236444000000001</v>
      </c>
      <c r="Q128">
        <v>13.174884</v>
      </c>
      <c r="R128">
        <v>12.236444000000001</v>
      </c>
      <c r="S128">
        <v>11.377872</v>
      </c>
      <c r="T128">
        <v>10.589388</v>
      </c>
      <c r="U128">
        <v>9.8627450000000003</v>
      </c>
      <c r="V128">
        <v>9.1909430000000008</v>
      </c>
      <c r="W128">
        <v>8.5679999999999996</v>
      </c>
      <c r="X128">
        <v>7.988772</v>
      </c>
      <c r="Y128">
        <v>7.4488139999999996</v>
      </c>
      <c r="Z128">
        <v>6.9442620000000002</v>
      </c>
      <c r="AA128">
        <v>6.4717460000000004</v>
      </c>
      <c r="AB128">
        <v>6.028308</v>
      </c>
      <c r="AC128">
        <v>5.6113429999999997</v>
      </c>
      <c r="AD128">
        <v>5.2185509999999997</v>
      </c>
      <c r="AE128">
        <v>4.8478870000000001</v>
      </c>
      <c r="AF128">
        <v>4.4975339999999999</v>
      </c>
      <c r="AG128">
        <v>4.1658670000000004</v>
      </c>
      <c r="AH128">
        <v>3.851429</v>
      </c>
      <c r="AI128">
        <v>3.5529109999999999</v>
      </c>
      <c r="AJ128">
        <v>3.269136</v>
      </c>
      <c r="AK128">
        <v>2.9990359999999998</v>
      </c>
      <c r="AL128">
        <v>2.7416469999999999</v>
      </c>
      <c r="AM128">
        <v>2.496092</v>
      </c>
      <c r="AN128">
        <v>2.2615729999999998</v>
      </c>
      <c r="AO128">
        <v>2.037363</v>
      </c>
      <c r="AP128">
        <v>1.8227960000000001</v>
      </c>
      <c r="AQ128">
        <v>1.6172629999999999</v>
      </c>
      <c r="AR128">
        <v>1.4202060000000001</v>
      </c>
      <c r="AS128">
        <v>1.2311110000000001</v>
      </c>
      <c r="AT128">
        <v>1.4202060000000001</v>
      </c>
      <c r="AU128">
        <v>1.6172629999999999</v>
      </c>
      <c r="AV128">
        <v>1.8227960000000001</v>
      </c>
      <c r="AW128">
        <v>2.037363</v>
      </c>
      <c r="AX128">
        <v>2.2615729999999998</v>
      </c>
      <c r="AY128">
        <v>2.496092</v>
      </c>
      <c r="AZ128">
        <v>2.7416469999999999</v>
      </c>
      <c r="BA128">
        <v>2.9990359999999998</v>
      </c>
      <c r="BB128">
        <v>3.269136</v>
      </c>
      <c r="BC128">
        <v>3.5529109999999999</v>
      </c>
      <c r="BD128">
        <v>3.851429</v>
      </c>
      <c r="BE128">
        <v>4.1658670000000004</v>
      </c>
      <c r="BF128">
        <v>4.4975339999999999</v>
      </c>
      <c r="BG128" t="s">
        <v>0</v>
      </c>
      <c r="BH128">
        <v>7</v>
      </c>
    </row>
    <row r="129" spans="1:60" x14ac:dyDescent="0.25">
      <c r="A129" s="10">
        <v>8</v>
      </c>
      <c r="B129" t="s">
        <v>0</v>
      </c>
      <c r="C129">
        <v>5.2185509999999997</v>
      </c>
      <c r="D129">
        <v>5.6113429999999997</v>
      </c>
      <c r="E129">
        <v>6.028308</v>
      </c>
      <c r="F129">
        <v>6.4717460000000004</v>
      </c>
      <c r="G129">
        <v>6.9442620000000002</v>
      </c>
      <c r="H129">
        <v>7.4488139999999996</v>
      </c>
      <c r="I129">
        <v>7.988772</v>
      </c>
      <c r="J129">
        <v>8.5679999999999996</v>
      </c>
      <c r="K129">
        <v>9.1909430000000008</v>
      </c>
      <c r="L129">
        <v>9.8627450000000003</v>
      </c>
      <c r="M129">
        <v>10.589388</v>
      </c>
      <c r="N129">
        <v>11.377872</v>
      </c>
      <c r="O129">
        <v>12.236444000000001</v>
      </c>
      <c r="P129">
        <v>13.174884</v>
      </c>
      <c r="Q129">
        <v>14.204878000000001</v>
      </c>
      <c r="R129">
        <v>13.174884</v>
      </c>
      <c r="S129">
        <v>12.236444000000001</v>
      </c>
      <c r="T129">
        <v>11.377872</v>
      </c>
      <c r="U129">
        <v>10.589388</v>
      </c>
      <c r="V129">
        <v>9.8627450000000003</v>
      </c>
      <c r="W129">
        <v>9.1909430000000008</v>
      </c>
      <c r="X129">
        <v>8.5679999999999996</v>
      </c>
      <c r="Y129">
        <v>7.988772</v>
      </c>
      <c r="Z129">
        <v>7.4488139999999996</v>
      </c>
      <c r="AA129">
        <v>6.9442620000000002</v>
      </c>
      <c r="AB129">
        <v>6.4717460000000004</v>
      </c>
      <c r="AC129">
        <v>6.028308</v>
      </c>
      <c r="AD129">
        <v>5.6113429999999997</v>
      </c>
      <c r="AE129">
        <v>5.2185509999999997</v>
      </c>
      <c r="AF129">
        <v>4.8478870000000001</v>
      </c>
      <c r="AG129">
        <v>4.4975339999999999</v>
      </c>
      <c r="AH129">
        <v>4.1658670000000004</v>
      </c>
      <c r="AI129">
        <v>3.851429</v>
      </c>
      <c r="AJ129">
        <v>3.5529109999999999</v>
      </c>
      <c r="AK129">
        <v>3.269136</v>
      </c>
      <c r="AL129">
        <v>2.9990359999999998</v>
      </c>
      <c r="AM129">
        <v>2.7416469999999999</v>
      </c>
      <c r="AN129">
        <v>2.496092</v>
      </c>
      <c r="AO129">
        <v>2.2615729999999998</v>
      </c>
      <c r="AP129">
        <v>2.037363</v>
      </c>
      <c r="AQ129">
        <v>1.8227960000000001</v>
      </c>
      <c r="AR129">
        <v>1.6172629999999999</v>
      </c>
      <c r="AS129">
        <v>1.4202060000000001</v>
      </c>
      <c r="AT129">
        <v>1.6172629999999999</v>
      </c>
      <c r="AU129">
        <v>1.8227960000000001</v>
      </c>
      <c r="AV129">
        <v>2.037363</v>
      </c>
      <c r="AW129">
        <v>2.2615729999999998</v>
      </c>
      <c r="AX129">
        <v>2.496092</v>
      </c>
      <c r="AY129">
        <v>2.7416469999999999</v>
      </c>
      <c r="AZ129">
        <v>2.9990359999999998</v>
      </c>
      <c r="BA129">
        <v>3.269136</v>
      </c>
      <c r="BB129">
        <v>3.5529109999999999</v>
      </c>
      <c r="BC129">
        <v>3.851429</v>
      </c>
      <c r="BD129">
        <v>4.1658670000000004</v>
      </c>
      <c r="BE129">
        <v>4.4975339999999999</v>
      </c>
      <c r="BF129">
        <v>4.8478870000000001</v>
      </c>
      <c r="BG129" t="s">
        <v>0</v>
      </c>
      <c r="BH129">
        <v>8</v>
      </c>
    </row>
    <row r="130" spans="1:60" x14ac:dyDescent="0.25">
      <c r="A130" s="10">
        <v>9</v>
      </c>
      <c r="B130" t="s">
        <v>0</v>
      </c>
      <c r="C130">
        <v>5.6113429999999997</v>
      </c>
      <c r="D130">
        <v>6.028308</v>
      </c>
      <c r="E130">
        <v>6.4717460000000004</v>
      </c>
      <c r="F130">
        <v>6.9442620000000002</v>
      </c>
      <c r="G130">
        <v>7.4488139999999996</v>
      </c>
      <c r="H130">
        <v>7.988772</v>
      </c>
      <c r="I130">
        <v>8.5679999999999996</v>
      </c>
      <c r="J130">
        <v>9.1909430000000008</v>
      </c>
      <c r="K130">
        <v>9.8627450000000003</v>
      </c>
      <c r="L130">
        <v>10.589388</v>
      </c>
      <c r="M130">
        <v>11.377872</v>
      </c>
      <c r="N130">
        <v>12.236444000000001</v>
      </c>
      <c r="O130">
        <v>13.174884</v>
      </c>
      <c r="P130">
        <v>14.204878000000001</v>
      </c>
      <c r="Q130">
        <v>15.340513</v>
      </c>
      <c r="R130">
        <v>14.204878000000001</v>
      </c>
      <c r="S130">
        <v>13.174884</v>
      </c>
      <c r="T130">
        <v>12.236444000000001</v>
      </c>
      <c r="U130">
        <v>11.377872</v>
      </c>
      <c r="V130">
        <v>10.589388</v>
      </c>
      <c r="W130">
        <v>9.8627450000000003</v>
      </c>
      <c r="X130">
        <v>9.1909430000000008</v>
      </c>
      <c r="Y130">
        <v>8.5679999999999996</v>
      </c>
      <c r="Z130">
        <v>7.988772</v>
      </c>
      <c r="AA130">
        <v>7.4488139999999996</v>
      </c>
      <c r="AB130">
        <v>6.9442620000000002</v>
      </c>
      <c r="AC130">
        <v>6.4717460000000004</v>
      </c>
      <c r="AD130">
        <v>6.028308</v>
      </c>
      <c r="AE130">
        <v>5.6113429999999997</v>
      </c>
      <c r="AF130">
        <v>5.2185509999999997</v>
      </c>
      <c r="AG130">
        <v>4.8478870000000001</v>
      </c>
      <c r="AH130">
        <v>4.4975339999999999</v>
      </c>
      <c r="AI130">
        <v>4.1658670000000004</v>
      </c>
      <c r="AJ130">
        <v>3.851429</v>
      </c>
      <c r="AK130">
        <v>3.5529109999999999</v>
      </c>
      <c r="AL130">
        <v>3.269136</v>
      </c>
      <c r="AM130">
        <v>2.9990359999999998</v>
      </c>
      <c r="AN130">
        <v>2.7416469999999999</v>
      </c>
      <c r="AO130">
        <v>2.496092</v>
      </c>
      <c r="AP130">
        <v>2.2615729999999998</v>
      </c>
      <c r="AQ130">
        <v>2.037363</v>
      </c>
      <c r="AR130">
        <v>1.8227960000000001</v>
      </c>
      <c r="AS130">
        <v>1.6172629999999999</v>
      </c>
      <c r="AT130">
        <v>1.8227960000000001</v>
      </c>
      <c r="AU130">
        <v>2.037363</v>
      </c>
      <c r="AV130">
        <v>2.2615729999999998</v>
      </c>
      <c r="AW130">
        <v>2.496092</v>
      </c>
      <c r="AX130">
        <v>2.7416469999999999</v>
      </c>
      <c r="AY130">
        <v>2.9990359999999998</v>
      </c>
      <c r="AZ130">
        <v>3.269136</v>
      </c>
      <c r="BA130">
        <v>3.5529109999999999</v>
      </c>
      <c r="BB130">
        <v>3.851429</v>
      </c>
      <c r="BC130">
        <v>4.1658670000000004</v>
      </c>
      <c r="BD130">
        <v>4.4975339999999999</v>
      </c>
      <c r="BE130">
        <v>4.8478870000000001</v>
      </c>
      <c r="BF130">
        <v>5.2185509999999997</v>
      </c>
      <c r="BG130" t="s">
        <v>0</v>
      </c>
      <c r="BH130">
        <v>9</v>
      </c>
    </row>
    <row r="131" spans="1:60" x14ac:dyDescent="0.25">
      <c r="A131" s="10">
        <v>10</v>
      </c>
      <c r="B131" t="s">
        <v>0</v>
      </c>
      <c r="C131">
        <v>6.028308</v>
      </c>
      <c r="D131">
        <v>6.4717460000000004</v>
      </c>
      <c r="E131">
        <v>6.9442620000000002</v>
      </c>
      <c r="F131">
        <v>7.4488139999999996</v>
      </c>
      <c r="G131">
        <v>7.988772</v>
      </c>
      <c r="H131">
        <v>8.5679999999999996</v>
      </c>
      <c r="I131">
        <v>9.1909430000000008</v>
      </c>
      <c r="J131">
        <v>9.8627450000000003</v>
      </c>
      <c r="K131">
        <v>10.589388</v>
      </c>
      <c r="L131">
        <v>11.377872</v>
      </c>
      <c r="M131">
        <v>12.236444000000001</v>
      </c>
      <c r="N131">
        <v>13.174884</v>
      </c>
      <c r="O131">
        <v>14.204878000000001</v>
      </c>
      <c r="P131">
        <v>15.340513</v>
      </c>
      <c r="Q131">
        <v>16.598918999999999</v>
      </c>
      <c r="R131">
        <v>15.340513</v>
      </c>
      <c r="S131">
        <v>14.204878000000001</v>
      </c>
      <c r="T131">
        <v>13.174884</v>
      </c>
      <c r="U131">
        <v>12.236444000000001</v>
      </c>
      <c r="V131">
        <v>11.377872</v>
      </c>
      <c r="W131">
        <v>10.589388</v>
      </c>
      <c r="X131">
        <v>9.8627450000000003</v>
      </c>
      <c r="Y131">
        <v>9.1909430000000008</v>
      </c>
      <c r="Z131">
        <v>8.5679999999999996</v>
      </c>
      <c r="AA131">
        <v>7.988772</v>
      </c>
      <c r="AB131">
        <v>7.4488139999999996</v>
      </c>
      <c r="AC131">
        <v>6.9442620000000002</v>
      </c>
      <c r="AD131">
        <v>6.4717460000000004</v>
      </c>
      <c r="AE131">
        <v>6.028308</v>
      </c>
      <c r="AF131">
        <v>5.6113429999999997</v>
      </c>
      <c r="AG131">
        <v>5.2185509999999997</v>
      </c>
      <c r="AH131">
        <v>4.8478870000000001</v>
      </c>
      <c r="AI131">
        <v>4.4975339999999999</v>
      </c>
      <c r="AJ131">
        <v>4.1658670000000004</v>
      </c>
      <c r="AK131">
        <v>3.851429</v>
      </c>
      <c r="AL131">
        <v>3.5529109999999999</v>
      </c>
      <c r="AM131">
        <v>3.269136</v>
      </c>
      <c r="AN131">
        <v>2.9990359999999998</v>
      </c>
      <c r="AO131">
        <v>2.7416469999999999</v>
      </c>
      <c r="AP131">
        <v>2.496092</v>
      </c>
      <c r="AQ131">
        <v>2.2615729999999998</v>
      </c>
      <c r="AR131">
        <v>2.037363</v>
      </c>
      <c r="AS131">
        <v>1.8227960000000001</v>
      </c>
      <c r="AT131">
        <v>2.037363</v>
      </c>
      <c r="AU131">
        <v>2.2615729999999998</v>
      </c>
      <c r="AV131">
        <v>2.496092</v>
      </c>
      <c r="AW131">
        <v>2.7416469999999999</v>
      </c>
      <c r="AX131">
        <v>2.9990359999999998</v>
      </c>
      <c r="AY131">
        <v>3.269136</v>
      </c>
      <c r="AZ131">
        <v>3.5529109999999999</v>
      </c>
      <c r="BA131">
        <v>3.851429</v>
      </c>
      <c r="BB131">
        <v>4.1658670000000004</v>
      </c>
      <c r="BC131">
        <v>4.4975339999999999</v>
      </c>
      <c r="BD131">
        <v>4.8478870000000001</v>
      </c>
      <c r="BE131">
        <v>5.2185509999999997</v>
      </c>
      <c r="BF131">
        <v>5.6113429999999997</v>
      </c>
      <c r="BG131" t="s">
        <v>0</v>
      </c>
      <c r="BH131">
        <v>10</v>
      </c>
    </row>
    <row r="132" spans="1:60" x14ac:dyDescent="0.25">
      <c r="A132" s="10">
        <v>11</v>
      </c>
      <c r="B132" t="s">
        <v>0</v>
      </c>
      <c r="C132">
        <v>6.4717460000000004</v>
      </c>
      <c r="D132">
        <v>6.9442620000000002</v>
      </c>
      <c r="E132">
        <v>7.4488139999999996</v>
      </c>
      <c r="F132">
        <v>7.988772</v>
      </c>
      <c r="G132">
        <v>8.5679999999999996</v>
      </c>
      <c r="H132">
        <v>9.1909430000000008</v>
      </c>
      <c r="I132">
        <v>9.8627450000000003</v>
      </c>
      <c r="J132">
        <v>10.589388</v>
      </c>
      <c r="K132">
        <v>11.377872</v>
      </c>
      <c r="L132">
        <v>12.236444000000001</v>
      </c>
      <c r="M132">
        <v>13.174884</v>
      </c>
      <c r="N132">
        <v>14.204878000000001</v>
      </c>
      <c r="O132">
        <v>15.340513</v>
      </c>
      <c r="P132">
        <v>16.598918999999999</v>
      </c>
      <c r="Q132">
        <v>18.001142999999999</v>
      </c>
      <c r="R132">
        <v>16.598918999999999</v>
      </c>
      <c r="S132">
        <v>15.340513</v>
      </c>
      <c r="T132">
        <v>14.204878000000001</v>
      </c>
      <c r="U132">
        <v>13.174884</v>
      </c>
      <c r="V132">
        <v>12.236444000000001</v>
      </c>
      <c r="W132">
        <v>11.377872</v>
      </c>
      <c r="X132">
        <v>10.589388</v>
      </c>
      <c r="Y132">
        <v>9.8627450000000003</v>
      </c>
      <c r="Z132">
        <v>9.1909430000000008</v>
      </c>
      <c r="AA132">
        <v>8.5679999999999996</v>
      </c>
      <c r="AB132">
        <v>7.988772</v>
      </c>
      <c r="AC132">
        <v>7.4488139999999996</v>
      </c>
      <c r="AD132">
        <v>6.9442620000000002</v>
      </c>
      <c r="AE132">
        <v>6.4717460000000004</v>
      </c>
      <c r="AF132">
        <v>6.028308</v>
      </c>
      <c r="AG132">
        <v>5.6113429999999997</v>
      </c>
      <c r="AH132">
        <v>5.2185509999999997</v>
      </c>
      <c r="AI132">
        <v>4.8478870000000001</v>
      </c>
      <c r="AJ132">
        <v>4.4975339999999999</v>
      </c>
      <c r="AK132">
        <v>4.1658670000000004</v>
      </c>
      <c r="AL132">
        <v>3.851429</v>
      </c>
      <c r="AM132">
        <v>3.5529109999999999</v>
      </c>
      <c r="AN132">
        <v>3.269136</v>
      </c>
      <c r="AO132">
        <v>2.9990359999999998</v>
      </c>
      <c r="AP132">
        <v>2.7416469999999999</v>
      </c>
      <c r="AQ132">
        <v>2.496092</v>
      </c>
      <c r="AR132">
        <v>2.2615729999999998</v>
      </c>
      <c r="AS132">
        <v>2.037363</v>
      </c>
      <c r="AT132">
        <v>2.2615729999999998</v>
      </c>
      <c r="AU132">
        <v>2.496092</v>
      </c>
      <c r="AV132">
        <v>2.7416469999999999</v>
      </c>
      <c r="AW132">
        <v>2.9990359999999998</v>
      </c>
      <c r="AX132">
        <v>3.269136</v>
      </c>
      <c r="AY132">
        <v>3.5529109999999999</v>
      </c>
      <c r="AZ132">
        <v>3.851429</v>
      </c>
      <c r="BA132">
        <v>4.1658670000000004</v>
      </c>
      <c r="BB132">
        <v>4.4975339999999999</v>
      </c>
      <c r="BC132">
        <v>4.8478870000000001</v>
      </c>
      <c r="BD132">
        <v>5.2185509999999997</v>
      </c>
      <c r="BE132">
        <v>5.6113429999999997</v>
      </c>
      <c r="BF132">
        <v>6.028308</v>
      </c>
      <c r="BG132" t="s">
        <v>0</v>
      </c>
      <c r="BH132">
        <v>11</v>
      </c>
    </row>
    <row r="133" spans="1:60" x14ac:dyDescent="0.25">
      <c r="A133" s="10">
        <v>12</v>
      </c>
      <c r="B133" t="s">
        <v>0</v>
      </c>
      <c r="C133">
        <v>6.9442620000000002</v>
      </c>
      <c r="D133">
        <v>7.4488139999999996</v>
      </c>
      <c r="E133">
        <v>7.988772</v>
      </c>
      <c r="F133">
        <v>8.5679999999999996</v>
      </c>
      <c r="G133">
        <v>9.1909430000000008</v>
      </c>
      <c r="H133">
        <v>9.8627450000000003</v>
      </c>
      <c r="I133">
        <v>10.589388</v>
      </c>
      <c r="J133">
        <v>11.377872</v>
      </c>
      <c r="K133">
        <v>12.236444000000001</v>
      </c>
      <c r="L133">
        <v>13.174884</v>
      </c>
      <c r="M133">
        <v>14.204878000000001</v>
      </c>
      <c r="N133">
        <v>15.340513</v>
      </c>
      <c r="O133">
        <v>16.598918999999999</v>
      </c>
      <c r="P133">
        <v>18.001142999999999</v>
      </c>
      <c r="Q133">
        <v>19.573333000000002</v>
      </c>
      <c r="R133">
        <v>18.001142999999999</v>
      </c>
      <c r="S133">
        <v>16.598918999999999</v>
      </c>
      <c r="T133">
        <v>15.340513</v>
      </c>
      <c r="U133">
        <v>14.204878000000001</v>
      </c>
      <c r="V133">
        <v>13.174884</v>
      </c>
      <c r="W133">
        <v>12.236444000000001</v>
      </c>
      <c r="X133">
        <v>11.377872</v>
      </c>
      <c r="Y133">
        <v>10.589388</v>
      </c>
      <c r="Z133">
        <v>9.8627450000000003</v>
      </c>
      <c r="AA133">
        <v>9.1909430000000008</v>
      </c>
      <c r="AB133">
        <v>8.5679999999999996</v>
      </c>
      <c r="AC133">
        <v>7.988772</v>
      </c>
      <c r="AD133">
        <v>7.4488139999999996</v>
      </c>
      <c r="AE133">
        <v>6.9442620000000002</v>
      </c>
      <c r="AF133">
        <v>6.4717460000000004</v>
      </c>
      <c r="AG133">
        <v>6.028308</v>
      </c>
      <c r="AH133">
        <v>5.6113429999999997</v>
      </c>
      <c r="AI133">
        <v>5.2185509999999997</v>
      </c>
      <c r="AJ133">
        <v>4.8478870000000001</v>
      </c>
      <c r="AK133">
        <v>4.4975339999999999</v>
      </c>
      <c r="AL133">
        <v>4.1658670000000004</v>
      </c>
      <c r="AM133">
        <v>3.851429</v>
      </c>
      <c r="AN133">
        <v>3.5529109999999999</v>
      </c>
      <c r="AO133">
        <v>3.269136</v>
      </c>
      <c r="AP133">
        <v>2.9990359999999998</v>
      </c>
      <c r="AQ133">
        <v>2.7416469999999999</v>
      </c>
      <c r="AR133">
        <v>2.496092</v>
      </c>
      <c r="AS133">
        <v>2.2615729999999998</v>
      </c>
      <c r="AT133">
        <v>2.496092</v>
      </c>
      <c r="AU133">
        <v>2.7416469999999999</v>
      </c>
      <c r="AV133">
        <v>2.9990359999999998</v>
      </c>
      <c r="AW133">
        <v>3.269136</v>
      </c>
      <c r="AX133">
        <v>3.5529109999999999</v>
      </c>
      <c r="AY133">
        <v>3.851429</v>
      </c>
      <c r="AZ133">
        <v>4.1658670000000004</v>
      </c>
      <c r="BA133">
        <v>4.4975339999999999</v>
      </c>
      <c r="BB133">
        <v>4.8478870000000001</v>
      </c>
      <c r="BC133">
        <v>5.2185509999999997</v>
      </c>
      <c r="BD133">
        <v>5.6113429999999997</v>
      </c>
      <c r="BE133">
        <v>6.028308</v>
      </c>
      <c r="BF133">
        <v>6.4717460000000004</v>
      </c>
      <c r="BG133" t="s">
        <v>0</v>
      </c>
      <c r="BH133">
        <v>12</v>
      </c>
    </row>
    <row r="134" spans="1:60" x14ac:dyDescent="0.25">
      <c r="A134" s="10">
        <v>13</v>
      </c>
      <c r="B134" t="s">
        <v>0</v>
      </c>
      <c r="C134">
        <v>7.4488139999999996</v>
      </c>
      <c r="D134">
        <v>7.988772</v>
      </c>
      <c r="E134">
        <v>8.5679999999999996</v>
      </c>
      <c r="F134">
        <v>9.1909430000000008</v>
      </c>
      <c r="G134">
        <v>9.8627450000000003</v>
      </c>
      <c r="H134">
        <v>10.589388</v>
      </c>
      <c r="I134">
        <v>11.377872</v>
      </c>
      <c r="J134">
        <v>12.236444000000001</v>
      </c>
      <c r="K134">
        <v>13.174884</v>
      </c>
      <c r="L134">
        <v>14.204878000000001</v>
      </c>
      <c r="M134">
        <v>15.340513</v>
      </c>
      <c r="N134">
        <v>16.598918999999999</v>
      </c>
      <c r="O134">
        <v>18.001142999999999</v>
      </c>
      <c r="P134">
        <v>19.573333000000002</v>
      </c>
      <c r="Q134">
        <v>21.348386999999999</v>
      </c>
      <c r="R134">
        <v>19.573333000000002</v>
      </c>
      <c r="S134">
        <v>18.001142999999999</v>
      </c>
      <c r="T134">
        <v>16.598918999999999</v>
      </c>
      <c r="U134">
        <v>15.340513</v>
      </c>
      <c r="V134">
        <v>14.204878000000001</v>
      </c>
      <c r="W134">
        <v>13.174884</v>
      </c>
      <c r="X134">
        <v>12.236444000000001</v>
      </c>
      <c r="Y134">
        <v>11.377872</v>
      </c>
      <c r="Z134">
        <v>10.589388</v>
      </c>
      <c r="AA134">
        <v>9.8627450000000003</v>
      </c>
      <c r="AB134">
        <v>9.1909430000000008</v>
      </c>
      <c r="AC134">
        <v>8.5679999999999996</v>
      </c>
      <c r="AD134">
        <v>7.988772</v>
      </c>
      <c r="AE134">
        <v>7.4488139999999996</v>
      </c>
      <c r="AF134">
        <v>6.9442620000000002</v>
      </c>
      <c r="AG134">
        <v>6.4717460000000004</v>
      </c>
      <c r="AH134">
        <v>6.028308</v>
      </c>
      <c r="AI134">
        <v>5.6113429999999997</v>
      </c>
      <c r="AJ134">
        <v>5.2185509999999997</v>
      </c>
      <c r="AK134">
        <v>4.8478870000000001</v>
      </c>
      <c r="AL134">
        <v>4.4975339999999999</v>
      </c>
      <c r="AM134">
        <v>4.1658670000000004</v>
      </c>
      <c r="AN134">
        <v>3.851429</v>
      </c>
      <c r="AO134">
        <v>3.5529109999999999</v>
      </c>
      <c r="AP134">
        <v>3.269136</v>
      </c>
      <c r="AQ134">
        <v>2.9990359999999998</v>
      </c>
      <c r="AR134">
        <v>2.7416469999999999</v>
      </c>
      <c r="AS134">
        <v>2.496092</v>
      </c>
      <c r="AT134">
        <v>2.7416469999999999</v>
      </c>
      <c r="AU134">
        <v>2.9990359999999998</v>
      </c>
      <c r="AV134">
        <v>3.269136</v>
      </c>
      <c r="AW134">
        <v>3.5529109999999999</v>
      </c>
      <c r="AX134">
        <v>3.851429</v>
      </c>
      <c r="AY134">
        <v>4.1658670000000004</v>
      </c>
      <c r="AZ134">
        <v>4.4975339999999999</v>
      </c>
      <c r="BA134">
        <v>4.8478870000000001</v>
      </c>
      <c r="BB134">
        <v>5.2185509999999997</v>
      </c>
      <c r="BC134">
        <v>5.6113429999999997</v>
      </c>
      <c r="BD134">
        <v>6.028308</v>
      </c>
      <c r="BE134">
        <v>6.4717460000000004</v>
      </c>
      <c r="BF134">
        <v>6.9442620000000002</v>
      </c>
      <c r="BG134" t="s">
        <v>0</v>
      </c>
      <c r="BH134">
        <v>13</v>
      </c>
    </row>
    <row r="135" spans="1:60" x14ac:dyDescent="0.25">
      <c r="A135" s="10">
        <v>14</v>
      </c>
      <c r="B135" t="s">
        <v>0</v>
      </c>
      <c r="C135">
        <v>7.988772</v>
      </c>
      <c r="D135">
        <v>8.5679999999999996</v>
      </c>
      <c r="E135">
        <v>9.1909430000000008</v>
      </c>
      <c r="F135">
        <v>9.8627450000000003</v>
      </c>
      <c r="G135">
        <v>10.589388</v>
      </c>
      <c r="H135">
        <v>11.377872</v>
      </c>
      <c r="I135">
        <v>12.236444000000001</v>
      </c>
      <c r="J135">
        <v>13.174884</v>
      </c>
      <c r="K135">
        <v>14.204878000000001</v>
      </c>
      <c r="L135">
        <v>15.340513</v>
      </c>
      <c r="M135">
        <v>16.598918999999999</v>
      </c>
      <c r="N135">
        <v>18.001142999999999</v>
      </c>
      <c r="O135">
        <v>19.573333000000002</v>
      </c>
      <c r="P135">
        <v>21.348386999999999</v>
      </c>
      <c r="Q135">
        <v>23.368276000000002</v>
      </c>
      <c r="R135">
        <v>21.348386999999999</v>
      </c>
      <c r="S135">
        <v>19.573333000000002</v>
      </c>
      <c r="T135">
        <v>18.001142999999999</v>
      </c>
      <c r="U135">
        <v>16.598918999999999</v>
      </c>
      <c r="V135">
        <v>15.340513</v>
      </c>
      <c r="W135">
        <v>14.204878000000001</v>
      </c>
      <c r="X135">
        <v>13.174884</v>
      </c>
      <c r="Y135">
        <v>12.236444000000001</v>
      </c>
      <c r="Z135">
        <v>11.377872</v>
      </c>
      <c r="AA135">
        <v>10.589388</v>
      </c>
      <c r="AB135">
        <v>9.8627450000000003</v>
      </c>
      <c r="AC135">
        <v>9.1909430000000008</v>
      </c>
      <c r="AD135">
        <v>8.5679999999999996</v>
      </c>
      <c r="AE135">
        <v>7.988772</v>
      </c>
      <c r="AF135">
        <v>7.4488139999999996</v>
      </c>
      <c r="AG135">
        <v>6.9442620000000002</v>
      </c>
      <c r="AH135">
        <v>6.4717460000000004</v>
      </c>
      <c r="AI135">
        <v>6.028308</v>
      </c>
      <c r="AJ135">
        <v>5.6113429999999997</v>
      </c>
      <c r="AK135">
        <v>5.2185509999999997</v>
      </c>
      <c r="AL135">
        <v>4.8478870000000001</v>
      </c>
      <c r="AM135">
        <v>4.4975339999999999</v>
      </c>
      <c r="AN135">
        <v>4.1658670000000004</v>
      </c>
      <c r="AO135">
        <v>3.851429</v>
      </c>
      <c r="AP135">
        <v>3.5529109999999999</v>
      </c>
      <c r="AQ135">
        <v>3.269136</v>
      </c>
      <c r="AR135">
        <v>2.9990359999999998</v>
      </c>
      <c r="AS135">
        <v>2.7416469999999999</v>
      </c>
      <c r="AT135">
        <v>2.9990359999999998</v>
      </c>
      <c r="AU135">
        <v>3.269136</v>
      </c>
      <c r="AV135">
        <v>3.5529109999999999</v>
      </c>
      <c r="AW135">
        <v>3.851429</v>
      </c>
      <c r="AX135">
        <v>4.1658670000000004</v>
      </c>
      <c r="AY135">
        <v>4.4975339999999999</v>
      </c>
      <c r="AZ135">
        <v>4.8478870000000001</v>
      </c>
      <c r="BA135">
        <v>5.2185509999999997</v>
      </c>
      <c r="BB135">
        <v>5.6113429999999997</v>
      </c>
      <c r="BC135">
        <v>6.028308</v>
      </c>
      <c r="BD135">
        <v>6.4717460000000004</v>
      </c>
      <c r="BE135">
        <v>6.9442620000000002</v>
      </c>
      <c r="BF135">
        <v>7.4488139999999996</v>
      </c>
      <c r="BG135" t="s">
        <v>0</v>
      </c>
      <c r="BH135">
        <v>14</v>
      </c>
    </row>
    <row r="136" spans="1:60" x14ac:dyDescent="0.25">
      <c r="A136" s="10">
        <v>15</v>
      </c>
      <c r="B136" t="s">
        <v>0</v>
      </c>
      <c r="C136">
        <v>8.5679999999999996</v>
      </c>
      <c r="D136">
        <v>9.1909430000000008</v>
      </c>
      <c r="E136">
        <v>9.8627450000000003</v>
      </c>
      <c r="F136">
        <v>10.589388</v>
      </c>
      <c r="G136">
        <v>11.377872</v>
      </c>
      <c r="H136">
        <v>12.236444000000001</v>
      </c>
      <c r="I136">
        <v>13.174884</v>
      </c>
      <c r="J136">
        <v>14.204878000000001</v>
      </c>
      <c r="K136">
        <v>15.340513</v>
      </c>
      <c r="L136">
        <v>16.598918999999999</v>
      </c>
      <c r="M136">
        <v>18.001142999999999</v>
      </c>
      <c r="N136">
        <v>19.573333000000002</v>
      </c>
      <c r="O136">
        <v>21.348386999999999</v>
      </c>
      <c r="P136">
        <v>23.368276000000002</v>
      </c>
      <c r="Q136">
        <v>25.687407</v>
      </c>
      <c r="R136">
        <v>23.368276000000002</v>
      </c>
      <c r="S136">
        <v>21.348386999999999</v>
      </c>
      <c r="T136">
        <v>19.573333000000002</v>
      </c>
      <c r="U136">
        <v>18.001142999999999</v>
      </c>
      <c r="V136">
        <v>16.598918999999999</v>
      </c>
      <c r="W136">
        <v>15.340513</v>
      </c>
      <c r="X136">
        <v>14.204878000000001</v>
      </c>
      <c r="Y136">
        <v>13.174884</v>
      </c>
      <c r="Z136">
        <v>12.236444000000001</v>
      </c>
      <c r="AA136">
        <v>11.377872</v>
      </c>
      <c r="AB136">
        <v>10.589388</v>
      </c>
      <c r="AC136">
        <v>9.8627450000000003</v>
      </c>
      <c r="AD136">
        <v>9.1909430000000008</v>
      </c>
      <c r="AE136">
        <v>8.5679999999999996</v>
      </c>
      <c r="AF136">
        <v>7.988772</v>
      </c>
      <c r="AG136">
        <v>7.4488139999999996</v>
      </c>
      <c r="AH136">
        <v>6.9442620000000002</v>
      </c>
      <c r="AI136">
        <v>6.4717460000000004</v>
      </c>
      <c r="AJ136">
        <v>6.028308</v>
      </c>
      <c r="AK136">
        <v>5.6113429999999997</v>
      </c>
      <c r="AL136">
        <v>5.2185509999999997</v>
      </c>
      <c r="AM136">
        <v>4.8478870000000001</v>
      </c>
      <c r="AN136">
        <v>4.4975339999999999</v>
      </c>
      <c r="AO136">
        <v>4.1658670000000004</v>
      </c>
      <c r="AP136">
        <v>3.851429</v>
      </c>
      <c r="AQ136">
        <v>3.5529109999999999</v>
      </c>
      <c r="AR136">
        <v>3.269136</v>
      </c>
      <c r="AS136">
        <v>2.9990359999999998</v>
      </c>
      <c r="AT136">
        <v>3.269136</v>
      </c>
      <c r="AU136">
        <v>3.5529109999999999</v>
      </c>
      <c r="AV136">
        <v>3.851429</v>
      </c>
      <c r="AW136">
        <v>4.1658670000000004</v>
      </c>
      <c r="AX136">
        <v>4.4975339999999999</v>
      </c>
      <c r="AY136">
        <v>4.8478870000000001</v>
      </c>
      <c r="AZ136">
        <v>5.2185509999999997</v>
      </c>
      <c r="BA136">
        <v>5.6113429999999997</v>
      </c>
      <c r="BB136">
        <v>6.028308</v>
      </c>
      <c r="BC136">
        <v>6.4717460000000004</v>
      </c>
      <c r="BD136">
        <v>6.9442620000000002</v>
      </c>
      <c r="BE136">
        <v>7.4488139999999996</v>
      </c>
      <c r="BF136">
        <v>7.988772</v>
      </c>
      <c r="BG136" t="s">
        <v>0</v>
      </c>
      <c r="BH136">
        <v>15</v>
      </c>
    </row>
    <row r="137" spans="1:60" x14ac:dyDescent="0.25">
      <c r="A137" s="10">
        <v>16</v>
      </c>
      <c r="B137" t="s">
        <v>0</v>
      </c>
      <c r="C137">
        <v>9.1909430000000008</v>
      </c>
      <c r="D137">
        <v>9.8627450000000003</v>
      </c>
      <c r="E137">
        <v>10.589388</v>
      </c>
      <c r="F137">
        <v>11.377872</v>
      </c>
      <c r="G137">
        <v>12.236444000000001</v>
      </c>
      <c r="H137">
        <v>13.174884</v>
      </c>
      <c r="I137">
        <v>14.204878000000001</v>
      </c>
      <c r="J137">
        <v>15.340513</v>
      </c>
      <c r="K137">
        <v>16.598918999999999</v>
      </c>
      <c r="L137">
        <v>18.001142999999999</v>
      </c>
      <c r="M137">
        <v>19.573333000000002</v>
      </c>
      <c r="N137">
        <v>21.348386999999999</v>
      </c>
      <c r="O137">
        <v>23.368276000000002</v>
      </c>
      <c r="P137">
        <v>25.687407</v>
      </c>
      <c r="Q137">
        <v>28.377600000000001</v>
      </c>
      <c r="R137">
        <v>25.687407</v>
      </c>
      <c r="S137">
        <v>23.368276000000002</v>
      </c>
      <c r="T137">
        <v>21.348386999999999</v>
      </c>
      <c r="U137">
        <v>19.573333000000002</v>
      </c>
      <c r="V137">
        <v>18.001142999999999</v>
      </c>
      <c r="W137">
        <v>16.598918999999999</v>
      </c>
      <c r="X137">
        <v>15.340513</v>
      </c>
      <c r="Y137">
        <v>14.204878000000001</v>
      </c>
      <c r="Z137">
        <v>13.174884</v>
      </c>
      <c r="AA137">
        <v>12.236444000000001</v>
      </c>
      <c r="AB137">
        <v>11.377872</v>
      </c>
      <c r="AC137">
        <v>10.589388</v>
      </c>
      <c r="AD137">
        <v>9.8627450000000003</v>
      </c>
      <c r="AE137">
        <v>9.1909430000000008</v>
      </c>
      <c r="AF137">
        <v>8.5679999999999996</v>
      </c>
      <c r="AG137">
        <v>7.988772</v>
      </c>
      <c r="AH137">
        <v>7.4488139999999996</v>
      </c>
      <c r="AI137">
        <v>6.9442620000000002</v>
      </c>
      <c r="AJ137">
        <v>6.4717460000000004</v>
      </c>
      <c r="AK137">
        <v>6.028308</v>
      </c>
      <c r="AL137">
        <v>5.6113429999999997</v>
      </c>
      <c r="AM137">
        <v>5.2185509999999997</v>
      </c>
      <c r="AN137">
        <v>4.8478870000000001</v>
      </c>
      <c r="AO137">
        <v>4.4975339999999999</v>
      </c>
      <c r="AP137">
        <v>4.1658670000000004</v>
      </c>
      <c r="AQ137">
        <v>3.851429</v>
      </c>
      <c r="AR137">
        <v>3.5529109999999999</v>
      </c>
      <c r="AS137">
        <v>3.269136</v>
      </c>
      <c r="AT137">
        <v>3.5529109999999999</v>
      </c>
      <c r="AU137">
        <v>3.851429</v>
      </c>
      <c r="AV137">
        <v>4.1658670000000004</v>
      </c>
      <c r="AW137">
        <v>4.4975339999999999</v>
      </c>
      <c r="AX137">
        <v>4.8478870000000001</v>
      </c>
      <c r="AY137">
        <v>5.2185509999999997</v>
      </c>
      <c r="AZ137">
        <v>5.6113429999999997</v>
      </c>
      <c r="BA137">
        <v>6.028308</v>
      </c>
      <c r="BB137">
        <v>6.4717460000000004</v>
      </c>
      <c r="BC137">
        <v>6.9442620000000002</v>
      </c>
      <c r="BD137">
        <v>7.4488139999999996</v>
      </c>
      <c r="BE137">
        <v>7.988772</v>
      </c>
      <c r="BF137">
        <v>8.5679999999999996</v>
      </c>
      <c r="BG137" t="s">
        <v>0</v>
      </c>
      <c r="BH137">
        <v>16</v>
      </c>
    </row>
    <row r="138" spans="1:60" x14ac:dyDescent="0.25">
      <c r="A138" s="10">
        <v>17</v>
      </c>
      <c r="B138" t="s">
        <v>0</v>
      </c>
      <c r="C138">
        <v>9.8627450000000003</v>
      </c>
      <c r="D138">
        <v>10.589388</v>
      </c>
      <c r="E138">
        <v>11.377872</v>
      </c>
      <c r="F138">
        <v>12.236444000000001</v>
      </c>
      <c r="G138">
        <v>13.174884</v>
      </c>
      <c r="H138">
        <v>14.204878000000001</v>
      </c>
      <c r="I138">
        <v>15.340513</v>
      </c>
      <c r="J138">
        <v>16.598918999999999</v>
      </c>
      <c r="K138">
        <v>18.001142999999999</v>
      </c>
      <c r="L138">
        <v>19.573333000000002</v>
      </c>
      <c r="M138">
        <v>21.348386999999999</v>
      </c>
      <c r="N138">
        <v>23.368276000000002</v>
      </c>
      <c r="O138">
        <v>25.687407</v>
      </c>
      <c r="P138">
        <v>28.377600000000001</v>
      </c>
      <c r="Q138">
        <v>31.535651999999999</v>
      </c>
      <c r="R138">
        <v>28.377600000000001</v>
      </c>
      <c r="S138">
        <v>25.687407</v>
      </c>
      <c r="T138">
        <v>23.368276000000002</v>
      </c>
      <c r="U138">
        <v>21.348386999999999</v>
      </c>
      <c r="V138">
        <v>19.573333000000002</v>
      </c>
      <c r="W138">
        <v>18.001142999999999</v>
      </c>
      <c r="X138">
        <v>16.598918999999999</v>
      </c>
      <c r="Y138">
        <v>15.340513</v>
      </c>
      <c r="Z138">
        <v>14.204878000000001</v>
      </c>
      <c r="AA138">
        <v>13.174884</v>
      </c>
      <c r="AB138">
        <v>12.236444000000001</v>
      </c>
      <c r="AC138">
        <v>11.377872</v>
      </c>
      <c r="AD138">
        <v>10.589388</v>
      </c>
      <c r="AE138">
        <v>9.8627450000000003</v>
      </c>
      <c r="AF138">
        <v>9.1909430000000008</v>
      </c>
      <c r="AG138">
        <v>8.5679999999999996</v>
      </c>
      <c r="AH138">
        <v>7.988772</v>
      </c>
      <c r="AI138">
        <v>7.4488139999999996</v>
      </c>
      <c r="AJ138">
        <v>6.9442620000000002</v>
      </c>
      <c r="AK138">
        <v>6.4717460000000004</v>
      </c>
      <c r="AL138">
        <v>6.028308</v>
      </c>
      <c r="AM138">
        <v>5.6113429999999997</v>
      </c>
      <c r="AN138">
        <v>5.2185509999999997</v>
      </c>
      <c r="AO138">
        <v>4.8478870000000001</v>
      </c>
      <c r="AP138">
        <v>4.4975339999999999</v>
      </c>
      <c r="AQ138">
        <v>4.1658670000000004</v>
      </c>
      <c r="AR138">
        <v>3.851429</v>
      </c>
      <c r="AS138">
        <v>3.5529109999999999</v>
      </c>
      <c r="AT138">
        <v>3.851429</v>
      </c>
      <c r="AU138">
        <v>4.1658670000000004</v>
      </c>
      <c r="AV138">
        <v>4.4975339999999999</v>
      </c>
      <c r="AW138">
        <v>4.8478870000000001</v>
      </c>
      <c r="AX138">
        <v>5.2185509999999997</v>
      </c>
      <c r="AY138">
        <v>5.6113429999999997</v>
      </c>
      <c r="AZ138">
        <v>6.028308</v>
      </c>
      <c r="BA138">
        <v>6.4717460000000004</v>
      </c>
      <c r="BB138">
        <v>6.9442620000000002</v>
      </c>
      <c r="BC138">
        <v>7.4488139999999996</v>
      </c>
      <c r="BD138">
        <v>7.988772</v>
      </c>
      <c r="BE138">
        <v>8.5679999999999996</v>
      </c>
      <c r="BF138">
        <v>9.1909430000000008</v>
      </c>
      <c r="BG138" t="s">
        <v>0</v>
      </c>
      <c r="BH138">
        <v>17</v>
      </c>
    </row>
    <row r="139" spans="1:60" x14ac:dyDescent="0.25">
      <c r="A139" s="10">
        <v>18</v>
      </c>
      <c r="B139" t="s">
        <v>0</v>
      </c>
      <c r="C139">
        <v>10.589388</v>
      </c>
      <c r="D139">
        <v>11.377872</v>
      </c>
      <c r="E139">
        <v>12.236444000000001</v>
      </c>
      <c r="F139">
        <v>13.174884</v>
      </c>
      <c r="G139">
        <v>14.204878000000001</v>
      </c>
      <c r="H139">
        <v>15.340513</v>
      </c>
      <c r="I139">
        <v>16.598918999999999</v>
      </c>
      <c r="J139">
        <v>18.001142999999999</v>
      </c>
      <c r="K139">
        <v>19.573333000000002</v>
      </c>
      <c r="L139">
        <v>21.348386999999999</v>
      </c>
      <c r="M139">
        <v>23.368276000000002</v>
      </c>
      <c r="N139">
        <v>25.687407</v>
      </c>
      <c r="O139">
        <v>28.377600000000001</v>
      </c>
      <c r="P139">
        <v>31.535651999999999</v>
      </c>
      <c r="Q139">
        <v>35.295237999999998</v>
      </c>
      <c r="R139">
        <v>31.535651999999999</v>
      </c>
      <c r="S139">
        <v>28.377600000000001</v>
      </c>
      <c r="T139">
        <v>25.687407</v>
      </c>
      <c r="U139">
        <v>23.368276000000002</v>
      </c>
      <c r="V139">
        <v>21.348386999999999</v>
      </c>
      <c r="W139">
        <v>19.573333000000002</v>
      </c>
      <c r="X139">
        <v>18.001142999999999</v>
      </c>
      <c r="Y139">
        <v>16.598918999999999</v>
      </c>
      <c r="Z139">
        <v>15.340513</v>
      </c>
      <c r="AA139">
        <v>14.204878000000001</v>
      </c>
      <c r="AB139">
        <v>13.174884</v>
      </c>
      <c r="AC139">
        <v>12.236444000000001</v>
      </c>
      <c r="AD139">
        <v>11.377872</v>
      </c>
      <c r="AE139">
        <v>10.589388</v>
      </c>
      <c r="AF139">
        <v>9.8627450000000003</v>
      </c>
      <c r="AG139">
        <v>9.1909430000000008</v>
      </c>
      <c r="AH139">
        <v>8.5679999999999996</v>
      </c>
      <c r="AI139">
        <v>7.988772</v>
      </c>
      <c r="AJ139">
        <v>7.4488139999999996</v>
      </c>
      <c r="AK139">
        <v>6.9442620000000002</v>
      </c>
      <c r="AL139">
        <v>6.4717460000000004</v>
      </c>
      <c r="AM139">
        <v>6.028308</v>
      </c>
      <c r="AN139">
        <v>5.6113429999999997</v>
      </c>
      <c r="AO139">
        <v>5.2185509999999997</v>
      </c>
      <c r="AP139">
        <v>4.8478870000000001</v>
      </c>
      <c r="AQ139">
        <v>4.4975339999999999</v>
      </c>
      <c r="AR139">
        <v>4.1658670000000004</v>
      </c>
      <c r="AS139">
        <v>3.851429</v>
      </c>
      <c r="AT139">
        <v>4.1658670000000004</v>
      </c>
      <c r="AU139">
        <v>4.4975339999999999</v>
      </c>
      <c r="AV139">
        <v>4.8478870000000001</v>
      </c>
      <c r="AW139">
        <v>5.2185509999999997</v>
      </c>
      <c r="AX139">
        <v>5.6113429999999997</v>
      </c>
      <c r="AY139">
        <v>6.028308</v>
      </c>
      <c r="AZ139">
        <v>6.4717460000000004</v>
      </c>
      <c r="BA139">
        <v>6.9442620000000002</v>
      </c>
      <c r="BB139">
        <v>7.4488139999999996</v>
      </c>
      <c r="BC139">
        <v>7.988772</v>
      </c>
      <c r="BD139">
        <v>8.5679999999999996</v>
      </c>
      <c r="BE139">
        <v>9.1909430000000008</v>
      </c>
      <c r="BF139">
        <v>9.8627450000000003</v>
      </c>
      <c r="BG139" t="s">
        <v>0</v>
      </c>
      <c r="BH139">
        <v>18</v>
      </c>
    </row>
    <row r="140" spans="1:60" x14ac:dyDescent="0.25">
      <c r="A140" s="10">
        <v>19</v>
      </c>
      <c r="B140" t="s">
        <v>0</v>
      </c>
      <c r="C140">
        <v>11.377872</v>
      </c>
      <c r="D140">
        <v>12.236444000000001</v>
      </c>
      <c r="E140">
        <v>13.174884</v>
      </c>
      <c r="F140">
        <v>14.204878000000001</v>
      </c>
      <c r="G140">
        <v>15.340513</v>
      </c>
      <c r="H140">
        <v>16.598918999999999</v>
      </c>
      <c r="I140">
        <v>18.001142999999999</v>
      </c>
      <c r="J140">
        <v>19.573333000000002</v>
      </c>
      <c r="K140">
        <v>21.348386999999999</v>
      </c>
      <c r="L140">
        <v>23.368276000000002</v>
      </c>
      <c r="M140">
        <v>25.687407</v>
      </c>
      <c r="N140">
        <v>28.377600000000001</v>
      </c>
      <c r="O140">
        <v>31.535651999999999</v>
      </c>
      <c r="P140">
        <v>35.295237999999998</v>
      </c>
      <c r="Q140">
        <v>39.846316000000002</v>
      </c>
      <c r="R140">
        <v>35.295237999999998</v>
      </c>
      <c r="S140">
        <v>31.535651999999999</v>
      </c>
      <c r="T140">
        <v>28.377600000000001</v>
      </c>
      <c r="U140">
        <v>25.687407</v>
      </c>
      <c r="V140">
        <v>23.368276000000002</v>
      </c>
      <c r="W140">
        <v>21.348386999999999</v>
      </c>
      <c r="X140">
        <v>19.573333000000002</v>
      </c>
      <c r="Y140">
        <v>18.001142999999999</v>
      </c>
      <c r="Z140">
        <v>16.598918999999999</v>
      </c>
      <c r="AA140">
        <v>15.340513</v>
      </c>
      <c r="AB140">
        <v>14.204878000000001</v>
      </c>
      <c r="AC140">
        <v>13.174884</v>
      </c>
      <c r="AD140">
        <v>12.236444000000001</v>
      </c>
      <c r="AE140">
        <v>11.377872</v>
      </c>
      <c r="AF140">
        <v>10.589388</v>
      </c>
      <c r="AG140">
        <v>9.8627450000000003</v>
      </c>
      <c r="AH140">
        <v>9.1909430000000008</v>
      </c>
      <c r="AI140">
        <v>8.5679999999999996</v>
      </c>
      <c r="AJ140">
        <v>7.988772</v>
      </c>
      <c r="AK140">
        <v>7.4488139999999996</v>
      </c>
      <c r="AL140">
        <v>6.9442620000000002</v>
      </c>
      <c r="AM140">
        <v>6.4717460000000004</v>
      </c>
      <c r="AN140">
        <v>6.028308</v>
      </c>
      <c r="AO140">
        <v>5.6113429999999997</v>
      </c>
      <c r="AP140">
        <v>5.2185509999999997</v>
      </c>
      <c r="AQ140">
        <v>4.8478870000000001</v>
      </c>
      <c r="AR140">
        <v>4.4975339999999999</v>
      </c>
      <c r="AS140">
        <v>4.1658670000000004</v>
      </c>
      <c r="AT140">
        <v>4.4975339999999999</v>
      </c>
      <c r="AU140">
        <v>4.8478870000000001</v>
      </c>
      <c r="AV140">
        <v>5.2185509999999997</v>
      </c>
      <c r="AW140">
        <v>5.6113429999999997</v>
      </c>
      <c r="AX140">
        <v>6.028308</v>
      </c>
      <c r="AY140">
        <v>6.4717460000000004</v>
      </c>
      <c r="AZ140">
        <v>6.9442620000000002</v>
      </c>
      <c r="BA140">
        <v>7.4488139999999996</v>
      </c>
      <c r="BB140">
        <v>7.988772</v>
      </c>
      <c r="BC140">
        <v>8.5679999999999996</v>
      </c>
      <c r="BD140">
        <v>9.1909430000000008</v>
      </c>
      <c r="BE140">
        <v>9.8627450000000003</v>
      </c>
      <c r="BF140">
        <v>10.589388</v>
      </c>
      <c r="BG140" t="s">
        <v>0</v>
      </c>
      <c r="BH140">
        <v>19</v>
      </c>
    </row>
    <row r="141" spans="1:60" x14ac:dyDescent="0.25">
      <c r="A141" s="10">
        <v>20</v>
      </c>
      <c r="B141" t="s">
        <v>0</v>
      </c>
      <c r="C141">
        <v>12.236444000000001</v>
      </c>
      <c r="D141">
        <v>13.174884</v>
      </c>
      <c r="E141">
        <v>14.204878000000001</v>
      </c>
      <c r="F141">
        <v>15.340513</v>
      </c>
      <c r="G141">
        <v>16.598918999999999</v>
      </c>
      <c r="H141">
        <v>18.001142999999999</v>
      </c>
      <c r="I141">
        <v>19.573333000000002</v>
      </c>
      <c r="J141">
        <v>21.348386999999999</v>
      </c>
      <c r="K141">
        <v>23.368276000000002</v>
      </c>
      <c r="L141">
        <v>25.687407</v>
      </c>
      <c r="M141">
        <v>28.377600000000001</v>
      </c>
      <c r="N141">
        <v>31.535651999999999</v>
      </c>
      <c r="O141">
        <v>35.295237999999998</v>
      </c>
      <c r="P141">
        <v>39.846316000000002</v>
      </c>
      <c r="Q141">
        <v>45.468235</v>
      </c>
      <c r="R141">
        <v>39.846316000000002</v>
      </c>
      <c r="S141">
        <v>35.295237999999998</v>
      </c>
      <c r="T141">
        <v>31.535651999999999</v>
      </c>
      <c r="U141">
        <v>28.377600000000001</v>
      </c>
      <c r="V141">
        <v>25.687407</v>
      </c>
      <c r="W141">
        <v>23.368276000000002</v>
      </c>
      <c r="X141">
        <v>21.348386999999999</v>
      </c>
      <c r="Y141">
        <v>19.573333000000002</v>
      </c>
      <c r="Z141">
        <v>18.001142999999999</v>
      </c>
      <c r="AA141">
        <v>16.598918999999999</v>
      </c>
      <c r="AB141">
        <v>15.340513</v>
      </c>
      <c r="AC141">
        <v>14.204878000000001</v>
      </c>
      <c r="AD141">
        <v>13.174884</v>
      </c>
      <c r="AE141">
        <v>12.236444000000001</v>
      </c>
      <c r="AF141">
        <v>11.377872</v>
      </c>
      <c r="AG141">
        <v>10.589388</v>
      </c>
      <c r="AH141">
        <v>9.8627450000000003</v>
      </c>
      <c r="AI141">
        <v>9.1909430000000008</v>
      </c>
      <c r="AJ141">
        <v>8.5679999999999996</v>
      </c>
      <c r="AK141">
        <v>7.988772</v>
      </c>
      <c r="AL141">
        <v>7.4488139999999996</v>
      </c>
      <c r="AM141">
        <v>6.9442620000000002</v>
      </c>
      <c r="AN141">
        <v>6.4717460000000004</v>
      </c>
      <c r="AO141">
        <v>6.028308</v>
      </c>
      <c r="AP141">
        <v>5.6113429999999997</v>
      </c>
      <c r="AQ141">
        <v>5.2185509999999997</v>
      </c>
      <c r="AR141">
        <v>4.8478870000000001</v>
      </c>
      <c r="AS141">
        <v>4.4975339999999999</v>
      </c>
      <c r="AT141">
        <v>4.8478870000000001</v>
      </c>
      <c r="AU141">
        <v>5.2185509999999997</v>
      </c>
      <c r="AV141">
        <v>5.6113429999999997</v>
      </c>
      <c r="AW141">
        <v>6.028308</v>
      </c>
      <c r="AX141">
        <v>6.4717460000000004</v>
      </c>
      <c r="AY141">
        <v>6.9442620000000002</v>
      </c>
      <c r="AZ141">
        <v>7.4488139999999996</v>
      </c>
      <c r="BA141">
        <v>7.988772</v>
      </c>
      <c r="BB141">
        <v>8.5679999999999996</v>
      </c>
      <c r="BC141">
        <v>9.1909430000000008</v>
      </c>
      <c r="BD141">
        <v>9.8627450000000003</v>
      </c>
      <c r="BE141">
        <v>10.589388</v>
      </c>
      <c r="BF141">
        <v>11.377872</v>
      </c>
      <c r="BG141" t="s">
        <v>0</v>
      </c>
      <c r="BH141">
        <v>20</v>
      </c>
    </row>
    <row r="142" spans="1:60" x14ac:dyDescent="0.25">
      <c r="A142" s="10">
        <v>21</v>
      </c>
      <c r="B142" t="s">
        <v>0</v>
      </c>
      <c r="C142">
        <v>13.174884</v>
      </c>
      <c r="D142">
        <v>14.204878000000001</v>
      </c>
      <c r="E142">
        <v>15.340513</v>
      </c>
      <c r="F142">
        <v>16.598918999999999</v>
      </c>
      <c r="G142">
        <v>18.001142999999999</v>
      </c>
      <c r="H142">
        <v>19.573333000000002</v>
      </c>
      <c r="I142">
        <v>21.348386999999999</v>
      </c>
      <c r="J142">
        <v>23.368276000000002</v>
      </c>
      <c r="K142">
        <v>25.687407</v>
      </c>
      <c r="L142">
        <v>28.377600000000001</v>
      </c>
      <c r="M142">
        <v>31.535651999999999</v>
      </c>
      <c r="N142">
        <v>35.295237999999998</v>
      </c>
      <c r="O142">
        <v>39.846316000000002</v>
      </c>
      <c r="P142">
        <v>45.468235</v>
      </c>
      <c r="Q142">
        <v>52.589333000000003</v>
      </c>
      <c r="R142">
        <v>45.468235</v>
      </c>
      <c r="S142">
        <v>39.846316000000002</v>
      </c>
      <c r="T142">
        <v>35.295237999999998</v>
      </c>
      <c r="U142">
        <v>31.535651999999999</v>
      </c>
      <c r="V142">
        <v>28.377600000000001</v>
      </c>
      <c r="W142">
        <v>25.687407</v>
      </c>
      <c r="X142">
        <v>23.368276000000002</v>
      </c>
      <c r="Y142">
        <v>21.348386999999999</v>
      </c>
      <c r="Z142">
        <v>19.573333000000002</v>
      </c>
      <c r="AA142">
        <v>18.001142999999999</v>
      </c>
      <c r="AB142">
        <v>16.598918999999999</v>
      </c>
      <c r="AC142">
        <v>15.340513</v>
      </c>
      <c r="AD142">
        <v>14.204878000000001</v>
      </c>
      <c r="AE142">
        <v>13.174884</v>
      </c>
      <c r="AF142">
        <v>12.236444000000001</v>
      </c>
      <c r="AG142">
        <v>11.377872</v>
      </c>
      <c r="AH142">
        <v>10.589388</v>
      </c>
      <c r="AI142">
        <v>9.8627450000000003</v>
      </c>
      <c r="AJ142">
        <v>9.1909430000000008</v>
      </c>
      <c r="AK142">
        <v>8.5679999999999996</v>
      </c>
      <c r="AL142">
        <v>7.988772</v>
      </c>
      <c r="AM142">
        <v>7.4488139999999996</v>
      </c>
      <c r="AN142">
        <v>6.9442620000000002</v>
      </c>
      <c r="AO142">
        <v>6.4717460000000004</v>
      </c>
      <c r="AP142">
        <v>6.028308</v>
      </c>
      <c r="AQ142">
        <v>5.6113429999999997</v>
      </c>
      <c r="AR142">
        <v>5.2185509999999997</v>
      </c>
      <c r="AS142">
        <v>4.8478870000000001</v>
      </c>
      <c r="AT142">
        <v>5.2185509999999997</v>
      </c>
      <c r="AU142">
        <v>5.6113429999999997</v>
      </c>
      <c r="AV142">
        <v>6.028308</v>
      </c>
      <c r="AW142">
        <v>6.4717460000000004</v>
      </c>
      <c r="AX142">
        <v>6.9442620000000002</v>
      </c>
      <c r="AY142">
        <v>7.4488139999999996</v>
      </c>
      <c r="AZ142">
        <v>7.988772</v>
      </c>
      <c r="BA142">
        <v>8.5679999999999996</v>
      </c>
      <c r="BB142">
        <v>9.1909430000000008</v>
      </c>
      <c r="BC142">
        <v>9.8627450000000003</v>
      </c>
      <c r="BD142">
        <v>10.589388</v>
      </c>
      <c r="BE142">
        <v>11.377872</v>
      </c>
      <c r="BF142">
        <v>12.236444000000001</v>
      </c>
      <c r="BG142" t="s">
        <v>0</v>
      </c>
      <c r="BH142">
        <v>21</v>
      </c>
    </row>
    <row r="143" spans="1:60" x14ac:dyDescent="0.25">
      <c r="A143" s="10">
        <v>22</v>
      </c>
      <c r="B143" t="s">
        <v>0</v>
      </c>
      <c r="C143">
        <v>14.204878000000001</v>
      </c>
      <c r="D143">
        <v>15.340513</v>
      </c>
      <c r="E143">
        <v>16.598918999999999</v>
      </c>
      <c r="F143">
        <v>18.001142999999999</v>
      </c>
      <c r="G143">
        <v>19.573333000000002</v>
      </c>
      <c r="H143">
        <v>21.348386999999999</v>
      </c>
      <c r="I143">
        <v>23.368276000000002</v>
      </c>
      <c r="J143">
        <v>25.687407</v>
      </c>
      <c r="K143">
        <v>28.377600000000001</v>
      </c>
      <c r="L143">
        <v>31.535651999999999</v>
      </c>
      <c r="M143">
        <v>35.295237999999998</v>
      </c>
      <c r="N143">
        <v>39.846316000000002</v>
      </c>
      <c r="O143">
        <v>45.468235</v>
      </c>
      <c r="P143">
        <v>52.589333000000003</v>
      </c>
      <c r="Q143">
        <v>61.901538000000002</v>
      </c>
      <c r="R143">
        <v>52.589333000000003</v>
      </c>
      <c r="S143">
        <v>45.468235</v>
      </c>
      <c r="T143">
        <v>39.846316000000002</v>
      </c>
      <c r="U143">
        <v>35.295237999999998</v>
      </c>
      <c r="V143">
        <v>31.535651999999999</v>
      </c>
      <c r="W143">
        <v>28.377600000000001</v>
      </c>
      <c r="X143">
        <v>25.687407</v>
      </c>
      <c r="Y143">
        <v>23.368276000000002</v>
      </c>
      <c r="Z143">
        <v>21.348386999999999</v>
      </c>
      <c r="AA143">
        <v>19.573333000000002</v>
      </c>
      <c r="AB143">
        <v>18.001142999999999</v>
      </c>
      <c r="AC143">
        <v>16.598918999999999</v>
      </c>
      <c r="AD143">
        <v>15.340513</v>
      </c>
      <c r="AE143">
        <v>14.204878000000001</v>
      </c>
      <c r="AF143">
        <v>13.174884</v>
      </c>
      <c r="AG143">
        <v>12.236444000000001</v>
      </c>
      <c r="AH143">
        <v>11.377872</v>
      </c>
      <c r="AI143">
        <v>10.589388</v>
      </c>
      <c r="AJ143">
        <v>9.8627450000000003</v>
      </c>
      <c r="AK143">
        <v>9.1909430000000008</v>
      </c>
      <c r="AL143">
        <v>8.5679999999999996</v>
      </c>
      <c r="AM143">
        <v>7.988772</v>
      </c>
      <c r="AN143">
        <v>7.4488139999999996</v>
      </c>
      <c r="AO143">
        <v>6.9442620000000002</v>
      </c>
      <c r="AP143">
        <v>6.4717460000000004</v>
      </c>
      <c r="AQ143">
        <v>6.028308</v>
      </c>
      <c r="AR143">
        <v>5.6113429999999997</v>
      </c>
      <c r="AS143">
        <v>5.2185509999999997</v>
      </c>
      <c r="AT143">
        <v>5.6113429999999997</v>
      </c>
      <c r="AU143">
        <v>6.028308</v>
      </c>
      <c r="AV143">
        <v>6.4717460000000004</v>
      </c>
      <c r="AW143">
        <v>6.9442620000000002</v>
      </c>
      <c r="AX143">
        <v>7.4488139999999996</v>
      </c>
      <c r="AY143">
        <v>7.988772</v>
      </c>
      <c r="AZ143">
        <v>8.5679999999999996</v>
      </c>
      <c r="BA143">
        <v>9.1909430000000008</v>
      </c>
      <c r="BB143">
        <v>9.8627450000000003</v>
      </c>
      <c r="BC143">
        <v>10.589388</v>
      </c>
      <c r="BD143">
        <v>11.377872</v>
      </c>
      <c r="BE143">
        <v>12.236444000000001</v>
      </c>
      <c r="BF143">
        <v>13.174884</v>
      </c>
      <c r="BG143" t="s">
        <v>0</v>
      </c>
      <c r="BH143">
        <v>22</v>
      </c>
    </row>
    <row r="144" spans="1:60" x14ac:dyDescent="0.25">
      <c r="A144" s="10">
        <v>23</v>
      </c>
      <c r="B144" t="s">
        <v>0</v>
      </c>
      <c r="C144">
        <v>15.340513</v>
      </c>
      <c r="D144">
        <v>16.598918999999999</v>
      </c>
      <c r="E144">
        <v>18.001142999999999</v>
      </c>
      <c r="F144">
        <v>19.573333000000002</v>
      </c>
      <c r="G144">
        <v>21.348386999999999</v>
      </c>
      <c r="H144">
        <v>23.368276000000002</v>
      </c>
      <c r="I144">
        <v>25.687407</v>
      </c>
      <c r="J144">
        <v>28.377600000000001</v>
      </c>
      <c r="K144">
        <v>31.535651999999999</v>
      </c>
      <c r="L144">
        <v>35.295237999999998</v>
      </c>
      <c r="M144">
        <v>39.846316000000002</v>
      </c>
      <c r="N144">
        <v>45.468235</v>
      </c>
      <c r="O144">
        <v>52.589333000000003</v>
      </c>
      <c r="P144">
        <v>61.901538000000002</v>
      </c>
      <c r="Q144">
        <v>74.599999999999994</v>
      </c>
      <c r="R144">
        <v>61.901538000000002</v>
      </c>
      <c r="S144">
        <v>52.589333000000003</v>
      </c>
      <c r="T144">
        <v>45.468235</v>
      </c>
      <c r="U144">
        <v>39.846316000000002</v>
      </c>
      <c r="V144">
        <v>35.295237999999998</v>
      </c>
      <c r="W144">
        <v>31.535651999999999</v>
      </c>
      <c r="X144">
        <v>28.377600000000001</v>
      </c>
      <c r="Y144">
        <v>25.687407</v>
      </c>
      <c r="Z144">
        <v>23.368276000000002</v>
      </c>
      <c r="AA144">
        <v>21.348386999999999</v>
      </c>
      <c r="AB144">
        <v>19.573333000000002</v>
      </c>
      <c r="AC144">
        <v>18.001142999999999</v>
      </c>
      <c r="AD144">
        <v>16.598918999999999</v>
      </c>
      <c r="AE144">
        <v>15.340513</v>
      </c>
      <c r="AF144">
        <v>14.204878000000001</v>
      </c>
      <c r="AG144">
        <v>13.174884</v>
      </c>
      <c r="AH144">
        <v>12.236444000000001</v>
      </c>
      <c r="AI144">
        <v>11.377872</v>
      </c>
      <c r="AJ144">
        <v>10.589388</v>
      </c>
      <c r="AK144">
        <v>9.8627450000000003</v>
      </c>
      <c r="AL144">
        <v>9.1909430000000008</v>
      </c>
      <c r="AM144">
        <v>8.5679999999999996</v>
      </c>
      <c r="AN144">
        <v>7.988772</v>
      </c>
      <c r="AO144">
        <v>7.4488139999999996</v>
      </c>
      <c r="AP144">
        <v>6.9442620000000002</v>
      </c>
      <c r="AQ144">
        <v>6.4717460000000004</v>
      </c>
      <c r="AR144">
        <v>6.028308</v>
      </c>
      <c r="AS144">
        <v>5.6113429999999997</v>
      </c>
      <c r="AT144">
        <v>6.028308</v>
      </c>
      <c r="AU144">
        <v>6.4717460000000004</v>
      </c>
      <c r="AV144">
        <v>6.9442620000000002</v>
      </c>
      <c r="AW144">
        <v>7.4488139999999996</v>
      </c>
      <c r="AX144">
        <v>7.988772</v>
      </c>
      <c r="AY144">
        <v>8.5679999999999996</v>
      </c>
      <c r="AZ144">
        <v>9.1909430000000008</v>
      </c>
      <c r="BA144">
        <v>9.8627450000000003</v>
      </c>
      <c r="BB144">
        <v>10.589388</v>
      </c>
      <c r="BC144">
        <v>11.377872</v>
      </c>
      <c r="BD144">
        <v>12.236444000000001</v>
      </c>
      <c r="BE144">
        <v>13.174884</v>
      </c>
      <c r="BF144">
        <v>14.204878000000001</v>
      </c>
      <c r="BG144" t="s">
        <v>0</v>
      </c>
      <c r="BH144">
        <v>23</v>
      </c>
    </row>
    <row r="145" spans="1:60" x14ac:dyDescent="0.25">
      <c r="A145" s="10">
        <v>24</v>
      </c>
      <c r="B145" t="s">
        <v>0</v>
      </c>
      <c r="C145">
        <v>16.598918999999999</v>
      </c>
      <c r="D145">
        <v>18.001142999999999</v>
      </c>
      <c r="E145">
        <v>19.573333000000002</v>
      </c>
      <c r="F145">
        <v>21.348386999999999</v>
      </c>
      <c r="G145">
        <v>23.368276000000002</v>
      </c>
      <c r="H145">
        <v>25.687407</v>
      </c>
      <c r="I145">
        <v>28.377600000000001</v>
      </c>
      <c r="J145">
        <v>31.535651999999999</v>
      </c>
      <c r="K145">
        <v>35.295237999999998</v>
      </c>
      <c r="L145">
        <v>39.846316000000002</v>
      </c>
      <c r="M145">
        <v>45.468235</v>
      </c>
      <c r="N145">
        <v>52.589333000000003</v>
      </c>
      <c r="O145">
        <v>61.901538000000002</v>
      </c>
      <c r="P145">
        <v>74.599999999999994</v>
      </c>
      <c r="Q145">
        <v>92.942222000000001</v>
      </c>
      <c r="R145">
        <v>74.599999999999994</v>
      </c>
      <c r="S145">
        <v>61.901538000000002</v>
      </c>
      <c r="T145">
        <v>52.589333000000003</v>
      </c>
      <c r="U145">
        <v>45.468235</v>
      </c>
      <c r="V145">
        <v>39.846316000000002</v>
      </c>
      <c r="W145">
        <v>35.295237999999998</v>
      </c>
      <c r="X145">
        <v>31.535651999999999</v>
      </c>
      <c r="Y145">
        <v>28.377600000000001</v>
      </c>
      <c r="Z145">
        <v>25.687407</v>
      </c>
      <c r="AA145">
        <v>23.368276000000002</v>
      </c>
      <c r="AB145">
        <v>21.348386999999999</v>
      </c>
      <c r="AC145">
        <v>19.573333000000002</v>
      </c>
      <c r="AD145">
        <v>18.001142999999999</v>
      </c>
      <c r="AE145">
        <v>16.598918999999999</v>
      </c>
      <c r="AF145">
        <v>15.340513</v>
      </c>
      <c r="AG145">
        <v>14.204878000000001</v>
      </c>
      <c r="AH145">
        <v>13.174884</v>
      </c>
      <c r="AI145">
        <v>12.236444000000001</v>
      </c>
      <c r="AJ145">
        <v>11.377872</v>
      </c>
      <c r="AK145">
        <v>10.589388</v>
      </c>
      <c r="AL145">
        <v>9.8627450000000003</v>
      </c>
      <c r="AM145">
        <v>9.1909430000000008</v>
      </c>
      <c r="AN145">
        <v>8.5679999999999996</v>
      </c>
      <c r="AO145">
        <v>7.988772</v>
      </c>
      <c r="AP145">
        <v>7.4488139999999996</v>
      </c>
      <c r="AQ145">
        <v>6.9442620000000002</v>
      </c>
      <c r="AR145">
        <v>6.4717460000000004</v>
      </c>
      <c r="AS145">
        <v>6.028308</v>
      </c>
      <c r="AT145">
        <v>6.4717460000000004</v>
      </c>
      <c r="AU145">
        <v>6.9442620000000002</v>
      </c>
      <c r="AV145">
        <v>7.4488139999999996</v>
      </c>
      <c r="AW145">
        <v>7.988772</v>
      </c>
      <c r="AX145">
        <v>8.5679999999999996</v>
      </c>
      <c r="AY145">
        <v>9.1909430000000008</v>
      </c>
      <c r="AZ145">
        <v>9.8627450000000003</v>
      </c>
      <c r="BA145">
        <v>10.589388</v>
      </c>
      <c r="BB145">
        <v>11.377872</v>
      </c>
      <c r="BC145">
        <v>12.236444000000001</v>
      </c>
      <c r="BD145">
        <v>13.174884</v>
      </c>
      <c r="BE145">
        <v>14.204878000000001</v>
      </c>
      <c r="BF145">
        <v>15.340513</v>
      </c>
      <c r="BG145" t="s">
        <v>0</v>
      </c>
      <c r="BH145">
        <v>24</v>
      </c>
    </row>
    <row r="146" spans="1:60" x14ac:dyDescent="0.25">
      <c r="A146" s="10">
        <v>25</v>
      </c>
      <c r="B146" t="s">
        <v>0</v>
      </c>
      <c r="C146">
        <v>18.001142999999999</v>
      </c>
      <c r="D146">
        <v>19.573333000000002</v>
      </c>
      <c r="E146">
        <v>21.348386999999999</v>
      </c>
      <c r="F146">
        <v>23.368276000000002</v>
      </c>
      <c r="G146">
        <v>25.687407</v>
      </c>
      <c r="H146">
        <v>28.377600000000001</v>
      </c>
      <c r="I146">
        <v>31.535651999999999</v>
      </c>
      <c r="J146">
        <v>35.295237999999998</v>
      </c>
      <c r="K146">
        <v>39.846316000000002</v>
      </c>
      <c r="L146">
        <v>45.468235</v>
      </c>
      <c r="M146">
        <v>52.589333000000003</v>
      </c>
      <c r="N146">
        <v>61.901538000000002</v>
      </c>
      <c r="O146">
        <v>74.599999999999994</v>
      </c>
      <c r="P146">
        <v>92.942222000000001</v>
      </c>
      <c r="Q146">
        <v>121.765714</v>
      </c>
      <c r="R146">
        <v>92.942222000000001</v>
      </c>
      <c r="S146">
        <v>74.599999999999994</v>
      </c>
      <c r="T146">
        <v>61.901538000000002</v>
      </c>
      <c r="U146">
        <v>52.589333000000003</v>
      </c>
      <c r="V146">
        <v>45.468235</v>
      </c>
      <c r="W146">
        <v>39.846316000000002</v>
      </c>
      <c r="X146">
        <v>35.295237999999998</v>
      </c>
      <c r="Y146">
        <v>31.535651999999999</v>
      </c>
      <c r="Z146">
        <v>28.377600000000001</v>
      </c>
      <c r="AA146">
        <v>25.687407</v>
      </c>
      <c r="AB146">
        <v>23.368276000000002</v>
      </c>
      <c r="AC146">
        <v>21.348386999999999</v>
      </c>
      <c r="AD146">
        <v>19.573333000000002</v>
      </c>
      <c r="AE146">
        <v>18.001142999999999</v>
      </c>
      <c r="AF146">
        <v>16.598918999999999</v>
      </c>
      <c r="AG146">
        <v>15.340513</v>
      </c>
      <c r="AH146">
        <v>14.204878000000001</v>
      </c>
      <c r="AI146">
        <v>13.174884</v>
      </c>
      <c r="AJ146">
        <v>12.236444000000001</v>
      </c>
      <c r="AK146">
        <v>11.377872</v>
      </c>
      <c r="AL146">
        <v>10.589388</v>
      </c>
      <c r="AM146">
        <v>9.8627450000000003</v>
      </c>
      <c r="AN146">
        <v>9.1909430000000008</v>
      </c>
      <c r="AO146">
        <v>8.5679999999999996</v>
      </c>
      <c r="AP146">
        <v>7.988772</v>
      </c>
      <c r="AQ146">
        <v>7.4488139999999996</v>
      </c>
      <c r="AR146">
        <v>6.9442620000000002</v>
      </c>
      <c r="AS146">
        <v>6.4717460000000004</v>
      </c>
      <c r="AT146">
        <v>6.9442620000000002</v>
      </c>
      <c r="AU146">
        <v>7.4488139999999996</v>
      </c>
      <c r="AV146">
        <v>7.988772</v>
      </c>
      <c r="AW146">
        <v>8.5679999999999996</v>
      </c>
      <c r="AX146">
        <v>9.1909430000000008</v>
      </c>
      <c r="AY146">
        <v>9.8627450000000003</v>
      </c>
      <c r="AZ146">
        <v>10.589388</v>
      </c>
      <c r="BA146">
        <v>11.377872</v>
      </c>
      <c r="BB146">
        <v>12.236444000000001</v>
      </c>
      <c r="BC146">
        <v>13.174884</v>
      </c>
      <c r="BD146">
        <v>14.204878000000001</v>
      </c>
      <c r="BE146">
        <v>15.340513</v>
      </c>
      <c r="BF146">
        <v>16.598918999999999</v>
      </c>
      <c r="BG146" t="s">
        <v>0</v>
      </c>
      <c r="BH146">
        <v>25</v>
      </c>
    </row>
    <row r="147" spans="1:60" x14ac:dyDescent="0.25">
      <c r="A147" s="10">
        <v>26</v>
      </c>
      <c r="B147" t="s">
        <v>0</v>
      </c>
      <c r="C147">
        <v>19.573333000000002</v>
      </c>
      <c r="D147">
        <v>21.348386999999999</v>
      </c>
      <c r="E147">
        <v>23.368276000000002</v>
      </c>
      <c r="F147">
        <v>25.687407</v>
      </c>
      <c r="G147">
        <v>28.377600000000001</v>
      </c>
      <c r="H147">
        <v>31.535651999999999</v>
      </c>
      <c r="I147">
        <v>35.295237999999998</v>
      </c>
      <c r="J147">
        <v>39.846316000000002</v>
      </c>
      <c r="K147">
        <v>45.468235</v>
      </c>
      <c r="L147">
        <v>52.589333000000003</v>
      </c>
      <c r="M147">
        <v>61.901538000000002</v>
      </c>
      <c r="N147">
        <v>74.599999999999994</v>
      </c>
      <c r="O147">
        <v>92.942222000000001</v>
      </c>
      <c r="P147">
        <v>121.765714</v>
      </c>
      <c r="Q147">
        <v>173.648</v>
      </c>
      <c r="R147">
        <v>121.765714</v>
      </c>
      <c r="S147">
        <v>92.942222000000001</v>
      </c>
      <c r="T147">
        <v>74.599999999999994</v>
      </c>
      <c r="U147">
        <v>61.901538000000002</v>
      </c>
      <c r="V147">
        <v>52.589333000000003</v>
      </c>
      <c r="W147">
        <v>45.468235</v>
      </c>
      <c r="X147">
        <v>39.846316000000002</v>
      </c>
      <c r="Y147">
        <v>35.295237999999998</v>
      </c>
      <c r="Z147">
        <v>31.535651999999999</v>
      </c>
      <c r="AA147">
        <v>28.377600000000001</v>
      </c>
      <c r="AB147">
        <v>25.687407</v>
      </c>
      <c r="AC147">
        <v>23.368276000000002</v>
      </c>
      <c r="AD147">
        <v>21.348386999999999</v>
      </c>
      <c r="AE147">
        <v>19.573333000000002</v>
      </c>
      <c r="AF147">
        <v>18.001142999999999</v>
      </c>
      <c r="AG147">
        <v>16.598918999999999</v>
      </c>
      <c r="AH147">
        <v>15.340513</v>
      </c>
      <c r="AI147">
        <v>14.204878000000001</v>
      </c>
      <c r="AJ147">
        <v>13.174884</v>
      </c>
      <c r="AK147">
        <v>12.236444000000001</v>
      </c>
      <c r="AL147">
        <v>11.377872</v>
      </c>
      <c r="AM147">
        <v>10.589388</v>
      </c>
      <c r="AN147">
        <v>9.8627450000000003</v>
      </c>
      <c r="AO147">
        <v>9.1909430000000008</v>
      </c>
      <c r="AP147">
        <v>8.5679999999999996</v>
      </c>
      <c r="AQ147">
        <v>7.988772</v>
      </c>
      <c r="AR147">
        <v>7.4488139999999996</v>
      </c>
      <c r="AS147">
        <v>6.9442620000000002</v>
      </c>
      <c r="AT147">
        <v>7.4488139999999996</v>
      </c>
      <c r="AU147">
        <v>7.988772</v>
      </c>
      <c r="AV147">
        <v>8.5679999999999996</v>
      </c>
      <c r="AW147">
        <v>9.1909430000000008</v>
      </c>
      <c r="AX147">
        <v>9.8627450000000003</v>
      </c>
      <c r="AY147">
        <v>10.589388</v>
      </c>
      <c r="AZ147">
        <v>11.377872</v>
      </c>
      <c r="BA147">
        <v>12.236444000000001</v>
      </c>
      <c r="BB147">
        <v>13.174884</v>
      </c>
      <c r="BC147">
        <v>14.204878000000001</v>
      </c>
      <c r="BD147">
        <v>15.340513</v>
      </c>
      <c r="BE147">
        <v>16.598918999999999</v>
      </c>
      <c r="BF147">
        <v>18.001142999999999</v>
      </c>
      <c r="BG147" t="s">
        <v>0</v>
      </c>
      <c r="BH147">
        <v>26</v>
      </c>
    </row>
    <row r="148" spans="1:60" x14ac:dyDescent="0.25">
      <c r="A148" s="10">
        <v>27</v>
      </c>
      <c r="B148" t="s">
        <v>0</v>
      </c>
      <c r="C148">
        <v>21.348386999999999</v>
      </c>
      <c r="D148">
        <v>23.368276000000002</v>
      </c>
      <c r="E148">
        <v>25.687407</v>
      </c>
      <c r="F148">
        <v>28.377600000000001</v>
      </c>
      <c r="G148">
        <v>31.535651999999999</v>
      </c>
      <c r="H148">
        <v>35.295237999999998</v>
      </c>
      <c r="I148">
        <v>39.846316000000002</v>
      </c>
      <c r="J148">
        <v>45.468235</v>
      </c>
      <c r="K148">
        <v>52.589333000000003</v>
      </c>
      <c r="L148">
        <v>61.901538000000002</v>
      </c>
      <c r="M148">
        <v>74.599999999999994</v>
      </c>
      <c r="N148">
        <v>92.942222000000001</v>
      </c>
      <c r="O148">
        <v>121.765714</v>
      </c>
      <c r="P148">
        <v>173.648</v>
      </c>
      <c r="Q148">
        <v>294.70666699999998</v>
      </c>
      <c r="R148">
        <v>173.648</v>
      </c>
      <c r="S148">
        <v>121.765714</v>
      </c>
      <c r="T148">
        <v>92.942222000000001</v>
      </c>
      <c r="U148">
        <v>74.599999999999994</v>
      </c>
      <c r="V148">
        <v>61.901538000000002</v>
      </c>
      <c r="W148">
        <v>52.589333000000003</v>
      </c>
      <c r="X148">
        <v>45.468235</v>
      </c>
      <c r="Y148">
        <v>39.846316000000002</v>
      </c>
      <c r="Z148">
        <v>35.295237999999998</v>
      </c>
      <c r="AA148">
        <v>31.535651999999999</v>
      </c>
      <c r="AB148">
        <v>28.377600000000001</v>
      </c>
      <c r="AC148">
        <v>25.687407</v>
      </c>
      <c r="AD148">
        <v>23.368276000000002</v>
      </c>
      <c r="AE148">
        <v>21.348386999999999</v>
      </c>
      <c r="AF148">
        <v>19.573333000000002</v>
      </c>
      <c r="AG148">
        <v>18.001142999999999</v>
      </c>
      <c r="AH148">
        <v>16.598918999999999</v>
      </c>
      <c r="AI148">
        <v>15.340513</v>
      </c>
      <c r="AJ148">
        <v>14.204878000000001</v>
      </c>
      <c r="AK148">
        <v>13.174884</v>
      </c>
      <c r="AL148">
        <v>12.236444000000001</v>
      </c>
      <c r="AM148">
        <v>11.377872</v>
      </c>
      <c r="AN148">
        <v>10.589388</v>
      </c>
      <c r="AO148">
        <v>9.8627450000000003</v>
      </c>
      <c r="AP148">
        <v>9.1909430000000008</v>
      </c>
      <c r="AQ148">
        <v>8.5679999999999996</v>
      </c>
      <c r="AR148">
        <v>7.988772</v>
      </c>
      <c r="AS148">
        <v>7.4488139999999996</v>
      </c>
      <c r="AT148">
        <v>7.988772</v>
      </c>
      <c r="AU148">
        <v>8.5679999999999996</v>
      </c>
      <c r="AV148">
        <v>9.1909430000000008</v>
      </c>
      <c r="AW148">
        <v>9.8627450000000003</v>
      </c>
      <c r="AX148">
        <v>10.589388</v>
      </c>
      <c r="AY148">
        <v>11.377872</v>
      </c>
      <c r="AZ148">
        <v>12.236444000000001</v>
      </c>
      <c r="BA148">
        <v>13.174884</v>
      </c>
      <c r="BB148">
        <v>14.204878000000001</v>
      </c>
      <c r="BC148">
        <v>15.340513</v>
      </c>
      <c r="BD148">
        <v>16.598918999999999</v>
      </c>
      <c r="BE148">
        <v>18.001142999999999</v>
      </c>
      <c r="BF148">
        <v>19.573333000000002</v>
      </c>
      <c r="BG148" t="s">
        <v>0</v>
      </c>
      <c r="BH148">
        <v>27</v>
      </c>
    </row>
    <row r="149" spans="1:60" x14ac:dyDescent="0.25">
      <c r="A149" s="10">
        <v>28</v>
      </c>
      <c r="B149" t="s">
        <v>0</v>
      </c>
      <c r="C149">
        <v>23.368276000000002</v>
      </c>
      <c r="D149">
        <v>25.687407</v>
      </c>
      <c r="E149">
        <v>28.377600000000001</v>
      </c>
      <c r="F149">
        <v>31.535651999999999</v>
      </c>
      <c r="G149">
        <v>35.295237999999998</v>
      </c>
      <c r="H149">
        <v>39.846316000000002</v>
      </c>
      <c r="I149">
        <v>45.468235</v>
      </c>
      <c r="J149">
        <v>52.589333000000003</v>
      </c>
      <c r="K149">
        <v>61.901538000000002</v>
      </c>
      <c r="L149">
        <v>74.599999999999994</v>
      </c>
      <c r="M149">
        <v>92.942222000000001</v>
      </c>
      <c r="N149">
        <v>121.765714</v>
      </c>
      <c r="O149">
        <v>173.648</v>
      </c>
      <c r="P149">
        <v>294.70666699999998</v>
      </c>
      <c r="Q149">
        <v>900</v>
      </c>
      <c r="R149">
        <v>294.70666699999998</v>
      </c>
      <c r="S149">
        <v>173.648</v>
      </c>
      <c r="T149">
        <v>121.765714</v>
      </c>
      <c r="U149">
        <v>92.942222000000001</v>
      </c>
      <c r="V149">
        <v>74.599999999999994</v>
      </c>
      <c r="W149">
        <v>61.901538000000002</v>
      </c>
      <c r="X149">
        <v>52.589333000000003</v>
      </c>
      <c r="Y149">
        <v>45.468235</v>
      </c>
      <c r="Z149">
        <v>39.846316000000002</v>
      </c>
      <c r="AA149">
        <v>35.295237999999998</v>
      </c>
      <c r="AB149">
        <v>31.535651999999999</v>
      </c>
      <c r="AC149">
        <v>28.377600000000001</v>
      </c>
      <c r="AD149">
        <v>25.687407</v>
      </c>
      <c r="AE149">
        <v>23.368276000000002</v>
      </c>
      <c r="AF149">
        <v>21.348386999999999</v>
      </c>
      <c r="AG149">
        <v>19.573333000000002</v>
      </c>
      <c r="AH149">
        <v>18.001142999999999</v>
      </c>
      <c r="AI149">
        <v>16.598918999999999</v>
      </c>
      <c r="AJ149">
        <v>15.340513</v>
      </c>
      <c r="AK149">
        <v>14.204878000000001</v>
      </c>
      <c r="AL149">
        <v>13.174884</v>
      </c>
      <c r="AM149">
        <v>12.236444000000001</v>
      </c>
      <c r="AN149">
        <v>11.377872</v>
      </c>
      <c r="AO149">
        <v>10.589388</v>
      </c>
      <c r="AP149">
        <v>9.8627450000000003</v>
      </c>
      <c r="AQ149">
        <v>9.1909430000000008</v>
      </c>
      <c r="AR149">
        <v>8.5679999999999996</v>
      </c>
      <c r="AS149">
        <v>7.988772</v>
      </c>
      <c r="AT149">
        <v>8.5679999999999996</v>
      </c>
      <c r="AU149">
        <v>9.1909430000000008</v>
      </c>
      <c r="AV149">
        <v>9.8627450000000003</v>
      </c>
      <c r="AW149">
        <v>10.589388</v>
      </c>
      <c r="AX149">
        <v>11.377872</v>
      </c>
      <c r="AY149">
        <v>12.236444000000001</v>
      </c>
      <c r="AZ149">
        <v>13.174884</v>
      </c>
      <c r="BA149">
        <v>14.204878000000001</v>
      </c>
      <c r="BB149">
        <v>15.340513</v>
      </c>
      <c r="BC149">
        <v>16.598918999999999</v>
      </c>
      <c r="BD149">
        <v>18.001142999999999</v>
      </c>
      <c r="BE149">
        <v>19.573333000000002</v>
      </c>
      <c r="BF149">
        <v>21.348386999999999</v>
      </c>
      <c r="BG149" t="s">
        <v>0</v>
      </c>
      <c r="BH149">
        <v>28</v>
      </c>
    </row>
    <row r="150" spans="1:60" x14ac:dyDescent="0.25">
      <c r="A150" s="10">
        <v>29</v>
      </c>
      <c r="B150" t="s">
        <v>0</v>
      </c>
      <c r="C150">
        <v>21.348386999999999</v>
      </c>
      <c r="D150">
        <v>23.368276000000002</v>
      </c>
      <c r="E150">
        <v>25.687407</v>
      </c>
      <c r="F150">
        <v>28.377600000000001</v>
      </c>
      <c r="G150">
        <v>31.535651999999999</v>
      </c>
      <c r="H150">
        <v>35.295237999999998</v>
      </c>
      <c r="I150">
        <v>39.846316000000002</v>
      </c>
      <c r="J150">
        <v>45.468235</v>
      </c>
      <c r="K150">
        <v>52.589333000000003</v>
      </c>
      <c r="L150">
        <v>61.901538000000002</v>
      </c>
      <c r="M150">
        <v>74.599999999999994</v>
      </c>
      <c r="N150">
        <v>92.942222000000001</v>
      </c>
      <c r="O150">
        <v>121.765714</v>
      </c>
      <c r="P150">
        <v>173.648</v>
      </c>
      <c r="Q150">
        <v>294.70666699999998</v>
      </c>
      <c r="R150">
        <v>173.648</v>
      </c>
      <c r="S150">
        <v>121.765714</v>
      </c>
      <c r="T150">
        <v>92.942222000000001</v>
      </c>
      <c r="U150">
        <v>74.599999999999994</v>
      </c>
      <c r="V150">
        <v>61.901538000000002</v>
      </c>
      <c r="W150">
        <v>52.589333000000003</v>
      </c>
      <c r="X150">
        <v>45.468235</v>
      </c>
      <c r="Y150">
        <v>39.846316000000002</v>
      </c>
      <c r="Z150">
        <v>35.295237999999998</v>
      </c>
      <c r="AA150">
        <v>31.535651999999999</v>
      </c>
      <c r="AB150">
        <v>28.377600000000001</v>
      </c>
      <c r="AC150">
        <v>25.687407</v>
      </c>
      <c r="AD150">
        <v>23.368276000000002</v>
      </c>
      <c r="AE150">
        <v>21.348386999999999</v>
      </c>
      <c r="AF150">
        <v>19.573333000000002</v>
      </c>
      <c r="AG150">
        <v>18.001142999999999</v>
      </c>
      <c r="AH150">
        <v>16.598918999999999</v>
      </c>
      <c r="AI150">
        <v>15.340513</v>
      </c>
      <c r="AJ150">
        <v>14.204878000000001</v>
      </c>
      <c r="AK150">
        <v>13.174884</v>
      </c>
      <c r="AL150">
        <v>12.236444000000001</v>
      </c>
      <c r="AM150">
        <v>11.377872</v>
      </c>
      <c r="AN150">
        <v>10.589388</v>
      </c>
      <c r="AO150">
        <v>9.8627450000000003</v>
      </c>
      <c r="AP150">
        <v>9.1909430000000008</v>
      </c>
      <c r="AQ150">
        <v>8.5679999999999996</v>
      </c>
      <c r="AR150">
        <v>7.988772</v>
      </c>
      <c r="AS150">
        <v>7.4488139999999996</v>
      </c>
      <c r="AT150">
        <v>7.988772</v>
      </c>
      <c r="AU150">
        <v>8.5679999999999996</v>
      </c>
      <c r="AV150">
        <v>9.1909430000000008</v>
      </c>
      <c r="AW150">
        <v>9.8627450000000003</v>
      </c>
      <c r="AX150">
        <v>10.589388</v>
      </c>
      <c r="AY150">
        <v>11.377872</v>
      </c>
      <c r="AZ150">
        <v>12.236444000000001</v>
      </c>
      <c r="BA150">
        <v>13.174884</v>
      </c>
      <c r="BB150">
        <v>14.204878000000001</v>
      </c>
      <c r="BC150">
        <v>15.340513</v>
      </c>
      <c r="BD150">
        <v>16.598918999999999</v>
      </c>
      <c r="BE150">
        <v>18.001142999999999</v>
      </c>
      <c r="BF150">
        <v>19.573333000000002</v>
      </c>
      <c r="BG150" t="s">
        <v>0</v>
      </c>
      <c r="BH150">
        <v>29</v>
      </c>
    </row>
    <row r="151" spans="1:60" x14ac:dyDescent="0.25">
      <c r="A151" s="10">
        <v>30</v>
      </c>
      <c r="B151" t="s">
        <v>0</v>
      </c>
      <c r="C151">
        <v>19.573333000000002</v>
      </c>
      <c r="D151">
        <v>21.348386999999999</v>
      </c>
      <c r="E151">
        <v>23.368276000000002</v>
      </c>
      <c r="F151">
        <v>25.687407</v>
      </c>
      <c r="G151">
        <v>28.377600000000001</v>
      </c>
      <c r="H151">
        <v>31.535651999999999</v>
      </c>
      <c r="I151">
        <v>35.295237999999998</v>
      </c>
      <c r="J151">
        <v>39.846316000000002</v>
      </c>
      <c r="K151">
        <v>45.468235</v>
      </c>
      <c r="L151">
        <v>52.589333000000003</v>
      </c>
      <c r="M151">
        <v>61.901538000000002</v>
      </c>
      <c r="N151">
        <v>74.599999999999994</v>
      </c>
      <c r="O151">
        <v>92.942222000000001</v>
      </c>
      <c r="P151">
        <v>121.765714</v>
      </c>
      <c r="Q151">
        <v>173.648</v>
      </c>
      <c r="R151">
        <v>121.765714</v>
      </c>
      <c r="S151">
        <v>92.942222000000001</v>
      </c>
      <c r="T151">
        <v>74.599999999999994</v>
      </c>
      <c r="U151">
        <v>61.901538000000002</v>
      </c>
      <c r="V151">
        <v>52.589333000000003</v>
      </c>
      <c r="W151">
        <v>45.468235</v>
      </c>
      <c r="X151">
        <v>39.846316000000002</v>
      </c>
      <c r="Y151">
        <v>35.295237999999998</v>
      </c>
      <c r="Z151">
        <v>31.535651999999999</v>
      </c>
      <c r="AA151">
        <v>28.377600000000001</v>
      </c>
      <c r="AB151">
        <v>25.687407</v>
      </c>
      <c r="AC151">
        <v>23.368276000000002</v>
      </c>
      <c r="AD151">
        <v>21.348386999999999</v>
      </c>
      <c r="AE151">
        <v>19.573333000000002</v>
      </c>
      <c r="AF151">
        <v>18.001142999999999</v>
      </c>
      <c r="AG151">
        <v>16.598918999999999</v>
      </c>
      <c r="AH151">
        <v>15.340513</v>
      </c>
      <c r="AI151">
        <v>14.204878000000001</v>
      </c>
      <c r="AJ151">
        <v>13.174884</v>
      </c>
      <c r="AK151">
        <v>12.236444000000001</v>
      </c>
      <c r="AL151">
        <v>11.377872</v>
      </c>
      <c r="AM151">
        <v>10.589388</v>
      </c>
      <c r="AN151">
        <v>9.8627450000000003</v>
      </c>
      <c r="AO151">
        <v>9.1909430000000008</v>
      </c>
      <c r="AP151">
        <v>8.5679999999999996</v>
      </c>
      <c r="AQ151">
        <v>7.988772</v>
      </c>
      <c r="AR151">
        <v>7.4488139999999996</v>
      </c>
      <c r="AS151">
        <v>6.9442620000000002</v>
      </c>
      <c r="AT151">
        <v>7.4488139999999996</v>
      </c>
      <c r="AU151">
        <v>7.988772</v>
      </c>
      <c r="AV151">
        <v>8.5679999999999996</v>
      </c>
      <c r="AW151">
        <v>9.1909430000000008</v>
      </c>
      <c r="AX151">
        <v>9.8627450000000003</v>
      </c>
      <c r="AY151">
        <v>10.589388</v>
      </c>
      <c r="AZ151">
        <v>11.377872</v>
      </c>
      <c r="BA151">
        <v>12.236444000000001</v>
      </c>
      <c r="BB151">
        <v>13.174884</v>
      </c>
      <c r="BC151">
        <v>14.204878000000001</v>
      </c>
      <c r="BD151">
        <v>15.340513</v>
      </c>
      <c r="BE151">
        <v>16.598918999999999</v>
      </c>
      <c r="BF151">
        <v>18.001142999999999</v>
      </c>
      <c r="BG151" t="s">
        <v>0</v>
      </c>
      <c r="BH151">
        <v>30</v>
      </c>
    </row>
    <row r="152" spans="1:60" x14ac:dyDescent="0.25">
      <c r="A152" s="10">
        <v>31</v>
      </c>
      <c r="B152" t="s">
        <v>0</v>
      </c>
      <c r="C152">
        <v>18.001142999999999</v>
      </c>
      <c r="D152">
        <v>19.573333000000002</v>
      </c>
      <c r="E152">
        <v>21.348386999999999</v>
      </c>
      <c r="F152">
        <v>23.368276000000002</v>
      </c>
      <c r="G152">
        <v>25.687407</v>
      </c>
      <c r="H152">
        <v>28.377600000000001</v>
      </c>
      <c r="I152">
        <v>31.535651999999999</v>
      </c>
      <c r="J152">
        <v>35.295237999999998</v>
      </c>
      <c r="K152">
        <v>39.846316000000002</v>
      </c>
      <c r="L152">
        <v>45.468235</v>
      </c>
      <c r="M152">
        <v>52.589333000000003</v>
      </c>
      <c r="N152">
        <v>61.901538000000002</v>
      </c>
      <c r="O152">
        <v>74.599999999999994</v>
      </c>
      <c r="P152">
        <v>92.942222000000001</v>
      </c>
      <c r="Q152">
        <v>121.765714</v>
      </c>
      <c r="R152">
        <v>92.942222000000001</v>
      </c>
      <c r="S152">
        <v>74.599999999999994</v>
      </c>
      <c r="T152">
        <v>61.901538000000002</v>
      </c>
      <c r="U152">
        <v>52.589333000000003</v>
      </c>
      <c r="V152">
        <v>45.468235</v>
      </c>
      <c r="W152">
        <v>39.846316000000002</v>
      </c>
      <c r="X152">
        <v>35.295237999999998</v>
      </c>
      <c r="Y152">
        <v>31.535651999999999</v>
      </c>
      <c r="Z152">
        <v>28.377600000000001</v>
      </c>
      <c r="AA152">
        <v>25.687407</v>
      </c>
      <c r="AB152">
        <v>23.368276000000002</v>
      </c>
      <c r="AC152">
        <v>21.348386999999999</v>
      </c>
      <c r="AD152">
        <v>19.573333000000002</v>
      </c>
      <c r="AE152">
        <v>18.001142999999999</v>
      </c>
      <c r="AF152">
        <v>16.598918999999999</v>
      </c>
      <c r="AG152">
        <v>15.340513</v>
      </c>
      <c r="AH152">
        <v>14.204878000000001</v>
      </c>
      <c r="AI152">
        <v>13.174884</v>
      </c>
      <c r="AJ152">
        <v>12.236444000000001</v>
      </c>
      <c r="AK152">
        <v>11.377872</v>
      </c>
      <c r="AL152">
        <v>10.589388</v>
      </c>
      <c r="AM152">
        <v>9.8627450000000003</v>
      </c>
      <c r="AN152">
        <v>9.1909430000000008</v>
      </c>
      <c r="AO152">
        <v>8.5679999999999996</v>
      </c>
      <c r="AP152">
        <v>7.988772</v>
      </c>
      <c r="AQ152">
        <v>7.4488139999999996</v>
      </c>
      <c r="AR152">
        <v>6.9442620000000002</v>
      </c>
      <c r="AS152">
        <v>6.4717460000000004</v>
      </c>
      <c r="AT152">
        <v>6.9442620000000002</v>
      </c>
      <c r="AU152">
        <v>7.4488139999999996</v>
      </c>
      <c r="AV152">
        <v>7.988772</v>
      </c>
      <c r="AW152">
        <v>8.5679999999999996</v>
      </c>
      <c r="AX152">
        <v>9.1909430000000008</v>
      </c>
      <c r="AY152">
        <v>9.8627450000000003</v>
      </c>
      <c r="AZ152">
        <v>10.589388</v>
      </c>
      <c r="BA152">
        <v>11.377872</v>
      </c>
      <c r="BB152">
        <v>12.236444000000001</v>
      </c>
      <c r="BC152">
        <v>13.174884</v>
      </c>
      <c r="BD152">
        <v>14.204878000000001</v>
      </c>
      <c r="BE152">
        <v>15.340513</v>
      </c>
      <c r="BF152">
        <v>16.598918999999999</v>
      </c>
      <c r="BG152" t="s">
        <v>0</v>
      </c>
      <c r="BH152">
        <v>31</v>
      </c>
    </row>
    <row r="153" spans="1:60" x14ac:dyDescent="0.25">
      <c r="A153" s="10">
        <v>32</v>
      </c>
      <c r="B153" t="s">
        <v>0</v>
      </c>
      <c r="C153">
        <v>16.598918999999999</v>
      </c>
      <c r="D153">
        <v>18.001142999999999</v>
      </c>
      <c r="E153">
        <v>19.573333000000002</v>
      </c>
      <c r="F153">
        <v>21.348386999999999</v>
      </c>
      <c r="G153">
        <v>23.368276000000002</v>
      </c>
      <c r="H153">
        <v>25.687407</v>
      </c>
      <c r="I153">
        <v>28.377600000000001</v>
      </c>
      <c r="J153">
        <v>31.535651999999999</v>
      </c>
      <c r="K153">
        <v>35.295237999999998</v>
      </c>
      <c r="L153">
        <v>39.846316000000002</v>
      </c>
      <c r="M153">
        <v>45.468235</v>
      </c>
      <c r="N153">
        <v>52.589333000000003</v>
      </c>
      <c r="O153">
        <v>61.901538000000002</v>
      </c>
      <c r="P153">
        <v>74.599999999999994</v>
      </c>
      <c r="Q153">
        <v>92.942222000000001</v>
      </c>
      <c r="R153">
        <v>74.599999999999994</v>
      </c>
      <c r="S153">
        <v>61.901538000000002</v>
      </c>
      <c r="T153">
        <v>52.589333000000003</v>
      </c>
      <c r="U153">
        <v>43.88</v>
      </c>
      <c r="V153">
        <v>37.162104999999997</v>
      </c>
      <c r="W153">
        <v>35.295237999999998</v>
      </c>
      <c r="X153">
        <v>31.535651999999999</v>
      </c>
      <c r="Y153">
        <v>28.377600000000001</v>
      </c>
      <c r="Z153">
        <v>25.687407</v>
      </c>
      <c r="AA153">
        <v>23.368276000000002</v>
      </c>
      <c r="AB153">
        <v>21.348386999999999</v>
      </c>
      <c r="AC153">
        <v>19.573333000000002</v>
      </c>
      <c r="AD153">
        <v>18.001142999999999</v>
      </c>
      <c r="AE153">
        <v>16.598918999999999</v>
      </c>
      <c r="AF153">
        <v>15.340513</v>
      </c>
      <c r="AG153">
        <v>14.204878000000001</v>
      </c>
      <c r="AH153">
        <v>13.174884</v>
      </c>
      <c r="AI153">
        <v>12.236444000000001</v>
      </c>
      <c r="AJ153">
        <v>11.377872</v>
      </c>
      <c r="AK153">
        <v>10.589388</v>
      </c>
      <c r="AL153">
        <v>9.8627450000000003</v>
      </c>
      <c r="AM153">
        <v>8.2286789999999996</v>
      </c>
      <c r="AN153">
        <v>8.0770909999999994</v>
      </c>
      <c r="AO153">
        <v>7.988772</v>
      </c>
      <c r="AP153">
        <v>7.4488139999999996</v>
      </c>
      <c r="AQ153">
        <v>6.9442620000000002</v>
      </c>
      <c r="AR153">
        <v>6.4717460000000004</v>
      </c>
      <c r="AS153">
        <v>6.028308</v>
      </c>
      <c r="AT153">
        <v>6.4717460000000004</v>
      </c>
      <c r="AU153">
        <v>6.9442620000000002</v>
      </c>
      <c r="AV153">
        <v>7.4488139999999996</v>
      </c>
      <c r="AW153">
        <v>7.988772</v>
      </c>
      <c r="AX153">
        <v>8.5679999999999996</v>
      </c>
      <c r="AY153">
        <v>9.1909430000000008</v>
      </c>
      <c r="AZ153">
        <v>9.8627450000000003</v>
      </c>
      <c r="BA153">
        <v>10.589388</v>
      </c>
      <c r="BB153">
        <v>11.377872</v>
      </c>
      <c r="BC153">
        <v>12.236444000000001</v>
      </c>
      <c r="BD153">
        <v>13.174884</v>
      </c>
      <c r="BE153">
        <v>14.204878000000001</v>
      </c>
      <c r="BF153">
        <v>15.340513</v>
      </c>
      <c r="BG153" t="s">
        <v>0</v>
      </c>
      <c r="BH153">
        <v>32</v>
      </c>
    </row>
    <row r="154" spans="1:60" x14ac:dyDescent="0.25">
      <c r="A154" s="10">
        <v>33</v>
      </c>
      <c r="B154" t="s">
        <v>0</v>
      </c>
      <c r="C154">
        <v>15.340513</v>
      </c>
      <c r="D154">
        <v>16.598918999999999</v>
      </c>
      <c r="E154">
        <v>18.001142999999999</v>
      </c>
      <c r="F154">
        <v>19.573333000000002</v>
      </c>
      <c r="G154">
        <v>21.348386999999999</v>
      </c>
      <c r="H154">
        <v>23.368276000000002</v>
      </c>
      <c r="I154">
        <v>25.687407</v>
      </c>
      <c r="J154">
        <v>28.377600000000001</v>
      </c>
      <c r="K154">
        <v>31.535651999999999</v>
      </c>
      <c r="L154">
        <v>35.295237999999998</v>
      </c>
      <c r="M154">
        <v>39.846316000000002</v>
      </c>
      <c r="N154">
        <v>45.468235</v>
      </c>
      <c r="O154">
        <v>52.589333000000003</v>
      </c>
      <c r="P154">
        <v>61.901538000000002</v>
      </c>
      <c r="Q154">
        <v>74.599999999999994</v>
      </c>
      <c r="R154">
        <v>61.901538000000002</v>
      </c>
      <c r="S154">
        <v>52.589333000000003</v>
      </c>
      <c r="T154">
        <v>45.468235</v>
      </c>
      <c r="U154">
        <v>39.846316000000002</v>
      </c>
      <c r="V154">
        <v>35.295237999999998</v>
      </c>
      <c r="W154">
        <v>31.535651999999999</v>
      </c>
      <c r="X154">
        <v>28.377600000000001</v>
      </c>
      <c r="Y154">
        <v>25.687407</v>
      </c>
      <c r="Z154">
        <v>23.368276000000002</v>
      </c>
      <c r="AA154">
        <v>21.348386999999999</v>
      </c>
      <c r="AB154">
        <v>19.573333000000002</v>
      </c>
      <c r="AC154">
        <v>18.001142999999999</v>
      </c>
      <c r="AD154">
        <v>16.598918999999999</v>
      </c>
      <c r="AE154">
        <v>15.340513</v>
      </c>
      <c r="AF154">
        <v>14.204878000000001</v>
      </c>
      <c r="AG154">
        <v>13.174884</v>
      </c>
      <c r="AH154">
        <v>12.236444000000001</v>
      </c>
      <c r="AI154">
        <v>11.377872</v>
      </c>
      <c r="AJ154">
        <v>10.589388</v>
      </c>
      <c r="AK154">
        <v>9.8627450000000003</v>
      </c>
      <c r="AL154">
        <v>9.1909430000000008</v>
      </c>
      <c r="AM154">
        <v>8.5679999999999996</v>
      </c>
      <c r="AN154">
        <v>7.988772</v>
      </c>
      <c r="AO154">
        <v>7.4488139999999996</v>
      </c>
      <c r="AP154">
        <v>6.9442620000000002</v>
      </c>
      <c r="AQ154">
        <v>6.4717460000000004</v>
      </c>
      <c r="AR154">
        <v>6.028308</v>
      </c>
      <c r="AS154">
        <v>5.6113429999999997</v>
      </c>
      <c r="AT154">
        <v>6.028308</v>
      </c>
      <c r="AU154">
        <v>6.4717460000000004</v>
      </c>
      <c r="AV154">
        <v>6.9442620000000002</v>
      </c>
      <c r="AW154">
        <v>7.4488139999999996</v>
      </c>
      <c r="AX154">
        <v>7.988772</v>
      </c>
      <c r="AY154">
        <v>8.5679999999999996</v>
      </c>
      <c r="AZ154">
        <v>9.1909430000000008</v>
      </c>
      <c r="BA154">
        <v>9.8627450000000003</v>
      </c>
      <c r="BB154">
        <v>10.589388</v>
      </c>
      <c r="BC154">
        <v>11.377872</v>
      </c>
      <c r="BD154">
        <v>12.236444000000001</v>
      </c>
      <c r="BE154">
        <v>13.174884</v>
      </c>
      <c r="BF154">
        <v>14.204878000000001</v>
      </c>
      <c r="BG154" t="s">
        <v>0</v>
      </c>
      <c r="BH154">
        <v>33</v>
      </c>
    </row>
    <row r="155" spans="1:60" x14ac:dyDescent="0.25">
      <c r="A155" s="10">
        <v>34</v>
      </c>
      <c r="B155" t="s">
        <v>0</v>
      </c>
      <c r="C155">
        <v>14.204878000000001</v>
      </c>
      <c r="D155">
        <v>15.340513</v>
      </c>
      <c r="E155">
        <v>16.598918999999999</v>
      </c>
      <c r="F155">
        <v>18.001142999999999</v>
      </c>
      <c r="G155">
        <v>19.573333000000002</v>
      </c>
      <c r="H155">
        <v>21.348386999999999</v>
      </c>
      <c r="I155">
        <v>23.368276000000002</v>
      </c>
      <c r="J155">
        <v>25.687407</v>
      </c>
      <c r="K155">
        <v>28.377600000000001</v>
      </c>
      <c r="L155">
        <v>31.535651999999999</v>
      </c>
      <c r="M155">
        <v>35.295237999999998</v>
      </c>
      <c r="N155">
        <v>39.846316000000002</v>
      </c>
      <c r="O155">
        <v>45.468235</v>
      </c>
      <c r="P155">
        <v>52.589333000000003</v>
      </c>
      <c r="Q155">
        <v>61.901538000000002</v>
      </c>
      <c r="R155">
        <v>52.589333000000003</v>
      </c>
      <c r="S155">
        <v>45.468235</v>
      </c>
      <c r="T155">
        <v>39.846316000000002</v>
      </c>
      <c r="U155">
        <v>35.295237999999998</v>
      </c>
      <c r="V155">
        <v>31.535651999999999</v>
      </c>
      <c r="W155">
        <v>28.377600000000001</v>
      </c>
      <c r="X155">
        <v>25.687407</v>
      </c>
      <c r="Y155">
        <v>23.368276000000002</v>
      </c>
      <c r="Z155">
        <v>21.348386999999999</v>
      </c>
      <c r="AA155">
        <v>19.573333000000002</v>
      </c>
      <c r="AB155">
        <v>18.001142999999999</v>
      </c>
      <c r="AC155">
        <v>16.598918999999999</v>
      </c>
      <c r="AD155">
        <v>15.340513</v>
      </c>
      <c r="AE155">
        <v>14.204878000000001</v>
      </c>
      <c r="AF155">
        <v>13.174884</v>
      </c>
      <c r="AG155">
        <v>12.236444000000001</v>
      </c>
      <c r="AH155">
        <v>11.377872</v>
      </c>
      <c r="AI155">
        <v>10.589388</v>
      </c>
      <c r="AJ155">
        <v>9.8627450000000003</v>
      </c>
      <c r="AK155">
        <v>9.1909430000000008</v>
      </c>
      <c r="AL155">
        <v>8.5679999999999996</v>
      </c>
      <c r="AM155">
        <v>7.988772</v>
      </c>
      <c r="AN155">
        <v>7.4488139999999996</v>
      </c>
      <c r="AO155">
        <v>6.9442620000000002</v>
      </c>
      <c r="AP155">
        <v>6.4717460000000004</v>
      </c>
      <c r="AQ155">
        <v>6.028308</v>
      </c>
      <c r="AR155">
        <v>5.6113429999999997</v>
      </c>
      <c r="AS155">
        <v>5.2185509999999997</v>
      </c>
      <c r="AT155">
        <v>5.6113429999999997</v>
      </c>
      <c r="AU155">
        <v>6.028308</v>
      </c>
      <c r="AV155">
        <v>6.4717460000000004</v>
      </c>
      <c r="AW155">
        <v>6.9442620000000002</v>
      </c>
      <c r="AX155">
        <v>7.4488139999999996</v>
      </c>
      <c r="AY155">
        <v>7.988772</v>
      </c>
      <c r="AZ155">
        <v>8.5679999999999996</v>
      </c>
      <c r="BA155">
        <v>9.1909430000000008</v>
      </c>
      <c r="BB155">
        <v>9.8627450000000003</v>
      </c>
      <c r="BC155">
        <v>10.589388</v>
      </c>
      <c r="BD155">
        <v>11.377872</v>
      </c>
      <c r="BE155">
        <v>12.236444000000001</v>
      </c>
      <c r="BF155">
        <v>13.174884</v>
      </c>
      <c r="BG155" t="s">
        <v>0</v>
      </c>
      <c r="BH155">
        <v>34</v>
      </c>
    </row>
    <row r="156" spans="1:60" x14ac:dyDescent="0.25">
      <c r="A156" s="10">
        <v>35</v>
      </c>
      <c r="B156" t="s">
        <v>0</v>
      </c>
      <c r="C156">
        <v>13.174884</v>
      </c>
      <c r="D156">
        <v>14.204878000000001</v>
      </c>
      <c r="E156">
        <v>15.340513</v>
      </c>
      <c r="F156">
        <v>16.598918999999999</v>
      </c>
      <c r="G156">
        <v>18.001142999999999</v>
      </c>
      <c r="H156">
        <v>19.573333000000002</v>
      </c>
      <c r="I156">
        <v>21.348386999999999</v>
      </c>
      <c r="J156">
        <v>23.368276000000002</v>
      </c>
      <c r="K156">
        <v>25.687407</v>
      </c>
      <c r="L156">
        <v>28.377600000000001</v>
      </c>
      <c r="M156">
        <v>31.535651999999999</v>
      </c>
      <c r="N156">
        <v>35.295237999999998</v>
      </c>
      <c r="O156">
        <v>39.846316000000002</v>
      </c>
      <c r="P156">
        <v>45.468235</v>
      </c>
      <c r="Q156">
        <v>52.589333000000003</v>
      </c>
      <c r="R156">
        <v>45.468235</v>
      </c>
      <c r="S156">
        <v>39.846316000000002</v>
      </c>
      <c r="T156">
        <v>35.295237999999998</v>
      </c>
      <c r="U156">
        <v>31.535651999999999</v>
      </c>
      <c r="V156">
        <v>28.377600000000001</v>
      </c>
      <c r="W156">
        <v>25.687407</v>
      </c>
      <c r="X156">
        <v>23.368276000000002</v>
      </c>
      <c r="Y156">
        <v>21.348386999999999</v>
      </c>
      <c r="Z156">
        <v>19.573333000000002</v>
      </c>
      <c r="AA156">
        <v>18.001142999999999</v>
      </c>
      <c r="AB156">
        <v>16.598918999999999</v>
      </c>
      <c r="AC156">
        <v>15.340513</v>
      </c>
      <c r="AD156">
        <v>14.204878000000001</v>
      </c>
      <c r="AE156">
        <v>13.174884</v>
      </c>
      <c r="AF156">
        <v>12.236444000000001</v>
      </c>
      <c r="AG156">
        <v>11.377872</v>
      </c>
      <c r="AH156">
        <v>10.589388</v>
      </c>
      <c r="AI156">
        <v>9.8627450000000003</v>
      </c>
      <c r="AJ156">
        <v>9.1909430000000008</v>
      </c>
      <c r="AK156">
        <v>8.5679999999999996</v>
      </c>
      <c r="AL156">
        <v>7.988772</v>
      </c>
      <c r="AM156">
        <v>7.4488139999999996</v>
      </c>
      <c r="AN156">
        <v>6.9442620000000002</v>
      </c>
      <c r="AO156">
        <v>6.4717460000000004</v>
      </c>
      <c r="AP156">
        <v>6.028308</v>
      </c>
      <c r="AQ156">
        <v>5.6113429999999997</v>
      </c>
      <c r="AR156">
        <v>5.2185509999999997</v>
      </c>
      <c r="AS156">
        <v>4.8478870000000001</v>
      </c>
      <c r="AT156">
        <v>5.2185509999999997</v>
      </c>
      <c r="AU156">
        <v>5.6113429999999997</v>
      </c>
      <c r="AV156">
        <v>6.028308</v>
      </c>
      <c r="AW156">
        <v>6.4717460000000004</v>
      </c>
      <c r="AX156">
        <v>6.9442620000000002</v>
      </c>
      <c r="AY156">
        <v>7.4488139999999996</v>
      </c>
      <c r="AZ156">
        <v>7.988772</v>
      </c>
      <c r="BA156">
        <v>8.5679999999999996</v>
      </c>
      <c r="BB156">
        <v>9.1909430000000008</v>
      </c>
      <c r="BC156">
        <v>9.8627450000000003</v>
      </c>
      <c r="BD156">
        <v>10.589388</v>
      </c>
      <c r="BE156">
        <v>11.377872</v>
      </c>
      <c r="BF156">
        <v>12.236444000000001</v>
      </c>
      <c r="BG156" t="s">
        <v>0</v>
      </c>
      <c r="BH156">
        <v>35</v>
      </c>
    </row>
    <row r="157" spans="1:60" x14ac:dyDescent="0.25">
      <c r="A157" s="10">
        <v>36</v>
      </c>
      <c r="B157" t="s">
        <v>0</v>
      </c>
      <c r="C157">
        <v>12.236444000000001</v>
      </c>
      <c r="D157">
        <v>13.174884</v>
      </c>
      <c r="E157">
        <v>14.204878000000001</v>
      </c>
      <c r="F157">
        <v>15.340513</v>
      </c>
      <c r="G157">
        <v>16.598918999999999</v>
      </c>
      <c r="H157">
        <v>18.001142999999999</v>
      </c>
      <c r="I157">
        <v>19.573333000000002</v>
      </c>
      <c r="J157">
        <v>21.348386999999999</v>
      </c>
      <c r="K157">
        <v>23.368276000000002</v>
      </c>
      <c r="L157">
        <v>25.687407</v>
      </c>
      <c r="M157">
        <v>28.377600000000001</v>
      </c>
      <c r="N157">
        <v>31.535651999999999</v>
      </c>
      <c r="O157">
        <v>35.295237999999998</v>
      </c>
      <c r="P157">
        <v>39.846316000000002</v>
      </c>
      <c r="Q157">
        <v>45.468235</v>
      </c>
      <c r="R157">
        <v>39.846316000000002</v>
      </c>
      <c r="S157">
        <v>35.295237999999998</v>
      </c>
      <c r="T157">
        <v>31.535651999999999</v>
      </c>
      <c r="U157">
        <v>28.377600000000001</v>
      </c>
      <c r="V157">
        <v>25.687407</v>
      </c>
      <c r="W157">
        <v>23.368276000000002</v>
      </c>
      <c r="X157">
        <v>21.348386999999999</v>
      </c>
      <c r="Y157">
        <v>19.573333000000002</v>
      </c>
      <c r="Z157">
        <v>18.001142999999999</v>
      </c>
      <c r="AA157">
        <v>16.598918999999999</v>
      </c>
      <c r="AB157">
        <v>15.340513</v>
      </c>
      <c r="AC157">
        <v>14.204878000000001</v>
      </c>
      <c r="AD157">
        <v>13.174884</v>
      </c>
      <c r="AE157">
        <v>12.236444000000001</v>
      </c>
      <c r="AF157">
        <v>11.377872</v>
      </c>
      <c r="AG157">
        <v>10.589388</v>
      </c>
      <c r="AH157">
        <v>9.8627450000000003</v>
      </c>
      <c r="AI157">
        <v>9.1909430000000008</v>
      </c>
      <c r="AJ157">
        <v>8.5679999999999996</v>
      </c>
      <c r="AK157">
        <v>7.988772</v>
      </c>
      <c r="AL157">
        <v>7.4488139999999996</v>
      </c>
      <c r="AM157">
        <v>6.9442620000000002</v>
      </c>
      <c r="AN157">
        <v>6.4717460000000004</v>
      </c>
      <c r="AO157">
        <v>6.028308</v>
      </c>
      <c r="AP157">
        <v>5.6113429999999997</v>
      </c>
      <c r="AQ157">
        <v>5.2185509999999997</v>
      </c>
      <c r="AR157">
        <v>4.8478870000000001</v>
      </c>
      <c r="AS157">
        <v>4.4975339999999999</v>
      </c>
      <c r="AT157">
        <v>4.8478870000000001</v>
      </c>
      <c r="AU157">
        <v>5.2185509999999997</v>
      </c>
      <c r="AV157">
        <v>5.6113429999999997</v>
      </c>
      <c r="AW157">
        <v>6.028308</v>
      </c>
      <c r="AX157">
        <v>6.4717460000000004</v>
      </c>
      <c r="AY157">
        <v>6.9442620000000002</v>
      </c>
      <c r="AZ157">
        <v>7.4488139999999996</v>
      </c>
      <c r="BA157">
        <v>7.988772</v>
      </c>
      <c r="BB157">
        <v>8.5679999999999996</v>
      </c>
      <c r="BC157">
        <v>9.1909430000000008</v>
      </c>
      <c r="BD157">
        <v>9.8627450000000003</v>
      </c>
      <c r="BE157">
        <v>10.589388</v>
      </c>
      <c r="BF157">
        <v>11.377872</v>
      </c>
      <c r="BG157" t="s">
        <v>0</v>
      </c>
      <c r="BH157">
        <v>36</v>
      </c>
    </row>
    <row r="158" spans="1:60" x14ac:dyDescent="0.25">
      <c r="A158" s="10">
        <v>37</v>
      </c>
      <c r="B158" t="s">
        <v>0</v>
      </c>
      <c r="C158">
        <v>11.377872</v>
      </c>
      <c r="D158">
        <v>12.236444000000001</v>
      </c>
      <c r="E158">
        <v>13.174884</v>
      </c>
      <c r="F158">
        <v>14.204878000000001</v>
      </c>
      <c r="G158">
        <v>15.340513</v>
      </c>
      <c r="H158">
        <v>16.598918999999999</v>
      </c>
      <c r="I158">
        <v>18.001142999999999</v>
      </c>
      <c r="J158">
        <v>19.573333000000002</v>
      </c>
      <c r="K158">
        <v>21.348386999999999</v>
      </c>
      <c r="L158">
        <v>23.368276000000002</v>
      </c>
      <c r="M158">
        <v>25.687407</v>
      </c>
      <c r="N158">
        <v>28.377600000000001</v>
      </c>
      <c r="O158">
        <v>31.535651999999999</v>
      </c>
      <c r="P158">
        <v>35.295237999999998</v>
      </c>
      <c r="Q158">
        <v>39.846316000000002</v>
      </c>
      <c r="R158">
        <v>35.295237999999998</v>
      </c>
      <c r="S158">
        <v>31.535651999999999</v>
      </c>
      <c r="T158">
        <v>28.377600000000001</v>
      </c>
      <c r="U158">
        <v>25.687407</v>
      </c>
      <c r="V158">
        <v>23.368276000000002</v>
      </c>
      <c r="W158">
        <v>21.348386999999999</v>
      </c>
      <c r="X158">
        <v>19.573333000000002</v>
      </c>
      <c r="Y158">
        <v>18.001142999999999</v>
      </c>
      <c r="Z158">
        <v>16.598918999999999</v>
      </c>
      <c r="AA158">
        <v>15.340513</v>
      </c>
      <c r="AB158">
        <v>14.204878000000001</v>
      </c>
      <c r="AC158">
        <v>13.174884</v>
      </c>
      <c r="AD158">
        <v>12.236444000000001</v>
      </c>
      <c r="AE158">
        <v>11.377872</v>
      </c>
      <c r="AF158">
        <v>10.589388</v>
      </c>
      <c r="AG158">
        <v>9.8627450000000003</v>
      </c>
      <c r="AH158">
        <v>9.1909430000000008</v>
      </c>
      <c r="AI158">
        <v>8.5679999999999996</v>
      </c>
      <c r="AJ158">
        <v>7.988772</v>
      </c>
      <c r="AK158">
        <v>7.4488139999999996</v>
      </c>
      <c r="AL158">
        <v>6.9442620000000002</v>
      </c>
      <c r="AM158">
        <v>6.4717460000000004</v>
      </c>
      <c r="AN158">
        <v>6.028308</v>
      </c>
      <c r="AO158">
        <v>5.6113429999999997</v>
      </c>
      <c r="AP158">
        <v>5.2185509999999997</v>
      </c>
      <c r="AQ158">
        <v>4.8478870000000001</v>
      </c>
      <c r="AR158">
        <v>4.4975339999999999</v>
      </c>
      <c r="AS158">
        <v>4.1658670000000004</v>
      </c>
      <c r="AT158">
        <v>4.4975339999999999</v>
      </c>
      <c r="AU158">
        <v>4.8478870000000001</v>
      </c>
      <c r="AV158">
        <v>5.2185509999999997</v>
      </c>
      <c r="AW158">
        <v>5.6113429999999997</v>
      </c>
      <c r="AX158">
        <v>6.028308</v>
      </c>
      <c r="AY158">
        <v>6.4717460000000004</v>
      </c>
      <c r="AZ158">
        <v>6.9442620000000002</v>
      </c>
      <c r="BA158">
        <v>7.4488139999999996</v>
      </c>
      <c r="BB158">
        <v>7.988772</v>
      </c>
      <c r="BC158">
        <v>8.5679999999999996</v>
      </c>
      <c r="BD158">
        <v>9.1909430000000008</v>
      </c>
      <c r="BE158">
        <v>9.8627450000000003</v>
      </c>
      <c r="BF158">
        <v>10.589388</v>
      </c>
      <c r="BG158" t="s">
        <v>0</v>
      </c>
      <c r="BH158">
        <v>37</v>
      </c>
    </row>
    <row r="159" spans="1:60" x14ac:dyDescent="0.25">
      <c r="A159" s="10">
        <v>38</v>
      </c>
      <c r="B159" t="s">
        <v>0</v>
      </c>
      <c r="C159">
        <v>10.589388</v>
      </c>
      <c r="D159">
        <v>11.377872</v>
      </c>
      <c r="E159">
        <v>12.236444000000001</v>
      </c>
      <c r="F159">
        <v>13.174884</v>
      </c>
      <c r="G159">
        <v>14.204878000000001</v>
      </c>
      <c r="H159">
        <v>15.340513</v>
      </c>
      <c r="I159">
        <v>16.598918999999999</v>
      </c>
      <c r="J159">
        <v>18.001142999999999</v>
      </c>
      <c r="K159">
        <v>19.573333000000002</v>
      </c>
      <c r="L159">
        <v>21.348386999999999</v>
      </c>
      <c r="M159">
        <v>23.368276000000002</v>
      </c>
      <c r="N159">
        <v>25.687407</v>
      </c>
      <c r="O159">
        <v>28.377600000000001</v>
      </c>
      <c r="P159">
        <v>31.535651999999999</v>
      </c>
      <c r="Q159">
        <v>35.295237999999998</v>
      </c>
      <c r="R159">
        <v>31.535651999999999</v>
      </c>
      <c r="S159">
        <v>28.377600000000001</v>
      </c>
      <c r="T159">
        <v>25.687407</v>
      </c>
      <c r="U159">
        <v>23.368276000000002</v>
      </c>
      <c r="V159">
        <v>21.348386999999999</v>
      </c>
      <c r="W159">
        <v>19.573333000000002</v>
      </c>
      <c r="X159">
        <v>18.001142999999999</v>
      </c>
      <c r="Y159">
        <v>16.598918999999999</v>
      </c>
      <c r="Z159">
        <v>15.340513</v>
      </c>
      <c r="AA159">
        <v>14.204878000000001</v>
      </c>
      <c r="AB159">
        <v>13.174884</v>
      </c>
      <c r="AC159">
        <v>12.236444000000001</v>
      </c>
      <c r="AD159">
        <v>11.377872</v>
      </c>
      <c r="AE159">
        <v>10.589388</v>
      </c>
      <c r="AF159">
        <v>9.8627450000000003</v>
      </c>
      <c r="AG159">
        <v>9.1909430000000008</v>
      </c>
      <c r="AH159">
        <v>8.5679999999999996</v>
      </c>
      <c r="AI159">
        <v>7.988772</v>
      </c>
      <c r="AJ159">
        <v>7.4488139999999996</v>
      </c>
      <c r="AK159">
        <v>6.9442620000000002</v>
      </c>
      <c r="AL159">
        <v>6.4717460000000004</v>
      </c>
      <c r="AM159">
        <v>6.028308</v>
      </c>
      <c r="AN159">
        <v>5.6113429999999997</v>
      </c>
      <c r="AO159">
        <v>5.2185509999999997</v>
      </c>
      <c r="AP159">
        <v>4.8478870000000001</v>
      </c>
      <c r="AQ159">
        <v>4.4975339999999999</v>
      </c>
      <c r="AR159">
        <v>4.1658670000000004</v>
      </c>
      <c r="AS159">
        <v>3.851429</v>
      </c>
      <c r="AT159">
        <v>4.1658670000000004</v>
      </c>
      <c r="AU159">
        <v>4.4975339999999999</v>
      </c>
      <c r="AV159">
        <v>4.8478870000000001</v>
      </c>
      <c r="AW159">
        <v>5.2185509999999997</v>
      </c>
      <c r="AX159">
        <v>5.6113429999999997</v>
      </c>
      <c r="AY159">
        <v>6.028308</v>
      </c>
      <c r="AZ159">
        <v>6.4717460000000004</v>
      </c>
      <c r="BA159">
        <v>6.9442620000000002</v>
      </c>
      <c r="BB159">
        <v>7.4488139999999996</v>
      </c>
      <c r="BC159">
        <v>7.988772</v>
      </c>
      <c r="BD159">
        <v>8.5679999999999996</v>
      </c>
      <c r="BE159">
        <v>9.1909430000000008</v>
      </c>
      <c r="BF159">
        <v>9.8627450000000003</v>
      </c>
      <c r="BG159" t="s">
        <v>0</v>
      </c>
      <c r="BH159">
        <v>38</v>
      </c>
    </row>
    <row r="160" spans="1:60" x14ac:dyDescent="0.25">
      <c r="A160" s="10">
        <v>39</v>
      </c>
      <c r="B160" t="s">
        <v>0</v>
      </c>
      <c r="C160">
        <v>9.8627450000000003</v>
      </c>
      <c r="D160">
        <v>10.589388</v>
      </c>
      <c r="E160">
        <v>11.377872</v>
      </c>
      <c r="F160">
        <v>12.236444000000001</v>
      </c>
      <c r="G160">
        <v>13.174884</v>
      </c>
      <c r="H160">
        <v>14.204878000000001</v>
      </c>
      <c r="I160">
        <v>15.340513</v>
      </c>
      <c r="J160">
        <v>16.598918999999999</v>
      </c>
      <c r="K160">
        <v>18.001142999999999</v>
      </c>
      <c r="L160">
        <v>19.573333000000002</v>
      </c>
      <c r="M160">
        <v>21.348386999999999</v>
      </c>
      <c r="N160">
        <v>23.368276000000002</v>
      </c>
      <c r="O160">
        <v>25.687407</v>
      </c>
      <c r="P160">
        <v>28.377600000000001</v>
      </c>
      <c r="Q160">
        <v>31.535651999999999</v>
      </c>
      <c r="R160">
        <v>28.377600000000001</v>
      </c>
      <c r="S160">
        <v>25.687407</v>
      </c>
      <c r="T160">
        <v>23.368276000000002</v>
      </c>
      <c r="U160">
        <v>21.348386999999999</v>
      </c>
      <c r="V160">
        <v>19.573333000000002</v>
      </c>
      <c r="W160">
        <v>18.001142999999999</v>
      </c>
      <c r="X160">
        <v>16.598918999999999</v>
      </c>
      <c r="Y160">
        <v>15.340513</v>
      </c>
      <c r="Z160">
        <v>14.204878000000001</v>
      </c>
      <c r="AA160">
        <v>13.174884</v>
      </c>
      <c r="AB160">
        <v>12.236444000000001</v>
      </c>
      <c r="AC160">
        <v>11.377872</v>
      </c>
      <c r="AD160">
        <v>10.589388</v>
      </c>
      <c r="AE160">
        <v>9.8627450000000003</v>
      </c>
      <c r="AF160">
        <v>9.1909430000000008</v>
      </c>
      <c r="AG160">
        <v>8.5679999999999996</v>
      </c>
      <c r="AH160">
        <v>7.988772</v>
      </c>
      <c r="AI160">
        <v>7.4488139999999996</v>
      </c>
      <c r="AJ160">
        <v>6.9442620000000002</v>
      </c>
      <c r="AK160">
        <v>6.4717460000000004</v>
      </c>
      <c r="AL160">
        <v>6.028308</v>
      </c>
      <c r="AM160">
        <v>5.6113429999999997</v>
      </c>
      <c r="AN160">
        <v>5.2185509999999997</v>
      </c>
      <c r="AO160">
        <v>4.8478870000000001</v>
      </c>
      <c r="AP160">
        <v>4.4975339999999999</v>
      </c>
      <c r="AQ160">
        <v>4.1658670000000004</v>
      </c>
      <c r="AR160">
        <v>3.851429</v>
      </c>
      <c r="AS160">
        <v>3.5529109999999999</v>
      </c>
      <c r="AT160">
        <v>3.851429</v>
      </c>
      <c r="AU160">
        <v>4.1658670000000004</v>
      </c>
      <c r="AV160">
        <v>4.4975339999999999</v>
      </c>
      <c r="AW160">
        <v>4.8478870000000001</v>
      </c>
      <c r="AX160">
        <v>5.2185509999999997</v>
      </c>
      <c r="AY160">
        <v>5.6113429999999997</v>
      </c>
      <c r="AZ160">
        <v>6.028308</v>
      </c>
      <c r="BA160">
        <v>6.4717460000000004</v>
      </c>
      <c r="BB160">
        <v>6.9442620000000002</v>
      </c>
      <c r="BC160">
        <v>7.4488139999999996</v>
      </c>
      <c r="BD160">
        <v>7.988772</v>
      </c>
      <c r="BE160">
        <v>8.5679999999999996</v>
      </c>
      <c r="BF160">
        <v>9.1909430000000008</v>
      </c>
      <c r="BG160" t="s">
        <v>0</v>
      </c>
      <c r="BH160">
        <v>39</v>
      </c>
    </row>
    <row r="161" spans="1:60" x14ac:dyDescent="0.25">
      <c r="A161" s="10">
        <v>40</v>
      </c>
      <c r="B161" t="s">
        <v>0</v>
      </c>
      <c r="C161">
        <v>9.1909430000000008</v>
      </c>
      <c r="D161">
        <v>9.8627450000000003</v>
      </c>
      <c r="E161">
        <v>10.589388</v>
      </c>
      <c r="F161">
        <v>11.377872</v>
      </c>
      <c r="G161">
        <v>12.236444000000001</v>
      </c>
      <c r="H161">
        <v>13.174884</v>
      </c>
      <c r="I161">
        <v>14.204878000000001</v>
      </c>
      <c r="J161">
        <v>15.340513</v>
      </c>
      <c r="K161">
        <v>16.598918999999999</v>
      </c>
      <c r="L161">
        <v>18.001142999999999</v>
      </c>
      <c r="M161">
        <v>19.573333000000002</v>
      </c>
      <c r="N161">
        <v>21.348386999999999</v>
      </c>
      <c r="O161">
        <v>23.368276000000002</v>
      </c>
      <c r="P161">
        <v>25.687407</v>
      </c>
      <c r="Q161">
        <v>28.377600000000001</v>
      </c>
      <c r="R161">
        <v>25.687407</v>
      </c>
      <c r="S161">
        <v>23.368276000000002</v>
      </c>
      <c r="T161">
        <v>21.348386999999999</v>
      </c>
      <c r="U161">
        <v>19.573333000000002</v>
      </c>
      <c r="V161">
        <v>18.001142999999999</v>
      </c>
      <c r="W161">
        <v>16.598918999999999</v>
      </c>
      <c r="X161">
        <v>15.340513</v>
      </c>
      <c r="Y161">
        <v>14.204878000000001</v>
      </c>
      <c r="Z161">
        <v>13.174884</v>
      </c>
      <c r="AA161">
        <v>12.236444000000001</v>
      </c>
      <c r="AB161">
        <v>11.377872</v>
      </c>
      <c r="AC161">
        <v>10.589388</v>
      </c>
      <c r="AD161">
        <v>9.8627450000000003</v>
      </c>
      <c r="AE161">
        <v>9.1909430000000008</v>
      </c>
      <c r="AF161">
        <v>8.5679999999999996</v>
      </c>
      <c r="AG161">
        <v>7.988772</v>
      </c>
      <c r="AH161">
        <v>7.4488139999999996</v>
      </c>
      <c r="AI161">
        <v>6.9442620000000002</v>
      </c>
      <c r="AJ161">
        <v>6.4717460000000004</v>
      </c>
      <c r="AK161">
        <v>6.028308</v>
      </c>
      <c r="AL161">
        <v>5.6113429999999997</v>
      </c>
      <c r="AM161">
        <v>5.2185509999999997</v>
      </c>
      <c r="AN161">
        <v>4.8478870000000001</v>
      </c>
      <c r="AO161">
        <v>4.4975339999999999</v>
      </c>
      <c r="AP161">
        <v>4.1658670000000004</v>
      </c>
      <c r="AQ161">
        <v>3.851429</v>
      </c>
      <c r="AR161">
        <v>3.5529109999999999</v>
      </c>
      <c r="AS161">
        <v>3.269136</v>
      </c>
      <c r="AT161">
        <v>3.5529109999999999</v>
      </c>
      <c r="AU161">
        <v>3.851429</v>
      </c>
      <c r="AV161">
        <v>4.1658670000000004</v>
      </c>
      <c r="AW161">
        <v>4.4975339999999999</v>
      </c>
      <c r="AX161">
        <v>4.8478870000000001</v>
      </c>
      <c r="AY161">
        <v>5.2185509999999997</v>
      </c>
      <c r="AZ161">
        <v>5.6113429999999997</v>
      </c>
      <c r="BA161">
        <v>6.028308</v>
      </c>
      <c r="BB161">
        <v>6.4717460000000004</v>
      </c>
      <c r="BC161">
        <v>6.9442620000000002</v>
      </c>
      <c r="BD161">
        <v>7.4488139999999996</v>
      </c>
      <c r="BE161">
        <v>7.988772</v>
      </c>
      <c r="BF161">
        <v>8.5679999999999996</v>
      </c>
      <c r="BG161" t="s">
        <v>0</v>
      </c>
      <c r="BH161">
        <v>40</v>
      </c>
    </row>
    <row r="162" spans="1:60" x14ac:dyDescent="0.25">
      <c r="A162" s="10">
        <v>41</v>
      </c>
      <c r="B162" t="s">
        <v>0</v>
      </c>
      <c r="C162">
        <v>8.5679999999999996</v>
      </c>
      <c r="D162">
        <v>9.1909430000000008</v>
      </c>
      <c r="E162">
        <v>9.8627450000000003</v>
      </c>
      <c r="F162">
        <v>10.589388</v>
      </c>
      <c r="G162">
        <v>11.377872</v>
      </c>
      <c r="H162">
        <v>12.236444000000001</v>
      </c>
      <c r="I162">
        <v>13.174884</v>
      </c>
      <c r="J162">
        <v>14.204878000000001</v>
      </c>
      <c r="K162">
        <v>15.340513</v>
      </c>
      <c r="L162">
        <v>16.598918999999999</v>
      </c>
      <c r="M162">
        <v>18.001142999999999</v>
      </c>
      <c r="N162">
        <v>19.573333000000002</v>
      </c>
      <c r="O162">
        <v>21.348386999999999</v>
      </c>
      <c r="P162">
        <v>23.368276000000002</v>
      </c>
      <c r="Q162">
        <v>25.687407</v>
      </c>
      <c r="R162">
        <v>23.368276000000002</v>
      </c>
      <c r="S162">
        <v>21.348386999999999</v>
      </c>
      <c r="T162">
        <v>19.573333000000002</v>
      </c>
      <c r="U162">
        <v>18.001142999999999</v>
      </c>
      <c r="V162">
        <v>16.598918999999999</v>
      </c>
      <c r="W162">
        <v>15.340513</v>
      </c>
      <c r="X162">
        <v>14.204878000000001</v>
      </c>
      <c r="Y162">
        <v>13.174884</v>
      </c>
      <c r="Z162">
        <v>12.236444000000001</v>
      </c>
      <c r="AA162">
        <v>11.377872</v>
      </c>
      <c r="AB162">
        <v>10.589388</v>
      </c>
      <c r="AC162">
        <v>9.8627450000000003</v>
      </c>
      <c r="AD162">
        <v>9.1909430000000008</v>
      </c>
      <c r="AE162">
        <v>8.5679999999999996</v>
      </c>
      <c r="AF162">
        <v>7.988772</v>
      </c>
      <c r="AG162">
        <v>7.4488139999999996</v>
      </c>
      <c r="AH162">
        <v>6.9442620000000002</v>
      </c>
      <c r="AI162">
        <v>6.4717460000000004</v>
      </c>
      <c r="AJ162">
        <v>6.028308</v>
      </c>
      <c r="AK162">
        <v>5.6113429999999997</v>
      </c>
      <c r="AL162">
        <v>5.2185509999999997</v>
      </c>
      <c r="AM162">
        <v>4.8478870000000001</v>
      </c>
      <c r="AN162">
        <v>4.4975339999999999</v>
      </c>
      <c r="AO162">
        <v>4.1658670000000004</v>
      </c>
      <c r="AP162">
        <v>3.851429</v>
      </c>
      <c r="AQ162">
        <v>3.5529109999999999</v>
      </c>
      <c r="AR162">
        <v>3.269136</v>
      </c>
      <c r="AS162">
        <v>2.9990359999999998</v>
      </c>
      <c r="AT162">
        <v>3.269136</v>
      </c>
      <c r="AU162">
        <v>3.5529109999999999</v>
      </c>
      <c r="AV162">
        <v>3.851429</v>
      </c>
      <c r="AW162">
        <v>4.1658670000000004</v>
      </c>
      <c r="AX162">
        <v>4.4975339999999999</v>
      </c>
      <c r="AY162">
        <v>4.8478870000000001</v>
      </c>
      <c r="AZ162">
        <v>5.2185509999999997</v>
      </c>
      <c r="BA162">
        <v>5.6113429999999997</v>
      </c>
      <c r="BB162">
        <v>6.028308</v>
      </c>
      <c r="BC162">
        <v>6.4717460000000004</v>
      </c>
      <c r="BD162">
        <v>6.9442620000000002</v>
      </c>
      <c r="BE162">
        <v>7.4488139999999996</v>
      </c>
      <c r="BF162">
        <v>7.988772</v>
      </c>
      <c r="BG162" t="s">
        <v>0</v>
      </c>
      <c r="BH162">
        <v>41</v>
      </c>
    </row>
    <row r="163" spans="1:60" x14ac:dyDescent="0.25">
      <c r="A163" s="10">
        <v>42</v>
      </c>
      <c r="B163" t="s">
        <v>0</v>
      </c>
      <c r="C163">
        <v>7.988772</v>
      </c>
      <c r="D163">
        <v>8.5679999999999996</v>
      </c>
      <c r="E163">
        <v>9.1909430000000008</v>
      </c>
      <c r="F163">
        <v>9.8627450000000003</v>
      </c>
      <c r="G163">
        <v>10.589388</v>
      </c>
      <c r="H163">
        <v>11.377872</v>
      </c>
      <c r="I163">
        <v>12.236444000000001</v>
      </c>
      <c r="J163">
        <v>13.174884</v>
      </c>
      <c r="K163">
        <v>14.204878000000001</v>
      </c>
      <c r="L163">
        <v>15.340513</v>
      </c>
      <c r="M163">
        <v>16.598918999999999</v>
      </c>
      <c r="N163">
        <v>18.001142999999999</v>
      </c>
      <c r="O163">
        <v>19.573333000000002</v>
      </c>
      <c r="P163">
        <v>21.348386999999999</v>
      </c>
      <c r="Q163">
        <v>23.368276000000002</v>
      </c>
      <c r="R163">
        <v>21.348386999999999</v>
      </c>
      <c r="S163">
        <v>19.573333000000002</v>
      </c>
      <c r="T163">
        <v>18.001142999999999</v>
      </c>
      <c r="U163">
        <v>16.598918999999999</v>
      </c>
      <c r="V163">
        <v>15.340513</v>
      </c>
      <c r="W163">
        <v>14.204878000000001</v>
      </c>
      <c r="X163">
        <v>13.174884</v>
      </c>
      <c r="Y163">
        <v>12.236444000000001</v>
      </c>
      <c r="Z163">
        <v>11.377872</v>
      </c>
      <c r="AA163">
        <v>10.589388</v>
      </c>
      <c r="AB163">
        <v>9.8627450000000003</v>
      </c>
      <c r="AC163">
        <v>9.1909430000000008</v>
      </c>
      <c r="AD163">
        <v>8.5679999999999996</v>
      </c>
      <c r="AE163">
        <v>7.988772</v>
      </c>
      <c r="AF163">
        <v>7.4488139999999996</v>
      </c>
      <c r="AG163">
        <v>6.9442620000000002</v>
      </c>
      <c r="AH163">
        <v>6.4717460000000004</v>
      </c>
      <c r="AI163">
        <v>6.028308</v>
      </c>
      <c r="AJ163">
        <v>5.6113429999999997</v>
      </c>
      <c r="AK163">
        <v>5.2185509999999997</v>
      </c>
      <c r="AL163">
        <v>4.8478870000000001</v>
      </c>
      <c r="AM163">
        <v>4.4975339999999999</v>
      </c>
      <c r="AN163">
        <v>4.1658670000000004</v>
      </c>
      <c r="AO163">
        <v>3.851429</v>
      </c>
      <c r="AP163">
        <v>3.5529109999999999</v>
      </c>
      <c r="AQ163">
        <v>3.269136</v>
      </c>
      <c r="AR163">
        <v>2.9990359999999998</v>
      </c>
      <c r="AS163">
        <v>2.7416469999999999</v>
      </c>
      <c r="AT163">
        <v>2.9990359999999998</v>
      </c>
      <c r="AU163">
        <v>3.269136</v>
      </c>
      <c r="AV163">
        <v>3.5529109999999999</v>
      </c>
      <c r="AW163">
        <v>3.851429</v>
      </c>
      <c r="AX163">
        <v>4.1658670000000004</v>
      </c>
      <c r="AY163">
        <v>4.4975339999999999</v>
      </c>
      <c r="AZ163">
        <v>4.8478870000000001</v>
      </c>
      <c r="BA163">
        <v>5.2185509999999997</v>
      </c>
      <c r="BB163">
        <v>5.6113429999999997</v>
      </c>
      <c r="BC163">
        <v>6.028308</v>
      </c>
      <c r="BD163">
        <v>6.4717460000000004</v>
      </c>
      <c r="BE163">
        <v>6.9442620000000002</v>
      </c>
      <c r="BF163">
        <v>7.4488139999999996</v>
      </c>
      <c r="BG163" t="s">
        <v>0</v>
      </c>
      <c r="BH163">
        <v>42</v>
      </c>
    </row>
    <row r="164" spans="1:60" x14ac:dyDescent="0.25">
      <c r="A164" s="10">
        <v>43</v>
      </c>
      <c r="B164" t="s">
        <v>0</v>
      </c>
      <c r="C164">
        <v>7.4488139999999996</v>
      </c>
      <c r="D164">
        <v>7.988772</v>
      </c>
      <c r="E164">
        <v>8.5679999999999996</v>
      </c>
      <c r="F164">
        <v>9.1909430000000008</v>
      </c>
      <c r="G164">
        <v>9.8627450000000003</v>
      </c>
      <c r="H164">
        <v>10.589388</v>
      </c>
      <c r="I164">
        <v>11.377872</v>
      </c>
      <c r="J164">
        <v>12.236444000000001</v>
      </c>
      <c r="K164">
        <v>13.174884</v>
      </c>
      <c r="L164">
        <v>14.204878000000001</v>
      </c>
      <c r="M164">
        <v>15.340513</v>
      </c>
      <c r="N164">
        <v>16.598918999999999</v>
      </c>
      <c r="O164">
        <v>18.001142999999999</v>
      </c>
      <c r="P164">
        <v>19.573333000000002</v>
      </c>
      <c r="Q164">
        <v>21.348386999999999</v>
      </c>
      <c r="R164">
        <v>19.573333000000002</v>
      </c>
      <c r="S164">
        <v>18.001142999999999</v>
      </c>
      <c r="T164">
        <v>16.598918999999999</v>
      </c>
      <c r="U164">
        <v>15.340513</v>
      </c>
      <c r="V164">
        <v>14.204878000000001</v>
      </c>
      <c r="W164">
        <v>13.174884</v>
      </c>
      <c r="X164">
        <v>12.236444000000001</v>
      </c>
      <c r="Y164">
        <v>11.377872</v>
      </c>
      <c r="Z164">
        <v>10.589388</v>
      </c>
      <c r="AA164">
        <v>9.8627450000000003</v>
      </c>
      <c r="AB164">
        <v>9.1909430000000008</v>
      </c>
      <c r="AC164">
        <v>8.5679999999999996</v>
      </c>
      <c r="AD164">
        <v>7.988772</v>
      </c>
      <c r="AE164">
        <v>7.4488139999999996</v>
      </c>
      <c r="AF164">
        <v>6.9442620000000002</v>
      </c>
      <c r="AG164">
        <v>6.4717460000000004</v>
      </c>
      <c r="AH164">
        <v>6.028308</v>
      </c>
      <c r="AI164">
        <v>5.6113429999999997</v>
      </c>
      <c r="AJ164">
        <v>5.2185509999999997</v>
      </c>
      <c r="AK164">
        <v>4.8478870000000001</v>
      </c>
      <c r="AL164">
        <v>4.4975339999999999</v>
      </c>
      <c r="AM164">
        <v>4.1658670000000004</v>
      </c>
      <c r="AN164">
        <v>3.851429</v>
      </c>
      <c r="AO164">
        <v>3.5529109999999999</v>
      </c>
      <c r="AP164">
        <v>3.269136</v>
      </c>
      <c r="AQ164">
        <v>2.9990359999999998</v>
      </c>
      <c r="AR164">
        <v>2.7416469999999999</v>
      </c>
      <c r="AS164">
        <v>2.496092</v>
      </c>
      <c r="AT164">
        <v>2.7416469999999999</v>
      </c>
      <c r="AU164">
        <v>2.9990359999999998</v>
      </c>
      <c r="AV164">
        <v>3.269136</v>
      </c>
      <c r="AW164">
        <v>3.5529109999999999</v>
      </c>
      <c r="AX164">
        <v>3.851429</v>
      </c>
      <c r="AY164">
        <v>4.1658670000000004</v>
      </c>
      <c r="AZ164">
        <v>4.4975339999999999</v>
      </c>
      <c r="BA164">
        <v>4.8478870000000001</v>
      </c>
      <c r="BB164">
        <v>5.2185509999999997</v>
      </c>
      <c r="BC164">
        <v>5.6113429999999997</v>
      </c>
      <c r="BD164">
        <v>6.028308</v>
      </c>
      <c r="BE164">
        <v>6.4717460000000004</v>
      </c>
      <c r="BF164">
        <v>6.9442620000000002</v>
      </c>
      <c r="BG164" t="s">
        <v>0</v>
      </c>
      <c r="BH164">
        <v>43</v>
      </c>
    </row>
    <row r="165" spans="1:60" x14ac:dyDescent="0.25">
      <c r="A165" s="10">
        <v>44</v>
      </c>
      <c r="B165" t="s">
        <v>0</v>
      </c>
      <c r="C165">
        <v>6.9442620000000002</v>
      </c>
      <c r="D165">
        <v>7.4488139999999996</v>
      </c>
      <c r="E165">
        <v>7.988772</v>
      </c>
      <c r="F165">
        <v>8.5679999999999996</v>
      </c>
      <c r="G165">
        <v>9.1909430000000008</v>
      </c>
      <c r="H165">
        <v>9.8627450000000003</v>
      </c>
      <c r="I165">
        <v>10.589388</v>
      </c>
      <c r="J165">
        <v>11.377872</v>
      </c>
      <c r="K165">
        <v>12.236444000000001</v>
      </c>
      <c r="L165">
        <v>13.174884</v>
      </c>
      <c r="M165">
        <v>14.204878000000001</v>
      </c>
      <c r="N165">
        <v>15.340513</v>
      </c>
      <c r="O165">
        <v>16.598918999999999</v>
      </c>
      <c r="P165">
        <v>18.001142999999999</v>
      </c>
      <c r="Q165">
        <v>19.573333000000002</v>
      </c>
      <c r="R165">
        <v>18.001142999999999</v>
      </c>
      <c r="S165">
        <v>16.598918999999999</v>
      </c>
      <c r="T165">
        <v>15.340513</v>
      </c>
      <c r="U165">
        <v>14.204878000000001</v>
      </c>
      <c r="V165">
        <v>13.174884</v>
      </c>
      <c r="W165">
        <v>12.236444000000001</v>
      </c>
      <c r="X165">
        <v>11.377872</v>
      </c>
      <c r="Y165">
        <v>10.589388</v>
      </c>
      <c r="Z165">
        <v>9.8627450000000003</v>
      </c>
      <c r="AA165">
        <v>9.1909430000000008</v>
      </c>
      <c r="AB165">
        <v>8.5679999999999996</v>
      </c>
      <c r="AC165">
        <v>7.988772</v>
      </c>
      <c r="AD165">
        <v>7.4488139999999996</v>
      </c>
      <c r="AE165">
        <v>6.9442620000000002</v>
      </c>
      <c r="AF165">
        <v>6.4717460000000004</v>
      </c>
      <c r="AG165">
        <v>6.028308</v>
      </c>
      <c r="AH165">
        <v>5.6113429999999997</v>
      </c>
      <c r="AI165">
        <v>5.2185509999999997</v>
      </c>
      <c r="AJ165">
        <v>4.8478870000000001</v>
      </c>
      <c r="AK165">
        <v>4.4975339999999999</v>
      </c>
      <c r="AL165">
        <v>4.1658670000000004</v>
      </c>
      <c r="AM165">
        <v>3.851429</v>
      </c>
      <c r="AN165">
        <v>3.5529109999999999</v>
      </c>
      <c r="AO165">
        <v>3.269136</v>
      </c>
      <c r="AP165">
        <v>2.9990359999999998</v>
      </c>
      <c r="AQ165">
        <v>2.7416469999999999</v>
      </c>
      <c r="AR165">
        <v>2.496092</v>
      </c>
      <c r="AS165">
        <v>2.2615729999999998</v>
      </c>
      <c r="AT165">
        <v>2.496092</v>
      </c>
      <c r="AU165">
        <v>2.7416469999999999</v>
      </c>
      <c r="AV165">
        <v>2.9990359999999998</v>
      </c>
      <c r="AW165">
        <v>3.269136</v>
      </c>
      <c r="AX165">
        <v>3.5529109999999999</v>
      </c>
      <c r="AY165">
        <v>3.851429</v>
      </c>
      <c r="AZ165">
        <v>4.1658670000000004</v>
      </c>
      <c r="BA165">
        <v>4.4975339999999999</v>
      </c>
      <c r="BB165">
        <v>4.8478870000000001</v>
      </c>
      <c r="BC165">
        <v>5.2185509999999997</v>
      </c>
      <c r="BD165">
        <v>5.6113429999999997</v>
      </c>
      <c r="BE165">
        <v>6.028308</v>
      </c>
      <c r="BF165">
        <v>6.4717460000000004</v>
      </c>
      <c r="BG165" t="s">
        <v>0</v>
      </c>
      <c r="BH165">
        <v>44</v>
      </c>
    </row>
    <row r="166" spans="1:60" x14ac:dyDescent="0.25">
      <c r="A166" s="10">
        <v>45</v>
      </c>
      <c r="B166" t="s">
        <v>0</v>
      </c>
      <c r="C166">
        <v>6.4717460000000004</v>
      </c>
      <c r="D166">
        <v>6.9442620000000002</v>
      </c>
      <c r="E166">
        <v>7.4488139999999996</v>
      </c>
      <c r="F166">
        <v>7.988772</v>
      </c>
      <c r="G166">
        <v>8.5679999999999996</v>
      </c>
      <c r="H166">
        <v>9.1909430000000008</v>
      </c>
      <c r="I166">
        <v>9.8627450000000003</v>
      </c>
      <c r="J166">
        <v>10.589388</v>
      </c>
      <c r="K166">
        <v>11.377872</v>
      </c>
      <c r="L166">
        <v>12.236444000000001</v>
      </c>
      <c r="M166">
        <v>13.174884</v>
      </c>
      <c r="N166">
        <v>14.204878000000001</v>
      </c>
      <c r="O166">
        <v>15.340513</v>
      </c>
      <c r="P166">
        <v>16.598918999999999</v>
      </c>
      <c r="Q166">
        <v>18.001142999999999</v>
      </c>
      <c r="R166">
        <v>16.598918999999999</v>
      </c>
      <c r="S166">
        <v>15.340513</v>
      </c>
      <c r="T166">
        <v>14.204878000000001</v>
      </c>
      <c r="U166">
        <v>13.174884</v>
      </c>
      <c r="V166">
        <v>12.236444000000001</v>
      </c>
      <c r="W166">
        <v>11.377872</v>
      </c>
      <c r="X166">
        <v>10.589388</v>
      </c>
      <c r="Y166">
        <v>9.8627450000000003</v>
      </c>
      <c r="Z166">
        <v>9.1909430000000008</v>
      </c>
      <c r="AA166">
        <v>8.5679999999999996</v>
      </c>
      <c r="AB166">
        <v>7.988772</v>
      </c>
      <c r="AC166">
        <v>7.4488139999999996</v>
      </c>
      <c r="AD166">
        <v>6.9442620000000002</v>
      </c>
      <c r="AE166">
        <v>6.4717460000000004</v>
      </c>
      <c r="AF166">
        <v>6.028308</v>
      </c>
      <c r="AG166">
        <v>5.6113429999999997</v>
      </c>
      <c r="AH166">
        <v>5.2185509999999997</v>
      </c>
      <c r="AI166">
        <v>4.8478870000000001</v>
      </c>
      <c r="AJ166">
        <v>4.4975339999999999</v>
      </c>
      <c r="AK166">
        <v>4.1658670000000004</v>
      </c>
      <c r="AL166">
        <v>3.851429</v>
      </c>
      <c r="AM166">
        <v>3.5529109999999999</v>
      </c>
      <c r="AN166">
        <v>3.269136</v>
      </c>
      <c r="AO166">
        <v>2.9990359999999998</v>
      </c>
      <c r="AP166">
        <v>2.7416469999999999</v>
      </c>
      <c r="AQ166">
        <v>2.496092</v>
      </c>
      <c r="AR166">
        <v>2.2615729999999998</v>
      </c>
      <c r="AS166">
        <v>2.037363</v>
      </c>
      <c r="AT166">
        <v>2.2615729999999998</v>
      </c>
      <c r="AU166">
        <v>2.496092</v>
      </c>
      <c r="AV166">
        <v>2.7416469999999999</v>
      </c>
      <c r="AW166">
        <v>2.9990359999999998</v>
      </c>
      <c r="AX166">
        <v>3.269136</v>
      </c>
      <c r="AY166">
        <v>3.5529109999999999</v>
      </c>
      <c r="AZ166">
        <v>3.851429</v>
      </c>
      <c r="BA166">
        <v>4.1658670000000004</v>
      </c>
      <c r="BB166">
        <v>4.4975339999999999</v>
      </c>
      <c r="BC166">
        <v>4.8478870000000001</v>
      </c>
      <c r="BD166">
        <v>5.2185509999999997</v>
      </c>
      <c r="BE166">
        <v>5.6113429999999997</v>
      </c>
      <c r="BF166">
        <v>6.028308</v>
      </c>
      <c r="BG166" t="s">
        <v>0</v>
      </c>
      <c r="BH166">
        <v>45</v>
      </c>
    </row>
    <row r="167" spans="1:60" x14ac:dyDescent="0.25">
      <c r="A167" s="10">
        <v>46</v>
      </c>
      <c r="B167" t="s">
        <v>0</v>
      </c>
      <c r="C167">
        <v>6.028308</v>
      </c>
      <c r="D167">
        <v>6.4717460000000004</v>
      </c>
      <c r="E167">
        <v>6.9442620000000002</v>
      </c>
      <c r="F167">
        <v>7.4488139999999996</v>
      </c>
      <c r="G167">
        <v>7.988772</v>
      </c>
      <c r="H167">
        <v>8.5679999999999996</v>
      </c>
      <c r="I167">
        <v>9.1909430000000008</v>
      </c>
      <c r="J167">
        <v>9.8627450000000003</v>
      </c>
      <c r="K167">
        <v>10.589388</v>
      </c>
      <c r="L167">
        <v>11.377872</v>
      </c>
      <c r="M167">
        <v>12.236444000000001</v>
      </c>
      <c r="N167">
        <v>13.174884</v>
      </c>
      <c r="O167">
        <v>14.204878000000001</v>
      </c>
      <c r="P167">
        <v>15.340513</v>
      </c>
      <c r="Q167">
        <v>16.598918999999999</v>
      </c>
      <c r="R167">
        <v>15.340513</v>
      </c>
      <c r="S167">
        <v>14.204878000000001</v>
      </c>
      <c r="T167">
        <v>13.174884</v>
      </c>
      <c r="U167">
        <v>12.236444000000001</v>
      </c>
      <c r="V167">
        <v>11.377872</v>
      </c>
      <c r="W167">
        <v>10.589388</v>
      </c>
      <c r="X167">
        <v>9.8627450000000003</v>
      </c>
      <c r="Y167">
        <v>9.1909430000000008</v>
      </c>
      <c r="Z167">
        <v>8.5679999999999996</v>
      </c>
      <c r="AA167">
        <v>7.988772</v>
      </c>
      <c r="AB167">
        <v>7.4488139999999996</v>
      </c>
      <c r="AC167">
        <v>6.9442620000000002</v>
      </c>
      <c r="AD167">
        <v>6.4717460000000004</v>
      </c>
      <c r="AE167">
        <v>6.028308</v>
      </c>
      <c r="AF167">
        <v>5.6113429999999997</v>
      </c>
      <c r="AG167">
        <v>5.2185509999999997</v>
      </c>
      <c r="AH167">
        <v>4.8478870000000001</v>
      </c>
      <c r="AI167">
        <v>4.4975339999999999</v>
      </c>
      <c r="AJ167">
        <v>4.1658670000000004</v>
      </c>
      <c r="AK167">
        <v>3.851429</v>
      </c>
      <c r="AL167">
        <v>3.5529109999999999</v>
      </c>
      <c r="AM167">
        <v>3.269136</v>
      </c>
      <c r="AN167">
        <v>2.9990359999999998</v>
      </c>
      <c r="AO167">
        <v>2.7416469999999999</v>
      </c>
      <c r="AP167">
        <v>2.496092</v>
      </c>
      <c r="AQ167">
        <v>2.2615729999999998</v>
      </c>
      <c r="AR167">
        <v>2.037363</v>
      </c>
      <c r="AS167">
        <v>1.8227960000000001</v>
      </c>
      <c r="AT167">
        <v>2.037363</v>
      </c>
      <c r="AU167">
        <v>2.2615729999999998</v>
      </c>
      <c r="AV167">
        <v>2.496092</v>
      </c>
      <c r="AW167">
        <v>2.7416469999999999</v>
      </c>
      <c r="AX167">
        <v>2.9990359999999998</v>
      </c>
      <c r="AY167">
        <v>3.269136</v>
      </c>
      <c r="AZ167">
        <v>3.5529109999999999</v>
      </c>
      <c r="BA167">
        <v>3.851429</v>
      </c>
      <c r="BB167">
        <v>4.1658670000000004</v>
      </c>
      <c r="BC167">
        <v>4.4975339999999999</v>
      </c>
      <c r="BD167">
        <v>4.8478870000000001</v>
      </c>
      <c r="BE167">
        <v>5.2185509999999997</v>
      </c>
      <c r="BF167">
        <v>5.6113429999999997</v>
      </c>
      <c r="BG167" t="s">
        <v>0</v>
      </c>
      <c r="BH167">
        <v>46</v>
      </c>
    </row>
    <row r="168" spans="1:60" x14ac:dyDescent="0.25">
      <c r="A168" s="10">
        <v>47</v>
      </c>
      <c r="B168" t="s">
        <v>0</v>
      </c>
      <c r="C168">
        <v>5.6113429999999997</v>
      </c>
      <c r="D168">
        <v>6.028308</v>
      </c>
      <c r="E168">
        <v>6.4717460000000004</v>
      </c>
      <c r="F168">
        <v>6.9442620000000002</v>
      </c>
      <c r="G168">
        <v>7.4488139999999996</v>
      </c>
      <c r="H168">
        <v>7.988772</v>
      </c>
      <c r="I168">
        <v>8.5679999999999996</v>
      </c>
      <c r="J168">
        <v>9.1909430000000008</v>
      </c>
      <c r="K168">
        <v>9.8627450000000003</v>
      </c>
      <c r="L168">
        <v>10.589388</v>
      </c>
      <c r="M168">
        <v>11.377872</v>
      </c>
      <c r="N168">
        <v>12.236444000000001</v>
      </c>
      <c r="O168">
        <v>13.174884</v>
      </c>
      <c r="P168">
        <v>14.204878000000001</v>
      </c>
      <c r="Q168">
        <v>15.340513</v>
      </c>
      <c r="R168">
        <v>14.204878000000001</v>
      </c>
      <c r="S168">
        <v>13.174884</v>
      </c>
      <c r="T168">
        <v>12.236444000000001</v>
      </c>
      <c r="U168">
        <v>11.377872</v>
      </c>
      <c r="V168">
        <v>10.589388</v>
      </c>
      <c r="W168">
        <v>9.8627450000000003</v>
      </c>
      <c r="X168">
        <v>9.1909430000000008</v>
      </c>
      <c r="Y168">
        <v>8.5679999999999996</v>
      </c>
      <c r="Z168">
        <v>7.988772</v>
      </c>
      <c r="AA168">
        <v>7.4488139999999996</v>
      </c>
      <c r="AB168">
        <v>6.9442620000000002</v>
      </c>
      <c r="AC168">
        <v>6.4717460000000004</v>
      </c>
      <c r="AD168">
        <v>6.028308</v>
      </c>
      <c r="AE168">
        <v>5.6113429999999997</v>
      </c>
      <c r="AF168">
        <v>5.2185509999999997</v>
      </c>
      <c r="AG168">
        <v>4.8478870000000001</v>
      </c>
      <c r="AH168">
        <v>4.4975339999999999</v>
      </c>
      <c r="AI168">
        <v>4.1658670000000004</v>
      </c>
      <c r="AJ168">
        <v>3.851429</v>
      </c>
      <c r="AK168">
        <v>3.5529109999999999</v>
      </c>
      <c r="AL168">
        <v>3.269136</v>
      </c>
      <c r="AM168">
        <v>2.9990359999999998</v>
      </c>
      <c r="AN168">
        <v>2.7416469999999999</v>
      </c>
      <c r="AO168">
        <v>2.496092</v>
      </c>
      <c r="AP168">
        <v>2.2615729999999998</v>
      </c>
      <c r="AQ168">
        <v>2.037363</v>
      </c>
      <c r="AR168">
        <v>1.8227960000000001</v>
      </c>
      <c r="AS168">
        <v>1.6172629999999999</v>
      </c>
      <c r="AT168">
        <v>1.8227960000000001</v>
      </c>
      <c r="AU168">
        <v>2.037363</v>
      </c>
      <c r="AV168">
        <v>2.2615729999999998</v>
      </c>
      <c r="AW168">
        <v>2.496092</v>
      </c>
      <c r="AX168">
        <v>2.7416469999999999</v>
      </c>
      <c r="AY168">
        <v>2.9990359999999998</v>
      </c>
      <c r="AZ168">
        <v>3.269136</v>
      </c>
      <c r="BA168">
        <v>3.5529109999999999</v>
      </c>
      <c r="BB168">
        <v>3.851429</v>
      </c>
      <c r="BC168">
        <v>4.1658670000000004</v>
      </c>
      <c r="BD168">
        <v>4.4975339999999999</v>
      </c>
      <c r="BE168">
        <v>4.8478870000000001</v>
      </c>
      <c r="BF168">
        <v>5.2185509999999997</v>
      </c>
      <c r="BG168" t="s">
        <v>0</v>
      </c>
      <c r="BH168">
        <v>47</v>
      </c>
    </row>
    <row r="169" spans="1:60" x14ac:dyDescent="0.25">
      <c r="A169" s="10">
        <v>48</v>
      </c>
      <c r="B169" t="s">
        <v>0</v>
      </c>
      <c r="C169">
        <v>5.2185509999999997</v>
      </c>
      <c r="D169">
        <v>5.6113429999999997</v>
      </c>
      <c r="E169">
        <v>6.028308</v>
      </c>
      <c r="F169">
        <v>6.4717460000000004</v>
      </c>
      <c r="G169">
        <v>6.9442620000000002</v>
      </c>
      <c r="H169">
        <v>7.4488139999999996</v>
      </c>
      <c r="I169">
        <v>7.988772</v>
      </c>
      <c r="J169">
        <v>8.5679999999999996</v>
      </c>
      <c r="K169">
        <v>9.1909430000000008</v>
      </c>
      <c r="L169">
        <v>9.8627450000000003</v>
      </c>
      <c r="M169">
        <v>10.589388</v>
      </c>
      <c r="N169">
        <v>11.377872</v>
      </c>
      <c r="O169">
        <v>12.236444000000001</v>
      </c>
      <c r="P169">
        <v>13.174884</v>
      </c>
      <c r="Q169">
        <v>14.204878000000001</v>
      </c>
      <c r="R169">
        <v>13.174884</v>
      </c>
      <c r="S169">
        <v>12.236444000000001</v>
      </c>
      <c r="T169">
        <v>11.377872</v>
      </c>
      <c r="U169">
        <v>10.589388</v>
      </c>
      <c r="V169">
        <v>9.8627450000000003</v>
      </c>
      <c r="W169">
        <v>9.1909430000000008</v>
      </c>
      <c r="X169">
        <v>8.5679999999999996</v>
      </c>
      <c r="Y169">
        <v>7.988772</v>
      </c>
      <c r="Z169">
        <v>7.4488139999999996</v>
      </c>
      <c r="AA169">
        <v>6.9442620000000002</v>
      </c>
      <c r="AB169">
        <v>6.4717460000000004</v>
      </c>
      <c r="AC169">
        <v>6.028308</v>
      </c>
      <c r="AD169">
        <v>5.6113429999999997</v>
      </c>
      <c r="AE169">
        <v>5.2185509999999997</v>
      </c>
      <c r="AF169">
        <v>4.8478870000000001</v>
      </c>
      <c r="AG169">
        <v>4.4975339999999999</v>
      </c>
      <c r="AH169">
        <v>4.1658670000000004</v>
      </c>
      <c r="AI169">
        <v>3.851429</v>
      </c>
      <c r="AJ169">
        <v>3.5529109999999999</v>
      </c>
      <c r="AK169">
        <v>3.269136</v>
      </c>
      <c r="AL169">
        <v>2.9990359999999998</v>
      </c>
      <c r="AM169">
        <v>2.7416469999999999</v>
      </c>
      <c r="AN169">
        <v>2.496092</v>
      </c>
      <c r="AO169">
        <v>2.2615729999999998</v>
      </c>
      <c r="AP169">
        <v>2.037363</v>
      </c>
      <c r="AQ169">
        <v>1.8227960000000001</v>
      </c>
      <c r="AR169">
        <v>1.6172629999999999</v>
      </c>
      <c r="AS169">
        <v>1.4202060000000001</v>
      </c>
      <c r="AT169">
        <v>1.6172629999999999</v>
      </c>
      <c r="AU169">
        <v>1.8227960000000001</v>
      </c>
      <c r="AV169">
        <v>2.037363</v>
      </c>
      <c r="AW169">
        <v>2.2615729999999998</v>
      </c>
      <c r="AX169">
        <v>2.496092</v>
      </c>
      <c r="AY169">
        <v>2.7416469999999999</v>
      </c>
      <c r="AZ169">
        <v>2.9990359999999998</v>
      </c>
      <c r="BA169">
        <v>3.269136</v>
      </c>
      <c r="BB169">
        <v>3.5529109999999999</v>
      </c>
      <c r="BC169">
        <v>3.851429</v>
      </c>
      <c r="BD169">
        <v>4.1658670000000004</v>
      </c>
      <c r="BE169">
        <v>4.4975339999999999</v>
      </c>
      <c r="BF169">
        <v>4.8478870000000001</v>
      </c>
      <c r="BG169" t="s">
        <v>0</v>
      </c>
      <c r="BH169">
        <v>48</v>
      </c>
    </row>
    <row r="170" spans="1:60" x14ac:dyDescent="0.25">
      <c r="A170" s="10">
        <v>49</v>
      </c>
      <c r="B170" t="s">
        <v>0</v>
      </c>
      <c r="C170">
        <v>4.8478870000000001</v>
      </c>
      <c r="D170">
        <v>5.2185509999999997</v>
      </c>
      <c r="E170">
        <v>5.6113429999999997</v>
      </c>
      <c r="F170">
        <v>6.028308</v>
      </c>
      <c r="G170">
        <v>6.4717460000000004</v>
      </c>
      <c r="H170">
        <v>6.9442620000000002</v>
      </c>
      <c r="I170">
        <v>7.4488139999999996</v>
      </c>
      <c r="J170">
        <v>7.988772</v>
      </c>
      <c r="K170">
        <v>8.5679999999999996</v>
      </c>
      <c r="L170">
        <v>9.1909430000000008</v>
      </c>
      <c r="M170">
        <v>9.8627450000000003</v>
      </c>
      <c r="N170">
        <v>10.589388</v>
      </c>
      <c r="O170">
        <v>11.377872</v>
      </c>
      <c r="P170">
        <v>12.236444000000001</v>
      </c>
      <c r="Q170">
        <v>13.174884</v>
      </c>
      <c r="R170">
        <v>12.236444000000001</v>
      </c>
      <c r="S170">
        <v>11.377872</v>
      </c>
      <c r="T170">
        <v>10.589388</v>
      </c>
      <c r="U170">
        <v>9.8627450000000003</v>
      </c>
      <c r="V170">
        <v>9.1909430000000008</v>
      </c>
      <c r="W170">
        <v>8.5679999999999996</v>
      </c>
      <c r="X170">
        <v>7.988772</v>
      </c>
      <c r="Y170">
        <v>7.4488139999999996</v>
      </c>
      <c r="Z170">
        <v>6.9442620000000002</v>
      </c>
      <c r="AA170">
        <v>6.4717460000000004</v>
      </c>
      <c r="AB170">
        <v>6.028308</v>
      </c>
      <c r="AC170">
        <v>5.6113429999999997</v>
      </c>
      <c r="AD170">
        <v>5.2185509999999997</v>
      </c>
      <c r="AE170">
        <v>4.8478870000000001</v>
      </c>
      <c r="AF170">
        <v>4.4975339999999999</v>
      </c>
      <c r="AG170">
        <v>4.1658670000000004</v>
      </c>
      <c r="AH170">
        <v>3.851429</v>
      </c>
      <c r="AI170">
        <v>3.5529109999999999</v>
      </c>
      <c r="AJ170">
        <v>3.269136</v>
      </c>
      <c r="AK170">
        <v>2.9990359999999998</v>
      </c>
      <c r="AL170">
        <v>2.7416469999999999</v>
      </c>
      <c r="AM170">
        <v>2.496092</v>
      </c>
      <c r="AN170">
        <v>2.2615729999999998</v>
      </c>
      <c r="AO170">
        <v>2.037363</v>
      </c>
      <c r="AP170">
        <v>1.8227960000000001</v>
      </c>
      <c r="AQ170">
        <v>1.6172629999999999</v>
      </c>
      <c r="AR170">
        <v>1.4202060000000001</v>
      </c>
      <c r="AS170">
        <v>1.2311110000000001</v>
      </c>
      <c r="AT170">
        <v>1.4202060000000001</v>
      </c>
      <c r="AU170">
        <v>1.6172629999999999</v>
      </c>
      <c r="AV170">
        <v>1.8227960000000001</v>
      </c>
      <c r="AW170">
        <v>2.037363</v>
      </c>
      <c r="AX170">
        <v>2.2615729999999998</v>
      </c>
      <c r="AY170">
        <v>2.496092</v>
      </c>
      <c r="AZ170">
        <v>2.7416469999999999</v>
      </c>
      <c r="BA170">
        <v>2.9990359999999998</v>
      </c>
      <c r="BB170">
        <v>3.269136</v>
      </c>
      <c r="BC170">
        <v>3.5529109999999999</v>
      </c>
      <c r="BD170">
        <v>3.851429</v>
      </c>
      <c r="BE170">
        <v>4.1658670000000004</v>
      </c>
      <c r="BF170">
        <v>4.4975339999999999</v>
      </c>
      <c r="BG170" t="s">
        <v>0</v>
      </c>
      <c r="BH170">
        <v>49</v>
      </c>
    </row>
    <row r="171" spans="1:60" x14ac:dyDescent="0.25">
      <c r="A171" s="10">
        <v>50</v>
      </c>
      <c r="B171" t="s">
        <v>0</v>
      </c>
      <c r="C171">
        <v>4.4975339999999999</v>
      </c>
      <c r="D171">
        <v>4.8478870000000001</v>
      </c>
      <c r="E171">
        <v>5.2185509999999997</v>
      </c>
      <c r="F171">
        <v>5.6113429999999997</v>
      </c>
      <c r="G171">
        <v>6.028308</v>
      </c>
      <c r="H171">
        <v>6.4717460000000004</v>
      </c>
      <c r="I171">
        <v>6.9442620000000002</v>
      </c>
      <c r="J171">
        <v>7.4488139999999996</v>
      </c>
      <c r="K171">
        <v>7.988772</v>
      </c>
      <c r="L171">
        <v>8.5679999999999996</v>
      </c>
      <c r="M171">
        <v>9.1909430000000008</v>
      </c>
      <c r="N171">
        <v>9.8627450000000003</v>
      </c>
      <c r="O171">
        <v>10.589388</v>
      </c>
      <c r="P171">
        <v>11.377872</v>
      </c>
      <c r="Q171">
        <v>12.236444000000001</v>
      </c>
      <c r="R171">
        <v>11.377872</v>
      </c>
      <c r="S171">
        <v>10.589388</v>
      </c>
      <c r="T171">
        <v>9.8627450000000003</v>
      </c>
      <c r="U171">
        <v>9.1909430000000008</v>
      </c>
      <c r="V171">
        <v>8.5679999999999996</v>
      </c>
      <c r="W171">
        <v>7.988772</v>
      </c>
      <c r="X171">
        <v>7.4488139999999996</v>
      </c>
      <c r="Y171">
        <v>6.9442620000000002</v>
      </c>
      <c r="Z171">
        <v>6.4717460000000004</v>
      </c>
      <c r="AA171">
        <v>6.028308</v>
      </c>
      <c r="AB171">
        <v>5.6113429999999997</v>
      </c>
      <c r="AC171">
        <v>5.2185509999999997</v>
      </c>
      <c r="AD171">
        <v>4.8478870000000001</v>
      </c>
      <c r="AE171">
        <v>4.4975339999999999</v>
      </c>
      <c r="AF171">
        <v>4.1658670000000004</v>
      </c>
      <c r="AG171">
        <v>3.851429</v>
      </c>
      <c r="AH171">
        <v>3.5529109999999999</v>
      </c>
      <c r="AI171">
        <v>3.269136</v>
      </c>
      <c r="AJ171">
        <v>2.9990359999999998</v>
      </c>
      <c r="AK171">
        <v>2.7416469999999999</v>
      </c>
      <c r="AL171">
        <v>2.496092</v>
      </c>
      <c r="AM171">
        <v>2.2615729999999998</v>
      </c>
      <c r="AN171">
        <v>2.037363</v>
      </c>
      <c r="AO171">
        <v>1.8227960000000001</v>
      </c>
      <c r="AP171">
        <v>1.6172629999999999</v>
      </c>
      <c r="AQ171">
        <v>1.4202060000000001</v>
      </c>
      <c r="AR171">
        <v>1.2311110000000001</v>
      </c>
      <c r="AS171">
        <v>1.0495049999999999</v>
      </c>
      <c r="AT171">
        <v>1.2311110000000001</v>
      </c>
      <c r="AU171">
        <v>1.4202060000000001</v>
      </c>
      <c r="AV171">
        <v>1.6172629999999999</v>
      </c>
      <c r="AW171">
        <v>1.8227960000000001</v>
      </c>
      <c r="AX171">
        <v>2.037363</v>
      </c>
      <c r="AY171">
        <v>2.2615729999999998</v>
      </c>
      <c r="AZ171">
        <v>2.496092</v>
      </c>
      <c r="BA171">
        <v>2.7416469999999999</v>
      </c>
      <c r="BB171">
        <v>2.9990359999999998</v>
      </c>
      <c r="BC171">
        <v>3.269136</v>
      </c>
      <c r="BD171">
        <v>3.5529109999999999</v>
      </c>
      <c r="BE171">
        <v>3.851429</v>
      </c>
      <c r="BF171">
        <v>4.1658670000000004</v>
      </c>
      <c r="BG171" t="s">
        <v>0</v>
      </c>
      <c r="BH171">
        <v>50</v>
      </c>
    </row>
    <row r="172" spans="1:60" x14ac:dyDescent="0.25">
      <c r="A172" s="10">
        <v>51</v>
      </c>
      <c r="B172" t="s">
        <v>0</v>
      </c>
      <c r="C172">
        <v>4.1658670000000004</v>
      </c>
      <c r="D172">
        <v>4.4975339999999999</v>
      </c>
      <c r="E172">
        <v>4.8478870000000001</v>
      </c>
      <c r="F172">
        <v>5.2185509999999997</v>
      </c>
      <c r="G172">
        <v>5.6113429999999997</v>
      </c>
      <c r="H172">
        <v>6.028308</v>
      </c>
      <c r="I172">
        <v>6.4717460000000004</v>
      </c>
      <c r="J172">
        <v>6.9442620000000002</v>
      </c>
      <c r="K172">
        <v>7.4488139999999996</v>
      </c>
      <c r="L172">
        <v>7.988772</v>
      </c>
      <c r="M172">
        <v>8.5679999999999996</v>
      </c>
      <c r="N172">
        <v>9.1909430000000008</v>
      </c>
      <c r="O172">
        <v>9.8627450000000003</v>
      </c>
      <c r="P172">
        <v>10.589388</v>
      </c>
      <c r="Q172">
        <v>11.377872</v>
      </c>
      <c r="R172">
        <v>10.589388</v>
      </c>
      <c r="S172">
        <v>9.8627450000000003</v>
      </c>
      <c r="T172">
        <v>9.1909430000000008</v>
      </c>
      <c r="U172">
        <v>8.5679999999999996</v>
      </c>
      <c r="V172">
        <v>7.988772</v>
      </c>
      <c r="W172">
        <v>7.4488139999999996</v>
      </c>
      <c r="X172">
        <v>6.9442620000000002</v>
      </c>
      <c r="Y172">
        <v>6.4717460000000004</v>
      </c>
      <c r="Z172">
        <v>6.028308</v>
      </c>
      <c r="AA172">
        <v>5.6113429999999997</v>
      </c>
      <c r="AB172">
        <v>5.2185509999999997</v>
      </c>
      <c r="AC172">
        <v>4.8478870000000001</v>
      </c>
      <c r="AD172">
        <v>4.4975339999999999</v>
      </c>
      <c r="AE172">
        <v>4.1658670000000004</v>
      </c>
      <c r="AF172">
        <v>3.851429</v>
      </c>
      <c r="AG172">
        <v>3.5529109999999999</v>
      </c>
      <c r="AH172">
        <v>3.269136</v>
      </c>
      <c r="AI172">
        <v>2.9990359999999998</v>
      </c>
      <c r="AJ172">
        <v>2.7416469999999999</v>
      </c>
      <c r="AK172">
        <v>2.496092</v>
      </c>
      <c r="AL172">
        <v>2.2615729999999998</v>
      </c>
      <c r="AM172">
        <v>2.037363</v>
      </c>
      <c r="AN172">
        <v>1.8227960000000001</v>
      </c>
      <c r="AO172">
        <v>1.6172629999999999</v>
      </c>
      <c r="AP172">
        <v>1.4202060000000001</v>
      </c>
      <c r="AQ172">
        <v>1.2311110000000001</v>
      </c>
      <c r="AR172">
        <v>1.0495049999999999</v>
      </c>
      <c r="AS172">
        <v>0.87495100000000003</v>
      </c>
      <c r="AT172">
        <v>1.0495049999999999</v>
      </c>
      <c r="AU172">
        <v>1.2311110000000001</v>
      </c>
      <c r="AV172">
        <v>1.4202060000000001</v>
      </c>
      <c r="AW172">
        <v>1.6172629999999999</v>
      </c>
      <c r="AX172">
        <v>1.8227960000000001</v>
      </c>
      <c r="AY172">
        <v>2.037363</v>
      </c>
      <c r="AZ172">
        <v>2.2615729999999998</v>
      </c>
      <c r="BA172">
        <v>2.496092</v>
      </c>
      <c r="BB172">
        <v>2.7416469999999999</v>
      </c>
      <c r="BC172">
        <v>2.9990359999999998</v>
      </c>
      <c r="BD172">
        <v>3.269136</v>
      </c>
      <c r="BE172">
        <v>3.5529109999999999</v>
      </c>
      <c r="BF172">
        <v>3.851429</v>
      </c>
      <c r="BG172" t="s">
        <v>0</v>
      </c>
      <c r="BH172">
        <v>51</v>
      </c>
    </row>
    <row r="173" spans="1:60" x14ac:dyDescent="0.25">
      <c r="A173" s="10">
        <v>52</v>
      </c>
      <c r="B173" t="s">
        <v>0</v>
      </c>
      <c r="C173">
        <v>3.851429</v>
      </c>
      <c r="D173">
        <v>4.1658670000000004</v>
      </c>
      <c r="E173">
        <v>4.4975339999999999</v>
      </c>
      <c r="F173">
        <v>4.8478870000000001</v>
      </c>
      <c r="G173">
        <v>5.2185509999999997</v>
      </c>
      <c r="H173">
        <v>5.6113429999999997</v>
      </c>
      <c r="I173">
        <v>6.028308</v>
      </c>
      <c r="J173">
        <v>6.4717460000000004</v>
      </c>
      <c r="K173">
        <v>6.9442620000000002</v>
      </c>
      <c r="L173">
        <v>7.4488139999999996</v>
      </c>
      <c r="M173">
        <v>7.988772</v>
      </c>
      <c r="N173">
        <v>8.5679999999999996</v>
      </c>
      <c r="O173">
        <v>9.1909430000000008</v>
      </c>
      <c r="P173">
        <v>9.8627450000000003</v>
      </c>
      <c r="Q173">
        <v>10.589388</v>
      </c>
      <c r="R173">
        <v>9.8627450000000003</v>
      </c>
      <c r="S173">
        <v>9.1909430000000008</v>
      </c>
      <c r="T173">
        <v>8.5679999999999996</v>
      </c>
      <c r="U173">
        <v>7.988772</v>
      </c>
      <c r="V173">
        <v>7.4488139999999996</v>
      </c>
      <c r="W173">
        <v>6.9442620000000002</v>
      </c>
      <c r="X173">
        <v>6.4717460000000004</v>
      </c>
      <c r="Y173">
        <v>6.028308</v>
      </c>
      <c r="Z173">
        <v>5.6113429999999997</v>
      </c>
      <c r="AA173">
        <v>5.2185509999999997</v>
      </c>
      <c r="AB173">
        <v>4.8478870000000001</v>
      </c>
      <c r="AC173">
        <v>4.4975339999999999</v>
      </c>
      <c r="AD173">
        <v>4.1658670000000004</v>
      </c>
      <c r="AE173">
        <v>3.851429</v>
      </c>
      <c r="AF173">
        <v>3.5529109999999999</v>
      </c>
      <c r="AG173">
        <v>3.269136</v>
      </c>
      <c r="AH173">
        <v>2.9990359999999998</v>
      </c>
      <c r="AI173">
        <v>2.7416469999999999</v>
      </c>
      <c r="AJ173">
        <v>2.496092</v>
      </c>
      <c r="AK173">
        <v>2.2615729999999998</v>
      </c>
      <c r="AL173">
        <v>2.037363</v>
      </c>
      <c r="AM173">
        <v>1.8227960000000001</v>
      </c>
      <c r="AN173">
        <v>1.6172629999999999</v>
      </c>
      <c r="AO173">
        <v>1.4202060000000001</v>
      </c>
      <c r="AP173">
        <v>1.2311110000000001</v>
      </c>
      <c r="AQ173">
        <v>1.0495049999999999</v>
      </c>
      <c r="AR173">
        <v>0.87495100000000003</v>
      </c>
      <c r="AS173">
        <v>0.70704800000000001</v>
      </c>
      <c r="AT173">
        <v>0.87495100000000003</v>
      </c>
      <c r="AU173">
        <v>1.0495049999999999</v>
      </c>
      <c r="AV173">
        <v>1.2311110000000001</v>
      </c>
      <c r="AW173">
        <v>1.4202060000000001</v>
      </c>
      <c r="AX173">
        <v>1.6172629999999999</v>
      </c>
      <c r="AY173">
        <v>1.8227960000000001</v>
      </c>
      <c r="AZ173">
        <v>2.037363</v>
      </c>
      <c r="BA173">
        <v>2.2615729999999998</v>
      </c>
      <c r="BB173">
        <v>2.496092</v>
      </c>
      <c r="BC173">
        <v>2.7416469999999999</v>
      </c>
      <c r="BD173">
        <v>2.9990359999999998</v>
      </c>
      <c r="BE173">
        <v>3.269136</v>
      </c>
      <c r="BF173">
        <v>3.5529109999999999</v>
      </c>
      <c r="BG173" t="s">
        <v>0</v>
      </c>
      <c r="BH173">
        <v>52</v>
      </c>
    </row>
    <row r="174" spans="1:60" x14ac:dyDescent="0.25">
      <c r="A174" s="10">
        <v>53</v>
      </c>
      <c r="B174" t="s">
        <v>0</v>
      </c>
      <c r="C174">
        <v>3.5529109999999999</v>
      </c>
      <c r="D174">
        <v>3.851429</v>
      </c>
      <c r="E174">
        <v>4.1658670000000004</v>
      </c>
      <c r="F174">
        <v>4.4975339999999999</v>
      </c>
      <c r="G174">
        <v>4.8478870000000001</v>
      </c>
      <c r="H174">
        <v>5.2185509999999997</v>
      </c>
      <c r="I174">
        <v>5.6113429999999997</v>
      </c>
      <c r="J174">
        <v>6.028308</v>
      </c>
      <c r="K174">
        <v>6.4717460000000004</v>
      </c>
      <c r="L174">
        <v>6.9442620000000002</v>
      </c>
      <c r="M174">
        <v>7.4488139999999996</v>
      </c>
      <c r="N174">
        <v>7.988772</v>
      </c>
      <c r="O174">
        <v>8.5679999999999996</v>
      </c>
      <c r="P174">
        <v>9.1909430000000008</v>
      </c>
      <c r="Q174">
        <v>9.8627450000000003</v>
      </c>
      <c r="R174">
        <v>9.1909430000000008</v>
      </c>
      <c r="S174">
        <v>8.5679999999999996</v>
      </c>
      <c r="T174">
        <v>7.988772</v>
      </c>
      <c r="U174">
        <v>7.4488139999999996</v>
      </c>
      <c r="V174">
        <v>6.9442620000000002</v>
      </c>
      <c r="W174">
        <v>6.4717460000000004</v>
      </c>
      <c r="X174">
        <v>6.028308</v>
      </c>
      <c r="Y174">
        <v>5.6113429999999997</v>
      </c>
      <c r="Z174">
        <v>5.2185509999999997</v>
      </c>
      <c r="AA174">
        <v>4.8478870000000001</v>
      </c>
      <c r="AB174">
        <v>4.4975339999999999</v>
      </c>
      <c r="AC174">
        <v>4.1658670000000004</v>
      </c>
      <c r="AD174">
        <v>3.851429</v>
      </c>
      <c r="AE174">
        <v>3.5529109999999999</v>
      </c>
      <c r="AF174">
        <v>3.269136</v>
      </c>
      <c r="AG174">
        <v>2.9990359999999998</v>
      </c>
      <c r="AH174">
        <v>2.7416469999999999</v>
      </c>
      <c r="AI174">
        <v>2.496092</v>
      </c>
      <c r="AJ174">
        <v>2.2615729999999998</v>
      </c>
      <c r="AK174">
        <v>2.037363</v>
      </c>
      <c r="AL174">
        <v>1.8227960000000001</v>
      </c>
      <c r="AM174">
        <v>1.6172629999999999</v>
      </c>
      <c r="AN174">
        <v>1.4202060000000001</v>
      </c>
      <c r="AO174">
        <v>1.2311110000000001</v>
      </c>
      <c r="AP174">
        <v>1.0495049999999999</v>
      </c>
      <c r="AQ174">
        <v>0.87495100000000003</v>
      </c>
      <c r="AR174">
        <v>0.70704800000000001</v>
      </c>
      <c r="AS174">
        <v>0.54542100000000004</v>
      </c>
      <c r="AT174">
        <v>0.70704800000000001</v>
      </c>
      <c r="AU174">
        <v>0.87495100000000003</v>
      </c>
      <c r="AV174">
        <v>1.0495049999999999</v>
      </c>
      <c r="AW174">
        <v>1.2311110000000001</v>
      </c>
      <c r="AX174">
        <v>1.4202060000000001</v>
      </c>
      <c r="AY174">
        <v>1.6172629999999999</v>
      </c>
      <c r="AZ174">
        <v>1.8227960000000001</v>
      </c>
      <c r="BA174">
        <v>2.037363</v>
      </c>
      <c r="BB174">
        <v>2.2615729999999998</v>
      </c>
      <c r="BC174">
        <v>2.496092</v>
      </c>
      <c r="BD174">
        <v>2.7416469999999999</v>
      </c>
      <c r="BE174">
        <v>2.9990359999999998</v>
      </c>
      <c r="BF174">
        <v>3.269136</v>
      </c>
      <c r="BG174" t="s">
        <v>0</v>
      </c>
      <c r="BH174">
        <v>53</v>
      </c>
    </row>
    <row r="175" spans="1:60" x14ac:dyDescent="0.25">
      <c r="A175" s="10">
        <v>54</v>
      </c>
      <c r="B175" t="s">
        <v>0</v>
      </c>
      <c r="C175">
        <v>3.269136</v>
      </c>
      <c r="D175">
        <v>3.5529109999999999</v>
      </c>
      <c r="E175">
        <v>3.851429</v>
      </c>
      <c r="F175">
        <v>4.1658670000000004</v>
      </c>
      <c r="G175">
        <v>4.4975339999999999</v>
      </c>
      <c r="H175">
        <v>4.8478870000000001</v>
      </c>
      <c r="I175">
        <v>5.2185509999999997</v>
      </c>
      <c r="J175">
        <v>5.6113429999999997</v>
      </c>
      <c r="K175">
        <v>6.028308</v>
      </c>
      <c r="L175">
        <v>6.4717460000000004</v>
      </c>
      <c r="M175">
        <v>6.9442620000000002</v>
      </c>
      <c r="N175">
        <v>7.4488139999999996</v>
      </c>
      <c r="O175">
        <v>7.988772</v>
      </c>
      <c r="P175">
        <v>8.5679999999999996</v>
      </c>
      <c r="Q175">
        <v>9.1909430000000008</v>
      </c>
      <c r="R175">
        <v>8.5679999999999996</v>
      </c>
      <c r="S175">
        <v>7.988772</v>
      </c>
      <c r="T175">
        <v>7.4488139999999996</v>
      </c>
      <c r="U175">
        <v>6.9442620000000002</v>
      </c>
      <c r="V175">
        <v>6.4717460000000004</v>
      </c>
      <c r="W175">
        <v>6.028308</v>
      </c>
      <c r="X175">
        <v>5.6113429999999997</v>
      </c>
      <c r="Y175">
        <v>5.2185509999999997</v>
      </c>
      <c r="Z175">
        <v>4.8478870000000001</v>
      </c>
      <c r="AA175">
        <v>4.4975339999999999</v>
      </c>
      <c r="AB175">
        <v>4.1658670000000004</v>
      </c>
      <c r="AC175">
        <v>3.851429</v>
      </c>
      <c r="AD175">
        <v>3.5529109999999999</v>
      </c>
      <c r="AE175">
        <v>3.269136</v>
      </c>
      <c r="AF175">
        <v>2.9990359999999998</v>
      </c>
      <c r="AG175">
        <v>2.7416469999999999</v>
      </c>
      <c r="AH175">
        <v>2.496092</v>
      </c>
      <c r="AI175">
        <v>2.2615729999999998</v>
      </c>
      <c r="AJ175">
        <v>2.037363</v>
      </c>
      <c r="AK175">
        <v>1.8227960000000001</v>
      </c>
      <c r="AL175">
        <v>1.6172629999999999</v>
      </c>
      <c r="AM175">
        <v>1.4202060000000001</v>
      </c>
      <c r="AN175">
        <v>1.2311110000000001</v>
      </c>
      <c r="AO175">
        <v>1.0495049999999999</v>
      </c>
      <c r="AP175">
        <v>0.87495100000000003</v>
      </c>
      <c r="AQ175">
        <v>0.70704800000000001</v>
      </c>
      <c r="AR175">
        <v>0.54542100000000004</v>
      </c>
      <c r="AS175">
        <v>0.38972499999999999</v>
      </c>
      <c r="AT175">
        <v>0.54542100000000004</v>
      </c>
      <c r="AU175">
        <v>0.70704800000000001</v>
      </c>
      <c r="AV175">
        <v>0.87495100000000003</v>
      </c>
      <c r="AW175">
        <v>1.0495049999999999</v>
      </c>
      <c r="AX175">
        <v>1.2311110000000001</v>
      </c>
      <c r="AY175">
        <v>1.4202060000000001</v>
      </c>
      <c r="AZ175">
        <v>1.6172629999999999</v>
      </c>
      <c r="BA175">
        <v>1.8227960000000001</v>
      </c>
      <c r="BB175">
        <v>2.037363</v>
      </c>
      <c r="BC175">
        <v>2.2615729999999998</v>
      </c>
      <c r="BD175">
        <v>2.496092</v>
      </c>
      <c r="BE175">
        <v>2.7416469999999999</v>
      </c>
      <c r="BF175">
        <v>2.9990359999999998</v>
      </c>
      <c r="BG175" t="s">
        <v>0</v>
      </c>
      <c r="BH175">
        <v>54</v>
      </c>
    </row>
    <row r="176" spans="1:60" x14ac:dyDescent="0.25">
      <c r="A176" s="10">
        <v>55</v>
      </c>
      <c r="B176" t="s">
        <v>0</v>
      </c>
      <c r="C176">
        <v>2.9990359999999998</v>
      </c>
      <c r="D176">
        <v>3.269136</v>
      </c>
      <c r="E176">
        <v>3.5529109999999999</v>
      </c>
      <c r="F176">
        <v>3.851429</v>
      </c>
      <c r="G176">
        <v>4.1658670000000004</v>
      </c>
      <c r="H176">
        <v>4.4975339999999999</v>
      </c>
      <c r="I176">
        <v>4.8478870000000001</v>
      </c>
      <c r="J176">
        <v>5.2185509999999997</v>
      </c>
      <c r="K176">
        <v>5.6113429999999997</v>
      </c>
      <c r="L176">
        <v>6.028308</v>
      </c>
      <c r="M176">
        <v>6.4717460000000004</v>
      </c>
      <c r="N176">
        <v>6.9442620000000002</v>
      </c>
      <c r="O176">
        <v>7.4488139999999996</v>
      </c>
      <c r="P176">
        <v>7.988772</v>
      </c>
      <c r="Q176">
        <v>8.5679999999999996</v>
      </c>
      <c r="R176">
        <v>7.988772</v>
      </c>
      <c r="S176">
        <v>7.4488139999999996</v>
      </c>
      <c r="T176">
        <v>6.9442620000000002</v>
      </c>
      <c r="U176">
        <v>6.4717460000000004</v>
      </c>
      <c r="V176">
        <v>6.028308</v>
      </c>
      <c r="W176">
        <v>5.6113429999999997</v>
      </c>
      <c r="X176">
        <v>5.2185509999999997</v>
      </c>
      <c r="Y176">
        <v>4.8478870000000001</v>
      </c>
      <c r="Z176">
        <v>4.4975339999999999</v>
      </c>
      <c r="AA176">
        <v>4.1658670000000004</v>
      </c>
      <c r="AB176">
        <v>3.851429</v>
      </c>
      <c r="AC176">
        <v>3.5529109999999999</v>
      </c>
      <c r="AD176">
        <v>3.269136</v>
      </c>
      <c r="AE176">
        <v>2.9990359999999998</v>
      </c>
      <c r="AF176">
        <v>2.7416469999999999</v>
      </c>
      <c r="AG176">
        <v>2.496092</v>
      </c>
      <c r="AH176">
        <v>2.2615729999999998</v>
      </c>
      <c r="AI176">
        <v>2.037363</v>
      </c>
      <c r="AJ176">
        <v>1.8227960000000001</v>
      </c>
      <c r="AK176">
        <v>1.6172629999999999</v>
      </c>
      <c r="AL176">
        <v>1.4202060000000001</v>
      </c>
      <c r="AM176">
        <v>1.2311110000000001</v>
      </c>
      <c r="AN176">
        <v>1.0495049999999999</v>
      </c>
      <c r="AO176">
        <v>0.87495100000000003</v>
      </c>
      <c r="AP176">
        <v>0.70704800000000001</v>
      </c>
      <c r="AQ176">
        <v>0.54542100000000004</v>
      </c>
      <c r="AR176">
        <v>0.38972499999999999</v>
      </c>
      <c r="AS176">
        <v>0.23963999999999999</v>
      </c>
      <c r="AT176">
        <v>0.38972499999999999</v>
      </c>
      <c r="AU176">
        <v>0.54542100000000004</v>
      </c>
      <c r="AV176">
        <v>0.70704800000000001</v>
      </c>
      <c r="AW176">
        <v>0.87495100000000003</v>
      </c>
      <c r="AX176">
        <v>1.0495049999999999</v>
      </c>
      <c r="AY176">
        <v>1.2311110000000001</v>
      </c>
      <c r="AZ176">
        <v>1.4202060000000001</v>
      </c>
      <c r="BA176">
        <v>1.6172629999999999</v>
      </c>
      <c r="BB176">
        <v>1.8227960000000001</v>
      </c>
      <c r="BC176">
        <v>2.037363</v>
      </c>
      <c r="BD176">
        <v>2.2615729999999998</v>
      </c>
      <c r="BE176">
        <v>2.496092</v>
      </c>
      <c r="BF176">
        <v>2.7416469999999999</v>
      </c>
      <c r="BG176" t="s">
        <v>0</v>
      </c>
      <c r="BH176">
        <v>55</v>
      </c>
    </row>
  </sheetData>
  <conditionalFormatting sqref="C3:BF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:BF1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1:BF1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8E53-48C1-4F9B-A989-284DC9B44D90}">
  <dimension ref="B2:S72"/>
  <sheetViews>
    <sheetView topLeftCell="A11" workbookViewId="0">
      <selection activeCell="D22" sqref="D22"/>
    </sheetView>
  </sheetViews>
  <sheetFormatPr defaultRowHeight="15" x14ac:dyDescent="0.25"/>
  <sheetData>
    <row r="2" spans="2:19" x14ac:dyDescent="0.25">
      <c r="B2" t="s">
        <v>16</v>
      </c>
      <c r="C2" t="s">
        <v>46</v>
      </c>
      <c r="D2" t="s">
        <v>48</v>
      </c>
      <c r="E2" t="s">
        <v>47</v>
      </c>
    </row>
    <row r="3" spans="2:19" x14ac:dyDescent="0.25">
      <c r="B3">
        <v>0</v>
      </c>
      <c r="C3">
        <f>B3*B3/100</f>
        <v>0</v>
      </c>
      <c r="D3">
        <f>B3*B3*B3/100/100</f>
        <v>0</v>
      </c>
      <c r="E3">
        <f>B3*B3*B3/100/50</f>
        <v>0</v>
      </c>
    </row>
    <row r="4" spans="2:19" x14ac:dyDescent="0.25">
      <c r="B4">
        <f>+B3+10</f>
        <v>10</v>
      </c>
      <c r="C4">
        <f t="shared" ref="C4:C13" si="0">B4*B4/100</f>
        <v>1</v>
      </c>
      <c r="D4">
        <f t="shared" ref="D4:D13" si="1">B4*B4*B4/100/100</f>
        <v>0.1</v>
      </c>
      <c r="E4">
        <f t="shared" ref="E4:E7" si="2">B4*B4*B4/100/50</f>
        <v>0.2</v>
      </c>
    </row>
    <row r="5" spans="2:19" x14ac:dyDescent="0.25">
      <c r="B5">
        <f t="shared" ref="B5:B13" si="3">+B4+10</f>
        <v>20</v>
      </c>
      <c r="C5">
        <f t="shared" si="0"/>
        <v>4</v>
      </c>
      <c r="D5">
        <f t="shared" si="1"/>
        <v>0.8</v>
      </c>
      <c r="E5">
        <f t="shared" si="2"/>
        <v>1.6</v>
      </c>
    </row>
    <row r="6" spans="2:19" x14ac:dyDescent="0.25">
      <c r="B6">
        <f t="shared" si="3"/>
        <v>30</v>
      </c>
      <c r="C6">
        <f t="shared" si="0"/>
        <v>9</v>
      </c>
      <c r="D6">
        <f t="shared" si="1"/>
        <v>2.7</v>
      </c>
      <c r="E6">
        <f t="shared" si="2"/>
        <v>5.4</v>
      </c>
    </row>
    <row r="7" spans="2:19" x14ac:dyDescent="0.25">
      <c r="B7">
        <f t="shared" si="3"/>
        <v>40</v>
      </c>
      <c r="C7">
        <f t="shared" si="0"/>
        <v>16</v>
      </c>
      <c r="D7">
        <f t="shared" si="1"/>
        <v>6.4</v>
      </c>
      <c r="E7">
        <f t="shared" si="2"/>
        <v>12.8</v>
      </c>
    </row>
    <row r="8" spans="2:19" x14ac:dyDescent="0.25">
      <c r="B8">
        <f t="shared" si="3"/>
        <v>50</v>
      </c>
      <c r="C8">
        <f t="shared" si="0"/>
        <v>25</v>
      </c>
      <c r="D8">
        <f t="shared" si="1"/>
        <v>12.5</v>
      </c>
      <c r="E8">
        <f>B8*B8/100</f>
        <v>25</v>
      </c>
    </row>
    <row r="9" spans="2:19" x14ac:dyDescent="0.25">
      <c r="B9">
        <f t="shared" si="3"/>
        <v>60</v>
      </c>
      <c r="C9">
        <f t="shared" si="0"/>
        <v>36</v>
      </c>
      <c r="D9">
        <f t="shared" si="1"/>
        <v>21.6</v>
      </c>
      <c r="E9">
        <f t="shared" ref="E9:E13" si="4">B9*B9/100</f>
        <v>36</v>
      </c>
    </row>
    <row r="10" spans="2:19" x14ac:dyDescent="0.25">
      <c r="B10">
        <f t="shared" si="3"/>
        <v>70</v>
      </c>
      <c r="C10">
        <f t="shared" si="0"/>
        <v>49</v>
      </c>
      <c r="D10">
        <f t="shared" si="1"/>
        <v>34.299999999999997</v>
      </c>
      <c r="E10">
        <f t="shared" si="4"/>
        <v>49</v>
      </c>
    </row>
    <row r="11" spans="2:19" x14ac:dyDescent="0.25">
      <c r="B11">
        <f t="shared" si="3"/>
        <v>80</v>
      </c>
      <c r="C11">
        <f t="shared" si="0"/>
        <v>64</v>
      </c>
      <c r="D11">
        <f t="shared" si="1"/>
        <v>51.2</v>
      </c>
      <c r="E11">
        <f t="shared" si="4"/>
        <v>64</v>
      </c>
    </row>
    <row r="12" spans="2:19" x14ac:dyDescent="0.25">
      <c r="B12">
        <f t="shared" si="3"/>
        <v>90</v>
      </c>
      <c r="C12">
        <f t="shared" si="0"/>
        <v>81</v>
      </c>
      <c r="D12">
        <f t="shared" si="1"/>
        <v>72.900000000000006</v>
      </c>
      <c r="E12">
        <f t="shared" si="4"/>
        <v>81</v>
      </c>
    </row>
    <row r="13" spans="2:19" x14ac:dyDescent="0.25">
      <c r="B13">
        <f t="shared" si="3"/>
        <v>100</v>
      </c>
      <c r="C13">
        <f t="shared" si="0"/>
        <v>100</v>
      </c>
      <c r="D13">
        <f t="shared" si="1"/>
        <v>100</v>
      </c>
      <c r="E13">
        <f t="shared" si="4"/>
        <v>100</v>
      </c>
      <c r="S13">
        <f>100*100</f>
        <v>10000</v>
      </c>
    </row>
    <row r="17" spans="2:6" x14ac:dyDescent="0.25">
      <c r="B17" t="s">
        <v>45</v>
      </c>
      <c r="C17" t="s">
        <v>49</v>
      </c>
      <c r="D17" t="s">
        <v>50</v>
      </c>
      <c r="E17" t="s">
        <v>51</v>
      </c>
    </row>
    <row r="18" spans="2:6" x14ac:dyDescent="0.25">
      <c r="B18">
        <v>0</v>
      </c>
      <c r="C18">
        <f>LN(MAX(1,B18-0.2*48))/LN(48-0.2*48)</f>
        <v>0</v>
      </c>
      <c r="D18">
        <f t="shared" ref="D18:D66" si="5">LN(MAX(48-B18,1))/LN(48)</f>
        <v>1</v>
      </c>
      <c r="E18">
        <f>C18*D18</f>
        <v>0</v>
      </c>
      <c r="F18">
        <f>MAX(E19:E66)</f>
        <v>0.61824392639635617</v>
      </c>
    </row>
    <row r="19" spans="2:6" x14ac:dyDescent="0.25">
      <c r="B19">
        <v>1</v>
      </c>
      <c r="C19">
        <f t="shared" ref="C19:C66" si="6">LN(MAX(1,B19-0.2*48))/LN(48-0.2*48)</f>
        <v>0</v>
      </c>
      <c r="D19">
        <f t="shared" si="5"/>
        <v>0.99456153035233497</v>
      </c>
      <c r="E19">
        <f t="shared" ref="E19:E66" si="7">C19*D19</f>
        <v>0</v>
      </c>
    </row>
    <row r="20" spans="2:6" x14ac:dyDescent="0.25">
      <c r="B20">
        <f>B19+1</f>
        <v>2</v>
      </c>
      <c r="C20">
        <f t="shared" si="6"/>
        <v>0</v>
      </c>
      <c r="D20">
        <f t="shared" si="5"/>
        <v>0.98900609544715556</v>
      </c>
      <c r="E20">
        <f t="shared" si="7"/>
        <v>0</v>
      </c>
    </row>
    <row r="21" spans="2:6" x14ac:dyDescent="0.25">
      <c r="B21">
        <f t="shared" ref="B21:B66" si="8">B20+1</f>
        <v>3</v>
      </c>
      <c r="C21">
        <f t="shared" si="6"/>
        <v>0</v>
      </c>
      <c r="D21">
        <f t="shared" si="5"/>
        <v>0.98332855334669489</v>
      </c>
      <c r="E21">
        <f t="shared" si="7"/>
        <v>0</v>
      </c>
    </row>
    <row r="22" spans="2:6" x14ac:dyDescent="0.25">
      <c r="B22">
        <f t="shared" si="8"/>
        <v>4</v>
      </c>
      <c r="C22">
        <f t="shared" si="6"/>
        <v>0</v>
      </c>
      <c r="D22">
        <f t="shared" si="5"/>
        <v>0.97752341540920817</v>
      </c>
      <c r="E22">
        <f t="shared" si="7"/>
        <v>0</v>
      </c>
    </row>
    <row r="23" spans="2:6" x14ac:dyDescent="0.25">
      <c r="B23">
        <f t="shared" si="8"/>
        <v>5</v>
      </c>
      <c r="C23">
        <f t="shared" si="6"/>
        <v>0</v>
      </c>
      <c r="D23">
        <f t="shared" si="5"/>
        <v>0.97158481440142763</v>
      </c>
      <c r="E23">
        <f t="shared" si="7"/>
        <v>0</v>
      </c>
    </row>
    <row r="24" spans="2:6" x14ac:dyDescent="0.25">
      <c r="B24">
        <f t="shared" si="8"/>
        <v>6</v>
      </c>
      <c r="C24">
        <f t="shared" si="6"/>
        <v>0</v>
      </c>
      <c r="D24">
        <f t="shared" si="5"/>
        <v>0.96550646885856073</v>
      </c>
      <c r="E24">
        <f t="shared" si="7"/>
        <v>0</v>
      </c>
    </row>
    <row r="25" spans="2:6" x14ac:dyDescent="0.25">
      <c r="B25">
        <f t="shared" si="8"/>
        <v>7</v>
      </c>
      <c r="C25">
        <f t="shared" si="6"/>
        <v>0</v>
      </c>
      <c r="D25">
        <f t="shared" si="5"/>
        <v>0.95928164314913333</v>
      </c>
      <c r="E25">
        <f t="shared" si="7"/>
        <v>0</v>
      </c>
    </row>
    <row r="26" spans="2:6" x14ac:dyDescent="0.25">
      <c r="B26">
        <f t="shared" si="8"/>
        <v>8</v>
      </c>
      <c r="C26">
        <f t="shared" si="6"/>
        <v>0</v>
      </c>
      <c r="D26">
        <f t="shared" si="5"/>
        <v>0.95290310260815003</v>
      </c>
      <c r="E26">
        <f t="shared" si="7"/>
        <v>0</v>
      </c>
    </row>
    <row r="27" spans="2:6" x14ac:dyDescent="0.25">
      <c r="B27">
        <f t="shared" si="8"/>
        <v>9</v>
      </c>
      <c r="C27">
        <f t="shared" si="6"/>
        <v>0</v>
      </c>
      <c r="D27">
        <f t="shared" si="5"/>
        <v>0.94636306298919148</v>
      </c>
      <c r="E27">
        <f t="shared" si="7"/>
        <v>0</v>
      </c>
    </row>
    <row r="28" spans="2:6" x14ac:dyDescent="0.25">
      <c r="B28">
        <f t="shared" si="8"/>
        <v>10</v>
      </c>
      <c r="C28">
        <f t="shared" si="6"/>
        <v>0</v>
      </c>
      <c r="D28">
        <f t="shared" si="5"/>
        <v>0.93965313334976708</v>
      </c>
      <c r="E28">
        <f t="shared" si="7"/>
        <v>0</v>
      </c>
    </row>
    <row r="29" spans="2:6" x14ac:dyDescent="0.25">
      <c r="B29">
        <f t="shared" si="8"/>
        <v>11</v>
      </c>
      <c r="C29">
        <f t="shared" si="6"/>
        <v>9.2233261221353682E-2</v>
      </c>
      <c r="D29">
        <f t="shared" si="5"/>
        <v>0.93276425131883711</v>
      </c>
      <c r="E29">
        <f t="shared" si="7"/>
        <v>8.6031888849830693E-2</v>
      </c>
    </row>
    <row r="30" spans="2:6" x14ac:dyDescent="0.25">
      <c r="B30">
        <f t="shared" si="8"/>
        <v>12</v>
      </c>
      <c r="C30">
        <f t="shared" si="6"/>
        <v>0.2399821677840043</v>
      </c>
      <c r="D30">
        <f t="shared" si="5"/>
        <v>0.9256866094937517</v>
      </c>
      <c r="E30">
        <f t="shared" si="7"/>
        <v>0.2221482792349356</v>
      </c>
    </row>
    <row r="31" spans="2:6" x14ac:dyDescent="0.25">
      <c r="B31">
        <f t="shared" si="8"/>
        <v>13</v>
      </c>
      <c r="C31">
        <f t="shared" si="6"/>
        <v>0.3354594726582017</v>
      </c>
      <c r="D31">
        <f t="shared" si="5"/>
        <v>0.91840957146671065</v>
      </c>
      <c r="E31">
        <f t="shared" si="7"/>
        <v>0.30808919052846778</v>
      </c>
    </row>
    <row r="32" spans="2:6" x14ac:dyDescent="0.25">
      <c r="B32">
        <f t="shared" si="8"/>
        <v>14</v>
      </c>
      <c r="C32">
        <f t="shared" si="6"/>
        <v>0.40613519861861924</v>
      </c>
      <c r="D32">
        <f t="shared" si="5"/>
        <v>0.91092157567636711</v>
      </c>
      <c r="E32">
        <f t="shared" si="7"/>
        <v>0.36995731506330698</v>
      </c>
    </row>
    <row r="33" spans="2:5" x14ac:dyDescent="0.25">
      <c r="B33">
        <f t="shared" si="8"/>
        <v>15</v>
      </c>
      <c r="C33">
        <f t="shared" si="6"/>
        <v>0.46227313364687483</v>
      </c>
      <c r="D33">
        <f t="shared" si="5"/>
        <v>0.90321002490295998</v>
      </c>
      <c r="E33">
        <f t="shared" si="7"/>
        <v>0.41752972855316317</v>
      </c>
    </row>
    <row r="34" spans="2:5" x14ac:dyDescent="0.25">
      <c r="B34">
        <f t="shared" si="8"/>
        <v>16</v>
      </c>
      <c r="C34">
        <f t="shared" si="6"/>
        <v>0.50884560096056697</v>
      </c>
      <c r="D34">
        <f t="shared" si="5"/>
        <v>0.89526115875520684</v>
      </c>
      <c r="E34">
        <f t="shared" si="7"/>
        <v>0.45554970234344677</v>
      </c>
    </row>
    <row r="35" spans="2:5" x14ac:dyDescent="0.25">
      <c r="B35">
        <f t="shared" si="8"/>
        <v>17</v>
      </c>
      <c r="C35">
        <f t="shared" si="6"/>
        <v>0.54864267418448165</v>
      </c>
      <c r="D35">
        <f t="shared" si="5"/>
        <v>0.8870599059075448</v>
      </c>
      <c r="E35">
        <f t="shared" si="7"/>
        <v>0.48667891893895004</v>
      </c>
    </row>
    <row r="36" spans="2:5" x14ac:dyDescent="0.25">
      <c r="B36">
        <f t="shared" si="8"/>
        <v>18</v>
      </c>
      <c r="C36">
        <f t="shared" si="6"/>
        <v>0.58338766026078692</v>
      </c>
      <c r="D36">
        <f t="shared" si="5"/>
        <v>0.87858971210190184</v>
      </c>
      <c r="E36">
        <f t="shared" si="7"/>
        <v>0.51255839647232693</v>
      </c>
    </row>
    <row r="37" spans="2:5" x14ac:dyDescent="0.25">
      <c r="B37">
        <f t="shared" si="8"/>
        <v>19</v>
      </c>
      <c r="C37">
        <f t="shared" si="6"/>
        <v>0.61421995516636607</v>
      </c>
      <c r="D37">
        <f t="shared" si="5"/>
        <v>0.86983233898173662</v>
      </c>
      <c r="E37">
        <f t="shared" si="7"/>
        <v>0.5342683802516176</v>
      </c>
    </row>
    <row r="38" spans="2:5" x14ac:dyDescent="0.25">
      <c r="B38">
        <f t="shared" si="8"/>
        <v>20</v>
      </c>
      <c r="C38">
        <f t="shared" si="6"/>
        <v>0.64193227000546105</v>
      </c>
      <c r="D38">
        <f t="shared" si="5"/>
        <v>0.86076762761376746</v>
      </c>
      <c r="E38">
        <f t="shared" si="7"/>
        <v>0.55255451714132109</v>
      </c>
    </row>
    <row r="39" spans="2:5" x14ac:dyDescent="0.25">
      <c r="B39">
        <f t="shared" si="8"/>
        <v>21</v>
      </c>
      <c r="C39">
        <f t="shared" si="6"/>
        <v>0.66709841672052628</v>
      </c>
      <c r="D39">
        <f t="shared" si="5"/>
        <v>0.85137321898750351</v>
      </c>
      <c r="E39">
        <f t="shared" si="7"/>
        <v>0.56794972642482144</v>
      </c>
    </row>
    <row r="40" spans="2:5" x14ac:dyDescent="0.25">
      <c r="B40">
        <f t="shared" si="8"/>
        <v>22</v>
      </c>
      <c r="C40">
        <f t="shared" si="6"/>
        <v>0.6901471537927506</v>
      </c>
      <c r="D40">
        <f t="shared" si="5"/>
        <v>0.84162422174439833</v>
      </c>
      <c r="E40">
        <f t="shared" si="7"/>
        <v>0.58084456119993533</v>
      </c>
    </row>
    <row r="41" spans="2:5" x14ac:dyDescent="0.25">
      <c r="B41">
        <f t="shared" si="8"/>
        <v>23</v>
      </c>
      <c r="C41">
        <f t="shared" si="6"/>
        <v>0.71140729983072248</v>
      </c>
      <c r="D41">
        <f t="shared" si="5"/>
        <v>0.83149281471005188</v>
      </c>
      <c r="E41">
        <f t="shared" si="7"/>
        <v>0.59153005814152526</v>
      </c>
    </row>
    <row r="42" spans="2:5" x14ac:dyDescent="0.25">
      <c r="B42">
        <f t="shared" si="8"/>
        <v>24</v>
      </c>
      <c r="C42">
        <f t="shared" si="6"/>
        <v>0.73113656682343742</v>
      </c>
      <c r="D42">
        <f t="shared" si="5"/>
        <v>0.82094776824895865</v>
      </c>
      <c r="E42">
        <f t="shared" si="7"/>
        <v>0.60022493281890654</v>
      </c>
    </row>
    <row r="43" spans="2:5" x14ac:dyDescent="0.25">
      <c r="B43">
        <f t="shared" si="8"/>
        <v>25</v>
      </c>
      <c r="C43">
        <f t="shared" si="6"/>
        <v>0.74954069109540167</v>
      </c>
      <c r="D43">
        <f t="shared" si="5"/>
        <v>0.80995386369611422</v>
      </c>
      <c r="E43">
        <f t="shared" si="7"/>
        <v>0.60709337875017622</v>
      </c>
    </row>
    <row r="44" spans="2:5" x14ac:dyDescent="0.25">
      <c r="B44">
        <f t="shared" si="8"/>
        <v>26</v>
      </c>
      <c r="C44">
        <f t="shared" si="6"/>
        <v>0.76678653387814588</v>
      </c>
      <c r="D44">
        <f t="shared" si="5"/>
        <v>0.79847118365816694</v>
      </c>
      <c r="E44">
        <f t="shared" si="7"/>
        <v>0.61225695131882629</v>
      </c>
    </row>
    <row r="45" spans="2:5" x14ac:dyDescent="0.25">
      <c r="B45">
        <f t="shared" si="8"/>
        <v>27</v>
      </c>
      <c r="C45">
        <f t="shared" si="6"/>
        <v>0.7830112978918472</v>
      </c>
      <c r="D45">
        <f t="shared" si="5"/>
        <v>0.78645423710751927</v>
      </c>
      <c r="E45">
        <f t="shared" si="7"/>
        <v>0.61580255293010122</v>
      </c>
    </row>
    <row r="46" spans="2:5" x14ac:dyDescent="0.25">
      <c r="B46">
        <f t="shared" si="8"/>
        <v>28</v>
      </c>
      <c r="C46">
        <f t="shared" si="6"/>
        <v>0.7983291647328703</v>
      </c>
      <c r="D46">
        <f t="shared" si="5"/>
        <v>0.77385087085710869</v>
      </c>
      <c r="E46">
        <f t="shared" si="7"/>
        <v>0.61778771935915988</v>
      </c>
    </row>
    <row r="47" spans="2:5" x14ac:dyDescent="0.25">
      <c r="B47">
        <f t="shared" si="8"/>
        <v>29</v>
      </c>
      <c r="C47">
        <f t="shared" si="6"/>
        <v>0.81283617347396531</v>
      </c>
      <c r="D47">
        <f t="shared" si="5"/>
        <v>0.76060090159872562</v>
      </c>
      <c r="E47">
        <f t="shared" si="7"/>
        <v>0.61824392639635617</v>
      </c>
    </row>
    <row r="48" spans="2:5" x14ac:dyDescent="0.25">
      <c r="B48">
        <f t="shared" si="8"/>
        <v>30</v>
      </c>
      <c r="C48">
        <f t="shared" si="6"/>
        <v>0.82661387169763478</v>
      </c>
      <c r="D48">
        <f t="shared" si="5"/>
        <v>0.74663437774271035</v>
      </c>
      <c r="E48">
        <f t="shared" si="7"/>
        <v>0.61717833372845621</v>
      </c>
    </row>
    <row r="49" spans="2:5" x14ac:dyDescent="0.25">
      <c r="B49">
        <f t="shared" si="8"/>
        <v>31</v>
      </c>
      <c r="C49">
        <f t="shared" si="6"/>
        <v>0.83973209193064757</v>
      </c>
      <c r="D49">
        <f t="shared" si="5"/>
        <v>0.73186934392532577</v>
      </c>
      <c r="E49">
        <f t="shared" si="7"/>
        <v>0.61457417519432433</v>
      </c>
    </row>
    <row r="50" spans="2:5" x14ac:dyDescent="0.25">
      <c r="B50">
        <f t="shared" si="8"/>
        <v>32</v>
      </c>
      <c r="C50">
        <f t="shared" si="6"/>
        <v>0.85225109343734951</v>
      </c>
      <c r="D50">
        <f t="shared" si="5"/>
        <v>0.71620892700416539</v>
      </c>
      <c r="E50">
        <f t="shared" si="7"/>
        <v>0.61038984116889083</v>
      </c>
    </row>
    <row r="51" spans="2:5" x14ac:dyDescent="0.25">
      <c r="B51">
        <f t="shared" si="8"/>
        <v>33</v>
      </c>
      <c r="C51">
        <f t="shared" si="6"/>
        <v>0.8642232358683315</v>
      </c>
      <c r="D51">
        <f t="shared" si="5"/>
        <v>0.6995374803508605</v>
      </c>
      <c r="E51">
        <f t="shared" si="7"/>
        <v>0.60455654487999999</v>
      </c>
    </row>
    <row r="52" spans="2:5" x14ac:dyDescent="0.25">
      <c r="B52">
        <f t="shared" si="8"/>
        <v>34</v>
      </c>
      <c r="C52">
        <f t="shared" si="6"/>
        <v>0.87569430242882396</v>
      </c>
      <c r="D52">
        <f t="shared" si="5"/>
        <v>0.68171539586272611</v>
      </c>
      <c r="E52">
        <f t="shared" si="7"/>
        <v>0.59697428803499952</v>
      </c>
    </row>
    <row r="53" spans="2:5" x14ac:dyDescent="0.25">
      <c r="B53">
        <f t="shared" si="8"/>
        <v>35</v>
      </c>
      <c r="C53">
        <f t="shared" si="6"/>
        <v>0.88670455711099894</v>
      </c>
      <c r="D53">
        <f t="shared" si="5"/>
        <v>0.66257198999335698</v>
      </c>
      <c r="E53">
        <f t="shared" si="7"/>
        <v>0.58750560294121279</v>
      </c>
    </row>
    <row r="54" spans="2:5" x14ac:dyDescent="0.25">
      <c r="B54">
        <f t="shared" si="8"/>
        <v>36</v>
      </c>
      <c r="C54">
        <f t="shared" si="6"/>
        <v>0.89728959765805238</v>
      </c>
      <c r="D54">
        <f t="shared" si="5"/>
        <v>0.6418955364979172</v>
      </c>
      <c r="E54">
        <f t="shared" si="7"/>
        <v>0.57596618768271579</v>
      </c>
    </row>
    <row r="55" spans="2:5" x14ac:dyDescent="0.25">
      <c r="B55">
        <f t="shared" si="8"/>
        <v>37</v>
      </c>
      <c r="C55">
        <f t="shared" si="6"/>
        <v>0.9074810498633844</v>
      </c>
      <c r="D55">
        <f t="shared" si="5"/>
        <v>0.61941895190712548</v>
      </c>
      <c r="E55">
        <f t="shared" si="7"/>
        <v>0.56211096078195544</v>
      </c>
    </row>
    <row r="56" spans="2:5" x14ac:dyDescent="0.25">
      <c r="B56">
        <f t="shared" si="8"/>
        <v>38</v>
      </c>
      <c r="C56">
        <f t="shared" si="6"/>
        <v>0.91730713735519931</v>
      </c>
      <c r="D56">
        <f t="shared" si="5"/>
        <v>0.59479863910606734</v>
      </c>
      <c r="E56">
        <f t="shared" si="7"/>
        <v>0.54561303694115493</v>
      </c>
    </row>
    <row r="57" spans="2:5" x14ac:dyDescent="0.25">
      <c r="B57" s="19">
        <f t="shared" si="8"/>
        <v>39</v>
      </c>
      <c r="C57">
        <f t="shared" si="6"/>
        <v>0.92679315273756946</v>
      </c>
      <c r="D57">
        <f t="shared" si="5"/>
        <v>0.56758214599166912</v>
      </c>
      <c r="E57">
        <f t="shared" si="7"/>
        <v>0.52603124652117439</v>
      </c>
    </row>
    <row r="58" spans="2:5" x14ac:dyDescent="0.25">
      <c r="B58" s="19">
        <f t="shared" si="8"/>
        <v>40</v>
      </c>
      <c r="C58">
        <f t="shared" si="6"/>
        <v>0.93596184989708875</v>
      </c>
      <c r="D58">
        <f t="shared" si="5"/>
        <v>0.53715669525312404</v>
      </c>
      <c r="E58">
        <f t="shared" si="7"/>
        <v>0.50275817417372071</v>
      </c>
    </row>
    <row r="59" spans="2:5" x14ac:dyDescent="0.25">
      <c r="B59" s="19">
        <f t="shared" si="8"/>
        <v>41</v>
      </c>
      <c r="C59">
        <f t="shared" si="6"/>
        <v>0.9448337727931817</v>
      </c>
      <c r="D59">
        <f t="shared" si="5"/>
        <v>0.50266316411168477</v>
      </c>
      <c r="E59">
        <f t="shared" si="7"/>
        <v>0.47493313379180135</v>
      </c>
    </row>
    <row r="60" spans="2:5" x14ac:dyDescent="0.25">
      <c r="B60" s="19">
        <f t="shared" si="8"/>
        <v>42</v>
      </c>
      <c r="C60">
        <f t="shared" si="6"/>
        <v>0.95342753268630787</v>
      </c>
      <c r="D60">
        <f t="shared" si="5"/>
        <v>0.46284330474687585</v>
      </c>
      <c r="E60">
        <f t="shared" si="7"/>
        <v>0.44128755006519071</v>
      </c>
    </row>
    <row r="61" spans="2:5" x14ac:dyDescent="0.25">
      <c r="B61" s="19">
        <f t="shared" si="8"/>
        <v>43</v>
      </c>
      <c r="C61">
        <f t="shared" si="6"/>
        <v>0.96176004321309017</v>
      </c>
      <c r="D61">
        <f t="shared" si="5"/>
        <v>0.41574640735502594</v>
      </c>
      <c r="E61">
        <f t="shared" si="7"/>
        <v>0.39984828270345674</v>
      </c>
    </row>
    <row r="62" spans="2:5" x14ac:dyDescent="0.25">
      <c r="B62" s="19">
        <f t="shared" si="8"/>
        <v>44</v>
      </c>
      <c r="C62">
        <f t="shared" si="6"/>
        <v>0.96984672077325773</v>
      </c>
      <c r="D62">
        <f t="shared" si="5"/>
        <v>0.35810446350208269</v>
      </c>
      <c r="E62">
        <f t="shared" si="7"/>
        <v>0.34730643962176166</v>
      </c>
    </row>
    <row r="63" spans="2:5" x14ac:dyDescent="0.25">
      <c r="B63" s="19">
        <f t="shared" si="8"/>
        <v>45</v>
      </c>
      <c r="C63">
        <f t="shared" si="6"/>
        <v>0.97770165619512683</v>
      </c>
      <c r="D63">
        <f t="shared" si="5"/>
        <v>0.28379107299583456</v>
      </c>
      <c r="E63">
        <f t="shared" si="7"/>
        <v>0.27746300208141961</v>
      </c>
    </row>
    <row r="64" spans="2:5" x14ac:dyDescent="0.25">
      <c r="B64" s="19">
        <f t="shared" si="8"/>
        <v>46</v>
      </c>
      <c r="C64">
        <f t="shared" si="6"/>
        <v>0.98533776248224347</v>
      </c>
      <c r="D64">
        <f t="shared" si="5"/>
        <v>0.17905223175104135</v>
      </c>
      <c r="E64">
        <f t="shared" si="7"/>
        <v>0.1764269254010232</v>
      </c>
    </row>
    <row r="65" spans="2:5" x14ac:dyDescent="0.25">
      <c r="B65" s="19">
        <f t="shared" si="8"/>
        <v>47</v>
      </c>
      <c r="C65">
        <f t="shared" si="6"/>
        <v>0.99276690253224964</v>
      </c>
      <c r="D65">
        <f t="shared" si="5"/>
        <v>0</v>
      </c>
      <c r="E65">
        <f t="shared" si="7"/>
        <v>0</v>
      </c>
    </row>
    <row r="66" spans="2:5" x14ac:dyDescent="0.25">
      <c r="B66" s="19">
        <f t="shared" si="8"/>
        <v>48</v>
      </c>
      <c r="C66">
        <f t="shared" si="6"/>
        <v>1</v>
      </c>
      <c r="D66">
        <f t="shared" si="5"/>
        <v>0</v>
      </c>
      <c r="E66">
        <f t="shared" si="7"/>
        <v>0</v>
      </c>
    </row>
    <row r="67" spans="2:5" x14ac:dyDescent="0.25">
      <c r="B67" s="19"/>
    </row>
    <row r="68" spans="2:5" x14ac:dyDescent="0.25">
      <c r="B68" s="19"/>
    </row>
    <row r="69" spans="2:5" x14ac:dyDescent="0.25">
      <c r="B69" s="19"/>
    </row>
    <row r="70" spans="2:5" x14ac:dyDescent="0.25">
      <c r="B70" s="19"/>
    </row>
    <row r="71" spans="2:5" x14ac:dyDescent="0.25">
      <c r="B71" s="19"/>
    </row>
    <row r="72" spans="2:5" x14ac:dyDescent="0.25">
      <c r="B72" s="1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Stats</vt:lpstr>
      <vt:lpstr>Sheet4</vt:lpstr>
      <vt:lpstr>Sheet6</vt:lpstr>
      <vt:lpstr>48</vt:lpstr>
      <vt:lpstr>56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gorokf</dc:creator>
  <cp:lastModifiedBy>gorokf</cp:lastModifiedBy>
  <dcterms:created xsi:type="dcterms:W3CDTF">2018-10-23T02:45:44Z</dcterms:created>
  <dcterms:modified xsi:type="dcterms:W3CDTF">2018-11-11T20:28:36Z</dcterms:modified>
</cp:coreProperties>
</file>