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fionawu/Downloads/"/>
    </mc:Choice>
  </mc:AlternateContent>
  <xr:revisionPtr revIDLastSave="0" documentId="13_ncr:1_{A8180B04-BA08-DB4D-90D0-42A891A58EF8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B63" i="1"/>
  <c r="C63" i="1"/>
  <c r="D63" i="1"/>
  <c r="E63" i="1"/>
  <c r="B64" i="1"/>
  <c r="C64" i="1"/>
  <c r="D64" i="1"/>
  <c r="E64" i="1"/>
  <c r="B65" i="1"/>
  <c r="C65" i="1"/>
  <c r="D65" i="1"/>
  <c r="E65" i="1"/>
  <c r="C62" i="1"/>
  <c r="D62" i="1"/>
  <c r="E62" i="1"/>
  <c r="B62" i="1"/>
  <c r="A63" i="1"/>
  <c r="A64" i="1"/>
  <c r="A65" i="1"/>
  <c r="A62" i="1"/>
  <c r="F4" i="1"/>
  <c r="F7" i="1"/>
  <c r="F10" i="1"/>
  <c r="F12" i="1"/>
  <c r="F9" i="1"/>
  <c r="F6" i="1"/>
  <c r="F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B43" i="1"/>
  <c r="C43" i="1"/>
  <c r="D43" i="1"/>
  <c r="E43" i="1"/>
  <c r="A43" i="1"/>
  <c r="A24" i="1"/>
  <c r="E25" i="1"/>
  <c r="E26" i="1"/>
  <c r="E27" i="1"/>
  <c r="D25" i="1"/>
  <c r="D26" i="1"/>
  <c r="D27" i="1"/>
  <c r="C25" i="1"/>
  <c r="C26" i="1"/>
  <c r="C27" i="1"/>
  <c r="B25" i="1"/>
  <c r="B26" i="1"/>
  <c r="B27" i="1"/>
  <c r="C24" i="1"/>
  <c r="D24" i="1"/>
  <c r="E24" i="1"/>
  <c r="B24" i="1"/>
  <c r="A25" i="1"/>
  <c r="A26" i="1"/>
  <c r="A27" i="1"/>
</calcChain>
</file>

<file path=xl/sharedStrings.xml><?xml version="1.0" encoding="utf-8"?>
<sst xmlns="http://schemas.openxmlformats.org/spreadsheetml/2006/main" count="52" uniqueCount="24">
  <si>
    <t xml:space="preserve"> Input Size</t>
  </si>
  <si>
    <t>IS</t>
  </si>
  <si>
    <t>MS</t>
  </si>
  <si>
    <t>QS</t>
  </si>
  <si>
    <t>HS</t>
  </si>
  <si>
    <t>CPU Time (ms)</t>
  </si>
  <si>
    <t>Memory (kB)</t>
  </si>
  <si>
    <t>4000.case2.in</t>
  </si>
  <si>
    <t>4000.case3.in</t>
  </si>
  <si>
    <t>4000.case1.in</t>
  </si>
  <si>
    <t>16000.case2.in</t>
  </si>
  <si>
    <t>16000.case3.in</t>
  </si>
  <si>
    <t>16000.case1.in</t>
  </si>
  <si>
    <t>32000.case2.in</t>
  </si>
  <si>
    <t>32000.case3.in</t>
  </si>
  <si>
    <t>32000.case1.in</t>
  </si>
  <si>
    <t>1000000.case2.in</t>
  </si>
  <si>
    <t>N/A</t>
  </si>
  <si>
    <t>1000000.case3.in</t>
  </si>
  <si>
    <t>1000000.case1.in</t>
  </si>
  <si>
    <t>Case 2</t>
  </si>
  <si>
    <t>input size</t>
  </si>
  <si>
    <t>Case 3</t>
  </si>
  <si>
    <t>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</si>
</sst>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sz val="9"/>
      <name val="Wawati TC"/>
      <family val="3"/>
      <charset val="136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title>
      <c:tx>
        <c:rich>
          <a:bodyPr/>
          <a:lstStyle/>
          <a:p>
            <a:pPr lvl="0">
              <a:defRPr sz="2400" b="0">
                <a:solidFill>
                  <a:srgbClr val="757575"/>
                </a:solidFill>
                <a:latin typeface="+mn-lt"/>
              </a:defRPr>
            </a:pPr>
            <a:r>
              <a:rPr lang="en" sz="2400" b="0">
                <a:solidFill>
                  <a:srgbClr val="757575"/>
                </a:solidFill>
                <a:latin typeface="+mn-lt"/>
              </a:rPr>
              <a:t>Case 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工作表1!$B$18</c:f>
              <c:strCache>
                <c:ptCount val="1"/>
                <c:pt idx="0">
                  <c:v>IS</c:v>
                </c:pt>
              </c:strCache>
            </c:strRef>
          </c:tx>
          <c:spPr>
            <a:ln cmpd="sng">
              <a:solidFill>
                <a:srgbClr val="4285F4">
                  <a:alpha val="10000"/>
                </a:srgbClr>
              </a:solidFill>
            </a:ln>
          </c:spPr>
          <c:marker>
            <c:symbol val="none"/>
          </c:marker>
          <c:trendline>
            <c:name>IS 趨勢線</c:name>
            <c:spPr>
              <a:ln w="19050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cat>
            <c:numRef>
              <c:f>工作表1!$A$24:$A$27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cat>
          <c:val>
            <c:numRef>
              <c:f>工作表1!$B$24:$B$27</c:f>
              <c:numCache>
                <c:formatCode>General</c:formatCode>
                <c:ptCount val="4"/>
                <c:pt idx="0">
                  <c:v>2.0211892990699383</c:v>
                </c:pt>
                <c:pt idx="1">
                  <c:v>2.0606978403536118</c:v>
                </c:pt>
                <c:pt idx="2">
                  <c:v>2.1303337684950061</c:v>
                </c:pt>
                <c:pt idx="3">
                  <c:v>3.0902580529313162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6-F34B-8C13-75E7930149D9}"/>
            </c:ext>
          </c:extLst>
        </c:ser>
        <c:ser>
          <c:idx val="1"/>
          <c:order val="1"/>
          <c:tx>
            <c:strRef>
              <c:f>工作表1!$C$18</c:f>
              <c:strCache>
                <c:ptCount val="1"/>
                <c:pt idx="0">
                  <c:v>MS</c:v>
                </c:pt>
              </c:strCache>
            </c:strRef>
          </c:tx>
          <c:spPr>
            <a:ln cmpd="sng">
              <a:solidFill>
                <a:srgbClr val="EA4335">
                  <a:alpha val="9000"/>
                </a:srgbClr>
              </a:solidFill>
            </a:ln>
          </c:spPr>
          <c:marker>
            <c:symbol val="none"/>
          </c:marker>
          <c:trendline>
            <c:name>MS 趨勢線</c:name>
            <c:spPr>
              <a:ln w="19050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numRef>
              <c:f>工作表1!$A$24:$A$27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cat>
          <c:val>
            <c:numRef>
              <c:f>工作表1!$C$24:$C$27</c:f>
              <c:numCache>
                <c:formatCode>General</c:formatCode>
                <c:ptCount val="4"/>
                <c:pt idx="0">
                  <c:v>2.9237619608287004</c:v>
                </c:pt>
                <c:pt idx="1">
                  <c:v>3.2073650374690716</c:v>
                </c:pt>
                <c:pt idx="2">
                  <c:v>3.5765716840652906</c:v>
                </c:pt>
                <c:pt idx="3">
                  <c:v>4.8657197265454268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96-F34B-8C13-75E7930149D9}"/>
            </c:ext>
          </c:extLst>
        </c:ser>
        <c:ser>
          <c:idx val="2"/>
          <c:order val="2"/>
          <c:tx>
            <c:strRef>
              <c:f>工作表1!$D$18</c:f>
              <c:strCache>
                <c:ptCount val="1"/>
                <c:pt idx="0">
                  <c:v>QS</c:v>
                </c:pt>
              </c:strCache>
            </c:strRef>
          </c:tx>
          <c:spPr>
            <a:ln w="19050" cmpd="sng">
              <a:solidFill>
                <a:srgbClr val="FBBC04">
                  <a:alpha val="25000"/>
                </a:srgbClr>
              </a:solidFill>
            </a:ln>
          </c:spPr>
          <c:marker>
            <c:symbol val="none"/>
          </c:marker>
          <c:dPt>
            <c:idx val="3"/>
            <c:bubble3D val="0"/>
            <c:spPr>
              <a:ln w="19050" cmpd="sng">
                <a:solidFill>
                  <a:srgbClr val="FBBC04">
                    <a:alpha val="1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3-9E96-F34B-8C13-75E7930149D9}"/>
              </c:ext>
            </c:extLst>
          </c:dPt>
          <c:trendline>
            <c:name>QS 趨勢線</c:name>
            <c:spPr>
              <a:ln w="19050"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cat>
            <c:numRef>
              <c:f>工作表1!$A$24:$A$27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cat>
          <c:val>
            <c:numRef>
              <c:f>工作表1!$D$24:$D$27</c:f>
              <c:numCache>
                <c:formatCode>General</c:formatCode>
                <c:ptCount val="4"/>
                <c:pt idx="0">
                  <c:v>2.4548448600085102</c:v>
                </c:pt>
                <c:pt idx="1">
                  <c:v>3.0293837776852097</c:v>
                </c:pt>
                <c:pt idx="2">
                  <c:v>3.2360331471176358</c:v>
                </c:pt>
                <c:pt idx="3">
                  <c:v>4.6906655732573297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96-F34B-8C13-75E7930149D9}"/>
            </c:ext>
          </c:extLst>
        </c:ser>
        <c:ser>
          <c:idx val="3"/>
          <c:order val="3"/>
          <c:tx>
            <c:strRef>
              <c:f>工作表1!$E$18</c:f>
              <c:strCache>
                <c:ptCount val="1"/>
                <c:pt idx="0">
                  <c:v>HS</c:v>
                </c:pt>
              </c:strCache>
            </c:strRef>
          </c:tx>
          <c:spPr>
            <a:ln cmpd="sng">
              <a:solidFill>
                <a:srgbClr val="34A853">
                  <a:alpha val="10000"/>
                </a:srgbClr>
              </a:solidFill>
            </a:ln>
          </c:spPr>
          <c:marker>
            <c:symbol val="none"/>
          </c:marker>
          <c:trendline>
            <c:name>HS 趨勢線</c:name>
            <c:spPr>
              <a:ln w="19050">
                <a:solidFill>
                  <a:schemeClr val="accent4"/>
                </a:solidFill>
              </a:ln>
            </c:spPr>
            <c:trendlineType val="linear"/>
            <c:dispRSqr val="0"/>
            <c:dispEq val="0"/>
          </c:trendline>
          <c:cat>
            <c:numRef>
              <c:f>工作表1!$A$24:$A$27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cat>
          <c:val>
            <c:numRef>
              <c:f>工作表1!$E$24:$E$27</c:f>
              <c:numCache>
                <c:formatCode>General</c:formatCode>
                <c:ptCount val="4"/>
                <c:pt idx="0">
                  <c:v>2.8998205024270964</c:v>
                </c:pt>
                <c:pt idx="1">
                  <c:v>3.1169396465507559</c:v>
                </c:pt>
                <c:pt idx="2">
                  <c:v>3.4789991316733571</c:v>
                </c:pt>
                <c:pt idx="3">
                  <c:v>4.9856464848358968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96-F34B-8C13-75E79301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213056"/>
        <c:axId val="1267172516"/>
      </c:lineChart>
      <c:catAx>
        <c:axId val="167021305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" sz="1600" b="0">
                    <a:solidFill>
                      <a:srgbClr val="000000"/>
                    </a:solidFill>
                    <a:latin typeface="+mn-lt"/>
                  </a:rPr>
                  <a:t>Input Size (log scale)</a:t>
                </a:r>
              </a:p>
            </c:rich>
          </c:tx>
          <c:overlay val="0"/>
        </c:title>
        <c:numFmt formatCode="#,##0.0_);[Red]\(#,##0.0\)" sourceLinked="0"/>
        <c:majorTickMark val="none"/>
        <c:minorTickMark val="none"/>
        <c:tickLblPos val="nextTo"/>
        <c:crossAx val="1267172516"/>
        <c:crosses val="autoZero"/>
        <c:auto val="1"/>
        <c:lblAlgn val="ctr"/>
        <c:lblOffset val="100"/>
        <c:noMultiLvlLbl val="1"/>
      </c:catAx>
      <c:valAx>
        <c:axId val="1267172516"/>
        <c:scaling>
          <c:orientation val="minMax"/>
        </c:scaling>
        <c:delete val="1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" sz="1600" b="0">
                    <a:solidFill>
                      <a:srgbClr val="000000"/>
                    </a:solidFill>
                    <a:latin typeface="+mn-lt"/>
                  </a:rPr>
                  <a:t>Run</a:t>
                </a:r>
                <a:r>
                  <a:rPr lang="en" sz="1600" b="0" baseline="0">
                    <a:solidFill>
                      <a:srgbClr val="000000"/>
                    </a:solidFill>
                    <a:latin typeface="+mn-lt"/>
                  </a:rPr>
                  <a:t> Time (log scale)</a:t>
                </a:r>
                <a:endParaRPr lang="en" sz="1600" b="0">
                  <a:solidFill>
                    <a:srgbClr val="000000"/>
                  </a:solidFill>
                  <a:latin typeface="+mn-lt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2130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2400" b="0">
                <a:solidFill>
                  <a:srgbClr val="757575"/>
                </a:solidFill>
                <a:latin typeface="+mn-lt"/>
              </a:defRPr>
            </a:pPr>
            <a:r>
              <a:rPr lang="en" sz="2400" b="0">
                <a:solidFill>
                  <a:srgbClr val="757575"/>
                </a:solidFill>
                <a:latin typeface="+mn-lt"/>
              </a:rPr>
              <a:t>Case </a:t>
            </a:r>
            <a:r>
              <a:rPr lang="en-US" sz="2400" b="0">
                <a:solidFill>
                  <a:srgbClr val="757575"/>
                </a:solidFill>
                <a:latin typeface="+mn-lt"/>
              </a:rPr>
              <a:t>3</a:t>
            </a:r>
            <a:endParaRPr lang="en" sz="2400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4"/>
          <c:order val="0"/>
          <c:tx>
            <c:strRef>
              <c:f>工作表1!$B$37</c:f>
              <c:strCache>
                <c:ptCount val="1"/>
                <c:pt idx="0">
                  <c:v>IS</c:v>
                </c:pt>
              </c:strCache>
            </c:strRef>
          </c:tx>
          <c:spPr>
            <a:ln cmpd="sng">
              <a:solidFill>
                <a:srgbClr val="4285F4">
                  <a:alpha val="9000"/>
                </a:srgbClr>
              </a:solidFill>
            </a:ln>
          </c:spPr>
          <c:marker>
            <c:symbol val="none"/>
          </c:marker>
          <c:trendline>
            <c:name>IS 趨勢線</c:name>
            <c:spPr>
              <a:ln w="19050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cat>
            <c:numRef>
              <c:f>工作表1!$A$43:$A$46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cat>
          <c:val>
            <c:numRef>
              <c:f>工作表1!$B$43:$B$46</c:f>
              <c:numCache>
                <c:formatCode>General</c:formatCode>
                <c:ptCount val="4"/>
                <c:pt idx="0">
                  <c:v>1.0826776806481122</c:v>
                </c:pt>
                <c:pt idx="1">
                  <c:v>1.9344782510304472</c:v>
                </c:pt>
                <c:pt idx="2">
                  <c:v>2.5209221909264943</c:v>
                </c:pt>
                <c:pt idx="3">
                  <c:v>5.2552725051033065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D8E-8C4F-8387-37C3BFCD9162}"/>
            </c:ext>
          </c:extLst>
        </c:ser>
        <c:ser>
          <c:idx val="5"/>
          <c:order val="1"/>
          <c:tx>
            <c:strRef>
              <c:f>工作表1!$C$37</c:f>
              <c:strCache>
                <c:ptCount val="1"/>
                <c:pt idx="0">
                  <c:v>MS</c:v>
                </c:pt>
              </c:strCache>
            </c:strRef>
          </c:tx>
          <c:spPr>
            <a:ln cmpd="sng">
              <a:solidFill>
                <a:srgbClr val="EA4335">
                  <a:alpha val="9000"/>
                </a:srgbClr>
              </a:solidFill>
            </a:ln>
          </c:spPr>
          <c:marker>
            <c:symbol val="none"/>
          </c:marker>
          <c:trendline>
            <c:name>MS 趨勢線</c:name>
            <c:spPr>
              <a:ln w="19050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numRef>
              <c:f>工作表1!$A$43:$A$46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cat>
          <c:val>
            <c:numRef>
              <c:f>工作表1!$C$43:$C$46</c:f>
              <c:numCache>
                <c:formatCode>General</c:formatCode>
                <c:ptCount val="4"/>
                <c:pt idx="0">
                  <c:v>2.2840610876527823E-2</c:v>
                </c:pt>
                <c:pt idx="1">
                  <c:v>0.23704079137919079</c:v>
                </c:pt>
                <c:pt idx="2">
                  <c:v>0.32551566336314819</c:v>
                </c:pt>
                <c:pt idx="3">
                  <c:v>1.8850727255523354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D8E-8C4F-8387-37C3BFCD9162}"/>
            </c:ext>
          </c:extLst>
        </c:ser>
        <c:ser>
          <c:idx val="6"/>
          <c:order val="2"/>
          <c:tx>
            <c:strRef>
              <c:f>工作表1!$D$37</c:f>
              <c:strCache>
                <c:ptCount val="1"/>
                <c:pt idx="0">
                  <c:v>QS</c:v>
                </c:pt>
              </c:strCache>
            </c:strRef>
          </c:tx>
          <c:spPr>
            <a:ln cmpd="sng">
              <a:solidFill>
                <a:srgbClr val="FBBC04">
                  <a:alpha val="7000"/>
                </a:srgbClr>
              </a:solidFill>
            </a:ln>
          </c:spPr>
          <c:marker>
            <c:symbol val="none"/>
          </c:marker>
          <c:trendline>
            <c:name>QS 趨勢線</c:name>
            <c:spPr>
              <a:ln w="19050"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cat>
            <c:numRef>
              <c:f>工作表1!$A$43:$A$46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cat>
          <c:val>
            <c:numRef>
              <c:f>工作表1!$D$43:$D$46</c:f>
              <c:numCache>
                <c:formatCode>General</c:formatCode>
                <c:ptCount val="4"/>
                <c:pt idx="0">
                  <c:v>-0.16494389827988373</c:v>
                </c:pt>
                <c:pt idx="1">
                  <c:v>0.20682587603184974</c:v>
                </c:pt>
                <c:pt idx="2">
                  <c:v>0.38309692994909422</c:v>
                </c:pt>
                <c:pt idx="3">
                  <c:v>1.706606848164508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D8E-8C4F-8387-37C3BFCD9162}"/>
            </c:ext>
          </c:extLst>
        </c:ser>
        <c:ser>
          <c:idx val="7"/>
          <c:order val="3"/>
          <c:tx>
            <c:strRef>
              <c:f>工作表1!$E$37</c:f>
              <c:strCache>
                <c:ptCount val="1"/>
                <c:pt idx="0">
                  <c:v>HS</c:v>
                </c:pt>
              </c:strCache>
            </c:strRef>
          </c:tx>
          <c:spPr>
            <a:ln cmpd="sng">
              <a:solidFill>
                <a:srgbClr val="34A853">
                  <a:alpha val="9000"/>
                </a:srgbClr>
              </a:solidFill>
            </a:ln>
          </c:spPr>
          <c:marker>
            <c:symbol val="none"/>
          </c:marker>
          <c:trendline>
            <c:name>HS 趨勢線</c:name>
            <c:spPr>
              <a:ln w="19050">
                <a:solidFill>
                  <a:schemeClr val="accent4"/>
                </a:solidFill>
              </a:ln>
            </c:spPr>
            <c:trendlineType val="linear"/>
            <c:dispRSqr val="0"/>
            <c:dispEq val="0"/>
          </c:trendline>
          <c:cat>
            <c:numRef>
              <c:f>工作表1!$A$43:$A$46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cat>
          <c:val>
            <c:numRef>
              <c:f>工作表1!$E$43:$E$46</c:f>
              <c:numCache>
                <c:formatCode>General</c:formatCode>
                <c:ptCount val="4"/>
                <c:pt idx="0">
                  <c:v>-9.312646527792956E-2</c:v>
                </c:pt>
                <c:pt idx="1">
                  <c:v>0.17753649992986212</c:v>
                </c:pt>
                <c:pt idx="2">
                  <c:v>0.47377883464672477</c:v>
                </c:pt>
                <c:pt idx="3">
                  <c:v>1.8811563210755637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D8E-8C4F-8387-37C3BFCD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213056"/>
        <c:axId val="1267172516"/>
      </c:lineChart>
      <c:catAx>
        <c:axId val="167021305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" sz="1600" b="0">
                    <a:solidFill>
                      <a:srgbClr val="000000"/>
                    </a:solidFill>
                    <a:latin typeface="+mn-lt"/>
                  </a:rPr>
                  <a:t>Input Size (log scale)</a:t>
                </a:r>
              </a:p>
            </c:rich>
          </c:tx>
          <c:overlay val="0"/>
        </c:title>
        <c:numFmt formatCode="#,##0.0_);[Red]\(#,##0.0\)" sourceLinked="0"/>
        <c:majorTickMark val="none"/>
        <c:minorTickMark val="none"/>
        <c:tickLblPos val="nextTo"/>
        <c:crossAx val="1267172516"/>
        <c:crosses val="autoZero"/>
        <c:auto val="1"/>
        <c:lblAlgn val="ctr"/>
        <c:lblOffset val="100"/>
        <c:noMultiLvlLbl val="1"/>
      </c:catAx>
      <c:valAx>
        <c:axId val="1267172516"/>
        <c:scaling>
          <c:orientation val="minMax"/>
        </c:scaling>
        <c:delete val="1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" sz="1600" b="0">
                    <a:solidFill>
                      <a:srgbClr val="000000"/>
                    </a:solidFill>
                    <a:latin typeface="+mn-lt"/>
                  </a:rPr>
                  <a:t>Run</a:t>
                </a:r>
                <a:r>
                  <a:rPr lang="en" sz="1600" b="0" baseline="0">
                    <a:solidFill>
                      <a:srgbClr val="000000"/>
                    </a:solidFill>
                    <a:latin typeface="+mn-lt"/>
                  </a:rPr>
                  <a:t> Time (log scale)</a:t>
                </a:r>
                <a:endParaRPr lang="en" sz="1600" b="0">
                  <a:solidFill>
                    <a:srgbClr val="000000"/>
                  </a:solidFill>
                  <a:latin typeface="+mn-lt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2130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2400" b="0">
                <a:solidFill>
                  <a:srgbClr val="757575"/>
                </a:solidFill>
                <a:latin typeface="+mn-lt"/>
              </a:defRPr>
            </a:pPr>
            <a:r>
              <a:rPr lang="en" sz="2400" b="0">
                <a:solidFill>
                  <a:srgbClr val="757575"/>
                </a:solidFill>
                <a:latin typeface="+mn-lt"/>
              </a:rPr>
              <a:t>Case </a:t>
            </a:r>
            <a:r>
              <a:rPr lang="en-US" sz="2400" b="0">
                <a:solidFill>
                  <a:srgbClr val="757575"/>
                </a:solidFill>
                <a:latin typeface="+mn-lt"/>
              </a:rPr>
              <a:t>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工作表1!$B$56</c:f>
              <c:strCache>
                <c:ptCount val="1"/>
                <c:pt idx="0">
                  <c:v>IS</c:v>
                </c:pt>
              </c:strCache>
            </c:strRef>
          </c:tx>
          <c:spPr>
            <a:ln cmpd="sng">
              <a:solidFill>
                <a:srgbClr val="4285F4">
                  <a:alpha val="8000"/>
                </a:srgbClr>
              </a:solidFill>
            </a:ln>
          </c:spPr>
          <c:marker>
            <c:symbol val="none"/>
          </c:marker>
          <c:trendline>
            <c:name>IS 趨勢線</c:name>
            <c:spPr>
              <a:ln w="19050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cat>
            <c:numRef>
              <c:f>工作表1!$A$62:$A$650</c:f>
              <c:numCache>
                <c:formatCode>General</c:formatCode>
                <c:ptCount val="589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cat>
          <c:val>
            <c:numRef>
              <c:f>工作表1!$B$62:$B$65</c:f>
              <c:numCache>
                <c:formatCode>General</c:formatCode>
                <c:ptCount val="4"/>
                <c:pt idx="0">
                  <c:v>3.8079407212154992</c:v>
                </c:pt>
                <c:pt idx="1">
                  <c:v>4.6598876896494605</c:v>
                </c:pt>
                <c:pt idx="2">
                  <c:v>5.2178391307789473</c:v>
                </c:pt>
                <c:pt idx="3">
                  <c:v>8.2552725051033065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18B-9B42-BEF2-B07D3CF9D7AE}"/>
            </c:ext>
          </c:extLst>
        </c:ser>
        <c:ser>
          <c:idx val="1"/>
          <c:order val="1"/>
          <c:tx>
            <c:strRef>
              <c:f>工作表1!$C$56</c:f>
              <c:strCache>
                <c:ptCount val="1"/>
                <c:pt idx="0">
                  <c:v>MS</c:v>
                </c:pt>
              </c:strCache>
            </c:strRef>
          </c:tx>
          <c:spPr>
            <a:ln cmpd="sng">
              <a:solidFill>
                <a:srgbClr val="EA4335">
                  <a:alpha val="8000"/>
                </a:srgbClr>
              </a:solidFill>
            </a:ln>
          </c:spPr>
          <c:marker>
            <c:symbol val="none"/>
          </c:marker>
          <c:trendline>
            <c:name>MS 趨勢線</c:name>
            <c:spPr>
              <a:ln w="19050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cat>
            <c:numRef>
              <c:f>工作表1!$A$62:$A$650</c:f>
              <c:numCache>
                <c:formatCode>General</c:formatCode>
                <c:ptCount val="589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cat>
          <c:val>
            <c:numRef>
              <c:f>工作表1!$C$62:$C$65</c:f>
              <c:numCache>
                <c:formatCode>General</c:formatCode>
                <c:ptCount val="4"/>
                <c:pt idx="0">
                  <c:v>3.2108533653148932</c:v>
                </c:pt>
                <c:pt idx="1">
                  <c:v>3.5560611590095323</c:v>
                </c:pt>
                <c:pt idx="2">
                  <c:v>3.7395723444500919</c:v>
                </c:pt>
                <c:pt idx="3">
                  <c:v>5.1748125526580724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18B-9B42-BEF2-B07D3CF9D7AE}"/>
            </c:ext>
          </c:extLst>
        </c:ser>
        <c:ser>
          <c:idx val="2"/>
          <c:order val="2"/>
          <c:tx>
            <c:strRef>
              <c:f>工作表1!$D$56</c:f>
              <c:strCache>
                <c:ptCount val="1"/>
                <c:pt idx="0">
                  <c:v>QS</c:v>
                </c:pt>
              </c:strCache>
            </c:strRef>
          </c:tx>
          <c:spPr>
            <a:ln cmpd="sng">
              <a:solidFill>
                <a:srgbClr val="FBBC04">
                  <a:alpha val="11000"/>
                </a:srgbClr>
              </a:solidFill>
            </a:ln>
          </c:spPr>
          <c:marker>
            <c:symbol val="none"/>
          </c:marker>
          <c:trendline>
            <c:name>QS 趨勢線</c:name>
            <c:spPr>
              <a:ln w="15875"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cat>
            <c:numRef>
              <c:f>工作表1!$A$62:$A$650</c:f>
              <c:numCache>
                <c:formatCode>General</c:formatCode>
                <c:ptCount val="589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cat>
          <c:val>
            <c:numRef>
              <c:f>工作表1!$D$62:$D$65</c:f>
              <c:numCache>
                <c:formatCode>General</c:formatCode>
                <c:ptCount val="4"/>
                <c:pt idx="0">
                  <c:v>2.9885589568786157</c:v>
                </c:pt>
                <c:pt idx="1">
                  <c:v>3.2166935991697545</c:v>
                </c:pt>
                <c:pt idx="2">
                  <c:v>3.3598354823398879</c:v>
                </c:pt>
                <c:pt idx="3">
                  <c:v>4.9155581154115202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18B-9B42-BEF2-B07D3CF9D7AE}"/>
            </c:ext>
          </c:extLst>
        </c:ser>
        <c:ser>
          <c:idx val="3"/>
          <c:order val="3"/>
          <c:tx>
            <c:strRef>
              <c:f>工作表1!$E$56</c:f>
              <c:strCache>
                <c:ptCount val="1"/>
                <c:pt idx="0">
                  <c:v>HS</c:v>
                </c:pt>
              </c:strCache>
            </c:strRef>
          </c:tx>
          <c:spPr>
            <a:ln cmpd="sng">
              <a:solidFill>
                <a:srgbClr val="34A853">
                  <a:alpha val="10000"/>
                </a:srgbClr>
              </a:solidFill>
            </a:ln>
          </c:spPr>
          <c:marker>
            <c:symbol val="none"/>
          </c:marker>
          <c:trendline>
            <c:name>HS 趨勢線</c:name>
            <c:spPr>
              <a:ln w="19050">
                <a:solidFill>
                  <a:schemeClr val="accent4"/>
                </a:solidFill>
              </a:ln>
            </c:spPr>
            <c:trendlineType val="linear"/>
            <c:dispRSqr val="0"/>
            <c:dispEq val="0"/>
          </c:trendline>
          <c:cat>
            <c:numRef>
              <c:f>工作表1!$A$62:$A$650</c:f>
              <c:numCache>
                <c:formatCode>General</c:formatCode>
                <c:ptCount val="589"/>
                <c:pt idx="0">
                  <c:v>3.6020599913279625</c:v>
                </c:pt>
                <c:pt idx="1">
                  <c:v>4.204119982655925</c:v>
                </c:pt>
                <c:pt idx="2">
                  <c:v>4.5051499783199063</c:v>
                </c:pt>
                <c:pt idx="3">
                  <c:v>6</c:v>
                </c:pt>
              </c:numCache>
            </c:numRef>
          </c:cat>
          <c:val>
            <c:numRef>
              <c:f>工作表1!$E$62:$E$65</c:f>
              <c:numCache>
                <c:formatCode>General</c:formatCode>
                <c:ptCount val="4"/>
                <c:pt idx="0">
                  <c:v>2.9647309210536292</c:v>
                </c:pt>
                <c:pt idx="1">
                  <c:v>3.404149249209695</c:v>
                </c:pt>
                <c:pt idx="2">
                  <c:v>3.5801263254115825</c:v>
                </c:pt>
                <c:pt idx="3">
                  <c:v>5.1538849553414341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18B-9B42-BEF2-B07D3CF9D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213056"/>
        <c:axId val="1267172516"/>
      </c:lineChart>
      <c:catAx>
        <c:axId val="167021305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" sz="1600" b="0">
                    <a:solidFill>
                      <a:srgbClr val="000000"/>
                    </a:solidFill>
                    <a:latin typeface="+mn-lt"/>
                  </a:rPr>
                  <a:t>Input Size (log scale)</a:t>
                </a:r>
              </a:p>
            </c:rich>
          </c:tx>
          <c:overlay val="0"/>
        </c:title>
        <c:numFmt formatCode="#,##0.0_);[Red]\(#,##0.0\)" sourceLinked="0"/>
        <c:majorTickMark val="none"/>
        <c:minorTickMark val="none"/>
        <c:tickLblPos val="nextTo"/>
        <c:crossAx val="1267172516"/>
        <c:crosses val="autoZero"/>
        <c:auto val="1"/>
        <c:lblAlgn val="ctr"/>
        <c:lblOffset val="100"/>
        <c:noMultiLvlLbl val="1"/>
      </c:catAx>
      <c:valAx>
        <c:axId val="1267172516"/>
        <c:scaling>
          <c:orientation val="minMax"/>
        </c:scaling>
        <c:delete val="1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" sz="1600" b="0">
                    <a:solidFill>
                      <a:srgbClr val="000000"/>
                    </a:solidFill>
                    <a:latin typeface="+mn-lt"/>
                  </a:rPr>
                  <a:t>Run</a:t>
                </a:r>
                <a:r>
                  <a:rPr lang="en" sz="1600" b="0" baseline="0">
                    <a:solidFill>
                      <a:srgbClr val="000000"/>
                    </a:solidFill>
                    <a:latin typeface="+mn-lt"/>
                  </a:rPr>
                  <a:t> Time (log scale)</a:t>
                </a:r>
                <a:endParaRPr lang="en" sz="1600" b="0">
                  <a:solidFill>
                    <a:srgbClr val="000000"/>
                  </a:solidFill>
                  <a:latin typeface="+mn-lt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2130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457200</xdr:colOff>
      <xdr:row>15</xdr:row>
      <xdr:rowOff>200025</xdr:rowOff>
    </xdr:from>
    <xdr:ext cx="5895975" cy="3657600"/>
    <xdr:graphicFrame macro="">
      <xdr:nvGraphicFramePr>
        <xdr:cNvPr id="2" name="Chart 1" title="圖表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457200</xdr:colOff>
      <xdr:row>35</xdr:row>
      <xdr:rowOff>0</xdr:rowOff>
    </xdr:from>
    <xdr:ext cx="5895975" cy="3657600"/>
    <xdr:graphicFrame macro="">
      <xdr:nvGraphicFramePr>
        <xdr:cNvPr id="3" name="Chart 2" title="圖表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457200</xdr:colOff>
      <xdr:row>54</xdr:row>
      <xdr:rowOff>0</xdr:rowOff>
    </xdr:from>
    <xdr:ext cx="5895975" cy="3657600"/>
    <xdr:graphicFrame macro="">
      <xdr:nvGraphicFramePr>
        <xdr:cNvPr id="4" name="Chart 3" title="圖表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65"/>
  <sheetViews>
    <sheetView tabSelected="1" topLeftCell="A36" zoomScale="132" zoomScaleNormal="400" workbookViewId="0">
      <selection activeCell="B3" sqref="B3:I14"/>
    </sheetView>
  </sheetViews>
  <sheetFormatPr baseColWidth="10" defaultColWidth="14.5" defaultRowHeight="15.75" customHeight="1" x14ac:dyDescent="0.15"/>
  <cols>
    <col min="1" max="1" width="18" customWidth="1"/>
  </cols>
  <sheetData>
    <row r="1" spans="1:9" ht="15.75" customHeight="1" x14ac:dyDescent="0.15">
      <c r="A1" s="9" t="s">
        <v>0</v>
      </c>
      <c r="B1" s="11" t="s">
        <v>1</v>
      </c>
      <c r="C1" s="10"/>
      <c r="D1" s="11" t="s">
        <v>2</v>
      </c>
      <c r="E1" s="10"/>
      <c r="F1" s="11" t="s">
        <v>3</v>
      </c>
      <c r="G1" s="10"/>
      <c r="H1" s="11" t="s">
        <v>4</v>
      </c>
      <c r="I1" s="10"/>
    </row>
    <row r="2" spans="1:9" ht="15.75" customHeight="1" x14ac:dyDescent="0.15">
      <c r="A2" s="10"/>
      <c r="B2" s="1" t="s">
        <v>5</v>
      </c>
      <c r="C2" s="1" t="s">
        <v>6</v>
      </c>
      <c r="D2" s="1" t="s">
        <v>5</v>
      </c>
      <c r="E2" s="1" t="s">
        <v>6</v>
      </c>
      <c r="F2" s="1" t="s">
        <v>5</v>
      </c>
      <c r="G2" s="1" t="s">
        <v>6</v>
      </c>
      <c r="H2" s="1" t="s">
        <v>5</v>
      </c>
      <c r="I2" s="1" t="s">
        <v>6</v>
      </c>
    </row>
    <row r="3" spans="1:9" ht="15.75" customHeight="1" x14ac:dyDescent="0.15">
      <c r="A3" s="2" t="s">
        <v>7</v>
      </c>
      <c r="B3" s="1">
        <v>0.105</v>
      </c>
      <c r="C3" s="1">
        <v>5904</v>
      </c>
      <c r="D3" s="1">
        <v>0.83899999999999997</v>
      </c>
      <c r="E3" s="1">
        <v>5904</v>
      </c>
      <c r="F3" s="1">
        <f>D19</f>
        <v>0.28499999999999998</v>
      </c>
      <c r="G3" s="8">
        <v>5904</v>
      </c>
      <c r="H3" s="1">
        <v>0.79400000000000004</v>
      </c>
      <c r="I3" s="1">
        <v>5904</v>
      </c>
    </row>
    <row r="4" spans="1:9" ht="15.75" customHeight="1" x14ac:dyDescent="0.15">
      <c r="A4" s="2" t="s">
        <v>8</v>
      </c>
      <c r="B4" s="1">
        <v>12.097</v>
      </c>
      <c r="C4" s="1">
        <v>5904</v>
      </c>
      <c r="D4" s="1">
        <v>1.054</v>
      </c>
      <c r="E4" s="1">
        <v>5904</v>
      </c>
      <c r="F4" s="1">
        <f>D38</f>
        <v>0.68400000000000005</v>
      </c>
      <c r="G4" s="1">
        <v>5904</v>
      </c>
      <c r="H4" s="1">
        <v>0.80700000000000005</v>
      </c>
      <c r="I4" s="1">
        <v>5904</v>
      </c>
    </row>
    <row r="5" spans="1:9" ht="15.75" customHeight="1" x14ac:dyDescent="0.15">
      <c r="A5" s="2" t="s">
        <v>9</v>
      </c>
      <c r="B5" s="1">
        <v>6.4260000000000002</v>
      </c>
      <c r="C5" s="1">
        <v>5904</v>
      </c>
      <c r="D5" s="1">
        <v>1.625</v>
      </c>
      <c r="E5" s="1">
        <v>5904</v>
      </c>
      <c r="F5" s="1">
        <v>0.97399999999999998</v>
      </c>
      <c r="G5" s="1">
        <v>5904</v>
      </c>
      <c r="H5" s="1">
        <v>0.92200000000000004</v>
      </c>
      <c r="I5" s="1">
        <v>5904</v>
      </c>
    </row>
    <row r="6" spans="1:9" ht="15.75" customHeight="1" x14ac:dyDescent="0.15">
      <c r="A6" s="2" t="s">
        <v>10</v>
      </c>
      <c r="B6" s="1">
        <v>0.115</v>
      </c>
      <c r="C6" s="1">
        <v>6056</v>
      </c>
      <c r="D6" s="1">
        <v>1.6120000000000001</v>
      </c>
      <c r="E6" s="1">
        <v>6056</v>
      </c>
      <c r="F6" s="1">
        <f>D20</f>
        <v>1.07</v>
      </c>
      <c r="G6" s="1">
        <v>6056</v>
      </c>
      <c r="H6" s="1">
        <v>1.3089999999999999</v>
      </c>
      <c r="I6" s="1">
        <v>6056</v>
      </c>
    </row>
    <row r="7" spans="1:9" ht="15.75" customHeight="1" x14ac:dyDescent="0.15">
      <c r="A7" s="2" t="s">
        <v>11</v>
      </c>
      <c r="B7" s="1">
        <v>85.995999999999995</v>
      </c>
      <c r="C7" s="1">
        <v>6056</v>
      </c>
      <c r="D7" s="1">
        <v>1.726</v>
      </c>
      <c r="E7" s="1">
        <v>6056</v>
      </c>
      <c r="F7" s="1">
        <f>D39</f>
        <v>1.61</v>
      </c>
      <c r="G7" s="1">
        <v>6056</v>
      </c>
      <c r="H7" s="1">
        <v>1.5049999999999999</v>
      </c>
      <c r="I7" s="1">
        <v>6056</v>
      </c>
    </row>
    <row r="8" spans="1:9" ht="15.75" customHeight="1" x14ac:dyDescent="0.15">
      <c r="A8" s="2" t="s">
        <v>12</v>
      </c>
      <c r="B8" s="1">
        <v>45.697000000000003</v>
      </c>
      <c r="C8" s="1">
        <v>6056</v>
      </c>
      <c r="D8" s="1">
        <v>3.5979999999999999</v>
      </c>
      <c r="E8" s="1">
        <v>6056</v>
      </c>
      <c r="F8" s="1">
        <v>1.647</v>
      </c>
      <c r="G8" s="1">
        <v>6056</v>
      </c>
      <c r="H8" s="1">
        <v>2.536</v>
      </c>
      <c r="I8" s="1">
        <v>6056</v>
      </c>
    </row>
    <row r="9" spans="1:9" ht="15.75" customHeight="1" x14ac:dyDescent="0.15">
      <c r="A9" s="2" t="s">
        <v>13</v>
      </c>
      <c r="B9" s="1">
        <v>0.13500000000000001</v>
      </c>
      <c r="C9" s="1">
        <v>6188</v>
      </c>
      <c r="D9" s="1">
        <v>2.0169999999999999</v>
      </c>
      <c r="E9" s="1">
        <v>6188</v>
      </c>
      <c r="F9" s="1">
        <f>D21</f>
        <v>1.722</v>
      </c>
      <c r="G9" s="1">
        <v>6188</v>
      </c>
      <c r="H9" s="1">
        <v>3.0129999999999999</v>
      </c>
      <c r="I9" s="1">
        <v>6188</v>
      </c>
    </row>
    <row r="10" spans="1:9" ht="15.75" customHeight="1" x14ac:dyDescent="0.15">
      <c r="A10" s="2" t="s">
        <v>14</v>
      </c>
      <c r="B10" s="1">
        <v>331.83499999999998</v>
      </c>
      <c r="C10" s="1">
        <v>6188</v>
      </c>
      <c r="D10" s="1">
        <v>2.1160000000000001</v>
      </c>
      <c r="E10" s="1">
        <v>6188</v>
      </c>
      <c r="F10" s="1">
        <f>D40</f>
        <v>2.4159999999999999</v>
      </c>
      <c r="G10" s="1">
        <v>6188</v>
      </c>
      <c r="H10" s="1">
        <v>2.9769999999999999</v>
      </c>
      <c r="I10" s="1">
        <v>6188</v>
      </c>
    </row>
    <row r="11" spans="1:9" ht="15.75" customHeight="1" x14ac:dyDescent="0.15">
      <c r="A11" s="2" t="s">
        <v>15</v>
      </c>
      <c r="B11" s="1">
        <v>165.13499999999999</v>
      </c>
      <c r="C11" s="1">
        <v>6188</v>
      </c>
      <c r="D11" s="1">
        <v>5.49</v>
      </c>
      <c r="E11" s="1">
        <v>6188</v>
      </c>
      <c r="F11" s="1">
        <v>2.29</v>
      </c>
      <c r="G11" s="1">
        <v>6188</v>
      </c>
      <c r="H11" s="1">
        <v>3.8029999999999999</v>
      </c>
      <c r="I11" s="1">
        <v>6188</v>
      </c>
    </row>
    <row r="12" spans="1:9" ht="15.75" customHeight="1" x14ac:dyDescent="0.15">
      <c r="A12" s="2" t="s">
        <v>16</v>
      </c>
      <c r="B12" s="1">
        <v>1.2310000000000001</v>
      </c>
      <c r="C12" s="1">
        <v>12144</v>
      </c>
      <c r="D12" s="1">
        <v>70.569999999999993</v>
      </c>
      <c r="E12" s="1">
        <v>14004</v>
      </c>
      <c r="F12" s="1">
        <f>D22</f>
        <v>49.052999999999997</v>
      </c>
      <c r="G12" s="13">
        <v>12144</v>
      </c>
      <c r="H12" s="3">
        <v>96.748999999999995</v>
      </c>
      <c r="I12" s="1">
        <v>12144</v>
      </c>
    </row>
    <row r="13" spans="1:9" ht="15.75" customHeight="1" x14ac:dyDescent="0.15">
      <c r="A13" s="2" t="s">
        <v>18</v>
      </c>
      <c r="B13" s="1" t="s">
        <v>17</v>
      </c>
      <c r="C13" s="1" t="s">
        <v>17</v>
      </c>
      <c r="D13" s="1">
        <v>76.748999999999995</v>
      </c>
      <c r="E13" s="1">
        <v>14004</v>
      </c>
      <c r="F13" s="8">
        <f>D41</f>
        <v>50.887</v>
      </c>
      <c r="G13" s="8">
        <v>12144</v>
      </c>
      <c r="H13" s="1">
        <v>76.06</v>
      </c>
      <c r="I13" s="1">
        <v>12144</v>
      </c>
    </row>
    <row r="14" spans="1:9" ht="15.75" customHeight="1" x14ac:dyDescent="0.15">
      <c r="A14" s="2" t="s">
        <v>19</v>
      </c>
      <c r="B14" s="1" t="s">
        <v>17</v>
      </c>
      <c r="C14" s="1" t="s">
        <v>17</v>
      </c>
      <c r="D14" s="1">
        <v>149.559</v>
      </c>
      <c r="E14" s="1">
        <v>14004</v>
      </c>
      <c r="F14" s="1">
        <v>82.33</v>
      </c>
      <c r="G14" s="1">
        <v>12144</v>
      </c>
      <c r="H14" s="1">
        <v>142.523</v>
      </c>
      <c r="I14" s="1">
        <v>12144</v>
      </c>
    </row>
    <row r="17" spans="1:11" ht="15.75" customHeight="1" x14ac:dyDescent="0.15">
      <c r="A17" s="12" t="s">
        <v>20</v>
      </c>
      <c r="B17" s="10"/>
      <c r="C17" s="10"/>
      <c r="D17" s="10"/>
      <c r="E17" s="10"/>
      <c r="G17" s="1"/>
      <c r="H17" s="1"/>
      <c r="I17" s="1"/>
      <c r="J17" s="1"/>
      <c r="K17" s="1"/>
    </row>
    <row r="18" spans="1:11" ht="15.75" customHeight="1" x14ac:dyDescent="0.15">
      <c r="A18" s="1" t="s">
        <v>21</v>
      </c>
      <c r="B18" s="1" t="s">
        <v>1</v>
      </c>
      <c r="C18" s="1" t="s">
        <v>2</v>
      </c>
      <c r="D18" s="1" t="s">
        <v>3</v>
      </c>
      <c r="E18" s="1" t="s">
        <v>4</v>
      </c>
      <c r="G18" s="1"/>
      <c r="H18" s="1"/>
      <c r="I18" s="1"/>
      <c r="J18" s="1"/>
      <c r="K18" s="1"/>
    </row>
    <row r="19" spans="1:11" ht="15.75" customHeight="1" x14ac:dyDescent="0.15">
      <c r="A19" s="1">
        <v>4000</v>
      </c>
      <c r="B19" s="4">
        <v>0.105</v>
      </c>
      <c r="C19" s="4">
        <v>0.83899999999999997</v>
      </c>
      <c r="D19" s="8">
        <v>0.28499999999999998</v>
      </c>
      <c r="E19" s="4">
        <v>0.79400000000000004</v>
      </c>
    </row>
    <row r="20" spans="1:11" ht="15.75" customHeight="1" x14ac:dyDescent="0.15">
      <c r="A20" s="1">
        <v>16000</v>
      </c>
      <c r="B20" s="4">
        <v>0.115</v>
      </c>
      <c r="C20" s="4">
        <v>1.6120000000000001</v>
      </c>
      <c r="D20" s="8">
        <v>1.07</v>
      </c>
      <c r="E20" s="5">
        <v>1.3089999999999999</v>
      </c>
    </row>
    <row r="21" spans="1:11" ht="15.75" customHeight="1" x14ac:dyDescent="0.15">
      <c r="A21" s="1">
        <v>32000</v>
      </c>
      <c r="B21" s="4">
        <v>0.13500000000000001</v>
      </c>
      <c r="C21" s="6">
        <v>3.7719999999999998</v>
      </c>
      <c r="D21" s="8">
        <v>1.722</v>
      </c>
      <c r="E21" s="5">
        <v>3.0129999999999999</v>
      </c>
    </row>
    <row r="22" spans="1:11" ht="15.75" customHeight="1" x14ac:dyDescent="0.15">
      <c r="A22" s="1">
        <v>1000000</v>
      </c>
      <c r="B22" s="4">
        <v>1.2310000000000001</v>
      </c>
      <c r="C22" s="6">
        <v>73.403999999999996</v>
      </c>
      <c r="D22" s="7">
        <v>49.052999999999997</v>
      </c>
      <c r="E22" s="6">
        <v>96.748999999999995</v>
      </c>
    </row>
    <row r="23" spans="1:11" ht="15.75" customHeight="1" x14ac:dyDescent="0.15">
      <c r="A23" s="8" t="s">
        <v>21</v>
      </c>
      <c r="B23" s="8" t="s">
        <v>1</v>
      </c>
      <c r="C23" s="8" t="s">
        <v>2</v>
      </c>
      <c r="D23" s="8" t="s">
        <v>3</v>
      </c>
      <c r="E23" s="8" t="s">
        <v>4</v>
      </c>
    </row>
    <row r="24" spans="1:11" ht="15.75" customHeight="1" x14ac:dyDescent="0.15">
      <c r="A24">
        <f>LOG(A19)</f>
        <v>3.6020599913279625</v>
      </c>
      <c r="B24">
        <f>LOG(B19*1000)</f>
        <v>2.0211892990699383</v>
      </c>
      <c r="C24">
        <f t="shared" ref="C24:E24" si="0">LOG(C19*1000)</f>
        <v>2.9237619608287004</v>
      </c>
      <c r="D24">
        <f t="shared" si="0"/>
        <v>2.4548448600085102</v>
      </c>
      <c r="E24">
        <f t="shared" si="0"/>
        <v>2.8998205024270964</v>
      </c>
    </row>
    <row r="25" spans="1:11" ht="15.75" customHeight="1" x14ac:dyDescent="0.15">
      <c r="A25">
        <f t="shared" ref="A25:E27" si="1">LOG(A20)</f>
        <v>4.204119982655925</v>
      </c>
      <c r="B25">
        <f t="shared" ref="B25:E27" si="2">LOG(B20*1000)</f>
        <v>2.0606978403536118</v>
      </c>
      <c r="C25">
        <f t="shared" si="2"/>
        <v>3.2073650374690716</v>
      </c>
      <c r="D25">
        <f t="shared" si="2"/>
        <v>3.0293837776852097</v>
      </c>
      <c r="E25">
        <f t="shared" si="2"/>
        <v>3.1169396465507559</v>
      </c>
    </row>
    <row r="26" spans="1:11" ht="15.75" customHeight="1" x14ac:dyDescent="0.15">
      <c r="A26">
        <f t="shared" si="1"/>
        <v>4.5051499783199063</v>
      </c>
      <c r="B26">
        <f t="shared" si="2"/>
        <v>2.1303337684950061</v>
      </c>
      <c r="C26">
        <f t="shared" si="2"/>
        <v>3.5765716840652906</v>
      </c>
      <c r="D26">
        <f t="shared" si="2"/>
        <v>3.2360331471176358</v>
      </c>
      <c r="E26">
        <f t="shared" si="2"/>
        <v>3.4789991316733571</v>
      </c>
    </row>
    <row r="27" spans="1:11" ht="15.75" customHeight="1" x14ac:dyDescent="0.15">
      <c r="A27">
        <f t="shared" si="1"/>
        <v>6</v>
      </c>
      <c r="B27">
        <f t="shared" si="2"/>
        <v>3.0902580529313162</v>
      </c>
      <c r="C27">
        <f t="shared" si="2"/>
        <v>4.8657197265454268</v>
      </c>
      <c r="D27">
        <f t="shared" si="2"/>
        <v>4.6906655732573297</v>
      </c>
      <c r="E27">
        <f t="shared" si="2"/>
        <v>4.9856464848358968</v>
      </c>
    </row>
    <row r="36" spans="1:5" ht="15.75" customHeight="1" x14ac:dyDescent="0.15">
      <c r="A36" s="12" t="s">
        <v>22</v>
      </c>
      <c r="B36" s="10"/>
      <c r="C36" s="10"/>
      <c r="D36" s="10"/>
      <c r="E36" s="10"/>
    </row>
    <row r="37" spans="1:5" ht="15.75" customHeight="1" x14ac:dyDescent="0.15">
      <c r="A37" s="1" t="s">
        <v>21</v>
      </c>
      <c r="B37" s="1" t="s">
        <v>1</v>
      </c>
      <c r="C37" s="1" t="s">
        <v>2</v>
      </c>
      <c r="D37" s="1" t="s">
        <v>3</v>
      </c>
      <c r="E37" s="1" t="s">
        <v>4</v>
      </c>
    </row>
    <row r="38" spans="1:5" ht="15.75" customHeight="1" x14ac:dyDescent="0.15">
      <c r="A38" s="1">
        <v>4000</v>
      </c>
      <c r="B38" s="4">
        <v>12.097</v>
      </c>
      <c r="C38" s="4">
        <v>1.054</v>
      </c>
      <c r="D38" s="8">
        <v>0.68400000000000005</v>
      </c>
      <c r="E38" s="4">
        <v>0.80700000000000005</v>
      </c>
    </row>
    <row r="39" spans="1:5" ht="15.75" customHeight="1" x14ac:dyDescent="0.15">
      <c r="A39" s="1">
        <v>16000</v>
      </c>
      <c r="B39" s="4">
        <v>85.995999999999995</v>
      </c>
      <c r="C39" s="4">
        <v>1.726</v>
      </c>
      <c r="D39" s="8">
        <v>1.61</v>
      </c>
      <c r="E39" s="4">
        <v>1.5049999999999999</v>
      </c>
    </row>
    <row r="40" spans="1:5" ht="15.75" customHeight="1" x14ac:dyDescent="0.15">
      <c r="A40" s="1">
        <v>32000</v>
      </c>
      <c r="B40" s="4">
        <v>331.83499999999998</v>
      </c>
      <c r="C40" s="4">
        <v>2.1160000000000001</v>
      </c>
      <c r="D40" s="8">
        <v>2.4159999999999999</v>
      </c>
      <c r="E40" s="4">
        <v>2.9769999999999999</v>
      </c>
    </row>
    <row r="41" spans="1:5" ht="15.75" customHeight="1" x14ac:dyDescent="0.15">
      <c r="A41" s="1">
        <v>1000000</v>
      </c>
      <c r="B41" s="7">
        <v>180000</v>
      </c>
      <c r="C41" s="4">
        <v>76.748999999999995</v>
      </c>
      <c r="D41" s="8">
        <v>50.887</v>
      </c>
      <c r="E41" s="4">
        <v>76.06</v>
      </c>
    </row>
    <row r="43" spans="1:5" ht="15.75" customHeight="1" x14ac:dyDescent="0.15">
      <c r="A43">
        <f>LOG(A38)</f>
        <v>3.6020599913279625</v>
      </c>
      <c r="B43">
        <f t="shared" ref="B43:E43" si="3">LOG(B38)</f>
        <v>1.0826776806481122</v>
      </c>
      <c r="C43">
        <f t="shared" si="3"/>
        <v>2.2840610876527823E-2</v>
      </c>
      <c r="D43">
        <f t="shared" si="3"/>
        <v>-0.16494389827988373</v>
      </c>
      <c r="E43">
        <f t="shared" si="3"/>
        <v>-9.312646527792956E-2</v>
      </c>
    </row>
    <row r="44" spans="1:5" ht="15.75" customHeight="1" x14ac:dyDescent="0.15">
      <c r="A44">
        <f t="shared" ref="A44:E44" si="4">LOG(A39)</f>
        <v>4.204119982655925</v>
      </c>
      <c r="B44">
        <f t="shared" si="4"/>
        <v>1.9344782510304472</v>
      </c>
      <c r="C44">
        <f t="shared" si="4"/>
        <v>0.23704079137919079</v>
      </c>
      <c r="D44">
        <f t="shared" si="4"/>
        <v>0.20682587603184974</v>
      </c>
      <c r="E44">
        <f t="shared" si="4"/>
        <v>0.17753649992986212</v>
      </c>
    </row>
    <row r="45" spans="1:5" ht="15.75" customHeight="1" x14ac:dyDescent="0.15">
      <c r="A45">
        <f t="shared" ref="A45:E45" si="5">LOG(A40)</f>
        <v>4.5051499783199063</v>
      </c>
      <c r="B45">
        <f t="shared" si="5"/>
        <v>2.5209221909264943</v>
      </c>
      <c r="C45">
        <f t="shared" si="5"/>
        <v>0.32551566336314819</v>
      </c>
      <c r="D45">
        <f t="shared" si="5"/>
        <v>0.38309692994909422</v>
      </c>
      <c r="E45">
        <f t="shared" si="5"/>
        <v>0.47377883464672477</v>
      </c>
    </row>
    <row r="46" spans="1:5" ht="15.75" customHeight="1" x14ac:dyDescent="0.15">
      <c r="A46">
        <f t="shared" ref="A46:E46" si="6">LOG(A41)</f>
        <v>6</v>
      </c>
      <c r="B46">
        <f t="shared" si="6"/>
        <v>5.2552725051033065</v>
      </c>
      <c r="C46">
        <f t="shared" si="6"/>
        <v>1.8850727255523354</v>
      </c>
      <c r="D46">
        <f t="shared" si="6"/>
        <v>1.706606848164508</v>
      </c>
      <c r="E46">
        <f t="shared" si="6"/>
        <v>1.8811563210755637</v>
      </c>
    </row>
    <row r="55" spans="1:5" ht="13" x14ac:dyDescent="0.15">
      <c r="A55" s="12" t="s">
        <v>23</v>
      </c>
      <c r="B55" s="10"/>
      <c r="C55" s="10"/>
      <c r="D55" s="10"/>
      <c r="E55" s="10"/>
    </row>
    <row r="56" spans="1:5" ht="13" x14ac:dyDescent="0.15">
      <c r="A56" s="1" t="s">
        <v>21</v>
      </c>
      <c r="B56" s="1" t="s">
        <v>1</v>
      </c>
      <c r="C56" s="1" t="s">
        <v>2</v>
      </c>
      <c r="D56" s="1" t="s">
        <v>3</v>
      </c>
      <c r="E56" s="1" t="s">
        <v>4</v>
      </c>
    </row>
    <row r="57" spans="1:5" ht="13" x14ac:dyDescent="0.15">
      <c r="A57" s="1">
        <v>4000</v>
      </c>
      <c r="B57" s="4">
        <v>6.4260000000000002</v>
      </c>
      <c r="C57" s="4">
        <v>1.625</v>
      </c>
      <c r="D57" s="4">
        <v>0.97399999999999998</v>
      </c>
      <c r="E57" s="4">
        <v>0.92200000000000004</v>
      </c>
    </row>
    <row r="58" spans="1:5" ht="13" x14ac:dyDescent="0.15">
      <c r="A58" s="1">
        <v>16000</v>
      </c>
      <c r="B58" s="4">
        <v>45.697000000000003</v>
      </c>
      <c r="C58" s="4">
        <v>3.5979999999999999</v>
      </c>
      <c r="D58" s="7">
        <v>1.647</v>
      </c>
      <c r="E58" s="4">
        <v>2.536</v>
      </c>
    </row>
    <row r="59" spans="1:5" ht="13" x14ac:dyDescent="0.15">
      <c r="A59" s="1">
        <v>32000</v>
      </c>
      <c r="B59" s="4">
        <v>165.13499999999999</v>
      </c>
      <c r="C59" s="4">
        <v>5.49</v>
      </c>
      <c r="D59" s="4">
        <v>2.29</v>
      </c>
      <c r="E59" s="7">
        <v>3.8029999999999999</v>
      </c>
    </row>
    <row r="60" spans="1:5" ht="13" x14ac:dyDescent="0.15">
      <c r="A60" s="1">
        <v>1000000</v>
      </c>
      <c r="B60" s="7">
        <v>180000</v>
      </c>
      <c r="C60" s="4">
        <v>149.559</v>
      </c>
      <c r="D60" s="8">
        <v>82.33</v>
      </c>
      <c r="E60" s="4">
        <v>142.523</v>
      </c>
    </row>
    <row r="62" spans="1:5" ht="15.75" customHeight="1" x14ac:dyDescent="0.15">
      <c r="A62">
        <f>LOG(A57)</f>
        <v>3.6020599913279625</v>
      </c>
      <c r="B62">
        <f>LOG(B57*1000)</f>
        <v>3.8079407212154992</v>
      </c>
      <c r="C62">
        <f t="shared" ref="C62:E62" si="7">LOG(C57*1000)</f>
        <v>3.2108533653148932</v>
      </c>
      <c r="D62">
        <f t="shared" si="7"/>
        <v>2.9885589568786157</v>
      </c>
      <c r="E62">
        <f t="shared" si="7"/>
        <v>2.9647309210536292</v>
      </c>
    </row>
    <row r="63" spans="1:5" ht="15.75" customHeight="1" x14ac:dyDescent="0.15">
      <c r="A63">
        <f t="shared" ref="A63:E63" si="8">LOG(A58)</f>
        <v>4.204119982655925</v>
      </c>
      <c r="B63">
        <f t="shared" ref="B63:E63" si="9">LOG(B58*1000)</f>
        <v>4.6598876896494605</v>
      </c>
      <c r="C63">
        <f t="shared" si="9"/>
        <v>3.5560611590095323</v>
      </c>
      <c r="D63">
        <f t="shared" si="9"/>
        <v>3.2166935991697545</v>
      </c>
      <c r="E63">
        <f t="shared" si="9"/>
        <v>3.404149249209695</v>
      </c>
    </row>
    <row r="64" spans="1:5" ht="15.75" customHeight="1" x14ac:dyDescent="0.15">
      <c r="A64">
        <f t="shared" ref="A64:E64" si="10">LOG(A59)</f>
        <v>4.5051499783199063</v>
      </c>
      <c r="B64">
        <f t="shared" ref="B64:E64" si="11">LOG(B59*1000)</f>
        <v>5.2178391307789473</v>
      </c>
      <c r="C64">
        <f t="shared" si="11"/>
        <v>3.7395723444500919</v>
      </c>
      <c r="D64">
        <f t="shared" si="11"/>
        <v>3.3598354823398879</v>
      </c>
      <c r="E64">
        <f t="shared" si="11"/>
        <v>3.5801263254115825</v>
      </c>
    </row>
    <row r="65" spans="1:5" ht="15.75" customHeight="1" x14ac:dyDescent="0.15">
      <c r="A65">
        <f t="shared" ref="A65:E65" si="12">LOG(A60)</f>
        <v>6</v>
      </c>
      <c r="B65">
        <f t="shared" ref="B65:E65" si="13">LOG(B60*1000)</f>
        <v>8.2552725051033065</v>
      </c>
      <c r="C65">
        <f t="shared" si="13"/>
        <v>5.1748125526580724</v>
      </c>
      <c r="D65">
        <f t="shared" si="13"/>
        <v>4.9155581154115202</v>
      </c>
      <c r="E65">
        <f t="shared" si="13"/>
        <v>5.1538849553414341</v>
      </c>
    </row>
  </sheetData>
  <mergeCells count="8">
    <mergeCell ref="A17:E17"/>
    <mergeCell ref="A36:E36"/>
    <mergeCell ref="A55:E55"/>
    <mergeCell ref="A1:A2"/>
    <mergeCell ref="B1:C1"/>
    <mergeCell ref="D1:E1"/>
    <mergeCell ref="F1:G1"/>
    <mergeCell ref="H1:I1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2021-10-23T15:37:06Z</dcterms:modified>
</cp:coreProperties>
</file>