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GitHub\progetto-tesi\"/>
    </mc:Choice>
  </mc:AlternateContent>
  <xr:revisionPtr revIDLastSave="0" documentId="13_ncr:1_{391DEE22-2C6A-4D1B-AEC0-CEED9B4FB809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i-squ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1" l="1"/>
  <c r="N29" i="1"/>
  <c r="I29" i="1"/>
  <c r="J29" i="1"/>
  <c r="F29" i="1"/>
  <c r="E29" i="1"/>
  <c r="R2" i="1"/>
  <c r="R29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Q2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P29" i="1" l="1"/>
</calcChain>
</file>

<file path=xl/sharedStrings.xml><?xml version="1.0" encoding="utf-8"?>
<sst xmlns="http://schemas.openxmlformats.org/spreadsheetml/2006/main" count="78" uniqueCount="54">
  <si>
    <t>Dataset</t>
  </si>
  <si>
    <t>F-Measure</t>
  </si>
  <si>
    <t>G-Mean</t>
  </si>
  <si>
    <t>Balance</t>
  </si>
  <si>
    <t>Name</t>
  </si>
  <si>
    <t>Cross-pair versions</t>
  </si>
  <si>
    <t>Paper</t>
  </si>
  <si>
    <t>Paper (DS3)</t>
  </si>
  <si>
    <t>w/o DS3</t>
  </si>
  <si>
    <t>DS3</t>
  </si>
  <si>
    <t>1.3 - 1.4</t>
  </si>
  <si>
    <t>1.4 - 1.5</t>
  </si>
  <si>
    <t>1.5 - 1.6</t>
  </si>
  <si>
    <t>1.6 - 1.7</t>
  </si>
  <si>
    <t>1.1 - 1.4</t>
  </si>
  <si>
    <t>jEdit</t>
  </si>
  <si>
    <t>3.2.1 - 4.0</t>
  </si>
  <si>
    <t>4.0 - 4.1</t>
  </si>
  <si>
    <t>4.1 - 4.2</t>
  </si>
  <si>
    <t>4.2 - 4.3</t>
  </si>
  <si>
    <t>lucene</t>
  </si>
  <si>
    <t>2.0 - 2.2</t>
  </si>
  <si>
    <t xml:space="preserve">lucene </t>
  </si>
  <si>
    <t>2.2 - 2.4</t>
  </si>
  <si>
    <t>poi</t>
  </si>
  <si>
    <t>1.5 - 2.5.1</t>
  </si>
  <si>
    <t>2.5.1 - 3.0</t>
  </si>
  <si>
    <t>synapse</t>
  </si>
  <si>
    <t>1.0 - 1.1</t>
  </si>
  <si>
    <t>velocity</t>
  </si>
  <si>
    <t xml:space="preserve">xalan </t>
  </si>
  <si>
    <t>2.4 - 2.5</t>
  </si>
  <si>
    <t>2.5 - 2.6</t>
  </si>
  <si>
    <t>2.6 - 2.7</t>
  </si>
  <si>
    <t>xerces</t>
  </si>
  <si>
    <t>init - 1.2</t>
  </si>
  <si>
    <t>1.2 - 1.3</t>
  </si>
  <si>
    <t>1.3 - 1.4.4</t>
  </si>
  <si>
    <t>1.2 - 1.4</t>
  </si>
  <si>
    <t>1.4 - 1.6</t>
  </si>
  <si>
    <t>log4j</t>
  </si>
  <si>
    <t>1.1 - 1.2</t>
  </si>
  <si>
    <t>camel</t>
  </si>
  <si>
    <t>ant</t>
  </si>
  <si>
    <t>ivy</t>
  </si>
  <si>
    <t>Esito</t>
  </si>
  <si>
    <t>Scarto (f-measure)</t>
  </si>
  <si>
    <t>Scarto (G-Mean)</t>
  </si>
  <si>
    <t>Scarto(Balance)</t>
  </si>
  <si>
    <t>Average</t>
  </si>
  <si>
    <t>W/D/L</t>
  </si>
  <si>
    <t>p</t>
  </si>
  <si>
    <t>11/2/12</t>
  </si>
  <si>
    <t>10/2/13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</si>
</sst>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49" fontId="2" fillId="0" borderId="4" xfId="0" applyNumberFormat="1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0" fillId="0" borderId="4" xfId="0" applyNumberFormat="1" applyBorder="1"/>
    <xf numFmtId="49" fontId="0" fillId="0" borderId="5" xfId="0" applyNumberFormat="1" applyBorder="1" applyAlignment="1">
      <alignment horizontal="left"/>
    </xf>
    <xf numFmtId="49" fontId="0" fillId="0" borderId="6" xfId="0" applyNumberFormat="1" applyBorder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/>
    <xf numFmtId="49" fontId="0" fillId="0" borderId="10" xfId="0" applyNumberFormat="1" applyBorder="1" applyAlignment="1">
      <alignment horizontal="left"/>
    </xf>
    <xf numFmtId="49" fontId="0" fillId="0" borderId="1" xfId="0" applyNumberFormat="1" applyBorder="1"/>
    <xf numFmtId="49" fontId="0" fillId="0" borderId="3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8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66" fontId="0" fillId="0" borderId="0" xfId="0" applyNumberFormat="1"/>
    <xf numFmtId="0" fontId="0" fillId="3" borderId="0" xfId="0" applyFill="1"/>
    <xf numFmtId="2" fontId="0" fillId="0" borderId="12" xfId="0" applyNumberFormat="1" applyBorder="1"/>
    <xf numFmtId="2" fontId="0" fillId="0" borderId="13" xfId="0" applyNumberFormat="1" applyBorder="1"/>
    <xf numFmtId="0" fontId="2" fillId="4" borderId="8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A31" sqref="A31:B31"/>
    </sheetView>
  </sheetViews>
  <sheetFormatPr defaultRowHeight="15" x14ac:dyDescent="0.25"/>
  <cols>
    <col min="1" max="1" width="8.28515625" bestFit="1" customWidth="1"/>
    <col min="3" max="3" width="9.7109375" bestFit="1" customWidth="1"/>
    <col min="5" max="5" width="10.42578125" customWidth="1"/>
    <col min="6" max="6" width="11.140625" customWidth="1"/>
    <col min="9" max="9" width="10.7109375" bestFit="1" customWidth="1"/>
    <col min="16" max="16" width="23.5703125" customWidth="1"/>
    <col min="17" max="17" width="23.28515625" customWidth="1"/>
    <col min="18" max="18" width="17.7109375" bestFit="1" customWidth="1"/>
  </cols>
  <sheetData>
    <row r="1" spans="1:18" x14ac:dyDescent="0.25">
      <c r="A1" s="17" t="s">
        <v>0</v>
      </c>
      <c r="B1" s="18"/>
      <c r="C1" s="17" t="s">
        <v>1</v>
      </c>
      <c r="D1" s="19"/>
      <c r="E1" s="19"/>
      <c r="F1" s="18"/>
      <c r="G1" s="17" t="s">
        <v>2</v>
      </c>
      <c r="H1" s="19"/>
      <c r="I1" s="19"/>
      <c r="J1" s="18"/>
      <c r="K1" s="17" t="s">
        <v>3</v>
      </c>
      <c r="L1" s="19"/>
      <c r="M1" s="19"/>
      <c r="N1" s="18"/>
      <c r="P1" s="61" t="s">
        <v>46</v>
      </c>
      <c r="Q1" s="61" t="s">
        <v>47</v>
      </c>
      <c r="R1" s="61" t="s">
        <v>48</v>
      </c>
    </row>
    <row r="2" spans="1:18" x14ac:dyDescent="0.25">
      <c r="A2" s="1" t="s">
        <v>4</v>
      </c>
      <c r="B2" s="2" t="s">
        <v>5</v>
      </c>
      <c r="C2" s="3" t="s">
        <v>6</v>
      </c>
      <c r="D2" s="4" t="s">
        <v>7</v>
      </c>
      <c r="E2" s="4" t="s">
        <v>8</v>
      </c>
      <c r="F2" s="5" t="s">
        <v>9</v>
      </c>
      <c r="G2" s="3" t="s">
        <v>6</v>
      </c>
      <c r="H2" s="4" t="s">
        <v>7</v>
      </c>
      <c r="I2" s="4" t="s">
        <v>8</v>
      </c>
      <c r="J2" s="5" t="s">
        <v>9</v>
      </c>
      <c r="K2" s="3" t="s">
        <v>6</v>
      </c>
      <c r="L2" s="4" t="s">
        <v>7</v>
      </c>
      <c r="M2" s="4" t="s">
        <v>8</v>
      </c>
      <c r="N2" s="5" t="s">
        <v>9</v>
      </c>
      <c r="P2" s="60">
        <f>ABS(E3-F3)*100</f>
        <v>0.60000000000000053</v>
      </c>
      <c r="Q2" s="60">
        <f>ABS(I3-J3)*100</f>
        <v>0.40000000000000036</v>
      </c>
      <c r="R2" s="60">
        <f>ABS(M3-N3)*100</f>
        <v>0.40000000000000036</v>
      </c>
    </row>
    <row r="3" spans="1:18" x14ac:dyDescent="0.25">
      <c r="A3" s="6" t="s">
        <v>43</v>
      </c>
      <c r="B3" s="7" t="s">
        <v>10</v>
      </c>
      <c r="C3" s="21">
        <v>0.14299999999999999</v>
      </c>
      <c r="D3" s="20">
        <v>0.23</v>
      </c>
      <c r="E3" s="24">
        <v>0.73599999999999999</v>
      </c>
      <c r="F3" s="37">
        <v>0.74199999999999999</v>
      </c>
      <c r="G3" s="21">
        <v>0.30199999999999999</v>
      </c>
      <c r="H3" s="22">
        <v>0.39700000000000002</v>
      </c>
      <c r="I3" s="24">
        <v>0.81899999999999995</v>
      </c>
      <c r="J3" s="37">
        <v>0.82299999999999995</v>
      </c>
      <c r="K3" s="48">
        <v>0.36099999999999999</v>
      </c>
      <c r="L3" s="24">
        <v>0.41199999999999998</v>
      </c>
      <c r="M3" s="25">
        <v>0.80300000000000005</v>
      </c>
      <c r="N3" s="37">
        <v>0.80700000000000005</v>
      </c>
      <c r="P3" s="59">
        <f t="shared" ref="P3:P26" si="0">ABS(E4-F4)*100</f>
        <v>2.1000000000000019</v>
      </c>
      <c r="Q3" s="59">
        <f t="shared" ref="Q3:Q26" si="1">ABS(I4-J4)*100</f>
        <v>1.5000000000000013</v>
      </c>
      <c r="R3" s="59">
        <f t="shared" ref="R3:R26" si="2">ABS(M4-N4)*100</f>
        <v>1.6000000000000014</v>
      </c>
    </row>
    <row r="4" spans="1:18" x14ac:dyDescent="0.25">
      <c r="A4" s="6" t="s">
        <v>43</v>
      </c>
      <c r="B4" s="7" t="s">
        <v>11</v>
      </c>
      <c r="C4" s="21">
        <v>0.308</v>
      </c>
      <c r="D4" s="25">
        <v>0.32400000000000001</v>
      </c>
      <c r="E4" s="24">
        <v>0.84599999999999997</v>
      </c>
      <c r="F4" s="37">
        <v>0.86699999999999999</v>
      </c>
      <c r="G4" s="48">
        <v>0.53400000000000003</v>
      </c>
      <c r="H4" s="24">
        <v>0.57599999999999996</v>
      </c>
      <c r="I4" s="25">
        <v>0.88400000000000001</v>
      </c>
      <c r="J4" s="37">
        <v>0.89900000000000002</v>
      </c>
      <c r="K4" s="48">
        <v>0.51</v>
      </c>
      <c r="L4" s="24">
        <v>0.55100000000000005</v>
      </c>
      <c r="M4" s="25">
        <v>0.879</v>
      </c>
      <c r="N4" s="37">
        <v>0.89500000000000002</v>
      </c>
      <c r="P4" s="59">
        <f t="shared" si="0"/>
        <v>0.50000000000000044</v>
      </c>
      <c r="Q4" s="59">
        <f t="shared" si="1"/>
        <v>0.30000000000000027</v>
      </c>
      <c r="R4" s="59">
        <f t="shared" si="2"/>
        <v>0.40000000000000036</v>
      </c>
    </row>
    <row r="5" spans="1:18" x14ac:dyDescent="0.25">
      <c r="A5" s="6" t="s">
        <v>43</v>
      </c>
      <c r="B5" s="7" t="s">
        <v>12</v>
      </c>
      <c r="C5" s="48">
        <v>0.35</v>
      </c>
      <c r="D5" s="24">
        <v>0.41899999999999998</v>
      </c>
      <c r="E5" s="25">
        <v>0.74099999999999999</v>
      </c>
      <c r="F5" s="37">
        <v>0.746</v>
      </c>
      <c r="G5" s="48">
        <v>0.47099999999999997</v>
      </c>
      <c r="H5" s="24">
        <v>0.52500000000000002</v>
      </c>
      <c r="I5" s="25">
        <v>0.84699999999999998</v>
      </c>
      <c r="J5" s="37">
        <v>0.85</v>
      </c>
      <c r="K5" s="48">
        <v>0.45400000000000001</v>
      </c>
      <c r="L5" s="24">
        <v>0.49199999999999999</v>
      </c>
      <c r="M5" s="25">
        <v>0.81499999999999995</v>
      </c>
      <c r="N5" s="37">
        <v>0.81899999999999995</v>
      </c>
      <c r="P5" s="59">
        <f t="shared" si="0"/>
        <v>0.10000000000000009</v>
      </c>
      <c r="Q5" s="59">
        <f t="shared" si="1"/>
        <v>0.10000000000000009</v>
      </c>
      <c r="R5" s="59">
        <f t="shared" si="2"/>
        <v>0.10000000000000009</v>
      </c>
    </row>
    <row r="6" spans="1:18" x14ac:dyDescent="0.25">
      <c r="A6" s="8" t="s">
        <v>43</v>
      </c>
      <c r="B6" s="9" t="s">
        <v>13</v>
      </c>
      <c r="C6" s="49">
        <v>0.52500000000000002</v>
      </c>
      <c r="D6" s="34">
        <v>0.51100000000000001</v>
      </c>
      <c r="E6" s="26">
        <v>0.753</v>
      </c>
      <c r="F6" s="38">
        <v>0.752</v>
      </c>
      <c r="G6" s="49">
        <v>0.64300000000000002</v>
      </c>
      <c r="H6" s="34">
        <v>0.625</v>
      </c>
      <c r="I6" s="26">
        <v>0.85599999999999998</v>
      </c>
      <c r="J6" s="38">
        <v>0.85499999999999998</v>
      </c>
      <c r="K6" s="49">
        <v>0.60499999999999998</v>
      </c>
      <c r="L6" s="34">
        <v>0.58499999999999996</v>
      </c>
      <c r="M6" s="26">
        <v>0.82399999999999995</v>
      </c>
      <c r="N6" s="38">
        <v>0.82299999999999995</v>
      </c>
      <c r="P6" s="59">
        <f t="shared" si="0"/>
        <v>0.20000000000000018</v>
      </c>
      <c r="Q6" s="59">
        <f t="shared" si="1"/>
        <v>0.20000000000000018</v>
      </c>
      <c r="R6" s="59">
        <f t="shared" si="2"/>
        <v>0.20000000000000018</v>
      </c>
    </row>
    <row r="7" spans="1:18" x14ac:dyDescent="0.25">
      <c r="A7" s="12" t="s">
        <v>42</v>
      </c>
      <c r="B7" s="13" t="s">
        <v>38</v>
      </c>
      <c r="C7" s="62">
        <v>0.314</v>
      </c>
      <c r="D7" s="50">
        <v>0.38600000000000001</v>
      </c>
      <c r="E7" s="27">
        <v>0.80800000000000005</v>
      </c>
      <c r="F7" s="28">
        <v>0.80600000000000005</v>
      </c>
      <c r="G7" s="62">
        <v>0.504</v>
      </c>
      <c r="H7" s="50">
        <v>0.59799999999999998</v>
      </c>
      <c r="I7" s="27">
        <v>0.89200000000000002</v>
      </c>
      <c r="J7" s="46">
        <v>0.89</v>
      </c>
      <c r="K7" s="50">
        <v>0.48799999999999999</v>
      </c>
      <c r="L7" s="50">
        <v>0.57699999999999996</v>
      </c>
      <c r="M7" s="27">
        <v>0.86399999999999999</v>
      </c>
      <c r="N7" s="46">
        <v>0.86199999999999999</v>
      </c>
      <c r="P7" s="59">
        <f t="shared" si="0"/>
        <v>1.100000000000001</v>
      </c>
      <c r="Q7" s="59">
        <f t="shared" si="1"/>
        <v>0.70000000000000062</v>
      </c>
      <c r="R7" s="59">
        <f t="shared" si="2"/>
        <v>0.70000000000000062</v>
      </c>
    </row>
    <row r="8" spans="1:18" x14ac:dyDescent="0.25">
      <c r="A8" s="8" t="s">
        <v>42</v>
      </c>
      <c r="B8" s="15" t="s">
        <v>39</v>
      </c>
      <c r="C8" s="49">
        <v>0.214</v>
      </c>
      <c r="D8" s="34">
        <v>0.17199999999999999</v>
      </c>
      <c r="E8" s="26">
        <v>0.79700000000000004</v>
      </c>
      <c r="F8" s="34">
        <v>0.78600000000000003</v>
      </c>
      <c r="G8" s="49">
        <v>0.36</v>
      </c>
      <c r="H8" s="34">
        <v>0.315</v>
      </c>
      <c r="I8" s="26">
        <v>0.88700000000000001</v>
      </c>
      <c r="J8" s="38">
        <v>0.88</v>
      </c>
      <c r="K8" s="34">
        <v>0.38700000000000001</v>
      </c>
      <c r="L8" s="34">
        <v>0.36399999999999999</v>
      </c>
      <c r="M8" s="26">
        <v>0.85599999999999998</v>
      </c>
      <c r="N8" s="38">
        <v>0.84899999999999998</v>
      </c>
      <c r="P8" s="59">
        <f t="shared" si="0"/>
        <v>1.7000000000000015</v>
      </c>
      <c r="Q8" s="59">
        <f t="shared" si="1"/>
        <v>1.8000000000000016</v>
      </c>
      <c r="R8" s="59">
        <f t="shared" si="2"/>
        <v>1.3000000000000012</v>
      </c>
    </row>
    <row r="9" spans="1:18" x14ac:dyDescent="0.25">
      <c r="A9" s="8" t="s">
        <v>44</v>
      </c>
      <c r="B9" s="15" t="s">
        <v>14</v>
      </c>
      <c r="C9" s="51">
        <v>0.16</v>
      </c>
      <c r="D9" s="31">
        <v>0.189</v>
      </c>
      <c r="E9" s="26">
        <v>0.71799999999999997</v>
      </c>
      <c r="F9" s="38">
        <v>0.70099999999999996</v>
      </c>
      <c r="G9" s="31">
        <v>0.59199999999999997</v>
      </c>
      <c r="H9" s="31">
        <v>0.63500000000000001</v>
      </c>
      <c r="I9" s="26">
        <v>0.83399999999999996</v>
      </c>
      <c r="J9" s="38">
        <v>0.81599999999999995</v>
      </c>
      <c r="K9" s="51">
        <v>0.59099999999999997</v>
      </c>
      <c r="L9" s="31">
        <v>0.63500000000000001</v>
      </c>
      <c r="M9" s="26">
        <v>0.79900000000000004</v>
      </c>
      <c r="N9" s="38">
        <v>0.78600000000000003</v>
      </c>
      <c r="P9" s="59">
        <f t="shared" si="0"/>
        <v>2.200000000000002</v>
      </c>
      <c r="Q9" s="59">
        <f t="shared" si="1"/>
        <v>1.3000000000000012</v>
      </c>
      <c r="R9" s="59">
        <f t="shared" si="2"/>
        <v>1.5000000000000013</v>
      </c>
    </row>
    <row r="10" spans="1:18" x14ac:dyDescent="0.25">
      <c r="A10" s="12" t="s">
        <v>15</v>
      </c>
      <c r="B10" s="13" t="s">
        <v>16</v>
      </c>
      <c r="C10" s="52">
        <v>0.50900000000000001</v>
      </c>
      <c r="D10" s="28">
        <v>0.51</v>
      </c>
      <c r="E10" s="28">
        <v>0.70299999999999996</v>
      </c>
      <c r="F10" s="39">
        <v>0.72499999999999998</v>
      </c>
      <c r="G10" s="52">
        <v>0.66800000000000004</v>
      </c>
      <c r="H10" s="28">
        <v>0.65700000000000003</v>
      </c>
      <c r="I10" s="28">
        <v>0.83</v>
      </c>
      <c r="J10" s="39">
        <v>0.84299999999999997</v>
      </c>
      <c r="K10" s="52">
        <v>0.66</v>
      </c>
      <c r="L10" s="28">
        <v>0.64</v>
      </c>
      <c r="M10" s="28">
        <v>0.79</v>
      </c>
      <c r="N10" s="39">
        <v>0.80500000000000005</v>
      </c>
      <c r="P10" s="59">
        <f t="shared" si="0"/>
        <v>1.0000000000000009</v>
      </c>
      <c r="Q10" s="59">
        <f t="shared" si="1"/>
        <v>0.60000000000000053</v>
      </c>
      <c r="R10" s="59">
        <f t="shared" si="2"/>
        <v>0.70000000000000062</v>
      </c>
    </row>
    <row r="11" spans="1:18" x14ac:dyDescent="0.25">
      <c r="A11" s="6" t="s">
        <v>15</v>
      </c>
      <c r="B11" s="14" t="s">
        <v>17</v>
      </c>
      <c r="C11" s="53">
        <v>0.60299999999999998</v>
      </c>
      <c r="D11" s="25">
        <v>0.61499999999999999</v>
      </c>
      <c r="E11" s="29">
        <v>0.747</v>
      </c>
      <c r="F11" s="40">
        <v>0.73699999999999999</v>
      </c>
      <c r="G11" s="53">
        <v>0.68</v>
      </c>
      <c r="H11" s="25">
        <v>0.69499999999999995</v>
      </c>
      <c r="I11" s="29">
        <v>0.85699999999999998</v>
      </c>
      <c r="J11" s="40">
        <v>0.85099999999999998</v>
      </c>
      <c r="K11" s="53">
        <v>0.63200000000000001</v>
      </c>
      <c r="L11" s="25">
        <v>0.64900000000000002</v>
      </c>
      <c r="M11" s="29">
        <v>0.82099999999999995</v>
      </c>
      <c r="N11" s="40">
        <v>0.81399999999999995</v>
      </c>
      <c r="P11" s="59">
        <f t="shared" si="0"/>
        <v>0</v>
      </c>
      <c r="Q11" s="59">
        <f t="shared" si="1"/>
        <v>0</v>
      </c>
      <c r="R11" s="59">
        <f t="shared" si="2"/>
        <v>0</v>
      </c>
    </row>
    <row r="12" spans="1:18" x14ac:dyDescent="0.25">
      <c r="A12" s="6" t="s">
        <v>15</v>
      </c>
      <c r="B12" s="14" t="s">
        <v>18</v>
      </c>
      <c r="C12" s="53">
        <v>0.53300000000000003</v>
      </c>
      <c r="D12" s="25">
        <v>0.54200000000000004</v>
      </c>
      <c r="E12" s="30">
        <v>0.82299999999999995</v>
      </c>
      <c r="F12" s="41">
        <v>0.82299999999999995</v>
      </c>
      <c r="G12" s="53">
        <v>0.76400000000000001</v>
      </c>
      <c r="H12" s="25">
        <v>0.76600000000000001</v>
      </c>
      <c r="I12" s="30">
        <v>0.9</v>
      </c>
      <c r="J12" s="41">
        <v>0.9</v>
      </c>
      <c r="K12" s="53">
        <v>0.748</v>
      </c>
      <c r="L12" s="25">
        <v>0.75</v>
      </c>
      <c r="M12" s="30">
        <v>0.874</v>
      </c>
      <c r="N12" s="41">
        <v>0.874</v>
      </c>
      <c r="P12" s="59">
        <f t="shared" si="0"/>
        <v>0.80000000000000071</v>
      </c>
      <c r="Q12" s="59">
        <f t="shared" si="1"/>
        <v>0.30000000000000027</v>
      </c>
      <c r="R12" s="59">
        <f t="shared" si="2"/>
        <v>0.50000000000000044</v>
      </c>
    </row>
    <row r="13" spans="1:18" x14ac:dyDescent="0.25">
      <c r="A13" s="8" t="s">
        <v>15</v>
      </c>
      <c r="B13" s="15" t="s">
        <v>19</v>
      </c>
      <c r="C13" s="51">
        <v>0.19500000000000001</v>
      </c>
      <c r="D13" s="31">
        <v>0.25</v>
      </c>
      <c r="E13" s="31">
        <v>0.94899999999999995</v>
      </c>
      <c r="F13" s="42">
        <v>0.95699999999999996</v>
      </c>
      <c r="G13" s="51">
        <v>0.58599999999999997</v>
      </c>
      <c r="H13" s="31">
        <v>0.65700000000000003</v>
      </c>
      <c r="I13" s="31">
        <v>0.97</v>
      </c>
      <c r="J13" s="42">
        <v>0.97299999999999998</v>
      </c>
      <c r="K13" s="51">
        <v>0.54800000000000004</v>
      </c>
      <c r="L13" s="31">
        <v>0.61299999999999999</v>
      </c>
      <c r="M13" s="31">
        <v>0.96399999999999997</v>
      </c>
      <c r="N13" s="42">
        <v>0.96899999999999997</v>
      </c>
      <c r="P13" s="59">
        <f t="shared" si="0"/>
        <v>0</v>
      </c>
      <c r="Q13" s="59">
        <f t="shared" si="1"/>
        <v>0</v>
      </c>
      <c r="R13" s="59">
        <f t="shared" si="2"/>
        <v>0</v>
      </c>
    </row>
    <row r="14" spans="1:18" x14ac:dyDescent="0.25">
      <c r="A14" s="6" t="s">
        <v>40</v>
      </c>
      <c r="B14" s="16" t="s">
        <v>28</v>
      </c>
      <c r="C14" s="53">
        <v>0.65600000000000003</v>
      </c>
      <c r="D14" s="33">
        <v>0.64600000000000002</v>
      </c>
      <c r="E14" s="32">
        <v>0.68799999999999994</v>
      </c>
      <c r="F14" s="43">
        <v>0.68799999999999994</v>
      </c>
      <c r="G14" s="53">
        <v>0.72099999999999997</v>
      </c>
      <c r="H14" s="33">
        <v>0.71599999999999997</v>
      </c>
      <c r="I14" s="32">
        <v>0.81100000000000005</v>
      </c>
      <c r="J14" s="43">
        <v>0.81100000000000005</v>
      </c>
      <c r="K14" s="53">
        <v>0.68899999999999995</v>
      </c>
      <c r="L14" s="33">
        <v>0.68700000000000006</v>
      </c>
      <c r="M14" s="32">
        <v>0.77700000000000002</v>
      </c>
      <c r="N14" s="43">
        <v>0.77700000000000002</v>
      </c>
      <c r="P14" s="59">
        <f t="shared" si="0"/>
        <v>2.0000000000000004</v>
      </c>
      <c r="Q14" s="59">
        <f t="shared" si="1"/>
        <v>2.9000000000000026</v>
      </c>
      <c r="R14" s="59">
        <f t="shared" si="2"/>
        <v>1.4000000000000012</v>
      </c>
    </row>
    <row r="15" spans="1:18" x14ac:dyDescent="0.25">
      <c r="A15" s="6" t="s">
        <v>40</v>
      </c>
      <c r="B15" s="16" t="s">
        <v>41</v>
      </c>
      <c r="C15" s="63">
        <v>0.441</v>
      </c>
      <c r="D15" s="32">
        <v>0.441</v>
      </c>
      <c r="E15" s="33">
        <v>9.7000000000000003E-2</v>
      </c>
      <c r="F15" s="44">
        <v>0.11700000000000001</v>
      </c>
      <c r="G15" s="54">
        <v>0.5</v>
      </c>
      <c r="H15" s="33">
        <v>0.36</v>
      </c>
      <c r="I15" s="33">
        <v>0.29799999999999999</v>
      </c>
      <c r="J15" s="44">
        <v>0.32700000000000001</v>
      </c>
      <c r="K15" s="54">
        <v>0.48699999999999999</v>
      </c>
      <c r="L15" s="33">
        <v>0.36299999999999999</v>
      </c>
      <c r="M15" s="33">
        <v>0.35899999999999999</v>
      </c>
      <c r="N15" s="44">
        <v>0.373</v>
      </c>
      <c r="P15" s="59">
        <f t="shared" si="0"/>
        <v>0.80000000000000071</v>
      </c>
      <c r="Q15" s="59">
        <f t="shared" si="1"/>
        <v>0.40000000000000036</v>
      </c>
      <c r="R15" s="59">
        <f t="shared" si="2"/>
        <v>0.50000000000000044</v>
      </c>
    </row>
    <row r="16" spans="1:18" x14ac:dyDescent="0.25">
      <c r="A16" s="12" t="s">
        <v>20</v>
      </c>
      <c r="B16" s="13" t="s">
        <v>21</v>
      </c>
      <c r="C16" s="52">
        <v>0.59799999999999998</v>
      </c>
      <c r="D16" s="27">
        <v>0.67800000000000005</v>
      </c>
      <c r="E16" s="28">
        <v>0.42099999999999999</v>
      </c>
      <c r="F16" s="45">
        <v>0.42899999999999999</v>
      </c>
      <c r="G16" s="52">
        <v>0.61199999999999999</v>
      </c>
      <c r="H16" s="28">
        <v>0.42199999999999999</v>
      </c>
      <c r="I16" s="28">
        <v>0.63200000000000001</v>
      </c>
      <c r="J16" s="39">
        <v>0.63600000000000001</v>
      </c>
      <c r="K16" s="55">
        <v>0.60499999999999998</v>
      </c>
      <c r="L16" s="28">
        <v>0.433</v>
      </c>
      <c r="M16" s="28">
        <v>0.58899999999999997</v>
      </c>
      <c r="N16" s="45">
        <v>0.59399999999999997</v>
      </c>
      <c r="P16" s="59">
        <f t="shared" si="0"/>
        <v>1.2000000000000011</v>
      </c>
      <c r="Q16" s="59">
        <f t="shared" si="1"/>
        <v>1.100000000000001</v>
      </c>
      <c r="R16" s="59">
        <f t="shared" si="2"/>
        <v>0.8999999999999897</v>
      </c>
    </row>
    <row r="17" spans="1:18" x14ac:dyDescent="0.25">
      <c r="A17" s="8" t="s">
        <v>22</v>
      </c>
      <c r="B17" s="15" t="s">
        <v>23</v>
      </c>
      <c r="C17" s="64">
        <v>0.73</v>
      </c>
      <c r="D17" s="31">
        <v>0.68200000000000005</v>
      </c>
      <c r="E17" s="34">
        <v>0.39400000000000002</v>
      </c>
      <c r="F17" s="38">
        <v>0.38200000000000001</v>
      </c>
      <c r="G17" s="51">
        <v>0.318</v>
      </c>
      <c r="H17" s="31">
        <v>0.49199999999999999</v>
      </c>
      <c r="I17" s="26">
        <v>0.61499999999999999</v>
      </c>
      <c r="J17" s="38">
        <v>0.60399999999999998</v>
      </c>
      <c r="K17" s="51">
        <v>0.36799999999999999</v>
      </c>
      <c r="L17" s="31">
        <v>0.48899999999999999</v>
      </c>
      <c r="M17" s="26">
        <v>0.57099999999999995</v>
      </c>
      <c r="N17" s="38">
        <v>0.56200000000000006</v>
      </c>
      <c r="P17" s="59">
        <f t="shared" si="0"/>
        <v>1.799999999999996</v>
      </c>
      <c r="Q17" s="59">
        <f t="shared" si="1"/>
        <v>1.5000000000000013</v>
      </c>
      <c r="R17" s="59">
        <f t="shared" si="2"/>
        <v>1.3000000000000012</v>
      </c>
    </row>
    <row r="18" spans="1:18" x14ac:dyDescent="0.25">
      <c r="A18" s="12" t="s">
        <v>24</v>
      </c>
      <c r="B18" s="13" t="s">
        <v>25</v>
      </c>
      <c r="C18" s="55">
        <v>0.84399999999999997</v>
      </c>
      <c r="D18" s="28">
        <v>0.83799999999999997</v>
      </c>
      <c r="E18" s="28">
        <v>0.34300000000000003</v>
      </c>
      <c r="F18" s="46">
        <v>0.36099999999999999</v>
      </c>
      <c r="G18" s="52">
        <v>0.72699999999999998</v>
      </c>
      <c r="H18" s="27">
        <v>0.74199999999999999</v>
      </c>
      <c r="I18" s="28">
        <v>0.56399999999999995</v>
      </c>
      <c r="J18" s="46">
        <v>0.57899999999999996</v>
      </c>
      <c r="K18" s="52">
        <v>0.70199999999999996</v>
      </c>
      <c r="L18" s="27">
        <v>0.72499999999999998</v>
      </c>
      <c r="M18" s="28">
        <v>0.53200000000000003</v>
      </c>
      <c r="N18" s="46">
        <v>0.54500000000000004</v>
      </c>
      <c r="P18" s="59">
        <f t="shared" si="0"/>
        <v>2.6999999999999966</v>
      </c>
      <c r="Q18" s="59">
        <f t="shared" si="1"/>
        <v>2.6000000000000023</v>
      </c>
      <c r="R18" s="59">
        <f t="shared" si="2"/>
        <v>1.9000000000000017</v>
      </c>
    </row>
    <row r="19" spans="1:18" x14ac:dyDescent="0.25">
      <c r="A19" s="8" t="s">
        <v>24</v>
      </c>
      <c r="B19" s="15" t="s">
        <v>26</v>
      </c>
      <c r="C19" s="64">
        <v>0.78900000000000003</v>
      </c>
      <c r="D19" s="31">
        <v>0.78700000000000003</v>
      </c>
      <c r="E19" s="31">
        <v>0.27300000000000002</v>
      </c>
      <c r="F19" s="38">
        <v>0.3</v>
      </c>
      <c r="G19" s="51">
        <v>0.63900000000000001</v>
      </c>
      <c r="H19" s="26">
        <v>0.75600000000000001</v>
      </c>
      <c r="I19" s="31">
        <v>0.50900000000000001</v>
      </c>
      <c r="J19" s="38">
        <v>0.53500000000000003</v>
      </c>
      <c r="K19" s="51">
        <v>0.61899999999999999</v>
      </c>
      <c r="L19" s="26">
        <v>0.755</v>
      </c>
      <c r="M19" s="31">
        <v>0.48499999999999999</v>
      </c>
      <c r="N19" s="38">
        <v>0.504</v>
      </c>
      <c r="P19" s="59">
        <f t="shared" si="0"/>
        <v>0.9000000000000008</v>
      </c>
      <c r="Q19" s="59">
        <f t="shared" si="1"/>
        <v>0.60000000000000053</v>
      </c>
      <c r="R19" s="59">
        <f t="shared" si="2"/>
        <v>0.60000000000000053</v>
      </c>
    </row>
    <row r="20" spans="1:18" x14ac:dyDescent="0.25">
      <c r="A20" s="10" t="s">
        <v>27</v>
      </c>
      <c r="B20" s="11" t="s">
        <v>28</v>
      </c>
      <c r="C20" s="56">
        <v>0.313</v>
      </c>
      <c r="D20" s="36">
        <v>0.42</v>
      </c>
      <c r="E20" s="35">
        <v>0.70699999999999996</v>
      </c>
      <c r="F20" s="47">
        <v>0.69799999999999995</v>
      </c>
      <c r="G20" s="56">
        <v>0.45100000000000001</v>
      </c>
      <c r="H20" s="36">
        <v>0.55600000000000005</v>
      </c>
      <c r="I20" s="35">
        <v>0.82</v>
      </c>
      <c r="J20" s="47">
        <v>0.81399999999999995</v>
      </c>
      <c r="K20" s="56">
        <v>0.44400000000000001</v>
      </c>
      <c r="L20" s="36">
        <v>0.53300000000000003</v>
      </c>
      <c r="M20" s="35">
        <v>0.79</v>
      </c>
      <c r="N20" s="47">
        <v>0.78400000000000003</v>
      </c>
      <c r="P20" s="59">
        <f t="shared" si="0"/>
        <v>0.9000000000000008</v>
      </c>
      <c r="Q20" s="59">
        <f t="shared" si="1"/>
        <v>0.80000000000000071</v>
      </c>
      <c r="R20" s="59">
        <f t="shared" si="2"/>
        <v>0.60000000000000053</v>
      </c>
    </row>
    <row r="21" spans="1:18" x14ac:dyDescent="0.25">
      <c r="A21" s="10" t="s">
        <v>29</v>
      </c>
      <c r="B21" s="11" t="s">
        <v>11</v>
      </c>
      <c r="C21" s="65">
        <v>0.77700000000000002</v>
      </c>
      <c r="D21" s="36">
        <v>0.76600000000000001</v>
      </c>
      <c r="E21" s="36">
        <v>0.32200000000000001</v>
      </c>
      <c r="F21" s="47">
        <v>0.313</v>
      </c>
      <c r="G21" s="56">
        <v>0.19800000000000001</v>
      </c>
      <c r="H21" s="36">
        <v>0.27500000000000002</v>
      </c>
      <c r="I21" s="35">
        <v>0.54800000000000004</v>
      </c>
      <c r="J21" s="47">
        <v>0.54</v>
      </c>
      <c r="K21" s="56">
        <v>0.32100000000000001</v>
      </c>
      <c r="L21" s="36">
        <v>0.34899999999999998</v>
      </c>
      <c r="M21" s="35">
        <v>0.51800000000000002</v>
      </c>
      <c r="N21" s="47">
        <v>0.51200000000000001</v>
      </c>
      <c r="P21" s="59">
        <f t="shared" si="0"/>
        <v>0.10000000000000009</v>
      </c>
      <c r="Q21" s="59">
        <f t="shared" si="1"/>
        <v>0.10000000000000009</v>
      </c>
      <c r="R21" s="59">
        <f t="shared" si="2"/>
        <v>0.10000000000000009</v>
      </c>
    </row>
    <row r="22" spans="1:18" x14ac:dyDescent="0.25">
      <c r="A22" s="12" t="s">
        <v>30</v>
      </c>
      <c r="B22" s="13" t="s">
        <v>31</v>
      </c>
      <c r="C22" s="52">
        <v>0.16200000000000001</v>
      </c>
      <c r="D22" s="28">
        <v>0.187</v>
      </c>
      <c r="E22" s="27">
        <v>0.503</v>
      </c>
      <c r="F22" s="46">
        <v>0.502</v>
      </c>
      <c r="G22" s="52">
        <v>0.29699999999999999</v>
      </c>
      <c r="H22" s="28">
        <v>0.32100000000000001</v>
      </c>
      <c r="I22" s="27">
        <v>0.68899999999999995</v>
      </c>
      <c r="J22" s="46">
        <v>0.68799999999999994</v>
      </c>
      <c r="K22" s="52">
        <v>0.35799999999999998</v>
      </c>
      <c r="L22" s="28">
        <v>0.36899999999999999</v>
      </c>
      <c r="M22" s="27">
        <v>0.64600000000000002</v>
      </c>
      <c r="N22" s="46">
        <v>0.64500000000000002</v>
      </c>
      <c r="P22" s="59">
        <f t="shared" si="0"/>
        <v>1.5000000000000013</v>
      </c>
      <c r="Q22" s="59">
        <f t="shared" si="1"/>
        <v>1.0000000000000009</v>
      </c>
      <c r="R22" s="59">
        <f t="shared" si="2"/>
        <v>1.100000000000001</v>
      </c>
    </row>
    <row r="23" spans="1:18" x14ac:dyDescent="0.25">
      <c r="A23" s="6" t="s">
        <v>30</v>
      </c>
      <c r="B23" s="14" t="s">
        <v>32</v>
      </c>
      <c r="C23" s="54">
        <v>0.58799999999999997</v>
      </c>
      <c r="D23" s="25">
        <v>0.57199999999999995</v>
      </c>
      <c r="E23" s="24">
        <v>0.52800000000000002</v>
      </c>
      <c r="F23" s="40">
        <v>0.51300000000000001</v>
      </c>
      <c r="G23" s="53">
        <v>0.60299999999999998</v>
      </c>
      <c r="H23" s="25">
        <v>0.49</v>
      </c>
      <c r="I23" s="29">
        <v>0.70099999999999996</v>
      </c>
      <c r="J23" s="40">
        <v>0.69099999999999995</v>
      </c>
      <c r="K23" s="53">
        <v>0.59899999999999998</v>
      </c>
      <c r="L23" s="25">
        <v>0.48899999999999999</v>
      </c>
      <c r="M23" s="29">
        <v>0.66300000000000003</v>
      </c>
      <c r="N23" s="40">
        <v>0.65200000000000002</v>
      </c>
      <c r="P23" s="59">
        <f t="shared" si="0"/>
        <v>0.79999999999999938</v>
      </c>
      <c r="Q23" s="59">
        <f t="shared" si="1"/>
        <v>1.100000000000001</v>
      </c>
      <c r="R23" s="59">
        <f t="shared" si="2"/>
        <v>0.60000000000000053</v>
      </c>
    </row>
    <row r="24" spans="1:18" x14ac:dyDescent="0.25">
      <c r="A24" s="8" t="s">
        <v>30</v>
      </c>
      <c r="B24" s="15" t="s">
        <v>33</v>
      </c>
      <c r="C24" s="51">
        <v>0.57599999999999996</v>
      </c>
      <c r="D24" s="26">
        <v>0.65600000000000003</v>
      </c>
      <c r="E24" s="31">
        <v>0.105</v>
      </c>
      <c r="F24" s="38">
        <v>9.7000000000000003E-2</v>
      </c>
      <c r="G24" s="64">
        <v>0.63600000000000001</v>
      </c>
      <c r="H24" s="31">
        <v>0.59699999999999998</v>
      </c>
      <c r="I24" s="31">
        <v>0.30599999999999999</v>
      </c>
      <c r="J24" s="38">
        <v>0.29499999999999998</v>
      </c>
      <c r="K24" s="51">
        <v>0.57899999999999996</v>
      </c>
      <c r="L24" s="26">
        <v>0.59099999999999997</v>
      </c>
      <c r="M24" s="31">
        <v>0.36299999999999999</v>
      </c>
      <c r="N24" s="38">
        <v>0.35699999999999998</v>
      </c>
      <c r="P24" s="59">
        <f t="shared" si="0"/>
        <v>5.6</v>
      </c>
      <c r="Q24" s="59">
        <f t="shared" si="1"/>
        <v>2.7000000000000024</v>
      </c>
      <c r="R24" s="59">
        <f t="shared" si="2"/>
        <v>3.5000000000000031</v>
      </c>
    </row>
    <row r="25" spans="1:18" x14ac:dyDescent="0.25">
      <c r="A25" s="12" t="s">
        <v>34</v>
      </c>
      <c r="B25" s="13" t="s">
        <v>35</v>
      </c>
      <c r="C25" s="52">
        <v>0.28599999999999998</v>
      </c>
      <c r="D25" s="28">
        <v>0.28100000000000003</v>
      </c>
      <c r="E25" s="28">
        <v>0.434</v>
      </c>
      <c r="F25" s="39">
        <v>0.49</v>
      </c>
      <c r="G25" s="52">
        <v>0.48899999999999999</v>
      </c>
      <c r="H25" s="28">
        <v>0.46500000000000002</v>
      </c>
      <c r="I25" s="28">
        <v>0.627</v>
      </c>
      <c r="J25" s="39">
        <v>0.65400000000000003</v>
      </c>
      <c r="K25" s="52">
        <v>0.48599999999999999</v>
      </c>
      <c r="L25" s="28">
        <v>0.46600000000000003</v>
      </c>
      <c r="M25" s="28">
        <v>0.59399999999999997</v>
      </c>
      <c r="N25" s="39">
        <v>0.629</v>
      </c>
      <c r="P25" s="59">
        <f t="shared" si="0"/>
        <v>0.50000000000000044</v>
      </c>
      <c r="Q25" s="59">
        <f t="shared" si="1"/>
        <v>0.30000000000000027</v>
      </c>
      <c r="R25" s="59">
        <f t="shared" si="2"/>
        <v>0.30000000000000027</v>
      </c>
    </row>
    <row r="26" spans="1:18" x14ac:dyDescent="0.25">
      <c r="A26" s="6" t="s">
        <v>34</v>
      </c>
      <c r="B26" s="14" t="s">
        <v>36</v>
      </c>
      <c r="C26" s="53">
        <v>0.152</v>
      </c>
      <c r="D26" s="25">
        <v>8.2000000000000003E-2</v>
      </c>
      <c r="E26" s="25">
        <v>0.84299999999999997</v>
      </c>
      <c r="F26" s="37">
        <v>0.84799999999999998</v>
      </c>
      <c r="G26" s="53">
        <v>0.29299999999999998</v>
      </c>
      <c r="H26" s="25">
        <v>0.20799999999999999</v>
      </c>
      <c r="I26" s="25">
        <v>0.91100000000000003</v>
      </c>
      <c r="J26" s="37">
        <v>0.91400000000000003</v>
      </c>
      <c r="K26" s="53">
        <v>0.35399999999999998</v>
      </c>
      <c r="L26" s="25">
        <v>0.32400000000000001</v>
      </c>
      <c r="M26" s="25">
        <v>0.88900000000000001</v>
      </c>
      <c r="N26" s="37">
        <v>0.89200000000000002</v>
      </c>
      <c r="P26" s="59">
        <f t="shared" si="0"/>
        <v>0.50000000000000044</v>
      </c>
      <c r="Q26" s="59">
        <f t="shared" si="1"/>
        <v>0.50000000000000044</v>
      </c>
      <c r="R26" s="59">
        <f t="shared" si="2"/>
        <v>0.30000000000000027</v>
      </c>
    </row>
    <row r="27" spans="1:18" x14ac:dyDescent="0.25">
      <c r="A27" s="8" t="s">
        <v>34</v>
      </c>
      <c r="B27" s="15" t="s">
        <v>37</v>
      </c>
      <c r="C27" s="51">
        <v>0.20899999999999999</v>
      </c>
      <c r="D27" s="31">
        <v>0.21199999999999999</v>
      </c>
      <c r="E27" s="26">
        <v>0.26</v>
      </c>
      <c r="F27" s="38">
        <v>0.255</v>
      </c>
      <c r="G27" s="51">
        <v>0.34200000000000003</v>
      </c>
      <c r="H27" s="31">
        <v>0.34399999999999997</v>
      </c>
      <c r="I27" s="26">
        <v>0.503</v>
      </c>
      <c r="J27" s="38">
        <v>0.498</v>
      </c>
      <c r="K27" s="51">
        <v>0.375</v>
      </c>
      <c r="L27" s="31">
        <v>0.377</v>
      </c>
      <c r="M27" s="26">
        <v>0.47599999999999998</v>
      </c>
      <c r="N27" s="38">
        <v>0.47299999999999998</v>
      </c>
      <c r="P27" s="23"/>
      <c r="Q27" s="57"/>
      <c r="R27" s="23"/>
    </row>
    <row r="28" spans="1:18" x14ac:dyDescent="0.25">
      <c r="P28" s="58" t="s">
        <v>45</v>
      </c>
      <c r="Q28" s="58"/>
      <c r="R28" s="58"/>
    </row>
    <row r="29" spans="1:18" x14ac:dyDescent="0.25">
      <c r="A29" s="66" t="s">
        <v>49</v>
      </c>
      <c r="B29" s="67"/>
      <c r="C29" s="23"/>
      <c r="D29" s="23"/>
      <c r="E29" s="23">
        <f>AVERAGE(E3:E27)</f>
        <v>0.58155999999999997</v>
      </c>
      <c r="F29" s="23">
        <f>AVERAGE(F3:F27)</f>
        <v>0.58540000000000025</v>
      </c>
      <c r="G29" s="23"/>
      <c r="H29" s="23"/>
      <c r="I29" s="23">
        <f t="shared" ref="G29:N29" si="3">AVERAGE(I3:I27)</f>
        <v>0.72440000000000015</v>
      </c>
      <c r="J29" s="23">
        <f t="shared" si="3"/>
        <v>0.72664000000000017</v>
      </c>
      <c r="K29" s="23"/>
      <c r="L29" s="23"/>
      <c r="M29" s="23">
        <f t="shared" si="3"/>
        <v>0.70164000000000004</v>
      </c>
      <c r="N29" s="23">
        <f t="shared" si="3"/>
        <v>0.70407999999999971</v>
      </c>
      <c r="P29" s="59">
        <f>AVERAGE(P2:P28)</f>
        <v>1.1840000000000004</v>
      </c>
      <c r="Q29" s="59">
        <f t="shared" ref="Q29:R29" si="4">AVERAGE(Q2:Q28)</f>
        <v>0.91200000000000092</v>
      </c>
      <c r="R29" s="59">
        <f t="shared" si="4"/>
        <v>0.82000000000000028</v>
      </c>
    </row>
    <row r="30" spans="1:18" x14ac:dyDescent="0.25">
      <c r="A30" s="68" t="s">
        <v>50</v>
      </c>
      <c r="B30" s="68"/>
      <c r="E30" s="69" t="s">
        <v>52</v>
      </c>
      <c r="F30" s="69"/>
      <c r="I30" s="69" t="s">
        <v>52</v>
      </c>
      <c r="J30" s="69"/>
      <c r="M30" s="69" t="s">
        <v>53</v>
      </c>
      <c r="N30" s="69"/>
    </row>
    <row r="31" spans="1:18" x14ac:dyDescent="0.25">
      <c r="A31" s="68" t="s">
        <v>51</v>
      </c>
      <c r="B31" s="68"/>
    </row>
  </sheetData>
  <mergeCells count="10">
    <mergeCell ref="A1:B1"/>
    <mergeCell ref="C1:F1"/>
    <mergeCell ref="G1:J1"/>
    <mergeCell ref="K1:N1"/>
    <mergeCell ref="A29:B29"/>
    <mergeCell ref="A30:B30"/>
    <mergeCell ref="A31:B31"/>
    <mergeCell ref="E30:F30"/>
    <mergeCell ref="I30:J30"/>
    <mergeCell ref="M30:N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Chi-square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Russo</dc:creator>
  <cp:lastModifiedBy>Andrea Fiore</cp:lastModifiedBy>
  <dcterms:created xsi:type="dcterms:W3CDTF">2015-06-05T18:17:20Z</dcterms:created>
  <dcterms:modified xsi:type="dcterms:W3CDTF">2020-05-30T14:01:37Z</dcterms:modified>
</cp:coreProperties>
</file>