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08" yWindow="-108" windowWidth="23256" windowHeight="12456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/>
  <c r="J2"/>
  <c r="J3" i="1"/>
  <c r="J4"/>
  <c r="J5"/>
  <c r="J6"/>
  <c r="J7"/>
  <c r="J8"/>
  <c r="J9"/>
  <c r="J10"/>
  <c r="J2"/>
  <c r="K2" i="5"/>
  <c r="J2"/>
  <c r="L2" i="12"/>
  <c r="K2"/>
  <c r="J2"/>
  <c r="J3" i="7"/>
  <c r="J4"/>
  <c r="J5"/>
  <c r="J6"/>
  <c r="J7"/>
  <c r="J8"/>
  <c r="J9"/>
  <c r="J10"/>
  <c r="J2"/>
  <c r="J3" i="6"/>
  <c r="J4"/>
  <c r="J5"/>
  <c r="J6"/>
  <c r="J7"/>
  <c r="J8"/>
  <c r="J9"/>
  <c r="J10"/>
  <c r="J2"/>
  <c r="L3" i="4"/>
  <c r="L4"/>
  <c r="L5"/>
  <c r="L6"/>
  <c r="L7"/>
  <c r="L8"/>
  <c r="L9"/>
  <c r="L10"/>
  <c r="L2"/>
  <c r="K3"/>
  <c r="K4"/>
  <c r="K5"/>
  <c r="K6"/>
  <c r="K7"/>
  <c r="K8"/>
  <c r="K9"/>
  <c r="K10"/>
  <c r="K2"/>
  <c r="J3" i="2"/>
  <c r="J4"/>
  <c r="J5"/>
  <c r="J6"/>
  <c r="J7"/>
  <c r="J8"/>
  <c r="J9"/>
  <c r="J10"/>
  <c r="J2"/>
  <c r="J3" i="8"/>
  <c r="J4"/>
  <c r="J5"/>
  <c r="J6"/>
  <c r="J7"/>
  <c r="J8"/>
  <c r="J9"/>
  <c r="J10"/>
  <c r="J2"/>
  <c r="E14" i="9"/>
  <c r="E13"/>
  <c r="E12"/>
  <c r="E11"/>
  <c r="H11" i="1" l="1"/>
  <c r="H12"/>
</calcChain>
</file>

<file path=xl/sharedStrings.xml><?xml version="1.0" encoding="utf-8"?>
<sst xmlns="http://schemas.openxmlformats.org/spreadsheetml/2006/main" count="585" uniqueCount="90">
  <si>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</si>
  <si>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</si>
  <si>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</si>
  <si>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</si>
  <si>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</si>
  <si>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</si>
  <si>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</si>
  <si>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</si>
  <si>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</si>
  <si>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</si>
  <si>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</si>
  <si>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</si>
  <si>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</si>
  <si>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</si>
  <si>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</si>
  <si>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</si>
  <si>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</si>
  <si>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</si>
  <si>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</si>
  <si>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</si>
  <si>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</si>
  <si>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</si>
  <si>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</si>
  <si>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</si>
  <si>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</si>
  <si>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</si>
  <si>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</si>
  <si>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</si>
  <si>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</si>
  <si>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</si>
  <si>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</si>
  <si>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</si>
  <si>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</si>
  <si>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</si>
  <si>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</si>
  <si>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</si>
  <si>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</si>
  <si>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</si>
  <si>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</si>
  <si>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</si>
  <si>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</si>
  <si>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</si>
  <si>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</si>
  <si>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</si>
  <si>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</si>
  <si>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</si>
  <si>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</si>
  <si>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</si>
  <si>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</si>
  <si>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</si>
  <si>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</si>
  <si>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</si>
  <si>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</si>
  <si>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</si>
  <si>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</si>
  <si>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</si>
  <si>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</si>
  <si>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</si>
  <si>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</si>
  <si>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</si>
  <si>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</si>
  <si>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</si>
  <si>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</si>
  <si>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</si>
  <si>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</si>
  <si>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</si>
  <si>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</si>
  <si>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</si>
  <si>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</si>
  <si>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</si>
  <si>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</si>
  <si>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</si>
  <si>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</si>
  <si>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</si>
  <si>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</si>
  <si>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</si>
  <si>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</si>
  <si>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</si>
  <si>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</si>
  <si>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</si>
  <si>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IF</t>
  </si>
  <si>
    <t>IFS</t>
  </si>
  <si>
    <t>DAYS</t>
  </si>
  <si>
    <t>NETWORKDAYS</t>
  </si>
  <si>
    <t>Left</t>
  </si>
  <si>
    <t>Right</t>
  </si>
  <si>
    <t>Max Age</t>
  </si>
  <si>
    <t>Min Age</t>
  </si>
  <si>
    <t>Max StartDate</t>
  </si>
  <si>
    <t>MinStartDate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</si>
</sst>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4"/>
  <sheetViews>
    <sheetView workbookViewId="0">
      <selection activeCell="E15" sqref="E15"/>
    </sheetView>
  </sheetViews>
  <sheetFormatPr defaultColWidth="13.6640625" defaultRowHeight="14.4"/>
  <cols>
    <col min="1" max="1" width="10.77734375" bestFit="1" customWidth="1"/>
    <col min="4" max="4" width="13" customWidth="1"/>
    <col min="9" max="9" width="18.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/>
      <c r="K2" s="1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/>
      <c r="K3" s="2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  <row r="11" spans="1:11">
      <c r="D11" s="4" t="s">
        <v>86</v>
      </c>
      <c r="E11">
        <f>MAX(D2:D10)</f>
        <v>38</v>
      </c>
    </row>
    <row r="12" spans="1:11">
      <c r="D12" s="4" t="s">
        <v>87</v>
      </c>
      <c r="E12">
        <f>MIN(D2:D14)</f>
        <v>29</v>
      </c>
    </row>
    <row r="13" spans="1:11">
      <c r="D13" s="4" t="s">
        <v>88</v>
      </c>
      <c r="E13" s="1">
        <f>MAX(H2:H10)</f>
        <v>37933</v>
      </c>
    </row>
    <row r="14" spans="1:11">
      <c r="D14" s="4" t="s">
        <v>89</v>
      </c>
      <c r="E14" s="1">
        <f>MIN(H2:H10)</f>
        <v>35040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J12"/>
  <sheetViews>
    <sheetView workbookViewId="0">
      <selection activeCell="J1" sqref="J1"/>
    </sheetView>
  </sheetViews>
  <sheetFormatPr defaultRowHeight="14.4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18</v>
      </c>
    </row>
    <row r="2" spans="1:10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>
      <c r="H11" t="str">
        <f t="shared" ref="H11:H12" si="1">CONCATENATE(B11," ",C11)</f>
        <v xml:space="preserve"> </v>
      </c>
    </row>
    <row r="12" spans="1:10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tabSelected="1" workbookViewId="0">
      <selection activeCell="K1" sqref="K1"/>
    </sheetView>
  </sheetViews>
  <sheetFormatPr defaultRowHeight="14.4"/>
  <cols>
    <col min="8" max="8" width="14.44140625" customWidth="1"/>
    <col min="9" max="9" width="13.332031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4" t="s">
        <v>82</v>
      </c>
      <c r="K1" s="4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5158</v>
      </c>
      <c r="K2">
        <f>NETWORKDAYS(H2,I2)</f>
        <v>3737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J1" sqref="J1"/>
    </sheetView>
  </sheetViews>
  <sheetFormatPr defaultColWidth="13.6640625" defaultRowHeight="14.4"/>
  <cols>
    <col min="1" max="1" width="10.77734375" bestFit="1" customWidth="1"/>
    <col min="4" max="4" width="7.6640625" customWidth="1"/>
    <col min="11" max="11" width="18.88671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IF(E2:E10="Male","M","F")</f>
        <v>M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IF(E3:E11="Male","M","F")</f>
        <v>F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M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F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M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F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M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S10"/>
  <sheetViews>
    <sheetView workbookViewId="0">
      <selection activeCell="L1" sqref="L1:S1"/>
    </sheetView>
  </sheetViews>
  <sheetFormatPr defaultColWidth="10.88671875" defaultRowHeight="14.4"/>
  <cols>
    <col min="1" max="1" width="10.77734375" bestFit="1" customWidth="1"/>
  </cols>
  <sheetData>
    <row r="1" spans="1:19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19</v>
      </c>
      <c r="L1" s="4" t="s">
        <v>35</v>
      </c>
      <c r="M1" s="4"/>
      <c r="N1" s="4"/>
      <c r="O1" s="4"/>
      <c r="P1" s="4"/>
      <c r="Q1" s="4"/>
      <c r="R1" s="4"/>
      <c r="S1" s="4"/>
    </row>
    <row r="2" spans="1:19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LEN(B2)</f>
        <v>3</v>
      </c>
    </row>
    <row r="3" spans="1:19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LEN(B3)</f>
        <v>3</v>
      </c>
    </row>
    <row r="4" spans="1:19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9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9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9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9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9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9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L2" sqref="L2:L10"/>
    </sheetView>
  </sheetViews>
  <sheetFormatPr defaultColWidth="14.5546875" defaultRowHeight="14.4"/>
  <cols>
    <col min="4" max="4" width="8" customWidth="1"/>
    <col min="10" max="10" width="35.7773437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84</v>
      </c>
      <c r="L1" t="s">
        <v>85</v>
      </c>
      <c r="M1" t="s">
        <v>85</v>
      </c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LEFT(C2,3)</f>
        <v>Hal</v>
      </c>
      <c r="L2" t="str">
        <f>RIGHT(C2,3)</f>
        <v>ert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LEFT(C3,3)</f>
        <v>Bea</v>
      </c>
      <c r="L3" t="str">
        <f t="shared" ref="L3:L10" si="1">RIGHT(C3,3)</f>
        <v>ley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Sch</v>
      </c>
      <c r="L4" t="str">
        <f t="shared" si="1"/>
        <v>ute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Mar</v>
      </c>
      <c r="L5" t="str">
        <f t="shared" si="1"/>
        <v>tin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Fle</v>
      </c>
      <c r="L6" t="str">
        <f t="shared" si="1"/>
        <v>son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Sco</v>
      </c>
      <c r="L7" t="str">
        <f t="shared" si="1"/>
        <v>ott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Pal</v>
      </c>
      <c r="L8" t="str">
        <f t="shared" si="1"/>
        <v>mer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Hud</v>
      </c>
      <c r="L9" t="str">
        <f t="shared" si="1"/>
        <v>son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Mal</v>
      </c>
      <c r="L10" t="str">
        <f t="shared" si="1"/>
        <v>one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3"/>
  <sheetViews>
    <sheetView workbookViewId="0">
      <selection activeCell="E24" sqref="E24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K7" s="3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K10" s="3"/>
    </row>
    <row r="12" spans="1:11">
      <c r="H12" s="1"/>
    </row>
    <row r="13" spans="1:11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M10"/>
  <sheetViews>
    <sheetView workbookViewId="0">
      <selection activeCell="J1" sqref="J1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68</v>
      </c>
      <c r="K1" s="4" t="s">
        <v>69</v>
      </c>
      <c r="L1" s="4"/>
      <c r="M1" s="4"/>
    </row>
    <row r="2" spans="1:1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TRIM(C2)</f>
        <v>Halpert</v>
      </c>
    </row>
    <row r="3" spans="1:1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M20"/>
  <sheetViews>
    <sheetView workbookViewId="0">
      <selection activeCell="J1" sqref="J1:M1"/>
    </sheetView>
  </sheetViews>
  <sheetFormatPr defaultColWidth="13.6640625" defaultRowHeight="14.4"/>
  <cols>
    <col min="1" max="1" width="10.77734375" bestFit="1" customWidth="1"/>
    <col min="4" max="4" width="7.6640625" customWidth="1"/>
    <col min="7" max="7" width="13.6640625" style="2"/>
  </cols>
  <sheetData>
    <row r="1" spans="1:1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s="4" t="s">
        <v>71</v>
      </c>
      <c r="K1" s="4" t="s">
        <v>72</v>
      </c>
      <c r="L1" s="4" t="s">
        <v>73</v>
      </c>
      <c r="M1" s="4"/>
    </row>
    <row r="2" spans="1:1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s="4" t="str">
        <f>SUBSTITUTE(I2,"/","-")</f>
        <v>9-6-2015</v>
      </c>
    </row>
    <row r="3" spans="1:1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s="4" t="str">
        <f t="shared" ref="J3:J10" si="0">SUBSTITUTE(I3,"/","-")</f>
        <v>10-10-2015</v>
      </c>
    </row>
    <row r="4" spans="1:1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s="4" t="str">
        <f t="shared" si="0"/>
        <v>9-8-2017</v>
      </c>
    </row>
    <row r="5" spans="1:1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s="4" t="str">
        <f t="shared" si="0"/>
        <v>12-3-2015</v>
      </c>
    </row>
    <row r="6" spans="1:1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s="4" t="str">
        <f t="shared" si="0"/>
        <v>8-30-2017</v>
      </c>
    </row>
    <row r="7" spans="1:1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s="4" t="str">
        <f t="shared" si="0"/>
        <v>9-11-2013</v>
      </c>
    </row>
    <row r="8" spans="1:1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s="4" t="str">
        <f t="shared" si="0"/>
        <v>9-11-2013</v>
      </c>
    </row>
    <row r="9" spans="1:1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s="4" t="str">
        <f t="shared" si="0"/>
        <v>4-22-2015</v>
      </c>
    </row>
    <row r="10" spans="1:1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s="4" t="str">
        <f t="shared" si="0"/>
        <v>4-22-2015</v>
      </c>
    </row>
    <row r="12" spans="1:13">
      <c r="H12" s="3"/>
      <c r="I12" s="3"/>
    </row>
    <row r="13" spans="1:13">
      <c r="H13" s="3"/>
      <c r="I13" s="3"/>
    </row>
    <row r="14" spans="1:13">
      <c r="H14" s="3"/>
      <c r="I14" s="3"/>
    </row>
    <row r="15" spans="1:13">
      <c r="H15" s="3"/>
      <c r="I15" s="3"/>
    </row>
    <row r="16" spans="1:13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1" sqref="L1"/>
    </sheetView>
  </sheetViews>
  <sheetFormatPr defaultColWidth="13" defaultRowHeight="14.4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s="4" t="s">
        <v>74</v>
      </c>
      <c r="K1" s="4" t="s">
        <v>75</v>
      </c>
      <c r="L1" s="4" t="s">
        <v>76</v>
      </c>
    </row>
    <row r="2" spans="1:12" ht="28.8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SUMIF(G2:G10,"&gt;45000")</f>
        <v>273000</v>
      </c>
      <c r="L2" s="5">
        <f>SUMIFS(G2:G10,G2:G10,"&gt;45000",G2:G10,"&lt;50000")</f>
        <v>95000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K3" sqref="K3"/>
    </sheetView>
  </sheetViews>
  <sheetFormatPr defaultColWidth="13.6640625" defaultRowHeight="14.4"/>
  <cols>
    <col min="1" max="1" width="10.77734375" bestFit="1" customWidth="1"/>
    <col min="4" max="4" width="7.664062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COUNTIF(D2:D10,"&gt;30")</f>
        <v>6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boudhief firas</cp:lastModifiedBy>
  <dcterms:created xsi:type="dcterms:W3CDTF">2021-12-16T14:18:34Z</dcterms:created>
  <dcterms:modified xsi:type="dcterms:W3CDTF">2025-07-21T15:42:58Z</dcterms:modified>
</cp:coreProperties>
</file>