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redynamics.sharepoint.com/sites/CFD/Files/Projects CFD/3. Queen Elizabeth Street/Unit 2/"/>
    </mc:Choice>
  </mc:AlternateContent>
  <xr:revisionPtr revIDLastSave="40" documentId="13_ncr:1_{D24D5829-B140-4F88-A301-753CF1ADF4AA}" xr6:coauthVersionLast="47" xr6:coauthVersionMax="47" xr10:uidLastSave="{2A4E6173-4715-461A-A6D2-5D3AD55714AD}"/>
  <bookViews>
    <workbookView xWindow="-110" yWindow="-110" windowWidth="38620" windowHeight="21220" xr2:uid="{00000000-000D-0000-FFFF-FFFF00000000}"/>
  </bookViews>
  <sheets>
    <sheet name="CC1" sheetId="1" r:id="rId1"/>
    <sheet name="CC2" sheetId="2" r:id="rId2"/>
    <sheet name="PD1" sheetId="3" r:id="rId3"/>
    <sheet name="PD2" sheetId="4" r:id="rId4"/>
    <sheet name="Event Tre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6" l="1"/>
  <c r="W9" i="6"/>
  <c r="S17" i="6"/>
  <c r="W17" i="6" s="1"/>
  <c r="W13" i="6"/>
  <c r="Z13" i="6"/>
  <c r="U10" i="6"/>
  <c r="L13" i="6"/>
  <c r="I13" i="6"/>
  <c r="L9" i="6"/>
  <c r="I9" i="6"/>
  <c r="E17" i="6"/>
  <c r="I17" i="6" s="1"/>
  <c r="G14" i="6"/>
  <c r="I10" i="6" l="1"/>
  <c r="W10" i="6"/>
  <c r="Z14" i="6"/>
  <c r="W14" i="6"/>
  <c r="Z10" i="6"/>
  <c r="L14" i="6"/>
  <c r="L10" i="6"/>
  <c r="I14" i="6"/>
  <c r="X7" i="6" l="1"/>
  <c r="X6" i="6" s="1"/>
  <c r="AA7" i="6"/>
  <c r="M7" i="6"/>
  <c r="J7" i="6"/>
  <c r="J6" i="6" l="1"/>
  <c r="M6" i="6"/>
  <c r="AH6" i="6"/>
  <c r="AF6" i="6" s="1"/>
  <c r="AA6" i="6"/>
  <c r="AH7" i="6"/>
  <c r="AF7" i="6" l="1"/>
  <c r="AG7" i="6"/>
  <c r="AG6" i="6"/>
</calcChain>
</file>

<file path=xl/sharedStrings.xml><?xml version="1.0" encoding="utf-8"?>
<sst xmlns="http://schemas.openxmlformats.org/spreadsheetml/2006/main" count="167" uniqueCount="47">
  <si>
    <t>Run</t>
  </si>
  <si>
    <t>Escape Start Time</t>
  </si>
  <si>
    <t>Starting Location</t>
  </si>
  <si>
    <t>Maximum Travel Distance</t>
  </si>
  <si>
    <t>Visibility Tenability Limit</t>
  </si>
  <si>
    <t>Escape Ends</t>
  </si>
  <si>
    <t>Escape Time</t>
  </si>
  <si>
    <t>Occupant Trapped</t>
  </si>
  <si>
    <t>Occupant Harmed</t>
  </si>
  <si>
    <t>Minimum Visibility</t>
  </si>
  <si>
    <t>Maximum Temperature</t>
  </si>
  <si>
    <t>Maximum Radiation</t>
  </si>
  <si>
    <t>N/A</t>
  </si>
  <si>
    <t>Time</t>
  </si>
  <si>
    <t>Visibility (m)</t>
  </si>
  <si>
    <t>Temperature (oC)</t>
  </si>
  <si>
    <t>Radiation (kW/m2)</t>
  </si>
  <si>
    <t>Trapped</t>
  </si>
  <si>
    <t>Harmed</t>
  </si>
  <si>
    <t>Escaped</t>
  </si>
  <si>
    <t>Detection Time</t>
  </si>
  <si>
    <t>HRR</t>
  </si>
  <si>
    <t>Event Tree - Proposed Design</t>
  </si>
  <si>
    <t>Event Tree - Code Compliant Design</t>
  </si>
  <si>
    <t>Event 1 - Fire burns out at early stage</t>
  </si>
  <si>
    <t>Event 2 - Sprinkler system activates</t>
  </si>
  <si>
    <t>Event 2 - Entrance Hall Door Left Open</t>
  </si>
  <si>
    <t>Pass</t>
  </si>
  <si>
    <t>Fail</t>
  </si>
  <si>
    <t>Yes (PS1)</t>
  </si>
  <si>
    <t>In Scenario</t>
  </si>
  <si>
    <t>Yes (CC1)</t>
  </si>
  <si>
    <t>Weighted</t>
  </si>
  <si>
    <t>No</t>
  </si>
  <si>
    <t>No (PS2)</t>
  </si>
  <si>
    <t>Start</t>
  </si>
  <si>
    <t>Yes</t>
  </si>
  <si>
    <t>Probability of occupant becoming harmed</t>
  </si>
  <si>
    <t>Probability of occupant becoming trapped</t>
  </si>
  <si>
    <t>Proposed Design</t>
  </si>
  <si>
    <t>Code Compliant Design</t>
  </si>
  <si>
    <t>Trapped and Harmed</t>
  </si>
  <si>
    <t>Maximum FED (Toxicity)</t>
  </si>
  <si>
    <t>Maximum FED (Heat)</t>
  </si>
  <si>
    <t>Carbon Dioxide (kg/m3)</t>
  </si>
  <si>
    <t>Carbon Monoxide (kg/m3)</t>
  </si>
  <si>
    <t>Water Vapour (Fraction)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</si>
</sst>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Montserrat Light"/>
      <family val="3"/>
    </font>
    <font>
      <b/>
      <u/>
      <sz val="9"/>
      <color rgb="FF000000"/>
      <name val="Montserrat Light"/>
      <family val="3"/>
    </font>
    <font>
      <i/>
      <sz val="9"/>
      <color rgb="FF000000"/>
      <name val="Montserrat Light"/>
      <family val="3"/>
    </font>
    <font>
      <b/>
      <sz val="9"/>
      <color rgb="FF339966"/>
      <name val="Montserrat Light"/>
      <family val="3"/>
    </font>
    <font>
      <b/>
      <sz val="9"/>
      <color rgb="FFFF0000"/>
      <name val="Montserrat Light"/>
      <family val="3"/>
    </font>
    <font>
      <b/>
      <sz val="9"/>
      <color rgb="FF000000"/>
      <name val="Montserrat Light"/>
      <family val="3"/>
    </font>
    <font>
      <i/>
      <sz val="9"/>
      <color theme="0" tint="-0.499984740745262"/>
      <name val="Montserrat Light"/>
      <family val="3"/>
    </font>
    <font>
      <b/>
      <sz val="9"/>
      <color theme="1"/>
      <name val="Montserrat Ligh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0" fontId="3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164" fontId="4" fillId="2" borderId="0" xfId="0" applyNumberFormat="1" applyFont="1" applyFill="1" applyAlignment="1">
      <alignment horizontal="right" vertical="top" wrapText="1"/>
    </xf>
    <xf numFmtId="0" fontId="5" fillId="2" borderId="0" xfId="0" applyFont="1" applyFill="1" applyAlignment="1">
      <alignment horizontal="right"/>
    </xf>
    <xf numFmtId="164" fontId="5" fillId="2" borderId="0" xfId="0" applyNumberFormat="1" applyFont="1" applyFill="1"/>
    <xf numFmtId="0" fontId="1" fillId="2" borderId="0" xfId="0" applyFont="1" applyFill="1" applyAlignment="1">
      <alignment horizontal="right"/>
    </xf>
    <xf numFmtId="0" fontId="6" fillId="2" borderId="6" xfId="0" applyFont="1" applyFill="1" applyBorder="1" applyAlignment="1">
      <alignment horizontal="center"/>
    </xf>
    <xf numFmtId="0" fontId="1" fillId="2" borderId="6" xfId="0" applyFont="1" applyFill="1" applyBorder="1"/>
    <xf numFmtId="2" fontId="7" fillId="2" borderId="6" xfId="0" applyNumberFormat="1" applyFont="1" applyFill="1" applyBorder="1"/>
    <xf numFmtId="0" fontId="7" fillId="2" borderId="6" xfId="0" applyFont="1" applyFill="1" applyBorder="1"/>
    <xf numFmtId="0" fontId="3" fillId="2" borderId="6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/>
    <xf numFmtId="0" fontId="6" fillId="2" borderId="0" xfId="0" applyFont="1" applyFill="1"/>
    <xf numFmtId="0" fontId="1" fillId="2" borderId="7" xfId="0" applyFont="1" applyFill="1" applyBorder="1"/>
    <xf numFmtId="2" fontId="1" fillId="2" borderId="0" xfId="0" applyNumberFormat="1" applyFont="1" applyFill="1"/>
    <xf numFmtId="2" fontId="8" fillId="2" borderId="0" xfId="0" applyNumberFormat="1" applyFont="1" applyFill="1"/>
    <xf numFmtId="0" fontId="8" fillId="2" borderId="0" xfId="0" applyFont="1" applyFill="1"/>
    <xf numFmtId="0" fontId="1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1" fillId="2" borderId="8" xfId="0" applyFont="1" applyFill="1" applyBorder="1"/>
    <xf numFmtId="0" fontId="1" fillId="2" borderId="6" xfId="0" applyFont="1" applyFill="1" applyBorder="1" applyAlignment="1">
      <alignment horizontal="right"/>
    </xf>
    <xf numFmtId="164" fontId="4" fillId="2" borderId="0" xfId="0" applyNumberFormat="1" applyFont="1" applyFill="1" applyAlignment="1">
      <alignment horizontal="left" vertical="top" wrapText="1"/>
    </xf>
    <xf numFmtId="164" fontId="5" fillId="2" borderId="0" xfId="0" applyNumberFormat="1" applyFont="1" applyFill="1" applyAlignment="1">
      <alignment horizontal="right"/>
    </xf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1"/>
  <sheetViews>
    <sheetView tabSelected="1" workbookViewId="0">
      <selection activeCell="A2" sqref="A2"/>
    </sheetView>
  </sheetViews>
  <sheetFormatPr defaultRowHeight="14.5" x14ac:dyDescent="0.35"/>
  <cols>
    <col min="1" max="1" width="5.81640625" bestFit="1" customWidth="1"/>
    <col min="2" max="2" width="15.54296875" bestFit="1" customWidth="1"/>
    <col min="3" max="3" width="14.7265625" bestFit="1" customWidth="1"/>
    <col min="4" max="4" width="22.6328125" bestFit="1" customWidth="1"/>
    <col min="5" max="5" width="20.81640625" bestFit="1" customWidth="1"/>
    <col min="6" max="6" width="11" bestFit="1" customWidth="1"/>
    <col min="7" max="7" width="11.08984375" bestFit="1" customWidth="1"/>
    <col min="8" max="8" width="16.26953125" bestFit="1" customWidth="1"/>
    <col min="9" max="9" width="16" bestFit="1" customWidth="1"/>
    <col min="10" max="10" width="16.26953125" bestFit="1" customWidth="1"/>
    <col min="11" max="11" width="20.81640625" bestFit="1" customWidth="1"/>
    <col min="12" max="12" width="13" bestFit="1" customWidth="1"/>
    <col min="13" max="13" width="17.81640625" bestFit="1" customWidth="1"/>
    <col min="14" max="14" width="17.81640625" customWidth="1"/>
    <col min="16" max="16" width="4.90625" bestFit="1" customWidth="1"/>
    <col min="17" max="17" width="11" bestFit="1" customWidth="1"/>
    <col min="18" max="18" width="11.08984375" bestFit="1" customWidth="1"/>
    <col min="19" max="19" width="11" bestFit="1" customWidth="1"/>
    <col min="20" max="20" width="15.7265625" bestFit="1" customWidth="1"/>
    <col min="21" max="21" width="16.7265625" bestFit="1" customWidth="1"/>
    <col min="22" max="22" width="20.81640625" bestFit="1" customWidth="1"/>
    <col min="23" max="23" width="23.08984375" bestFit="1" customWidth="1"/>
    <col min="24" max="24" width="21.26953125" bestFit="1" customWidth="1"/>
    <col min="25" max="25" width="5.26953125" customWidth="1"/>
    <col min="26" max="26" width="5.36328125" customWidth="1"/>
    <col min="27" max="27" width="6.08984375" customWidth="1"/>
    <col min="28" max="28" width="5.54296875" customWidth="1"/>
    <col min="29" max="30" width="13.453125" bestFit="1" customWidth="1"/>
    <col min="31" max="31" width="6.81640625" bestFit="1" customWidth="1"/>
    <col min="33" max="33" width="9.81640625" bestFit="1" customWidth="1"/>
    <col min="34" max="34" width="11.8164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43</v>
      </c>
      <c r="P1" t="s">
        <v>13</v>
      </c>
      <c r="Q1" t="s">
        <v>5</v>
      </c>
      <c r="R1" t="s">
        <v>6</v>
      </c>
      <c r="S1" t="s">
        <v>14</v>
      </c>
      <c r="T1" t="s">
        <v>15</v>
      </c>
      <c r="U1" t="s">
        <v>16</v>
      </c>
      <c r="V1" t="s">
        <v>44</v>
      </c>
      <c r="W1" t="s">
        <v>45</v>
      </c>
      <c r="X1" t="s">
        <v>46</v>
      </c>
      <c r="AC1" t="s">
        <v>17</v>
      </c>
      <c r="AF1" t="s">
        <v>13</v>
      </c>
      <c r="AG1" t="s">
        <v>21</v>
      </c>
    </row>
    <row r="2" spans="1:33" x14ac:dyDescent="0.35">
      <c r="AC2" t="s">
        <v>18</v>
      </c>
    </row>
    <row r="3" spans="1:33" x14ac:dyDescent="0.35">
      <c r="AC3" t="s">
        <v>19</v>
      </c>
    </row>
    <row r="4" spans="1:33" x14ac:dyDescent="0.35">
      <c r="AC4" t="s">
        <v>20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  <row r="7253" customFormat="1" x14ac:dyDescent="0.35"/>
    <row r="7254" customFormat="1" x14ac:dyDescent="0.35"/>
    <row r="7255" customFormat="1" x14ac:dyDescent="0.35"/>
    <row r="7256" customFormat="1" x14ac:dyDescent="0.35"/>
    <row r="7257" customFormat="1" x14ac:dyDescent="0.35"/>
    <row r="7258" customFormat="1" x14ac:dyDescent="0.35"/>
    <row r="7259" customFormat="1" x14ac:dyDescent="0.35"/>
    <row r="7260" customFormat="1" x14ac:dyDescent="0.35"/>
    <row r="7261" customFormat="1" x14ac:dyDescent="0.35"/>
    <row r="7262" customFormat="1" x14ac:dyDescent="0.35"/>
    <row r="7263" customFormat="1" x14ac:dyDescent="0.35"/>
    <row r="7264" customFormat="1" x14ac:dyDescent="0.35"/>
    <row r="7265" customFormat="1" x14ac:dyDescent="0.35"/>
    <row r="7266" customFormat="1" x14ac:dyDescent="0.35"/>
    <row r="7267" customFormat="1" x14ac:dyDescent="0.35"/>
    <row r="7268" customFormat="1" x14ac:dyDescent="0.35"/>
    <row r="7269" customFormat="1" x14ac:dyDescent="0.35"/>
    <row r="7270" customFormat="1" x14ac:dyDescent="0.35"/>
    <row r="7271" customFormat="1" x14ac:dyDescent="0.35"/>
    <row r="7272" customFormat="1" x14ac:dyDescent="0.35"/>
    <row r="7273" customFormat="1" x14ac:dyDescent="0.35"/>
    <row r="7274" customFormat="1" x14ac:dyDescent="0.35"/>
    <row r="7275" customFormat="1" x14ac:dyDescent="0.35"/>
    <row r="7276" customFormat="1" x14ac:dyDescent="0.35"/>
    <row r="7277" customFormat="1" x14ac:dyDescent="0.35"/>
    <row r="7278" customFormat="1" x14ac:dyDescent="0.35"/>
    <row r="7279" customFormat="1" x14ac:dyDescent="0.35"/>
    <row r="7280" customFormat="1" x14ac:dyDescent="0.35"/>
    <row r="7281" customFormat="1" x14ac:dyDescent="0.35"/>
    <row r="7282" customFormat="1" x14ac:dyDescent="0.35"/>
    <row r="7283" customFormat="1" x14ac:dyDescent="0.35"/>
    <row r="7284" customFormat="1" x14ac:dyDescent="0.35"/>
    <row r="7285" customFormat="1" x14ac:dyDescent="0.35"/>
    <row r="7286" customFormat="1" x14ac:dyDescent="0.35"/>
    <row r="7287" customFormat="1" x14ac:dyDescent="0.35"/>
    <row r="7288" customFormat="1" x14ac:dyDescent="0.35"/>
    <row r="7289" customFormat="1" x14ac:dyDescent="0.35"/>
    <row r="7290" customFormat="1" x14ac:dyDescent="0.35"/>
    <row r="7291" customFormat="1" x14ac:dyDescent="0.35"/>
    <row r="7292" customFormat="1" x14ac:dyDescent="0.35"/>
    <row r="7293" customFormat="1" x14ac:dyDescent="0.35"/>
    <row r="7294" customFormat="1" x14ac:dyDescent="0.35"/>
    <row r="7295" customFormat="1" x14ac:dyDescent="0.35"/>
    <row r="7296" customFormat="1" x14ac:dyDescent="0.35"/>
    <row r="7297" customFormat="1" x14ac:dyDescent="0.35"/>
    <row r="7298" customFormat="1" x14ac:dyDescent="0.35"/>
    <row r="7299" customFormat="1" x14ac:dyDescent="0.35"/>
    <row r="7300" customFormat="1" x14ac:dyDescent="0.35"/>
    <row r="7301" customFormat="1" x14ac:dyDescent="0.35"/>
    <row r="7302" customFormat="1" x14ac:dyDescent="0.35"/>
    <row r="7303" customFormat="1" x14ac:dyDescent="0.35"/>
    <row r="7304" customFormat="1" x14ac:dyDescent="0.35"/>
    <row r="7305" customFormat="1" x14ac:dyDescent="0.35"/>
    <row r="7306" customFormat="1" x14ac:dyDescent="0.35"/>
    <row r="7307" customFormat="1" x14ac:dyDescent="0.35"/>
    <row r="7308" customFormat="1" x14ac:dyDescent="0.35"/>
    <row r="7309" customFormat="1" x14ac:dyDescent="0.35"/>
    <row r="7310" customFormat="1" x14ac:dyDescent="0.35"/>
    <row r="7311" customFormat="1" x14ac:dyDescent="0.35"/>
    <row r="7312" customFormat="1" x14ac:dyDescent="0.35"/>
    <row r="7313" customFormat="1" x14ac:dyDescent="0.35"/>
    <row r="7314" customFormat="1" x14ac:dyDescent="0.35"/>
    <row r="7315" customFormat="1" x14ac:dyDescent="0.35"/>
    <row r="7316" customFormat="1" x14ac:dyDescent="0.35"/>
    <row r="7317" customFormat="1" x14ac:dyDescent="0.35"/>
    <row r="7318" customFormat="1" x14ac:dyDescent="0.35"/>
    <row r="7319" customFormat="1" x14ac:dyDescent="0.35"/>
    <row r="7320" customFormat="1" x14ac:dyDescent="0.35"/>
    <row r="7321" customFormat="1" x14ac:dyDescent="0.35"/>
    <row r="7322" customFormat="1" x14ac:dyDescent="0.35"/>
    <row r="7323" customFormat="1" x14ac:dyDescent="0.35"/>
    <row r="7324" customFormat="1" x14ac:dyDescent="0.35"/>
    <row r="7325" customFormat="1" x14ac:dyDescent="0.35"/>
    <row r="7326" customFormat="1" x14ac:dyDescent="0.35"/>
    <row r="7327" customFormat="1" x14ac:dyDescent="0.35"/>
    <row r="7328" customFormat="1" x14ac:dyDescent="0.35"/>
    <row r="7329" customFormat="1" x14ac:dyDescent="0.35"/>
    <row r="7330" customFormat="1" x14ac:dyDescent="0.35"/>
    <row r="7331" customFormat="1" x14ac:dyDescent="0.35"/>
    <row r="7332" customFormat="1" x14ac:dyDescent="0.35"/>
    <row r="7333" customFormat="1" x14ac:dyDescent="0.35"/>
    <row r="7334" customFormat="1" x14ac:dyDescent="0.35"/>
    <row r="7335" customFormat="1" x14ac:dyDescent="0.35"/>
    <row r="7336" customFormat="1" x14ac:dyDescent="0.35"/>
    <row r="7337" customFormat="1" x14ac:dyDescent="0.35"/>
    <row r="7338" customFormat="1" x14ac:dyDescent="0.35"/>
    <row r="7339" customFormat="1" x14ac:dyDescent="0.35"/>
    <row r="7340" customFormat="1" x14ac:dyDescent="0.35"/>
    <row r="7341" customFormat="1" x14ac:dyDescent="0.35"/>
    <row r="7342" customFormat="1" x14ac:dyDescent="0.35"/>
    <row r="7343" customFormat="1" x14ac:dyDescent="0.35"/>
    <row r="7344" customFormat="1" x14ac:dyDescent="0.35"/>
    <row r="7345" customFormat="1" x14ac:dyDescent="0.35"/>
    <row r="7346" customFormat="1" x14ac:dyDescent="0.35"/>
    <row r="7347" customFormat="1" x14ac:dyDescent="0.35"/>
    <row r="7348" customFormat="1" x14ac:dyDescent="0.35"/>
    <row r="7349" customFormat="1" x14ac:dyDescent="0.35"/>
    <row r="7350" customFormat="1" x14ac:dyDescent="0.35"/>
    <row r="7351" customFormat="1" x14ac:dyDescent="0.35"/>
    <row r="7352" customFormat="1" x14ac:dyDescent="0.35"/>
    <row r="7353" customFormat="1" x14ac:dyDescent="0.35"/>
    <row r="7354" customFormat="1" x14ac:dyDescent="0.35"/>
    <row r="7355" customFormat="1" x14ac:dyDescent="0.35"/>
    <row r="7356" customFormat="1" x14ac:dyDescent="0.35"/>
    <row r="7357" customFormat="1" x14ac:dyDescent="0.35"/>
    <row r="7358" customFormat="1" x14ac:dyDescent="0.35"/>
    <row r="7359" customFormat="1" x14ac:dyDescent="0.35"/>
    <row r="7360" customFormat="1" x14ac:dyDescent="0.35"/>
    <row r="7361" customFormat="1" x14ac:dyDescent="0.35"/>
    <row r="7362" customFormat="1" x14ac:dyDescent="0.35"/>
    <row r="7363" customFormat="1" x14ac:dyDescent="0.35"/>
    <row r="7364" customFormat="1" x14ac:dyDescent="0.35"/>
    <row r="7365" customFormat="1" x14ac:dyDescent="0.35"/>
    <row r="7366" customFormat="1" x14ac:dyDescent="0.35"/>
    <row r="7367" customFormat="1" x14ac:dyDescent="0.35"/>
    <row r="7368" customFormat="1" x14ac:dyDescent="0.35"/>
    <row r="7369" customFormat="1" x14ac:dyDescent="0.35"/>
    <row r="7370" customFormat="1" x14ac:dyDescent="0.35"/>
    <row r="7371" customFormat="1" x14ac:dyDescent="0.35"/>
    <row r="7372" customFormat="1" x14ac:dyDescent="0.35"/>
    <row r="7373" customFormat="1" x14ac:dyDescent="0.35"/>
    <row r="7374" customFormat="1" x14ac:dyDescent="0.35"/>
    <row r="7375" customFormat="1" x14ac:dyDescent="0.35"/>
    <row r="7376" customFormat="1" x14ac:dyDescent="0.35"/>
    <row r="7377" customFormat="1" x14ac:dyDescent="0.35"/>
    <row r="7378" customFormat="1" x14ac:dyDescent="0.35"/>
    <row r="7379" customFormat="1" x14ac:dyDescent="0.35"/>
    <row r="7380" customFormat="1" x14ac:dyDescent="0.35"/>
    <row r="7381" customFormat="1" x14ac:dyDescent="0.35"/>
    <row r="7382" customFormat="1" x14ac:dyDescent="0.35"/>
    <row r="7383" customFormat="1" x14ac:dyDescent="0.35"/>
    <row r="7384" customFormat="1" x14ac:dyDescent="0.35"/>
    <row r="7385" customFormat="1" x14ac:dyDescent="0.35"/>
    <row r="7386" customFormat="1" x14ac:dyDescent="0.35"/>
    <row r="7387" customFormat="1" x14ac:dyDescent="0.35"/>
    <row r="7388" customFormat="1" x14ac:dyDescent="0.35"/>
    <row r="7389" customFormat="1" x14ac:dyDescent="0.35"/>
    <row r="7390" customFormat="1" x14ac:dyDescent="0.35"/>
    <row r="7391" customFormat="1" x14ac:dyDescent="0.35"/>
    <row r="7392" customFormat="1" x14ac:dyDescent="0.35"/>
    <row r="7393" customFormat="1" x14ac:dyDescent="0.35"/>
    <row r="7394" customFormat="1" x14ac:dyDescent="0.35"/>
    <row r="7395" customFormat="1" x14ac:dyDescent="0.35"/>
    <row r="7396" customFormat="1" x14ac:dyDescent="0.35"/>
    <row r="7397" customFormat="1" x14ac:dyDescent="0.35"/>
    <row r="7398" customFormat="1" x14ac:dyDescent="0.35"/>
    <row r="7399" customFormat="1" x14ac:dyDescent="0.35"/>
    <row r="7400" customFormat="1" x14ac:dyDescent="0.35"/>
    <row r="7401" customFormat="1" x14ac:dyDescent="0.35"/>
    <row r="7402" customFormat="1" x14ac:dyDescent="0.35"/>
    <row r="7403" customFormat="1" x14ac:dyDescent="0.35"/>
    <row r="7404" customFormat="1" x14ac:dyDescent="0.35"/>
    <row r="7405" customFormat="1" x14ac:dyDescent="0.35"/>
    <row r="7406" customFormat="1" x14ac:dyDescent="0.35"/>
    <row r="7407" customFormat="1" x14ac:dyDescent="0.35"/>
    <row r="7408" customFormat="1" x14ac:dyDescent="0.35"/>
    <row r="7409" customFormat="1" x14ac:dyDescent="0.35"/>
    <row r="7410" customFormat="1" x14ac:dyDescent="0.35"/>
    <row r="7411" customFormat="1" x14ac:dyDescent="0.35"/>
    <row r="7412" customFormat="1" x14ac:dyDescent="0.35"/>
    <row r="7413" customFormat="1" x14ac:dyDescent="0.35"/>
    <row r="7414" customFormat="1" x14ac:dyDescent="0.35"/>
    <row r="7415" customFormat="1" x14ac:dyDescent="0.35"/>
    <row r="7416" customFormat="1" x14ac:dyDescent="0.35"/>
    <row r="7417" customFormat="1" x14ac:dyDescent="0.35"/>
    <row r="7418" customFormat="1" x14ac:dyDescent="0.35"/>
    <row r="7419" customFormat="1" x14ac:dyDescent="0.35"/>
    <row r="7420" customFormat="1" x14ac:dyDescent="0.35"/>
    <row r="7421" customFormat="1" x14ac:dyDescent="0.35"/>
    <row r="7422" customFormat="1" x14ac:dyDescent="0.35"/>
    <row r="7423" customFormat="1" x14ac:dyDescent="0.35"/>
    <row r="7424" customFormat="1" x14ac:dyDescent="0.35"/>
    <row r="7425" customFormat="1" x14ac:dyDescent="0.35"/>
    <row r="7426" customFormat="1" x14ac:dyDescent="0.35"/>
    <row r="7427" customFormat="1" x14ac:dyDescent="0.35"/>
    <row r="7428" customFormat="1" x14ac:dyDescent="0.35"/>
    <row r="7429" customFormat="1" x14ac:dyDescent="0.35"/>
    <row r="7430" customFormat="1" x14ac:dyDescent="0.35"/>
    <row r="7431" customFormat="1" x14ac:dyDescent="0.35"/>
    <row r="7432" customFormat="1" x14ac:dyDescent="0.35"/>
    <row r="7433" customFormat="1" x14ac:dyDescent="0.35"/>
    <row r="7434" customFormat="1" x14ac:dyDescent="0.35"/>
    <row r="7435" customFormat="1" x14ac:dyDescent="0.35"/>
    <row r="7436" customFormat="1" x14ac:dyDescent="0.35"/>
    <row r="7437" customFormat="1" x14ac:dyDescent="0.35"/>
    <row r="7438" customFormat="1" x14ac:dyDescent="0.35"/>
    <row r="7439" customFormat="1" x14ac:dyDescent="0.35"/>
    <row r="7440" customFormat="1" x14ac:dyDescent="0.35"/>
    <row r="7441" customFormat="1" x14ac:dyDescent="0.35"/>
    <row r="7442" customFormat="1" x14ac:dyDescent="0.35"/>
    <row r="7443" customFormat="1" x14ac:dyDescent="0.35"/>
    <row r="7444" customFormat="1" x14ac:dyDescent="0.35"/>
    <row r="7445" customFormat="1" x14ac:dyDescent="0.35"/>
    <row r="7446" customFormat="1" x14ac:dyDescent="0.35"/>
    <row r="7447" customFormat="1" x14ac:dyDescent="0.35"/>
    <row r="7448" customFormat="1" x14ac:dyDescent="0.35"/>
    <row r="7449" customFormat="1" x14ac:dyDescent="0.35"/>
    <row r="7450" customFormat="1" x14ac:dyDescent="0.35"/>
    <row r="7451" customFormat="1" x14ac:dyDescent="0.35"/>
    <row r="7452" customFormat="1" x14ac:dyDescent="0.35"/>
    <row r="7453" customFormat="1" x14ac:dyDescent="0.35"/>
    <row r="7454" customFormat="1" x14ac:dyDescent="0.35"/>
    <row r="7455" customFormat="1" x14ac:dyDescent="0.35"/>
    <row r="7456" customFormat="1" x14ac:dyDescent="0.35"/>
    <row r="7457" customFormat="1" x14ac:dyDescent="0.35"/>
    <row r="7458" customFormat="1" x14ac:dyDescent="0.35"/>
    <row r="7459" customFormat="1" x14ac:dyDescent="0.35"/>
    <row r="7460" customFormat="1" x14ac:dyDescent="0.35"/>
    <row r="7461" customFormat="1" x14ac:dyDescent="0.35"/>
    <row r="7462" customFormat="1" x14ac:dyDescent="0.35"/>
    <row r="7463" customFormat="1" x14ac:dyDescent="0.35"/>
    <row r="7464" customFormat="1" x14ac:dyDescent="0.35"/>
    <row r="7465" customFormat="1" x14ac:dyDescent="0.35"/>
    <row r="7466" customFormat="1" x14ac:dyDescent="0.35"/>
    <row r="7467" customFormat="1" x14ac:dyDescent="0.35"/>
    <row r="7468" customFormat="1" x14ac:dyDescent="0.35"/>
    <row r="7469" customFormat="1" x14ac:dyDescent="0.35"/>
    <row r="7470" customFormat="1" x14ac:dyDescent="0.35"/>
    <row r="7471" customFormat="1" x14ac:dyDescent="0.35"/>
    <row r="7472" customFormat="1" x14ac:dyDescent="0.35"/>
    <row r="7473" customFormat="1" x14ac:dyDescent="0.35"/>
    <row r="7474" customFormat="1" x14ac:dyDescent="0.35"/>
    <row r="7475" customFormat="1" x14ac:dyDescent="0.35"/>
    <row r="7476" customFormat="1" x14ac:dyDescent="0.35"/>
    <row r="7477" customFormat="1" x14ac:dyDescent="0.35"/>
    <row r="7478" customFormat="1" x14ac:dyDescent="0.35"/>
    <row r="7479" customFormat="1" x14ac:dyDescent="0.35"/>
    <row r="7480" customFormat="1" x14ac:dyDescent="0.35"/>
    <row r="7481" customFormat="1" x14ac:dyDescent="0.35"/>
    <row r="7482" customFormat="1" x14ac:dyDescent="0.35"/>
    <row r="7483" customFormat="1" x14ac:dyDescent="0.35"/>
    <row r="7484" customFormat="1" x14ac:dyDescent="0.35"/>
    <row r="7485" customFormat="1" x14ac:dyDescent="0.35"/>
    <row r="7486" customFormat="1" x14ac:dyDescent="0.35"/>
    <row r="7487" customFormat="1" x14ac:dyDescent="0.35"/>
    <row r="7488" customFormat="1" x14ac:dyDescent="0.35"/>
    <row r="7489" customFormat="1" x14ac:dyDescent="0.35"/>
    <row r="7490" customFormat="1" x14ac:dyDescent="0.35"/>
    <row r="7491" customFormat="1" x14ac:dyDescent="0.35"/>
    <row r="7492" customFormat="1" x14ac:dyDescent="0.35"/>
    <row r="7493" customFormat="1" x14ac:dyDescent="0.35"/>
    <row r="7494" customFormat="1" x14ac:dyDescent="0.35"/>
    <row r="7495" customFormat="1" x14ac:dyDescent="0.35"/>
    <row r="7496" customFormat="1" x14ac:dyDescent="0.35"/>
    <row r="7497" customFormat="1" x14ac:dyDescent="0.35"/>
    <row r="7498" customFormat="1" x14ac:dyDescent="0.35"/>
    <row r="7499" customFormat="1" x14ac:dyDescent="0.35"/>
    <row r="7500" customFormat="1" x14ac:dyDescent="0.35"/>
    <row r="7501" customFormat="1" x14ac:dyDescent="0.35"/>
    <row r="7502" customFormat="1" x14ac:dyDescent="0.35"/>
    <row r="7503" customFormat="1" x14ac:dyDescent="0.35"/>
    <row r="7504" customFormat="1" x14ac:dyDescent="0.35"/>
    <row r="7505" customFormat="1" x14ac:dyDescent="0.35"/>
    <row r="7506" customFormat="1" x14ac:dyDescent="0.35"/>
    <row r="7507" customFormat="1" x14ac:dyDescent="0.35"/>
    <row r="7508" customFormat="1" x14ac:dyDescent="0.35"/>
    <row r="7509" customFormat="1" x14ac:dyDescent="0.35"/>
    <row r="7510" customFormat="1" x14ac:dyDescent="0.35"/>
    <row r="7511" customFormat="1" x14ac:dyDescent="0.35"/>
    <row r="7512" customFormat="1" x14ac:dyDescent="0.35"/>
    <row r="7513" customFormat="1" x14ac:dyDescent="0.35"/>
    <row r="7514" customFormat="1" x14ac:dyDescent="0.35"/>
    <row r="7515" customFormat="1" x14ac:dyDescent="0.35"/>
    <row r="7516" customFormat="1" x14ac:dyDescent="0.35"/>
    <row r="7517" customFormat="1" x14ac:dyDescent="0.35"/>
    <row r="7518" customFormat="1" x14ac:dyDescent="0.35"/>
    <row r="7519" customFormat="1" x14ac:dyDescent="0.35"/>
    <row r="7520" customFormat="1" x14ac:dyDescent="0.35"/>
    <row r="7521" customFormat="1" x14ac:dyDescent="0.35"/>
    <row r="7522" customFormat="1" x14ac:dyDescent="0.35"/>
    <row r="7523" customFormat="1" x14ac:dyDescent="0.35"/>
    <row r="7524" customFormat="1" x14ac:dyDescent="0.35"/>
    <row r="7525" customFormat="1" x14ac:dyDescent="0.35"/>
    <row r="7526" customFormat="1" x14ac:dyDescent="0.35"/>
    <row r="7527" customFormat="1" x14ac:dyDescent="0.35"/>
    <row r="7528" customFormat="1" x14ac:dyDescent="0.35"/>
    <row r="7529" customFormat="1" x14ac:dyDescent="0.35"/>
    <row r="7530" customFormat="1" x14ac:dyDescent="0.35"/>
    <row r="7531" customFormat="1" x14ac:dyDescent="0.35"/>
    <row r="7532" customFormat="1" x14ac:dyDescent="0.35"/>
    <row r="7533" customFormat="1" x14ac:dyDescent="0.35"/>
    <row r="7534" customFormat="1" x14ac:dyDescent="0.35"/>
    <row r="7535" customFormat="1" x14ac:dyDescent="0.35"/>
    <row r="7536" customFormat="1" x14ac:dyDescent="0.35"/>
    <row r="7537" customFormat="1" x14ac:dyDescent="0.35"/>
    <row r="7538" customFormat="1" x14ac:dyDescent="0.35"/>
    <row r="7539" customFormat="1" x14ac:dyDescent="0.35"/>
    <row r="7540" customFormat="1" x14ac:dyDescent="0.35"/>
    <row r="7541" customFormat="1" x14ac:dyDescent="0.35"/>
    <row r="7542" customFormat="1" x14ac:dyDescent="0.35"/>
    <row r="7543" customFormat="1" x14ac:dyDescent="0.35"/>
    <row r="7544" customFormat="1" x14ac:dyDescent="0.35"/>
    <row r="7545" customFormat="1" x14ac:dyDescent="0.35"/>
    <row r="7546" customFormat="1" x14ac:dyDescent="0.35"/>
    <row r="7547" customFormat="1" x14ac:dyDescent="0.35"/>
    <row r="7548" customFormat="1" x14ac:dyDescent="0.35"/>
    <row r="7549" customFormat="1" x14ac:dyDescent="0.35"/>
    <row r="7550" customFormat="1" x14ac:dyDescent="0.35"/>
    <row r="7551" customFormat="1" x14ac:dyDescent="0.35"/>
    <row r="7552" customFormat="1" x14ac:dyDescent="0.35"/>
    <row r="7553" customFormat="1" x14ac:dyDescent="0.35"/>
    <row r="7554" customFormat="1" x14ac:dyDescent="0.35"/>
    <row r="7555" customFormat="1" x14ac:dyDescent="0.35"/>
    <row r="7556" customFormat="1" x14ac:dyDescent="0.35"/>
    <row r="7557" customFormat="1" x14ac:dyDescent="0.35"/>
    <row r="7558" customFormat="1" x14ac:dyDescent="0.35"/>
    <row r="7559" customFormat="1" x14ac:dyDescent="0.35"/>
    <row r="7560" customFormat="1" x14ac:dyDescent="0.35"/>
    <row r="7561" customFormat="1" x14ac:dyDescent="0.35"/>
    <row r="7562" customFormat="1" x14ac:dyDescent="0.35"/>
    <row r="7563" customFormat="1" x14ac:dyDescent="0.35"/>
    <row r="7564" customFormat="1" x14ac:dyDescent="0.35"/>
    <row r="7565" customFormat="1" x14ac:dyDescent="0.35"/>
    <row r="7566" customFormat="1" x14ac:dyDescent="0.35"/>
    <row r="7567" customFormat="1" x14ac:dyDescent="0.35"/>
    <row r="7568" customFormat="1" x14ac:dyDescent="0.35"/>
    <row r="7569" customFormat="1" x14ac:dyDescent="0.35"/>
    <row r="7570" customFormat="1" x14ac:dyDescent="0.35"/>
    <row r="7571" customFormat="1" x14ac:dyDescent="0.35"/>
    <row r="7572" customFormat="1" x14ac:dyDescent="0.35"/>
    <row r="7573" customFormat="1" x14ac:dyDescent="0.35"/>
    <row r="7574" customFormat="1" x14ac:dyDescent="0.35"/>
    <row r="7575" customFormat="1" x14ac:dyDescent="0.35"/>
    <row r="7576" customFormat="1" x14ac:dyDescent="0.35"/>
    <row r="7577" customFormat="1" x14ac:dyDescent="0.35"/>
    <row r="7578" customFormat="1" x14ac:dyDescent="0.35"/>
    <row r="7579" customFormat="1" x14ac:dyDescent="0.35"/>
    <row r="7580" customFormat="1" x14ac:dyDescent="0.35"/>
    <row r="7581" customFormat="1" x14ac:dyDescent="0.35"/>
    <row r="7582" customFormat="1" x14ac:dyDescent="0.35"/>
    <row r="7583" customFormat="1" x14ac:dyDescent="0.35"/>
    <row r="7584" customFormat="1" x14ac:dyDescent="0.35"/>
    <row r="7585" customFormat="1" x14ac:dyDescent="0.35"/>
    <row r="7586" customFormat="1" x14ac:dyDescent="0.35"/>
    <row r="7587" customFormat="1" x14ac:dyDescent="0.35"/>
    <row r="7588" customFormat="1" x14ac:dyDescent="0.35"/>
    <row r="7589" customFormat="1" x14ac:dyDescent="0.35"/>
    <row r="7590" customFormat="1" x14ac:dyDescent="0.35"/>
    <row r="7591" customFormat="1" x14ac:dyDescent="0.35"/>
    <row r="7592" customFormat="1" x14ac:dyDescent="0.35"/>
    <row r="7593" customFormat="1" x14ac:dyDescent="0.35"/>
    <row r="7594" customFormat="1" x14ac:dyDescent="0.35"/>
    <row r="7595" customFormat="1" x14ac:dyDescent="0.35"/>
    <row r="7596" customFormat="1" x14ac:dyDescent="0.35"/>
    <row r="7597" customFormat="1" x14ac:dyDescent="0.35"/>
    <row r="7598" customFormat="1" x14ac:dyDescent="0.35"/>
    <row r="7599" customFormat="1" x14ac:dyDescent="0.35"/>
    <row r="7600" customFormat="1" x14ac:dyDescent="0.35"/>
    <row r="7601" customFormat="1" x14ac:dyDescent="0.35"/>
    <row r="7602" customFormat="1" x14ac:dyDescent="0.35"/>
    <row r="7603" customFormat="1" x14ac:dyDescent="0.35"/>
    <row r="7604" customFormat="1" x14ac:dyDescent="0.35"/>
    <row r="7605" customFormat="1" x14ac:dyDescent="0.35"/>
    <row r="7606" customFormat="1" x14ac:dyDescent="0.35"/>
    <row r="7607" customFormat="1" x14ac:dyDescent="0.35"/>
    <row r="7608" customFormat="1" x14ac:dyDescent="0.35"/>
    <row r="7609" customFormat="1" x14ac:dyDescent="0.35"/>
    <row r="7610" customFormat="1" x14ac:dyDescent="0.35"/>
    <row r="7611" customFormat="1" x14ac:dyDescent="0.35"/>
    <row r="7612" customFormat="1" x14ac:dyDescent="0.35"/>
    <row r="7613" customFormat="1" x14ac:dyDescent="0.35"/>
    <row r="7614" customFormat="1" x14ac:dyDescent="0.35"/>
    <row r="7615" customFormat="1" x14ac:dyDescent="0.35"/>
    <row r="7616" customFormat="1" x14ac:dyDescent="0.35"/>
    <row r="7617" customFormat="1" x14ac:dyDescent="0.35"/>
    <row r="7618" customFormat="1" x14ac:dyDescent="0.35"/>
    <row r="7619" customFormat="1" x14ac:dyDescent="0.35"/>
    <row r="7620" customFormat="1" x14ac:dyDescent="0.35"/>
    <row r="7621" customFormat="1" x14ac:dyDescent="0.35"/>
    <row r="7622" customFormat="1" x14ac:dyDescent="0.35"/>
    <row r="7623" customFormat="1" x14ac:dyDescent="0.35"/>
    <row r="7624" customFormat="1" x14ac:dyDescent="0.35"/>
    <row r="7625" customFormat="1" x14ac:dyDescent="0.35"/>
    <row r="7626" customFormat="1" x14ac:dyDescent="0.35"/>
    <row r="7627" customFormat="1" x14ac:dyDescent="0.35"/>
    <row r="7628" customFormat="1" x14ac:dyDescent="0.35"/>
    <row r="7629" customFormat="1" x14ac:dyDescent="0.35"/>
    <row r="7630" customFormat="1" x14ac:dyDescent="0.35"/>
    <row r="7631" customFormat="1" x14ac:dyDescent="0.35"/>
    <row r="7632" customFormat="1" x14ac:dyDescent="0.35"/>
    <row r="7633" customFormat="1" x14ac:dyDescent="0.35"/>
    <row r="7634" customFormat="1" x14ac:dyDescent="0.35"/>
    <row r="7635" customFormat="1" x14ac:dyDescent="0.35"/>
    <row r="7636" customFormat="1" x14ac:dyDescent="0.35"/>
    <row r="7637" customFormat="1" x14ac:dyDescent="0.35"/>
    <row r="7638" customFormat="1" x14ac:dyDescent="0.35"/>
    <row r="7639" customFormat="1" x14ac:dyDescent="0.35"/>
    <row r="7640" customFormat="1" x14ac:dyDescent="0.35"/>
    <row r="7641" customFormat="1" x14ac:dyDescent="0.35"/>
    <row r="7642" customFormat="1" x14ac:dyDescent="0.35"/>
    <row r="7643" customFormat="1" x14ac:dyDescent="0.35"/>
    <row r="7644" customFormat="1" x14ac:dyDescent="0.35"/>
    <row r="7645" customFormat="1" x14ac:dyDescent="0.35"/>
    <row r="7646" customFormat="1" x14ac:dyDescent="0.35"/>
    <row r="7647" customFormat="1" x14ac:dyDescent="0.35"/>
    <row r="7648" customFormat="1" x14ac:dyDescent="0.35"/>
    <row r="7649" customFormat="1" x14ac:dyDescent="0.35"/>
    <row r="7650" customFormat="1" x14ac:dyDescent="0.35"/>
    <row r="7651" customFormat="1" x14ac:dyDescent="0.35"/>
    <row r="7652" customFormat="1" x14ac:dyDescent="0.35"/>
    <row r="7653" customFormat="1" x14ac:dyDescent="0.35"/>
    <row r="7654" customFormat="1" x14ac:dyDescent="0.35"/>
    <row r="7655" customFormat="1" x14ac:dyDescent="0.35"/>
    <row r="7656" customFormat="1" x14ac:dyDescent="0.35"/>
    <row r="7657" customFormat="1" x14ac:dyDescent="0.35"/>
    <row r="7658" customFormat="1" x14ac:dyDescent="0.35"/>
    <row r="7659" customFormat="1" x14ac:dyDescent="0.35"/>
    <row r="7660" customFormat="1" x14ac:dyDescent="0.35"/>
    <row r="7661" customFormat="1" x14ac:dyDescent="0.35"/>
    <row r="7662" customFormat="1" x14ac:dyDescent="0.35"/>
    <row r="7663" customFormat="1" x14ac:dyDescent="0.35"/>
    <row r="7664" customFormat="1" x14ac:dyDescent="0.35"/>
    <row r="7665" customFormat="1" x14ac:dyDescent="0.35"/>
    <row r="7666" customFormat="1" x14ac:dyDescent="0.35"/>
    <row r="7667" customFormat="1" x14ac:dyDescent="0.35"/>
    <row r="7668" customFormat="1" x14ac:dyDescent="0.35"/>
    <row r="7669" customFormat="1" x14ac:dyDescent="0.35"/>
    <row r="7670" customFormat="1" x14ac:dyDescent="0.35"/>
    <row r="7671" customFormat="1" x14ac:dyDescent="0.35"/>
    <row r="7672" customFormat="1" x14ac:dyDescent="0.35"/>
    <row r="7673" customFormat="1" x14ac:dyDescent="0.35"/>
    <row r="7674" customFormat="1" x14ac:dyDescent="0.35"/>
    <row r="7675" customFormat="1" x14ac:dyDescent="0.35"/>
    <row r="7676" customFormat="1" x14ac:dyDescent="0.35"/>
    <row r="7677" customFormat="1" x14ac:dyDescent="0.35"/>
    <row r="7678" customFormat="1" x14ac:dyDescent="0.35"/>
    <row r="7679" customFormat="1" x14ac:dyDescent="0.35"/>
    <row r="7680" customFormat="1" x14ac:dyDescent="0.35"/>
    <row r="7681" customFormat="1" x14ac:dyDescent="0.35"/>
    <row r="7682" customFormat="1" x14ac:dyDescent="0.35"/>
    <row r="7683" customFormat="1" x14ac:dyDescent="0.35"/>
    <row r="7684" customFormat="1" x14ac:dyDescent="0.35"/>
    <row r="7685" customFormat="1" x14ac:dyDescent="0.35"/>
    <row r="7686" customFormat="1" x14ac:dyDescent="0.35"/>
    <row r="7687" customFormat="1" x14ac:dyDescent="0.35"/>
    <row r="7688" customFormat="1" x14ac:dyDescent="0.35"/>
    <row r="7689" customFormat="1" x14ac:dyDescent="0.35"/>
    <row r="7690" customFormat="1" x14ac:dyDescent="0.35"/>
    <row r="7691" customFormat="1" x14ac:dyDescent="0.35"/>
    <row r="7692" customFormat="1" x14ac:dyDescent="0.35"/>
    <row r="7693" customFormat="1" x14ac:dyDescent="0.35"/>
    <row r="7694" customFormat="1" x14ac:dyDescent="0.35"/>
    <row r="7695" customFormat="1" x14ac:dyDescent="0.35"/>
    <row r="7696" customFormat="1" x14ac:dyDescent="0.35"/>
    <row r="7697" customFormat="1" x14ac:dyDescent="0.35"/>
    <row r="7698" customFormat="1" x14ac:dyDescent="0.35"/>
    <row r="7699" customFormat="1" x14ac:dyDescent="0.35"/>
    <row r="7700" customFormat="1" x14ac:dyDescent="0.35"/>
    <row r="7701" customFormat="1" x14ac:dyDescent="0.35"/>
    <row r="7702" customFormat="1" x14ac:dyDescent="0.35"/>
    <row r="7703" customFormat="1" x14ac:dyDescent="0.35"/>
    <row r="7704" customFormat="1" x14ac:dyDescent="0.35"/>
    <row r="7705" customFormat="1" x14ac:dyDescent="0.35"/>
    <row r="7706" customFormat="1" x14ac:dyDescent="0.35"/>
    <row r="7707" customFormat="1" x14ac:dyDescent="0.35"/>
    <row r="7708" customFormat="1" x14ac:dyDescent="0.35"/>
    <row r="7709" customFormat="1" x14ac:dyDescent="0.35"/>
    <row r="7710" customFormat="1" x14ac:dyDescent="0.35"/>
    <row r="7711" customFormat="1" x14ac:dyDescent="0.35"/>
    <row r="7712" customFormat="1" x14ac:dyDescent="0.35"/>
    <row r="7713" customFormat="1" x14ac:dyDescent="0.35"/>
    <row r="7714" customFormat="1" x14ac:dyDescent="0.35"/>
    <row r="7715" customFormat="1" x14ac:dyDescent="0.35"/>
    <row r="7716" customFormat="1" x14ac:dyDescent="0.35"/>
    <row r="7717" customFormat="1" x14ac:dyDescent="0.35"/>
    <row r="7718" customFormat="1" x14ac:dyDescent="0.35"/>
    <row r="7719" customFormat="1" x14ac:dyDescent="0.35"/>
    <row r="7720" customFormat="1" x14ac:dyDescent="0.35"/>
    <row r="7721" customFormat="1" x14ac:dyDescent="0.35"/>
    <row r="7722" customFormat="1" x14ac:dyDescent="0.35"/>
    <row r="7723" customFormat="1" x14ac:dyDescent="0.35"/>
    <row r="7724" customFormat="1" x14ac:dyDescent="0.35"/>
    <row r="7725" customFormat="1" x14ac:dyDescent="0.35"/>
    <row r="7726" customFormat="1" x14ac:dyDescent="0.35"/>
    <row r="7727" customFormat="1" x14ac:dyDescent="0.35"/>
    <row r="7728" customFormat="1" x14ac:dyDescent="0.35"/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  <row r="7867" customFormat="1" x14ac:dyDescent="0.35"/>
    <row r="7868" customFormat="1" x14ac:dyDescent="0.35"/>
    <row r="7869" customFormat="1" x14ac:dyDescent="0.35"/>
    <row r="7870" customFormat="1" x14ac:dyDescent="0.35"/>
    <row r="7871" customFormat="1" x14ac:dyDescent="0.35"/>
    <row r="7872" customFormat="1" x14ac:dyDescent="0.35"/>
    <row r="7873" customFormat="1" x14ac:dyDescent="0.35"/>
    <row r="7874" customFormat="1" x14ac:dyDescent="0.35"/>
    <row r="7875" customFormat="1" x14ac:dyDescent="0.35"/>
    <row r="7876" customFormat="1" x14ac:dyDescent="0.35"/>
    <row r="7877" customFormat="1" x14ac:dyDescent="0.35"/>
    <row r="7878" customFormat="1" x14ac:dyDescent="0.35"/>
    <row r="7879" customFormat="1" x14ac:dyDescent="0.35"/>
    <row r="7880" customFormat="1" x14ac:dyDescent="0.35"/>
    <row r="7881" customFormat="1" x14ac:dyDescent="0.35"/>
    <row r="7882" customFormat="1" x14ac:dyDescent="0.35"/>
    <row r="7883" customFormat="1" x14ac:dyDescent="0.35"/>
    <row r="7884" customFormat="1" x14ac:dyDescent="0.35"/>
    <row r="7885" customFormat="1" x14ac:dyDescent="0.35"/>
    <row r="7886" customFormat="1" x14ac:dyDescent="0.35"/>
    <row r="7887" customFormat="1" x14ac:dyDescent="0.35"/>
    <row r="7888" customFormat="1" x14ac:dyDescent="0.35"/>
    <row r="7889" customFormat="1" x14ac:dyDescent="0.35"/>
    <row r="7890" customFormat="1" x14ac:dyDescent="0.35"/>
    <row r="7891" customFormat="1" x14ac:dyDescent="0.35"/>
    <row r="7892" customFormat="1" x14ac:dyDescent="0.35"/>
    <row r="7893" customFormat="1" x14ac:dyDescent="0.35"/>
    <row r="7894" customFormat="1" x14ac:dyDescent="0.35"/>
    <row r="7895" customFormat="1" x14ac:dyDescent="0.35"/>
    <row r="7896" customFormat="1" x14ac:dyDescent="0.35"/>
    <row r="7897" customFormat="1" x14ac:dyDescent="0.35"/>
    <row r="7898" customFormat="1" x14ac:dyDescent="0.35"/>
    <row r="7899" customFormat="1" x14ac:dyDescent="0.35"/>
    <row r="7900" customFormat="1" x14ac:dyDescent="0.35"/>
    <row r="7901" customFormat="1" x14ac:dyDescent="0.35"/>
    <row r="7902" customFormat="1" x14ac:dyDescent="0.35"/>
    <row r="7903" customFormat="1" x14ac:dyDescent="0.35"/>
    <row r="7904" customFormat="1" x14ac:dyDescent="0.35"/>
    <row r="7905" customFormat="1" x14ac:dyDescent="0.35"/>
    <row r="7906" customFormat="1" x14ac:dyDescent="0.35"/>
    <row r="7907" customFormat="1" x14ac:dyDescent="0.35"/>
    <row r="7908" customFormat="1" x14ac:dyDescent="0.35"/>
    <row r="7909" customFormat="1" x14ac:dyDescent="0.35"/>
    <row r="7910" customFormat="1" x14ac:dyDescent="0.35"/>
    <row r="7911" customFormat="1" x14ac:dyDescent="0.35"/>
    <row r="7912" customFormat="1" x14ac:dyDescent="0.35"/>
    <row r="7913" customFormat="1" x14ac:dyDescent="0.35"/>
    <row r="7914" customFormat="1" x14ac:dyDescent="0.35"/>
    <row r="7915" customFormat="1" x14ac:dyDescent="0.35"/>
    <row r="7916" customFormat="1" x14ac:dyDescent="0.35"/>
    <row r="7917" customFormat="1" x14ac:dyDescent="0.35"/>
    <row r="7918" customFormat="1" x14ac:dyDescent="0.35"/>
    <row r="7919" customFormat="1" x14ac:dyDescent="0.35"/>
    <row r="7920" customFormat="1" x14ac:dyDescent="0.35"/>
    <row r="7921" customFormat="1" x14ac:dyDescent="0.35"/>
    <row r="7922" customFormat="1" x14ac:dyDescent="0.35"/>
    <row r="7923" customFormat="1" x14ac:dyDescent="0.35"/>
    <row r="7924" customFormat="1" x14ac:dyDescent="0.35"/>
    <row r="7925" customFormat="1" x14ac:dyDescent="0.35"/>
    <row r="7926" customFormat="1" x14ac:dyDescent="0.35"/>
    <row r="7927" customFormat="1" x14ac:dyDescent="0.35"/>
    <row r="7928" customFormat="1" x14ac:dyDescent="0.35"/>
    <row r="7929" customFormat="1" x14ac:dyDescent="0.35"/>
    <row r="7930" customFormat="1" x14ac:dyDescent="0.35"/>
    <row r="7931" customFormat="1" x14ac:dyDescent="0.35"/>
    <row r="7932" customFormat="1" x14ac:dyDescent="0.35"/>
    <row r="7933" customFormat="1" x14ac:dyDescent="0.35"/>
    <row r="7934" customFormat="1" x14ac:dyDescent="0.35"/>
    <row r="7935" customFormat="1" x14ac:dyDescent="0.35"/>
    <row r="7936" customFormat="1" x14ac:dyDescent="0.35"/>
    <row r="7937" customFormat="1" x14ac:dyDescent="0.35"/>
    <row r="7938" customFormat="1" x14ac:dyDescent="0.35"/>
    <row r="7939" customFormat="1" x14ac:dyDescent="0.35"/>
    <row r="7940" customFormat="1" x14ac:dyDescent="0.35"/>
    <row r="7941" customFormat="1" x14ac:dyDescent="0.35"/>
    <row r="7942" customFormat="1" x14ac:dyDescent="0.35"/>
    <row r="7943" customFormat="1" x14ac:dyDescent="0.35"/>
    <row r="7944" customFormat="1" x14ac:dyDescent="0.35"/>
    <row r="7945" customFormat="1" x14ac:dyDescent="0.35"/>
    <row r="7946" customFormat="1" x14ac:dyDescent="0.35"/>
    <row r="7947" customFormat="1" x14ac:dyDescent="0.35"/>
    <row r="7948" customFormat="1" x14ac:dyDescent="0.35"/>
    <row r="7949" customFormat="1" x14ac:dyDescent="0.35"/>
    <row r="7950" customFormat="1" x14ac:dyDescent="0.35"/>
    <row r="7951" customFormat="1" x14ac:dyDescent="0.35"/>
    <row r="7952" customFormat="1" x14ac:dyDescent="0.35"/>
    <row r="7953" customFormat="1" x14ac:dyDescent="0.35"/>
    <row r="7954" customFormat="1" x14ac:dyDescent="0.35"/>
    <row r="7955" customFormat="1" x14ac:dyDescent="0.35"/>
    <row r="7956" customFormat="1" x14ac:dyDescent="0.35"/>
    <row r="7957" customFormat="1" x14ac:dyDescent="0.35"/>
    <row r="7958" customFormat="1" x14ac:dyDescent="0.35"/>
    <row r="7959" customFormat="1" x14ac:dyDescent="0.35"/>
    <row r="7960" customFormat="1" x14ac:dyDescent="0.35"/>
    <row r="7961" customFormat="1" x14ac:dyDescent="0.35"/>
    <row r="7962" customFormat="1" x14ac:dyDescent="0.35"/>
    <row r="7963" customFormat="1" x14ac:dyDescent="0.35"/>
    <row r="7964" customFormat="1" x14ac:dyDescent="0.35"/>
    <row r="7965" customFormat="1" x14ac:dyDescent="0.35"/>
    <row r="7966" customFormat="1" x14ac:dyDescent="0.35"/>
    <row r="7967" customFormat="1" x14ac:dyDescent="0.35"/>
    <row r="7968" customFormat="1" x14ac:dyDescent="0.35"/>
    <row r="7969" customFormat="1" x14ac:dyDescent="0.35"/>
    <row r="7970" customFormat="1" x14ac:dyDescent="0.35"/>
    <row r="7971" customFormat="1" x14ac:dyDescent="0.35"/>
    <row r="7972" customFormat="1" x14ac:dyDescent="0.35"/>
    <row r="7973" customFormat="1" x14ac:dyDescent="0.35"/>
    <row r="7974" customFormat="1" x14ac:dyDescent="0.35"/>
    <row r="7975" customFormat="1" x14ac:dyDescent="0.35"/>
    <row r="7976" customFormat="1" x14ac:dyDescent="0.35"/>
    <row r="7977" customFormat="1" x14ac:dyDescent="0.35"/>
    <row r="7978" customFormat="1" x14ac:dyDescent="0.35"/>
    <row r="7979" customFormat="1" x14ac:dyDescent="0.35"/>
    <row r="7980" customFormat="1" x14ac:dyDescent="0.35"/>
    <row r="7981" customFormat="1" x14ac:dyDescent="0.35"/>
    <row r="7982" customFormat="1" x14ac:dyDescent="0.35"/>
    <row r="7983" customFormat="1" x14ac:dyDescent="0.35"/>
    <row r="7984" customFormat="1" x14ac:dyDescent="0.35"/>
    <row r="7985" customFormat="1" x14ac:dyDescent="0.35"/>
    <row r="7986" customFormat="1" x14ac:dyDescent="0.35"/>
    <row r="7987" customFormat="1" x14ac:dyDescent="0.35"/>
    <row r="7988" customFormat="1" x14ac:dyDescent="0.35"/>
    <row r="7989" customFormat="1" x14ac:dyDescent="0.35"/>
    <row r="7990" customFormat="1" x14ac:dyDescent="0.35"/>
    <row r="7991" customFormat="1" x14ac:dyDescent="0.35"/>
    <row r="7992" customFormat="1" x14ac:dyDescent="0.35"/>
    <row r="7993" customFormat="1" x14ac:dyDescent="0.35"/>
    <row r="7994" customFormat="1" x14ac:dyDescent="0.35"/>
    <row r="7995" customFormat="1" x14ac:dyDescent="0.35"/>
    <row r="7996" customFormat="1" x14ac:dyDescent="0.35"/>
    <row r="7997" customFormat="1" x14ac:dyDescent="0.35"/>
    <row r="7998" customFormat="1" x14ac:dyDescent="0.35"/>
    <row r="7999" customFormat="1" x14ac:dyDescent="0.35"/>
    <row r="8000" customFormat="1" x14ac:dyDescent="0.35"/>
    <row r="8001" customFormat="1" x14ac:dyDescent="0.35"/>
    <row r="8002" customFormat="1" x14ac:dyDescent="0.35"/>
    <row r="8003" customFormat="1" x14ac:dyDescent="0.35"/>
    <row r="8004" customFormat="1" x14ac:dyDescent="0.35"/>
    <row r="8005" customFormat="1" x14ac:dyDescent="0.35"/>
    <row r="8006" customFormat="1" x14ac:dyDescent="0.35"/>
    <row r="8007" customFormat="1" x14ac:dyDescent="0.35"/>
    <row r="8008" customFormat="1" x14ac:dyDescent="0.35"/>
    <row r="8009" customFormat="1" x14ac:dyDescent="0.35"/>
    <row r="8010" customFormat="1" x14ac:dyDescent="0.35"/>
    <row r="8011" customFormat="1" x14ac:dyDescent="0.35"/>
    <row r="8012" customFormat="1" x14ac:dyDescent="0.35"/>
    <row r="8013" customFormat="1" x14ac:dyDescent="0.35"/>
    <row r="8014" customFormat="1" x14ac:dyDescent="0.35"/>
    <row r="8015" customFormat="1" x14ac:dyDescent="0.35"/>
    <row r="8016" customFormat="1" x14ac:dyDescent="0.35"/>
    <row r="8017" customFormat="1" x14ac:dyDescent="0.35"/>
    <row r="8018" customFormat="1" x14ac:dyDescent="0.35"/>
    <row r="8019" customFormat="1" x14ac:dyDescent="0.35"/>
    <row r="8020" customFormat="1" x14ac:dyDescent="0.35"/>
    <row r="8021" customFormat="1" x14ac:dyDescent="0.35"/>
    <row r="8022" customFormat="1" x14ac:dyDescent="0.35"/>
    <row r="8023" customFormat="1" x14ac:dyDescent="0.35"/>
    <row r="8024" customFormat="1" x14ac:dyDescent="0.35"/>
    <row r="8025" customFormat="1" x14ac:dyDescent="0.35"/>
    <row r="8026" customFormat="1" x14ac:dyDescent="0.35"/>
    <row r="8027" customFormat="1" x14ac:dyDescent="0.35"/>
    <row r="8028" customFormat="1" x14ac:dyDescent="0.35"/>
    <row r="8029" customFormat="1" x14ac:dyDescent="0.35"/>
    <row r="8030" customFormat="1" x14ac:dyDescent="0.35"/>
    <row r="8031" customFormat="1" x14ac:dyDescent="0.35"/>
    <row r="8032" customFormat="1" x14ac:dyDescent="0.35"/>
    <row r="8033" customFormat="1" x14ac:dyDescent="0.35"/>
    <row r="8034" customFormat="1" x14ac:dyDescent="0.35"/>
    <row r="8035" customFormat="1" x14ac:dyDescent="0.35"/>
    <row r="8036" customFormat="1" x14ac:dyDescent="0.35"/>
    <row r="8037" customFormat="1" x14ac:dyDescent="0.35"/>
    <row r="8038" customFormat="1" x14ac:dyDescent="0.35"/>
    <row r="8039" customFormat="1" x14ac:dyDescent="0.35"/>
    <row r="8040" customFormat="1" x14ac:dyDescent="0.35"/>
    <row r="8041" customFormat="1" x14ac:dyDescent="0.35"/>
    <row r="8042" customFormat="1" x14ac:dyDescent="0.35"/>
    <row r="8043" customFormat="1" x14ac:dyDescent="0.35"/>
    <row r="8044" customFormat="1" x14ac:dyDescent="0.35"/>
    <row r="8045" customFormat="1" x14ac:dyDescent="0.35"/>
    <row r="8046" customFormat="1" x14ac:dyDescent="0.35"/>
    <row r="8047" customFormat="1" x14ac:dyDescent="0.35"/>
    <row r="8048" customFormat="1" x14ac:dyDescent="0.35"/>
    <row r="8049" customFormat="1" x14ac:dyDescent="0.35"/>
    <row r="8050" customFormat="1" x14ac:dyDescent="0.35"/>
    <row r="8051" customFormat="1" x14ac:dyDescent="0.35"/>
    <row r="8052" customFormat="1" x14ac:dyDescent="0.35"/>
    <row r="8053" customFormat="1" x14ac:dyDescent="0.35"/>
    <row r="8054" customFormat="1" x14ac:dyDescent="0.35"/>
    <row r="8055" customFormat="1" x14ac:dyDescent="0.35"/>
    <row r="8056" customFormat="1" x14ac:dyDescent="0.35"/>
    <row r="8057" customFormat="1" x14ac:dyDescent="0.35"/>
    <row r="8058" customFormat="1" x14ac:dyDescent="0.35"/>
    <row r="8059" customFormat="1" x14ac:dyDescent="0.35"/>
    <row r="8060" customFormat="1" x14ac:dyDescent="0.35"/>
    <row r="8061" customFormat="1" x14ac:dyDescent="0.35"/>
    <row r="8062" customFormat="1" x14ac:dyDescent="0.35"/>
    <row r="8063" customFormat="1" x14ac:dyDescent="0.35"/>
    <row r="8064" customFormat="1" x14ac:dyDescent="0.35"/>
    <row r="8065" customFormat="1" x14ac:dyDescent="0.35"/>
    <row r="8066" customFormat="1" x14ac:dyDescent="0.35"/>
    <row r="8067" customFormat="1" x14ac:dyDescent="0.35"/>
    <row r="8068" customFormat="1" x14ac:dyDescent="0.35"/>
    <row r="8069" customFormat="1" x14ac:dyDescent="0.35"/>
    <row r="8070" customFormat="1" x14ac:dyDescent="0.35"/>
    <row r="8071" customFormat="1" x14ac:dyDescent="0.35"/>
    <row r="8072" customFormat="1" x14ac:dyDescent="0.35"/>
    <row r="8073" customFormat="1" x14ac:dyDescent="0.35"/>
    <row r="8074" customFormat="1" x14ac:dyDescent="0.35"/>
    <row r="8075" customFormat="1" x14ac:dyDescent="0.35"/>
    <row r="8076" customFormat="1" x14ac:dyDescent="0.35"/>
    <row r="8077" customFormat="1" x14ac:dyDescent="0.35"/>
    <row r="8078" customFormat="1" x14ac:dyDescent="0.35"/>
    <row r="8079" customFormat="1" x14ac:dyDescent="0.35"/>
    <row r="8080" customFormat="1" x14ac:dyDescent="0.35"/>
    <row r="8081" customFormat="1" x14ac:dyDescent="0.35"/>
    <row r="8082" customFormat="1" x14ac:dyDescent="0.35"/>
    <row r="8083" customFormat="1" x14ac:dyDescent="0.35"/>
    <row r="8084" customFormat="1" x14ac:dyDescent="0.35"/>
    <row r="8085" customFormat="1" x14ac:dyDescent="0.35"/>
    <row r="8086" customFormat="1" x14ac:dyDescent="0.35"/>
    <row r="8087" customFormat="1" x14ac:dyDescent="0.35"/>
    <row r="8088" customFormat="1" x14ac:dyDescent="0.35"/>
    <row r="8089" customFormat="1" x14ac:dyDescent="0.35"/>
    <row r="8090" customFormat="1" x14ac:dyDescent="0.35"/>
    <row r="8091" customFormat="1" x14ac:dyDescent="0.35"/>
    <row r="8092" customFormat="1" x14ac:dyDescent="0.35"/>
    <row r="8093" customFormat="1" x14ac:dyDescent="0.35"/>
    <row r="8094" customFormat="1" x14ac:dyDescent="0.35"/>
    <row r="8095" customFormat="1" x14ac:dyDescent="0.35"/>
    <row r="8096" customFormat="1" x14ac:dyDescent="0.35"/>
    <row r="8097" customFormat="1" x14ac:dyDescent="0.35"/>
    <row r="8098" customFormat="1" x14ac:dyDescent="0.35"/>
    <row r="8099" customFormat="1" x14ac:dyDescent="0.35"/>
    <row r="8100" customFormat="1" x14ac:dyDescent="0.35"/>
    <row r="8101" customFormat="1" x14ac:dyDescent="0.35"/>
    <row r="8102" customFormat="1" x14ac:dyDescent="0.35"/>
    <row r="8103" customFormat="1" x14ac:dyDescent="0.35"/>
    <row r="8104" customFormat="1" x14ac:dyDescent="0.35"/>
    <row r="8105" customFormat="1" x14ac:dyDescent="0.35"/>
    <row r="8106" customFormat="1" x14ac:dyDescent="0.35"/>
    <row r="8107" customFormat="1" x14ac:dyDescent="0.35"/>
    <row r="8108" customFormat="1" x14ac:dyDescent="0.35"/>
    <row r="8109" customFormat="1" x14ac:dyDescent="0.35"/>
    <row r="8110" customFormat="1" x14ac:dyDescent="0.35"/>
    <row r="8111" customFormat="1" x14ac:dyDescent="0.35"/>
    <row r="8112" customFormat="1" x14ac:dyDescent="0.35"/>
    <row r="8113" customFormat="1" x14ac:dyDescent="0.35"/>
    <row r="8114" customFormat="1" x14ac:dyDescent="0.35"/>
    <row r="8115" customFormat="1" x14ac:dyDescent="0.35"/>
    <row r="8116" customFormat="1" x14ac:dyDescent="0.35"/>
    <row r="8117" customFormat="1" x14ac:dyDescent="0.35"/>
    <row r="8118" customFormat="1" x14ac:dyDescent="0.35"/>
    <row r="8119" customFormat="1" x14ac:dyDescent="0.35"/>
    <row r="8120" customFormat="1" x14ac:dyDescent="0.35"/>
    <row r="8121" customFormat="1" x14ac:dyDescent="0.35"/>
    <row r="8122" customFormat="1" x14ac:dyDescent="0.35"/>
    <row r="8123" customFormat="1" x14ac:dyDescent="0.35"/>
    <row r="8124" customFormat="1" x14ac:dyDescent="0.35"/>
    <row r="8125" customFormat="1" x14ac:dyDescent="0.35"/>
    <row r="8126" customFormat="1" x14ac:dyDescent="0.35"/>
    <row r="8127" customFormat="1" x14ac:dyDescent="0.35"/>
    <row r="8128" customFormat="1" x14ac:dyDescent="0.35"/>
    <row r="8129" customFormat="1" x14ac:dyDescent="0.35"/>
    <row r="8130" customFormat="1" x14ac:dyDescent="0.35"/>
    <row r="8131" customFormat="1" x14ac:dyDescent="0.35"/>
    <row r="8132" customFormat="1" x14ac:dyDescent="0.35"/>
    <row r="8133" customFormat="1" x14ac:dyDescent="0.35"/>
    <row r="8134" customFormat="1" x14ac:dyDescent="0.35"/>
    <row r="8135" customFormat="1" x14ac:dyDescent="0.35"/>
    <row r="8136" customFormat="1" x14ac:dyDescent="0.35"/>
    <row r="8137" customFormat="1" x14ac:dyDescent="0.35"/>
    <row r="8138" customFormat="1" x14ac:dyDescent="0.35"/>
    <row r="8139" customFormat="1" x14ac:dyDescent="0.35"/>
    <row r="8140" customFormat="1" x14ac:dyDescent="0.35"/>
    <row r="8141" customFormat="1" x14ac:dyDescent="0.35"/>
    <row r="8142" customFormat="1" x14ac:dyDescent="0.35"/>
    <row r="8143" customFormat="1" x14ac:dyDescent="0.35"/>
    <row r="8144" customFormat="1" x14ac:dyDescent="0.35"/>
    <row r="8145" customFormat="1" x14ac:dyDescent="0.35"/>
    <row r="8146" customFormat="1" x14ac:dyDescent="0.35"/>
    <row r="8147" customFormat="1" x14ac:dyDescent="0.35"/>
    <row r="8148" customFormat="1" x14ac:dyDescent="0.35"/>
    <row r="8149" customFormat="1" x14ac:dyDescent="0.35"/>
    <row r="8150" customFormat="1" x14ac:dyDescent="0.35"/>
    <row r="8151" customFormat="1" x14ac:dyDescent="0.35"/>
    <row r="8152" customFormat="1" x14ac:dyDescent="0.35"/>
    <row r="8153" customFormat="1" x14ac:dyDescent="0.35"/>
    <row r="8154" customFormat="1" x14ac:dyDescent="0.35"/>
    <row r="8155" customFormat="1" x14ac:dyDescent="0.35"/>
    <row r="8156" customFormat="1" x14ac:dyDescent="0.35"/>
    <row r="8157" customFormat="1" x14ac:dyDescent="0.35"/>
    <row r="8158" customFormat="1" x14ac:dyDescent="0.35"/>
    <row r="8159" customFormat="1" x14ac:dyDescent="0.35"/>
    <row r="8160" customFormat="1" x14ac:dyDescent="0.35"/>
    <row r="8161" customFormat="1" x14ac:dyDescent="0.35"/>
    <row r="8162" customFormat="1" x14ac:dyDescent="0.35"/>
    <row r="8163" customFormat="1" x14ac:dyDescent="0.35"/>
    <row r="8164" customFormat="1" x14ac:dyDescent="0.35"/>
    <row r="8165" customFormat="1" x14ac:dyDescent="0.35"/>
    <row r="8166" customFormat="1" x14ac:dyDescent="0.35"/>
    <row r="8167" customFormat="1" x14ac:dyDescent="0.35"/>
    <row r="8168" customFormat="1" x14ac:dyDescent="0.35"/>
    <row r="8169" customFormat="1" x14ac:dyDescent="0.35"/>
    <row r="8170" customFormat="1" x14ac:dyDescent="0.35"/>
    <row r="8171" customFormat="1" x14ac:dyDescent="0.35"/>
    <row r="8172" customFormat="1" x14ac:dyDescent="0.35"/>
    <row r="8173" customFormat="1" x14ac:dyDescent="0.35"/>
    <row r="8174" customFormat="1" x14ac:dyDescent="0.35"/>
    <row r="8175" customFormat="1" x14ac:dyDescent="0.35"/>
    <row r="8176" customFormat="1" x14ac:dyDescent="0.35"/>
    <row r="8177" customFormat="1" x14ac:dyDescent="0.35"/>
    <row r="8178" customFormat="1" x14ac:dyDescent="0.35"/>
    <row r="8179" customFormat="1" x14ac:dyDescent="0.35"/>
    <row r="8180" customFormat="1" x14ac:dyDescent="0.35"/>
    <row r="8181" customFormat="1" x14ac:dyDescent="0.35"/>
    <row r="8182" customFormat="1" x14ac:dyDescent="0.35"/>
    <row r="8183" customFormat="1" x14ac:dyDescent="0.35"/>
    <row r="8184" customFormat="1" x14ac:dyDescent="0.35"/>
    <row r="8185" customFormat="1" x14ac:dyDescent="0.35"/>
    <row r="8186" customFormat="1" x14ac:dyDescent="0.35"/>
    <row r="8187" customFormat="1" x14ac:dyDescent="0.35"/>
    <row r="8188" customFormat="1" x14ac:dyDescent="0.35"/>
    <row r="8189" customFormat="1" x14ac:dyDescent="0.35"/>
    <row r="8190" customFormat="1" x14ac:dyDescent="0.35"/>
    <row r="8191" customFormat="1" x14ac:dyDescent="0.35"/>
    <row r="8192" customFormat="1" x14ac:dyDescent="0.35"/>
    <row r="8193" customFormat="1" x14ac:dyDescent="0.35"/>
    <row r="8194" customFormat="1" x14ac:dyDescent="0.35"/>
    <row r="8195" customFormat="1" x14ac:dyDescent="0.35"/>
    <row r="8196" customFormat="1" x14ac:dyDescent="0.35"/>
    <row r="8197" customFormat="1" x14ac:dyDescent="0.35"/>
    <row r="8198" customFormat="1" x14ac:dyDescent="0.35"/>
    <row r="8199" customFormat="1" x14ac:dyDescent="0.35"/>
    <row r="8200" customFormat="1" x14ac:dyDescent="0.35"/>
    <row r="8201" customFormat="1" x14ac:dyDescent="0.35"/>
    <row r="8202" customFormat="1" x14ac:dyDescent="0.35"/>
    <row r="8203" customFormat="1" x14ac:dyDescent="0.35"/>
    <row r="8204" customFormat="1" x14ac:dyDescent="0.35"/>
    <row r="8205" customFormat="1" x14ac:dyDescent="0.35"/>
    <row r="8206" customFormat="1" x14ac:dyDescent="0.35"/>
    <row r="8207" customFormat="1" x14ac:dyDescent="0.35"/>
    <row r="8208" customFormat="1" x14ac:dyDescent="0.35"/>
    <row r="8209" customFormat="1" x14ac:dyDescent="0.35"/>
    <row r="8210" customFormat="1" x14ac:dyDescent="0.35"/>
    <row r="8211" customFormat="1" x14ac:dyDescent="0.35"/>
    <row r="8212" customFormat="1" x14ac:dyDescent="0.35"/>
    <row r="8213" customFormat="1" x14ac:dyDescent="0.35"/>
    <row r="8214" customFormat="1" x14ac:dyDescent="0.35"/>
    <row r="8215" customFormat="1" x14ac:dyDescent="0.35"/>
    <row r="8216" customFormat="1" x14ac:dyDescent="0.35"/>
    <row r="8217" customFormat="1" x14ac:dyDescent="0.35"/>
    <row r="8218" customFormat="1" x14ac:dyDescent="0.35"/>
    <row r="8219" customFormat="1" x14ac:dyDescent="0.35"/>
    <row r="8220" customFormat="1" x14ac:dyDescent="0.35"/>
    <row r="8221" customFormat="1" x14ac:dyDescent="0.35"/>
    <row r="8222" customFormat="1" x14ac:dyDescent="0.35"/>
    <row r="8223" customFormat="1" x14ac:dyDescent="0.35"/>
    <row r="8224" customFormat="1" x14ac:dyDescent="0.35"/>
    <row r="8225" customFormat="1" x14ac:dyDescent="0.35"/>
    <row r="8226" customFormat="1" x14ac:dyDescent="0.35"/>
    <row r="8227" customFormat="1" x14ac:dyDescent="0.35"/>
    <row r="8228" customFormat="1" x14ac:dyDescent="0.35"/>
    <row r="8229" customFormat="1" x14ac:dyDescent="0.35"/>
    <row r="8230" customFormat="1" x14ac:dyDescent="0.35"/>
    <row r="8231" customFormat="1" x14ac:dyDescent="0.35"/>
    <row r="8232" customFormat="1" x14ac:dyDescent="0.35"/>
    <row r="8233" customFormat="1" x14ac:dyDescent="0.35"/>
    <row r="8234" customFormat="1" x14ac:dyDescent="0.35"/>
    <row r="8235" customFormat="1" x14ac:dyDescent="0.35"/>
    <row r="8236" customFormat="1" x14ac:dyDescent="0.35"/>
    <row r="8237" customFormat="1" x14ac:dyDescent="0.35"/>
    <row r="8238" customFormat="1" x14ac:dyDescent="0.35"/>
    <row r="8239" customFormat="1" x14ac:dyDescent="0.35"/>
    <row r="8240" customFormat="1" x14ac:dyDescent="0.35"/>
    <row r="8241" customFormat="1" x14ac:dyDescent="0.35"/>
    <row r="8242" customFormat="1" x14ac:dyDescent="0.35"/>
    <row r="8243" customFormat="1" x14ac:dyDescent="0.35"/>
    <row r="8244" customFormat="1" x14ac:dyDescent="0.35"/>
    <row r="8245" customFormat="1" x14ac:dyDescent="0.35"/>
    <row r="8246" customFormat="1" x14ac:dyDescent="0.35"/>
    <row r="8247" customFormat="1" x14ac:dyDescent="0.35"/>
    <row r="8248" customFormat="1" x14ac:dyDescent="0.35"/>
    <row r="8249" customFormat="1" x14ac:dyDescent="0.35"/>
    <row r="8250" customFormat="1" x14ac:dyDescent="0.35"/>
    <row r="8251" customFormat="1" x14ac:dyDescent="0.35"/>
    <row r="8252" customFormat="1" x14ac:dyDescent="0.35"/>
    <row r="8253" customFormat="1" x14ac:dyDescent="0.35"/>
    <row r="8254" customFormat="1" x14ac:dyDescent="0.35"/>
    <row r="8255" customFormat="1" x14ac:dyDescent="0.35"/>
    <row r="8256" customFormat="1" x14ac:dyDescent="0.35"/>
    <row r="8257" customFormat="1" x14ac:dyDescent="0.35"/>
    <row r="8258" customFormat="1" x14ac:dyDescent="0.35"/>
    <row r="8259" customFormat="1" x14ac:dyDescent="0.35"/>
    <row r="8260" customFormat="1" x14ac:dyDescent="0.35"/>
    <row r="8261" customFormat="1" x14ac:dyDescent="0.35"/>
    <row r="8262" customFormat="1" x14ac:dyDescent="0.35"/>
    <row r="8263" customFormat="1" x14ac:dyDescent="0.35"/>
    <row r="8264" customFormat="1" x14ac:dyDescent="0.35"/>
    <row r="8265" customFormat="1" x14ac:dyDescent="0.35"/>
    <row r="8266" customFormat="1" x14ac:dyDescent="0.35"/>
    <row r="8267" customFormat="1" x14ac:dyDescent="0.35"/>
    <row r="8268" customFormat="1" x14ac:dyDescent="0.35"/>
    <row r="8269" customFormat="1" x14ac:dyDescent="0.35"/>
    <row r="8270" customFormat="1" x14ac:dyDescent="0.35"/>
    <row r="8271" customFormat="1" x14ac:dyDescent="0.35"/>
    <row r="8272" customFormat="1" x14ac:dyDescent="0.35"/>
    <row r="8273" customFormat="1" x14ac:dyDescent="0.35"/>
    <row r="8274" customFormat="1" x14ac:dyDescent="0.35"/>
    <row r="8275" customFormat="1" x14ac:dyDescent="0.35"/>
    <row r="8276" customFormat="1" x14ac:dyDescent="0.35"/>
    <row r="8277" customFormat="1" x14ac:dyDescent="0.35"/>
    <row r="8278" customFormat="1" x14ac:dyDescent="0.35"/>
    <row r="8279" customFormat="1" x14ac:dyDescent="0.35"/>
    <row r="8280" customFormat="1" x14ac:dyDescent="0.35"/>
    <row r="8281" customFormat="1" x14ac:dyDescent="0.35"/>
    <row r="8282" customFormat="1" x14ac:dyDescent="0.35"/>
    <row r="8283" customFormat="1" x14ac:dyDescent="0.35"/>
    <row r="8284" customFormat="1" x14ac:dyDescent="0.35"/>
    <row r="8285" customFormat="1" x14ac:dyDescent="0.35"/>
    <row r="8286" customFormat="1" x14ac:dyDescent="0.35"/>
    <row r="8287" customFormat="1" x14ac:dyDescent="0.35"/>
    <row r="8288" customFormat="1" x14ac:dyDescent="0.35"/>
    <row r="8289" customFormat="1" x14ac:dyDescent="0.35"/>
    <row r="8290" customFormat="1" x14ac:dyDescent="0.35"/>
    <row r="8291" customFormat="1" x14ac:dyDescent="0.35"/>
    <row r="8292" customFormat="1" x14ac:dyDescent="0.35"/>
    <row r="8293" customFormat="1" x14ac:dyDescent="0.35"/>
    <row r="8294" customFormat="1" x14ac:dyDescent="0.35"/>
    <row r="8295" customFormat="1" x14ac:dyDescent="0.35"/>
    <row r="8296" customFormat="1" x14ac:dyDescent="0.35"/>
    <row r="8297" customFormat="1" x14ac:dyDescent="0.35"/>
    <row r="8298" customFormat="1" x14ac:dyDescent="0.35"/>
    <row r="8299" customFormat="1" x14ac:dyDescent="0.35"/>
    <row r="8300" customFormat="1" x14ac:dyDescent="0.35"/>
    <row r="8301" customFormat="1" x14ac:dyDescent="0.35"/>
    <row r="8302" customFormat="1" x14ac:dyDescent="0.35"/>
    <row r="8303" customFormat="1" x14ac:dyDescent="0.35"/>
    <row r="8304" customFormat="1" x14ac:dyDescent="0.35"/>
    <row r="8305" customFormat="1" x14ac:dyDescent="0.35"/>
    <row r="8306" customFormat="1" x14ac:dyDescent="0.35"/>
    <row r="8307" customFormat="1" x14ac:dyDescent="0.35"/>
    <row r="8308" customFormat="1" x14ac:dyDescent="0.35"/>
    <row r="8309" customFormat="1" x14ac:dyDescent="0.35"/>
    <row r="8310" customFormat="1" x14ac:dyDescent="0.35"/>
    <row r="8311" customFormat="1" x14ac:dyDescent="0.35"/>
    <row r="8312" customFormat="1" x14ac:dyDescent="0.35"/>
    <row r="8313" customFormat="1" x14ac:dyDescent="0.35"/>
    <row r="8314" customFormat="1" x14ac:dyDescent="0.35"/>
    <row r="8315" customFormat="1" x14ac:dyDescent="0.35"/>
    <row r="8316" customFormat="1" x14ac:dyDescent="0.35"/>
    <row r="8317" customFormat="1" x14ac:dyDescent="0.35"/>
    <row r="8318" customFormat="1" x14ac:dyDescent="0.35"/>
    <row r="8319" customFormat="1" x14ac:dyDescent="0.35"/>
    <row r="8320" customFormat="1" x14ac:dyDescent="0.35"/>
    <row r="8321" customFormat="1" x14ac:dyDescent="0.35"/>
    <row r="8322" customFormat="1" x14ac:dyDescent="0.35"/>
    <row r="8323" customFormat="1" x14ac:dyDescent="0.35"/>
    <row r="8324" customFormat="1" x14ac:dyDescent="0.35"/>
    <row r="8325" customFormat="1" x14ac:dyDescent="0.35"/>
    <row r="8326" customFormat="1" x14ac:dyDescent="0.35"/>
    <row r="8327" customFormat="1" x14ac:dyDescent="0.35"/>
    <row r="8328" customFormat="1" x14ac:dyDescent="0.35"/>
    <row r="8329" customFormat="1" x14ac:dyDescent="0.35"/>
    <row r="8330" customFormat="1" x14ac:dyDescent="0.35"/>
    <row r="8331" customFormat="1" x14ac:dyDescent="0.35"/>
    <row r="8332" customFormat="1" x14ac:dyDescent="0.35"/>
    <row r="8333" customFormat="1" x14ac:dyDescent="0.35"/>
    <row r="8334" customFormat="1" x14ac:dyDescent="0.35"/>
    <row r="8335" customFormat="1" x14ac:dyDescent="0.35"/>
    <row r="8336" customFormat="1" x14ac:dyDescent="0.35"/>
    <row r="8337" customFormat="1" x14ac:dyDescent="0.35"/>
    <row r="8338" customFormat="1" x14ac:dyDescent="0.35"/>
    <row r="8339" customFormat="1" x14ac:dyDescent="0.35"/>
    <row r="8340" customFormat="1" x14ac:dyDescent="0.35"/>
    <row r="8341" customFormat="1" x14ac:dyDescent="0.35"/>
    <row r="8342" customFormat="1" x14ac:dyDescent="0.35"/>
    <row r="8343" customFormat="1" x14ac:dyDescent="0.35"/>
    <row r="8344" customFormat="1" x14ac:dyDescent="0.35"/>
    <row r="8345" customFormat="1" x14ac:dyDescent="0.35"/>
    <row r="8346" customFormat="1" x14ac:dyDescent="0.35"/>
    <row r="8347" customFormat="1" x14ac:dyDescent="0.35"/>
    <row r="8348" customFormat="1" x14ac:dyDescent="0.35"/>
    <row r="8349" customFormat="1" x14ac:dyDescent="0.35"/>
    <row r="8350" customFormat="1" x14ac:dyDescent="0.35"/>
    <row r="8351" customFormat="1" x14ac:dyDescent="0.35"/>
    <row r="8352" customFormat="1" x14ac:dyDescent="0.35"/>
    <row r="8353" customFormat="1" x14ac:dyDescent="0.35"/>
    <row r="8354" customFormat="1" x14ac:dyDescent="0.35"/>
    <row r="8355" customFormat="1" x14ac:dyDescent="0.35"/>
    <row r="8356" customFormat="1" x14ac:dyDescent="0.35"/>
    <row r="8357" customFormat="1" x14ac:dyDescent="0.35"/>
    <row r="8358" customFormat="1" x14ac:dyDescent="0.35"/>
    <row r="8359" customFormat="1" x14ac:dyDescent="0.35"/>
    <row r="8360" customFormat="1" x14ac:dyDescent="0.35"/>
    <row r="8361" customFormat="1" x14ac:dyDescent="0.35"/>
    <row r="8362" customFormat="1" x14ac:dyDescent="0.35"/>
    <row r="8363" customFormat="1" x14ac:dyDescent="0.35"/>
    <row r="8364" customFormat="1" x14ac:dyDescent="0.35"/>
    <row r="8365" customFormat="1" x14ac:dyDescent="0.35"/>
    <row r="8366" customFormat="1" x14ac:dyDescent="0.35"/>
    <row r="8367" customFormat="1" x14ac:dyDescent="0.35"/>
    <row r="8368" customFormat="1" x14ac:dyDescent="0.35"/>
    <row r="8369" customFormat="1" x14ac:dyDescent="0.35"/>
    <row r="8370" customFormat="1" x14ac:dyDescent="0.35"/>
    <row r="8371" customFormat="1" x14ac:dyDescent="0.35"/>
    <row r="8372" customFormat="1" x14ac:dyDescent="0.35"/>
    <row r="8373" customFormat="1" x14ac:dyDescent="0.35"/>
    <row r="8374" customFormat="1" x14ac:dyDescent="0.35"/>
    <row r="8375" customFormat="1" x14ac:dyDescent="0.35"/>
    <row r="8376" customFormat="1" x14ac:dyDescent="0.35"/>
    <row r="8377" customFormat="1" x14ac:dyDescent="0.35"/>
    <row r="8378" customFormat="1" x14ac:dyDescent="0.35"/>
    <row r="8379" customFormat="1" x14ac:dyDescent="0.35"/>
    <row r="8380" customFormat="1" x14ac:dyDescent="0.35"/>
    <row r="8381" customFormat="1" x14ac:dyDescent="0.35"/>
    <row r="8382" customFormat="1" x14ac:dyDescent="0.35"/>
    <row r="8383" customFormat="1" x14ac:dyDescent="0.35"/>
    <row r="8384" customFormat="1" x14ac:dyDescent="0.35"/>
    <row r="8385" customFormat="1" x14ac:dyDescent="0.35"/>
    <row r="8386" customFormat="1" x14ac:dyDescent="0.35"/>
    <row r="8387" customFormat="1" x14ac:dyDescent="0.35"/>
    <row r="8388" customFormat="1" x14ac:dyDescent="0.35"/>
    <row r="8389" customFormat="1" x14ac:dyDescent="0.35"/>
    <row r="8390" customFormat="1" x14ac:dyDescent="0.35"/>
    <row r="8391" customFormat="1" x14ac:dyDescent="0.35"/>
    <row r="8392" customFormat="1" x14ac:dyDescent="0.35"/>
    <row r="8393" customFormat="1" x14ac:dyDescent="0.35"/>
    <row r="8394" customFormat="1" x14ac:dyDescent="0.35"/>
    <row r="8395" customFormat="1" x14ac:dyDescent="0.35"/>
    <row r="8396" customFormat="1" x14ac:dyDescent="0.35"/>
    <row r="8397" customFormat="1" x14ac:dyDescent="0.35"/>
    <row r="8398" customFormat="1" x14ac:dyDescent="0.35"/>
    <row r="8399" customFormat="1" x14ac:dyDescent="0.35"/>
    <row r="8400" customFormat="1" x14ac:dyDescent="0.35"/>
    <row r="8401" customFormat="1" x14ac:dyDescent="0.35"/>
    <row r="8402" customFormat="1" x14ac:dyDescent="0.35"/>
    <row r="8403" customFormat="1" x14ac:dyDescent="0.35"/>
    <row r="8404" customFormat="1" x14ac:dyDescent="0.35"/>
    <row r="8405" customFormat="1" x14ac:dyDescent="0.35"/>
    <row r="8406" customFormat="1" x14ac:dyDescent="0.35"/>
    <row r="8407" customFormat="1" x14ac:dyDescent="0.35"/>
    <row r="8408" customFormat="1" x14ac:dyDescent="0.35"/>
    <row r="8409" customFormat="1" x14ac:dyDescent="0.35"/>
    <row r="8410" customFormat="1" x14ac:dyDescent="0.35"/>
    <row r="8411" customFormat="1" x14ac:dyDescent="0.35"/>
    <row r="8412" customFormat="1" x14ac:dyDescent="0.35"/>
    <row r="8413" customFormat="1" x14ac:dyDescent="0.35"/>
    <row r="8414" customFormat="1" x14ac:dyDescent="0.35"/>
    <row r="8415" customFormat="1" x14ac:dyDescent="0.35"/>
    <row r="8416" customFormat="1" x14ac:dyDescent="0.35"/>
    <row r="8417" customFormat="1" x14ac:dyDescent="0.35"/>
    <row r="8418" customFormat="1" x14ac:dyDescent="0.35"/>
    <row r="8419" customFormat="1" x14ac:dyDescent="0.35"/>
    <row r="8420" customFormat="1" x14ac:dyDescent="0.35"/>
    <row r="8421" customFormat="1" x14ac:dyDescent="0.35"/>
    <row r="8422" customFormat="1" x14ac:dyDescent="0.35"/>
    <row r="8423" customFormat="1" x14ac:dyDescent="0.35"/>
    <row r="8424" customFormat="1" x14ac:dyDescent="0.35"/>
    <row r="8425" customFormat="1" x14ac:dyDescent="0.35"/>
    <row r="8426" customFormat="1" x14ac:dyDescent="0.35"/>
    <row r="8427" customFormat="1" x14ac:dyDescent="0.35"/>
    <row r="8428" customFormat="1" x14ac:dyDescent="0.35"/>
    <row r="8429" customFormat="1" x14ac:dyDescent="0.35"/>
    <row r="8430" customFormat="1" x14ac:dyDescent="0.35"/>
    <row r="8431" customFormat="1" x14ac:dyDescent="0.35"/>
    <row r="8432" customFormat="1" x14ac:dyDescent="0.35"/>
    <row r="8433" customFormat="1" x14ac:dyDescent="0.35"/>
    <row r="8434" customFormat="1" x14ac:dyDescent="0.35"/>
    <row r="8435" customFormat="1" x14ac:dyDescent="0.35"/>
    <row r="8436" customFormat="1" x14ac:dyDescent="0.35"/>
    <row r="8437" customFormat="1" x14ac:dyDescent="0.35"/>
    <row r="8438" customFormat="1" x14ac:dyDescent="0.35"/>
    <row r="8439" customFormat="1" x14ac:dyDescent="0.35"/>
    <row r="8440" customFormat="1" x14ac:dyDescent="0.35"/>
    <row r="8441" customFormat="1" x14ac:dyDescent="0.35"/>
    <row r="8442" customFormat="1" x14ac:dyDescent="0.35"/>
    <row r="8443" customFormat="1" x14ac:dyDescent="0.35"/>
    <row r="8444" customFormat="1" x14ac:dyDescent="0.35"/>
    <row r="8445" customFormat="1" x14ac:dyDescent="0.35"/>
    <row r="8446" customFormat="1" x14ac:dyDescent="0.35"/>
    <row r="8447" customFormat="1" x14ac:dyDescent="0.35"/>
    <row r="8448" customFormat="1" x14ac:dyDescent="0.35"/>
    <row r="8449" customFormat="1" x14ac:dyDescent="0.35"/>
    <row r="8450" customFormat="1" x14ac:dyDescent="0.35"/>
    <row r="8451" customFormat="1" x14ac:dyDescent="0.35"/>
    <row r="8452" customFormat="1" x14ac:dyDescent="0.35"/>
    <row r="8453" customFormat="1" x14ac:dyDescent="0.35"/>
    <row r="8454" customFormat="1" x14ac:dyDescent="0.35"/>
    <row r="8455" customFormat="1" x14ac:dyDescent="0.35"/>
    <row r="8456" customFormat="1" x14ac:dyDescent="0.35"/>
    <row r="8457" customFormat="1" x14ac:dyDescent="0.35"/>
    <row r="8458" customFormat="1" x14ac:dyDescent="0.35"/>
    <row r="8459" customFormat="1" x14ac:dyDescent="0.35"/>
    <row r="8460" customFormat="1" x14ac:dyDescent="0.35"/>
    <row r="8461" customFormat="1" x14ac:dyDescent="0.35"/>
    <row r="8462" customFormat="1" x14ac:dyDescent="0.35"/>
    <row r="8463" customFormat="1" x14ac:dyDescent="0.35"/>
    <row r="8464" customFormat="1" x14ac:dyDescent="0.35"/>
    <row r="8465" customFormat="1" x14ac:dyDescent="0.35"/>
    <row r="8466" customFormat="1" x14ac:dyDescent="0.35"/>
    <row r="8467" customFormat="1" x14ac:dyDescent="0.35"/>
    <row r="8468" customFormat="1" x14ac:dyDescent="0.35"/>
    <row r="8469" customFormat="1" x14ac:dyDescent="0.35"/>
    <row r="8470" customFormat="1" x14ac:dyDescent="0.35"/>
    <row r="8471" customFormat="1" x14ac:dyDescent="0.35"/>
    <row r="8472" customFormat="1" x14ac:dyDescent="0.35"/>
    <row r="8473" customFormat="1" x14ac:dyDescent="0.35"/>
    <row r="8474" customFormat="1" x14ac:dyDescent="0.35"/>
    <row r="8475" customFormat="1" x14ac:dyDescent="0.35"/>
    <row r="8476" customFormat="1" x14ac:dyDescent="0.35"/>
    <row r="8477" customFormat="1" x14ac:dyDescent="0.35"/>
    <row r="8478" customFormat="1" x14ac:dyDescent="0.35"/>
    <row r="8479" customFormat="1" x14ac:dyDescent="0.35"/>
    <row r="8480" customFormat="1" x14ac:dyDescent="0.35"/>
    <row r="8481" customFormat="1" x14ac:dyDescent="0.35"/>
    <row r="8482" customFormat="1" x14ac:dyDescent="0.35"/>
    <row r="8483" customFormat="1" x14ac:dyDescent="0.35"/>
    <row r="8484" customFormat="1" x14ac:dyDescent="0.35"/>
    <row r="8485" customFormat="1" x14ac:dyDescent="0.35"/>
    <row r="8486" customFormat="1" x14ac:dyDescent="0.35"/>
    <row r="8487" customFormat="1" x14ac:dyDescent="0.35"/>
    <row r="8488" customFormat="1" x14ac:dyDescent="0.35"/>
    <row r="8489" customFormat="1" x14ac:dyDescent="0.35"/>
    <row r="8490" customFormat="1" x14ac:dyDescent="0.35"/>
    <row r="8491" customFormat="1" x14ac:dyDescent="0.35"/>
    <row r="8492" customFormat="1" x14ac:dyDescent="0.35"/>
    <row r="8493" customFormat="1" x14ac:dyDescent="0.35"/>
    <row r="8494" customFormat="1" x14ac:dyDescent="0.35"/>
    <row r="8495" customFormat="1" x14ac:dyDescent="0.35"/>
    <row r="8496" customFormat="1" x14ac:dyDescent="0.35"/>
    <row r="8497" customFormat="1" x14ac:dyDescent="0.35"/>
    <row r="8498" customFormat="1" x14ac:dyDescent="0.35"/>
    <row r="8499" customFormat="1" x14ac:dyDescent="0.35"/>
    <row r="8500" customFormat="1" x14ac:dyDescent="0.35"/>
    <row r="8501" customFormat="1" x14ac:dyDescent="0.35"/>
    <row r="8502" customFormat="1" x14ac:dyDescent="0.35"/>
    <row r="8503" customFormat="1" x14ac:dyDescent="0.35"/>
    <row r="8504" customFormat="1" x14ac:dyDescent="0.35"/>
    <row r="8505" customFormat="1" x14ac:dyDescent="0.35"/>
    <row r="8506" customFormat="1" x14ac:dyDescent="0.35"/>
    <row r="8507" customFormat="1" x14ac:dyDescent="0.35"/>
    <row r="8508" customFormat="1" x14ac:dyDescent="0.35"/>
    <row r="8509" customFormat="1" x14ac:dyDescent="0.35"/>
    <row r="8510" customFormat="1" x14ac:dyDescent="0.35"/>
    <row r="8511" customFormat="1" x14ac:dyDescent="0.35"/>
    <row r="8512" customFormat="1" x14ac:dyDescent="0.35"/>
    <row r="8513" customFormat="1" x14ac:dyDescent="0.35"/>
    <row r="8514" customFormat="1" x14ac:dyDescent="0.35"/>
    <row r="8515" customFormat="1" x14ac:dyDescent="0.35"/>
    <row r="8516" customFormat="1" x14ac:dyDescent="0.35"/>
    <row r="8517" customFormat="1" x14ac:dyDescent="0.35"/>
    <row r="8518" customFormat="1" x14ac:dyDescent="0.35"/>
    <row r="8519" customFormat="1" x14ac:dyDescent="0.35"/>
    <row r="8520" customFormat="1" x14ac:dyDescent="0.35"/>
    <row r="8521" customFormat="1" x14ac:dyDescent="0.35"/>
    <row r="8522" customFormat="1" x14ac:dyDescent="0.35"/>
    <row r="8523" customFormat="1" x14ac:dyDescent="0.35"/>
    <row r="8524" customFormat="1" x14ac:dyDescent="0.35"/>
    <row r="8525" customFormat="1" x14ac:dyDescent="0.35"/>
    <row r="8526" customFormat="1" x14ac:dyDescent="0.35"/>
    <row r="8527" customFormat="1" x14ac:dyDescent="0.35"/>
    <row r="8528" customFormat="1" x14ac:dyDescent="0.35"/>
    <row r="8529" customFormat="1" x14ac:dyDescent="0.35"/>
    <row r="8530" customFormat="1" x14ac:dyDescent="0.35"/>
    <row r="8531" customFormat="1" x14ac:dyDescent="0.35"/>
    <row r="8532" customFormat="1" x14ac:dyDescent="0.35"/>
    <row r="8533" customFormat="1" x14ac:dyDescent="0.35"/>
    <row r="8534" customFormat="1" x14ac:dyDescent="0.35"/>
    <row r="8535" customFormat="1" x14ac:dyDescent="0.35"/>
    <row r="8536" customFormat="1" x14ac:dyDescent="0.35"/>
    <row r="8537" customFormat="1" x14ac:dyDescent="0.35"/>
    <row r="8538" customFormat="1" x14ac:dyDescent="0.35"/>
    <row r="8539" customFormat="1" x14ac:dyDescent="0.35"/>
    <row r="8540" customFormat="1" x14ac:dyDescent="0.35"/>
    <row r="8541" customFormat="1" x14ac:dyDescent="0.35"/>
    <row r="8542" customFormat="1" x14ac:dyDescent="0.35"/>
    <row r="8543" customFormat="1" x14ac:dyDescent="0.35"/>
    <row r="8544" customFormat="1" x14ac:dyDescent="0.35"/>
    <row r="8545" customFormat="1" x14ac:dyDescent="0.35"/>
    <row r="8546" customFormat="1" x14ac:dyDescent="0.35"/>
    <row r="8547" customFormat="1" x14ac:dyDescent="0.35"/>
    <row r="8548" customFormat="1" x14ac:dyDescent="0.35"/>
    <row r="8549" customFormat="1" x14ac:dyDescent="0.35"/>
    <row r="8550" customFormat="1" x14ac:dyDescent="0.35"/>
    <row r="8551" customFormat="1" x14ac:dyDescent="0.35"/>
    <row r="8552" customFormat="1" x14ac:dyDescent="0.35"/>
    <row r="8553" customFormat="1" x14ac:dyDescent="0.35"/>
    <row r="8554" customFormat="1" x14ac:dyDescent="0.35"/>
    <row r="8555" customFormat="1" x14ac:dyDescent="0.35"/>
    <row r="8556" customFormat="1" x14ac:dyDescent="0.35"/>
    <row r="8557" customFormat="1" x14ac:dyDescent="0.35"/>
    <row r="8558" customFormat="1" x14ac:dyDescent="0.35"/>
    <row r="8559" customFormat="1" x14ac:dyDescent="0.35"/>
    <row r="8560" customFormat="1" x14ac:dyDescent="0.35"/>
    <row r="8561" customFormat="1" x14ac:dyDescent="0.35"/>
    <row r="8562" customFormat="1" x14ac:dyDescent="0.35"/>
    <row r="8563" customFormat="1" x14ac:dyDescent="0.35"/>
    <row r="8564" customFormat="1" x14ac:dyDescent="0.35"/>
    <row r="8565" customFormat="1" x14ac:dyDescent="0.35"/>
    <row r="8566" customFormat="1" x14ac:dyDescent="0.35"/>
    <row r="8567" customFormat="1" x14ac:dyDescent="0.35"/>
    <row r="8568" customFormat="1" x14ac:dyDescent="0.35"/>
    <row r="8569" customFormat="1" x14ac:dyDescent="0.35"/>
    <row r="8570" customFormat="1" x14ac:dyDescent="0.35"/>
    <row r="8571" customFormat="1" x14ac:dyDescent="0.35"/>
    <row r="8572" customFormat="1" x14ac:dyDescent="0.35"/>
    <row r="8573" customFormat="1" x14ac:dyDescent="0.35"/>
    <row r="8574" customFormat="1" x14ac:dyDescent="0.35"/>
    <row r="8575" customFormat="1" x14ac:dyDescent="0.35"/>
    <row r="8576" customFormat="1" x14ac:dyDescent="0.35"/>
    <row r="8577" customFormat="1" x14ac:dyDescent="0.35"/>
    <row r="8578" customFormat="1" x14ac:dyDescent="0.35"/>
    <row r="8579" customFormat="1" x14ac:dyDescent="0.35"/>
    <row r="8580" customFormat="1" x14ac:dyDescent="0.35"/>
    <row r="8581" customFormat="1" x14ac:dyDescent="0.35"/>
    <row r="8582" customFormat="1" x14ac:dyDescent="0.35"/>
    <row r="8583" customFormat="1" x14ac:dyDescent="0.35"/>
    <row r="8584" customFormat="1" x14ac:dyDescent="0.35"/>
    <row r="8585" customFormat="1" x14ac:dyDescent="0.35"/>
    <row r="8586" customFormat="1" x14ac:dyDescent="0.35"/>
    <row r="8587" customFormat="1" x14ac:dyDescent="0.35"/>
    <row r="8588" customFormat="1" x14ac:dyDescent="0.35"/>
    <row r="8589" customFormat="1" x14ac:dyDescent="0.35"/>
    <row r="8590" customFormat="1" x14ac:dyDescent="0.35"/>
    <row r="8591" customFormat="1" x14ac:dyDescent="0.35"/>
    <row r="8592" customFormat="1" x14ac:dyDescent="0.35"/>
    <row r="8593" customFormat="1" x14ac:dyDescent="0.35"/>
    <row r="8594" customFormat="1" x14ac:dyDescent="0.35"/>
    <row r="8595" customFormat="1" x14ac:dyDescent="0.35"/>
    <row r="8596" customFormat="1" x14ac:dyDescent="0.35"/>
    <row r="8597" customFormat="1" x14ac:dyDescent="0.35"/>
    <row r="8598" customFormat="1" x14ac:dyDescent="0.35"/>
    <row r="8599" customFormat="1" x14ac:dyDescent="0.35"/>
    <row r="8600" customFormat="1" x14ac:dyDescent="0.35"/>
    <row r="8601" customFormat="1" x14ac:dyDescent="0.35"/>
    <row r="8602" customFormat="1" x14ac:dyDescent="0.35"/>
    <row r="8603" customFormat="1" x14ac:dyDescent="0.35"/>
    <row r="8604" customFormat="1" x14ac:dyDescent="0.35"/>
    <row r="8605" customFormat="1" x14ac:dyDescent="0.35"/>
    <row r="8606" customFormat="1" x14ac:dyDescent="0.35"/>
    <row r="8607" customFormat="1" x14ac:dyDescent="0.35"/>
    <row r="8608" customFormat="1" x14ac:dyDescent="0.35"/>
    <row r="8609" customFormat="1" x14ac:dyDescent="0.35"/>
    <row r="8610" customFormat="1" x14ac:dyDescent="0.35"/>
    <row r="8611" customFormat="1" x14ac:dyDescent="0.35"/>
    <row r="8612" customFormat="1" x14ac:dyDescent="0.35"/>
    <row r="8613" customFormat="1" x14ac:dyDescent="0.35"/>
    <row r="8614" customFormat="1" x14ac:dyDescent="0.35"/>
    <row r="8615" customFormat="1" x14ac:dyDescent="0.35"/>
    <row r="8616" customFormat="1" x14ac:dyDescent="0.35"/>
    <row r="8617" customFormat="1" x14ac:dyDescent="0.35"/>
    <row r="8618" customFormat="1" x14ac:dyDescent="0.35"/>
    <row r="8619" customFormat="1" x14ac:dyDescent="0.35"/>
    <row r="8620" customFormat="1" x14ac:dyDescent="0.35"/>
    <row r="8621" customFormat="1" x14ac:dyDescent="0.35"/>
    <row r="8622" customFormat="1" x14ac:dyDescent="0.35"/>
    <row r="8623" customFormat="1" x14ac:dyDescent="0.35"/>
    <row r="8624" customFormat="1" x14ac:dyDescent="0.35"/>
    <row r="8625" customFormat="1" x14ac:dyDescent="0.35"/>
    <row r="8626" customFormat="1" x14ac:dyDescent="0.35"/>
    <row r="8627" customFormat="1" x14ac:dyDescent="0.35"/>
    <row r="8628" customFormat="1" x14ac:dyDescent="0.35"/>
    <row r="8629" customFormat="1" x14ac:dyDescent="0.35"/>
    <row r="8630" customFormat="1" x14ac:dyDescent="0.35"/>
    <row r="8631" customFormat="1" x14ac:dyDescent="0.35"/>
    <row r="8632" customFormat="1" x14ac:dyDescent="0.35"/>
    <row r="8633" customFormat="1" x14ac:dyDescent="0.35"/>
    <row r="8634" customFormat="1" x14ac:dyDescent="0.35"/>
    <row r="8635" customFormat="1" x14ac:dyDescent="0.35"/>
    <row r="8636" customFormat="1" x14ac:dyDescent="0.35"/>
    <row r="8637" customFormat="1" x14ac:dyDescent="0.35"/>
    <row r="8638" customFormat="1" x14ac:dyDescent="0.35"/>
    <row r="8639" customFormat="1" x14ac:dyDescent="0.35"/>
    <row r="8640" customFormat="1" x14ac:dyDescent="0.35"/>
    <row r="8641" customFormat="1" x14ac:dyDescent="0.35"/>
    <row r="8642" customFormat="1" x14ac:dyDescent="0.35"/>
    <row r="8643" customFormat="1" x14ac:dyDescent="0.35"/>
    <row r="8644" customFormat="1" x14ac:dyDescent="0.35"/>
    <row r="8645" customFormat="1" x14ac:dyDescent="0.35"/>
    <row r="8646" customFormat="1" x14ac:dyDescent="0.35"/>
    <row r="8647" customFormat="1" x14ac:dyDescent="0.35"/>
    <row r="8648" customFormat="1" x14ac:dyDescent="0.35"/>
    <row r="8649" customFormat="1" x14ac:dyDescent="0.35"/>
    <row r="8650" customFormat="1" x14ac:dyDescent="0.35"/>
    <row r="8651" customFormat="1" x14ac:dyDescent="0.35"/>
    <row r="8652" customFormat="1" x14ac:dyDescent="0.35"/>
    <row r="8653" customFormat="1" x14ac:dyDescent="0.35"/>
    <row r="8654" customFormat="1" x14ac:dyDescent="0.35"/>
    <row r="8655" customFormat="1" x14ac:dyDescent="0.35"/>
    <row r="8656" customFormat="1" x14ac:dyDescent="0.35"/>
    <row r="8657" customFormat="1" x14ac:dyDescent="0.35"/>
    <row r="8658" customFormat="1" x14ac:dyDescent="0.35"/>
    <row r="8659" customFormat="1" x14ac:dyDescent="0.35"/>
    <row r="8660" customFormat="1" x14ac:dyDescent="0.35"/>
    <row r="8661" customFormat="1" x14ac:dyDescent="0.35"/>
    <row r="8662" customFormat="1" x14ac:dyDescent="0.35"/>
    <row r="8663" customFormat="1" x14ac:dyDescent="0.35"/>
    <row r="8664" customFormat="1" x14ac:dyDescent="0.35"/>
    <row r="8665" customFormat="1" x14ac:dyDescent="0.35"/>
    <row r="8666" customFormat="1" x14ac:dyDescent="0.35"/>
    <row r="8667" customFormat="1" x14ac:dyDescent="0.35"/>
    <row r="8668" customFormat="1" x14ac:dyDescent="0.35"/>
    <row r="8669" customFormat="1" x14ac:dyDescent="0.35"/>
    <row r="8670" customFormat="1" x14ac:dyDescent="0.35"/>
    <row r="8671" customFormat="1" x14ac:dyDescent="0.35"/>
    <row r="8672" customFormat="1" x14ac:dyDescent="0.35"/>
    <row r="8673" customFormat="1" x14ac:dyDescent="0.35"/>
    <row r="8674" customFormat="1" x14ac:dyDescent="0.35"/>
    <row r="8675" customFormat="1" x14ac:dyDescent="0.35"/>
    <row r="8676" customFormat="1" x14ac:dyDescent="0.35"/>
    <row r="8677" customFormat="1" x14ac:dyDescent="0.35"/>
    <row r="8678" customFormat="1" x14ac:dyDescent="0.35"/>
    <row r="8679" customFormat="1" x14ac:dyDescent="0.35"/>
    <row r="8680" customFormat="1" x14ac:dyDescent="0.35"/>
    <row r="8681" customFormat="1" x14ac:dyDescent="0.35"/>
    <row r="8682" customFormat="1" x14ac:dyDescent="0.35"/>
    <row r="8683" customFormat="1" x14ac:dyDescent="0.35"/>
    <row r="8684" customFormat="1" x14ac:dyDescent="0.35"/>
    <row r="8685" customFormat="1" x14ac:dyDescent="0.35"/>
    <row r="8686" customFormat="1" x14ac:dyDescent="0.35"/>
    <row r="8687" customFormat="1" x14ac:dyDescent="0.35"/>
    <row r="8688" customFormat="1" x14ac:dyDescent="0.35"/>
    <row r="8689" customFormat="1" x14ac:dyDescent="0.35"/>
    <row r="8690" customFormat="1" x14ac:dyDescent="0.35"/>
    <row r="8691" customFormat="1" x14ac:dyDescent="0.35"/>
    <row r="8692" customFormat="1" x14ac:dyDescent="0.35"/>
    <row r="8693" customFormat="1" x14ac:dyDescent="0.35"/>
    <row r="8694" customFormat="1" x14ac:dyDescent="0.35"/>
    <row r="8695" customFormat="1" x14ac:dyDescent="0.35"/>
    <row r="8696" customFormat="1" x14ac:dyDescent="0.35"/>
    <row r="8697" customFormat="1" x14ac:dyDescent="0.35"/>
    <row r="8698" customFormat="1" x14ac:dyDescent="0.35"/>
    <row r="8699" customFormat="1" x14ac:dyDescent="0.35"/>
    <row r="8700" customFormat="1" x14ac:dyDescent="0.35"/>
    <row r="8701" customFormat="1" x14ac:dyDescent="0.35"/>
    <row r="8702" customFormat="1" x14ac:dyDescent="0.35"/>
    <row r="8703" customFormat="1" x14ac:dyDescent="0.35"/>
    <row r="8704" customFormat="1" x14ac:dyDescent="0.35"/>
    <row r="8705" customFormat="1" x14ac:dyDescent="0.35"/>
    <row r="8706" customFormat="1" x14ac:dyDescent="0.35"/>
    <row r="8707" customFormat="1" x14ac:dyDescent="0.35"/>
    <row r="8708" customFormat="1" x14ac:dyDescent="0.35"/>
    <row r="8709" customFormat="1" x14ac:dyDescent="0.35"/>
    <row r="8710" customFormat="1" x14ac:dyDescent="0.35"/>
    <row r="8711" customFormat="1" x14ac:dyDescent="0.35"/>
    <row r="8712" customFormat="1" x14ac:dyDescent="0.35"/>
    <row r="8713" customFormat="1" x14ac:dyDescent="0.35"/>
    <row r="8714" customFormat="1" x14ac:dyDescent="0.35"/>
    <row r="8715" customFormat="1" x14ac:dyDescent="0.35"/>
    <row r="8716" customFormat="1" x14ac:dyDescent="0.35"/>
    <row r="8717" customFormat="1" x14ac:dyDescent="0.35"/>
    <row r="8718" customFormat="1" x14ac:dyDescent="0.35"/>
    <row r="8719" customFormat="1" x14ac:dyDescent="0.35"/>
    <row r="8720" customFormat="1" x14ac:dyDescent="0.35"/>
    <row r="8721" customFormat="1" x14ac:dyDescent="0.35"/>
    <row r="8722" customFormat="1" x14ac:dyDescent="0.35"/>
    <row r="8723" customFormat="1" x14ac:dyDescent="0.35"/>
    <row r="8724" customFormat="1" x14ac:dyDescent="0.35"/>
    <row r="8725" customFormat="1" x14ac:dyDescent="0.35"/>
    <row r="8726" customFormat="1" x14ac:dyDescent="0.35"/>
    <row r="8727" customFormat="1" x14ac:dyDescent="0.35"/>
    <row r="8728" customFormat="1" x14ac:dyDescent="0.35"/>
    <row r="8729" customFormat="1" x14ac:dyDescent="0.35"/>
    <row r="8730" customFormat="1" x14ac:dyDescent="0.35"/>
    <row r="8731" customFormat="1" x14ac:dyDescent="0.35"/>
    <row r="8732" customFormat="1" x14ac:dyDescent="0.35"/>
    <row r="8733" customFormat="1" x14ac:dyDescent="0.35"/>
    <row r="8734" customFormat="1" x14ac:dyDescent="0.35"/>
    <row r="8735" customFormat="1" x14ac:dyDescent="0.35"/>
    <row r="8736" customFormat="1" x14ac:dyDescent="0.35"/>
    <row r="8737" customFormat="1" x14ac:dyDescent="0.35"/>
    <row r="8738" customFormat="1" x14ac:dyDescent="0.35"/>
    <row r="8739" customFormat="1" x14ac:dyDescent="0.35"/>
    <row r="8740" customFormat="1" x14ac:dyDescent="0.35"/>
    <row r="8741" customFormat="1" x14ac:dyDescent="0.35"/>
    <row r="8742" customFormat="1" x14ac:dyDescent="0.35"/>
    <row r="8743" customFormat="1" x14ac:dyDescent="0.35"/>
    <row r="8744" customFormat="1" x14ac:dyDescent="0.35"/>
    <row r="8745" customFormat="1" x14ac:dyDescent="0.35"/>
    <row r="8746" customFormat="1" x14ac:dyDescent="0.35"/>
    <row r="8747" customFormat="1" x14ac:dyDescent="0.35"/>
    <row r="8748" customFormat="1" x14ac:dyDescent="0.35"/>
    <row r="8749" customFormat="1" x14ac:dyDescent="0.35"/>
    <row r="8750" customFormat="1" x14ac:dyDescent="0.35"/>
    <row r="8751" customFormat="1" x14ac:dyDescent="0.35"/>
    <row r="8752" customFormat="1" x14ac:dyDescent="0.35"/>
    <row r="8753" customFormat="1" x14ac:dyDescent="0.35"/>
    <row r="8754" customFormat="1" x14ac:dyDescent="0.35"/>
    <row r="8755" customFormat="1" x14ac:dyDescent="0.35"/>
    <row r="8756" customFormat="1" x14ac:dyDescent="0.35"/>
    <row r="8757" customFormat="1" x14ac:dyDescent="0.35"/>
    <row r="8758" customFormat="1" x14ac:dyDescent="0.35"/>
    <row r="8759" customFormat="1" x14ac:dyDescent="0.35"/>
    <row r="8760" customFormat="1" x14ac:dyDescent="0.35"/>
    <row r="8761" customFormat="1" x14ac:dyDescent="0.35"/>
    <row r="8762" customFormat="1" x14ac:dyDescent="0.35"/>
    <row r="8763" customFormat="1" x14ac:dyDescent="0.35"/>
    <row r="8764" customFormat="1" x14ac:dyDescent="0.35"/>
    <row r="8765" customFormat="1" x14ac:dyDescent="0.35"/>
    <row r="8766" customFormat="1" x14ac:dyDescent="0.35"/>
    <row r="8767" customFormat="1" x14ac:dyDescent="0.35"/>
    <row r="8768" customFormat="1" x14ac:dyDescent="0.35"/>
    <row r="8769" customFormat="1" x14ac:dyDescent="0.35"/>
    <row r="8770" customFormat="1" x14ac:dyDescent="0.35"/>
    <row r="8771" customFormat="1" x14ac:dyDescent="0.35"/>
    <row r="8772" customFormat="1" x14ac:dyDescent="0.35"/>
    <row r="8773" customFormat="1" x14ac:dyDescent="0.35"/>
    <row r="8774" customFormat="1" x14ac:dyDescent="0.35"/>
    <row r="8775" customFormat="1" x14ac:dyDescent="0.35"/>
    <row r="8776" customFormat="1" x14ac:dyDescent="0.35"/>
    <row r="8777" customFormat="1" x14ac:dyDescent="0.35"/>
    <row r="8778" customFormat="1" x14ac:dyDescent="0.35"/>
    <row r="8779" customFormat="1" x14ac:dyDescent="0.35"/>
    <row r="8780" customFormat="1" x14ac:dyDescent="0.35"/>
    <row r="8781" customFormat="1" x14ac:dyDescent="0.35"/>
    <row r="8782" customFormat="1" x14ac:dyDescent="0.35"/>
    <row r="8783" customFormat="1" x14ac:dyDescent="0.35"/>
    <row r="8784" customFormat="1" x14ac:dyDescent="0.35"/>
    <row r="8785" customFormat="1" x14ac:dyDescent="0.35"/>
    <row r="8786" customFormat="1" x14ac:dyDescent="0.35"/>
    <row r="8787" customFormat="1" x14ac:dyDescent="0.35"/>
    <row r="8788" customFormat="1" x14ac:dyDescent="0.35"/>
    <row r="8789" customFormat="1" x14ac:dyDescent="0.35"/>
    <row r="8790" customFormat="1" x14ac:dyDescent="0.35"/>
    <row r="8791" customFormat="1" x14ac:dyDescent="0.35"/>
    <row r="8792" customFormat="1" x14ac:dyDescent="0.35"/>
    <row r="8793" customFormat="1" x14ac:dyDescent="0.35"/>
    <row r="8794" customFormat="1" x14ac:dyDescent="0.35"/>
    <row r="8795" customFormat="1" x14ac:dyDescent="0.35"/>
    <row r="8796" customFormat="1" x14ac:dyDescent="0.35"/>
    <row r="8797" customFormat="1" x14ac:dyDescent="0.35"/>
    <row r="8798" customFormat="1" x14ac:dyDescent="0.35"/>
    <row r="8799" customFormat="1" x14ac:dyDescent="0.35"/>
    <row r="8800" customFormat="1" x14ac:dyDescent="0.35"/>
    <row r="8801" customFormat="1" x14ac:dyDescent="0.35"/>
    <row r="8802" customFormat="1" x14ac:dyDescent="0.35"/>
    <row r="8803" customFormat="1" x14ac:dyDescent="0.35"/>
    <row r="8804" customFormat="1" x14ac:dyDescent="0.35"/>
    <row r="8805" customFormat="1" x14ac:dyDescent="0.35"/>
    <row r="8806" customFormat="1" x14ac:dyDescent="0.35"/>
    <row r="8807" customFormat="1" x14ac:dyDescent="0.35"/>
    <row r="8808" customFormat="1" x14ac:dyDescent="0.35"/>
    <row r="8809" customFormat="1" x14ac:dyDescent="0.35"/>
    <row r="8810" customFormat="1" x14ac:dyDescent="0.35"/>
    <row r="8811" customFormat="1" x14ac:dyDescent="0.35"/>
    <row r="8812" customFormat="1" x14ac:dyDescent="0.35"/>
    <row r="8813" customFormat="1" x14ac:dyDescent="0.35"/>
    <row r="8814" customFormat="1" x14ac:dyDescent="0.35"/>
    <row r="8815" customFormat="1" x14ac:dyDescent="0.35"/>
    <row r="8816" customFormat="1" x14ac:dyDescent="0.35"/>
    <row r="8817" customFormat="1" x14ac:dyDescent="0.35"/>
    <row r="8818" customFormat="1" x14ac:dyDescent="0.35"/>
    <row r="8819" customFormat="1" x14ac:dyDescent="0.35"/>
    <row r="8820" customFormat="1" x14ac:dyDescent="0.35"/>
    <row r="8821" customFormat="1" x14ac:dyDescent="0.35"/>
    <row r="8822" customFormat="1" x14ac:dyDescent="0.35"/>
    <row r="8823" customFormat="1" x14ac:dyDescent="0.35"/>
    <row r="8824" customFormat="1" x14ac:dyDescent="0.35"/>
    <row r="8825" customFormat="1" x14ac:dyDescent="0.35"/>
    <row r="8826" customFormat="1" x14ac:dyDescent="0.35"/>
    <row r="8827" customFormat="1" x14ac:dyDescent="0.35"/>
    <row r="8828" customFormat="1" x14ac:dyDescent="0.35"/>
    <row r="8829" customFormat="1" x14ac:dyDescent="0.35"/>
    <row r="8830" customFormat="1" x14ac:dyDescent="0.35"/>
    <row r="8831" customFormat="1" x14ac:dyDescent="0.35"/>
    <row r="8832" customFormat="1" x14ac:dyDescent="0.35"/>
    <row r="8833" customFormat="1" x14ac:dyDescent="0.35"/>
    <row r="8834" customFormat="1" x14ac:dyDescent="0.35"/>
    <row r="8835" customFormat="1" x14ac:dyDescent="0.35"/>
    <row r="8836" customFormat="1" x14ac:dyDescent="0.35"/>
    <row r="8837" customFormat="1" x14ac:dyDescent="0.35"/>
    <row r="8838" customFormat="1" x14ac:dyDescent="0.35"/>
    <row r="8839" customFormat="1" x14ac:dyDescent="0.35"/>
    <row r="8840" customFormat="1" x14ac:dyDescent="0.35"/>
    <row r="8841" customFormat="1" x14ac:dyDescent="0.35"/>
    <row r="8842" customFormat="1" x14ac:dyDescent="0.35"/>
    <row r="8843" customFormat="1" x14ac:dyDescent="0.35"/>
    <row r="8844" customFormat="1" x14ac:dyDescent="0.35"/>
    <row r="8845" customFormat="1" x14ac:dyDescent="0.35"/>
    <row r="8846" customFormat="1" x14ac:dyDescent="0.35"/>
    <row r="8847" customFormat="1" x14ac:dyDescent="0.35"/>
    <row r="8848" customFormat="1" x14ac:dyDescent="0.35"/>
    <row r="8849" customFormat="1" x14ac:dyDescent="0.35"/>
    <row r="8850" customFormat="1" x14ac:dyDescent="0.35"/>
    <row r="8851" customFormat="1" x14ac:dyDescent="0.35"/>
    <row r="8852" customFormat="1" x14ac:dyDescent="0.35"/>
    <row r="8853" customFormat="1" x14ac:dyDescent="0.35"/>
    <row r="8854" customFormat="1" x14ac:dyDescent="0.35"/>
    <row r="8855" customFormat="1" x14ac:dyDescent="0.35"/>
    <row r="8856" customFormat="1" x14ac:dyDescent="0.35"/>
    <row r="8857" customFormat="1" x14ac:dyDescent="0.35"/>
    <row r="8858" customFormat="1" x14ac:dyDescent="0.35"/>
    <row r="8859" customFormat="1" x14ac:dyDescent="0.35"/>
    <row r="8860" customFormat="1" x14ac:dyDescent="0.35"/>
    <row r="8861" customFormat="1" x14ac:dyDescent="0.35"/>
    <row r="8862" customFormat="1" x14ac:dyDescent="0.35"/>
    <row r="8863" customFormat="1" x14ac:dyDescent="0.35"/>
    <row r="8864" customFormat="1" x14ac:dyDescent="0.35"/>
    <row r="8865" customFormat="1" x14ac:dyDescent="0.35"/>
    <row r="8866" customFormat="1" x14ac:dyDescent="0.35"/>
    <row r="8867" customFormat="1" x14ac:dyDescent="0.35"/>
    <row r="8868" customFormat="1" x14ac:dyDescent="0.35"/>
    <row r="8869" customFormat="1" x14ac:dyDescent="0.35"/>
    <row r="8870" customFormat="1" x14ac:dyDescent="0.35"/>
    <row r="8871" customFormat="1" x14ac:dyDescent="0.35"/>
    <row r="8872" customFormat="1" x14ac:dyDescent="0.35"/>
    <row r="8873" customFormat="1" x14ac:dyDescent="0.35"/>
    <row r="8874" customFormat="1" x14ac:dyDescent="0.35"/>
    <row r="8875" customFormat="1" x14ac:dyDescent="0.35"/>
    <row r="8876" customFormat="1" x14ac:dyDescent="0.35"/>
    <row r="8877" customFormat="1" x14ac:dyDescent="0.35"/>
    <row r="8878" customFormat="1" x14ac:dyDescent="0.35"/>
    <row r="8879" customFormat="1" x14ac:dyDescent="0.35"/>
    <row r="8880" customFormat="1" x14ac:dyDescent="0.35"/>
    <row r="8881" customFormat="1" x14ac:dyDescent="0.35"/>
    <row r="8882" customFormat="1" x14ac:dyDescent="0.35"/>
    <row r="8883" customFormat="1" x14ac:dyDescent="0.35"/>
    <row r="8884" customFormat="1" x14ac:dyDescent="0.35"/>
    <row r="8885" customFormat="1" x14ac:dyDescent="0.35"/>
    <row r="8886" customFormat="1" x14ac:dyDescent="0.35"/>
    <row r="8887" customFormat="1" x14ac:dyDescent="0.35"/>
    <row r="8888" customFormat="1" x14ac:dyDescent="0.35"/>
    <row r="8889" customFormat="1" x14ac:dyDescent="0.35"/>
    <row r="8890" customFormat="1" x14ac:dyDescent="0.35"/>
    <row r="8891" customFormat="1" x14ac:dyDescent="0.35"/>
    <row r="8892" customFormat="1" x14ac:dyDescent="0.35"/>
    <row r="8893" customFormat="1" x14ac:dyDescent="0.35"/>
    <row r="8894" customFormat="1" x14ac:dyDescent="0.35"/>
    <row r="8895" customFormat="1" x14ac:dyDescent="0.35"/>
    <row r="8896" customFormat="1" x14ac:dyDescent="0.35"/>
    <row r="8897" customFormat="1" x14ac:dyDescent="0.35"/>
    <row r="8898" customFormat="1" x14ac:dyDescent="0.35"/>
    <row r="8899" customFormat="1" x14ac:dyDescent="0.35"/>
    <row r="8900" customFormat="1" x14ac:dyDescent="0.35"/>
    <row r="8901" customFormat="1" x14ac:dyDescent="0.35"/>
    <row r="8902" customFormat="1" x14ac:dyDescent="0.35"/>
    <row r="8903" customFormat="1" x14ac:dyDescent="0.35"/>
    <row r="8904" customFormat="1" x14ac:dyDescent="0.35"/>
    <row r="8905" customFormat="1" x14ac:dyDescent="0.35"/>
    <row r="8906" customFormat="1" x14ac:dyDescent="0.35"/>
    <row r="8907" customFormat="1" x14ac:dyDescent="0.35"/>
    <row r="8908" customFormat="1" x14ac:dyDescent="0.35"/>
    <row r="8909" customFormat="1" x14ac:dyDescent="0.35"/>
    <row r="8910" customFormat="1" x14ac:dyDescent="0.35"/>
    <row r="8911" customFormat="1" x14ac:dyDescent="0.35"/>
    <row r="8912" customFormat="1" x14ac:dyDescent="0.35"/>
    <row r="8913" customFormat="1" x14ac:dyDescent="0.35"/>
    <row r="8914" customFormat="1" x14ac:dyDescent="0.35"/>
    <row r="8915" customFormat="1" x14ac:dyDescent="0.35"/>
    <row r="8916" customFormat="1" x14ac:dyDescent="0.35"/>
    <row r="8917" customFormat="1" x14ac:dyDescent="0.35"/>
    <row r="8918" customFormat="1" x14ac:dyDescent="0.35"/>
    <row r="8919" customFormat="1" x14ac:dyDescent="0.35"/>
    <row r="8920" customFormat="1" x14ac:dyDescent="0.35"/>
    <row r="8921" customFormat="1" x14ac:dyDescent="0.35"/>
    <row r="8922" customFormat="1" x14ac:dyDescent="0.35"/>
    <row r="8923" customFormat="1" x14ac:dyDescent="0.35"/>
    <row r="8924" customFormat="1" x14ac:dyDescent="0.35"/>
    <row r="8925" customFormat="1" x14ac:dyDescent="0.35"/>
    <row r="8926" customFormat="1" x14ac:dyDescent="0.35"/>
    <row r="8927" customFormat="1" x14ac:dyDescent="0.35"/>
    <row r="8928" customFormat="1" x14ac:dyDescent="0.35"/>
    <row r="8929" customFormat="1" x14ac:dyDescent="0.35"/>
    <row r="8930" customFormat="1" x14ac:dyDescent="0.35"/>
    <row r="8931" customFormat="1" x14ac:dyDescent="0.35"/>
    <row r="8932" customFormat="1" x14ac:dyDescent="0.35"/>
    <row r="8933" customFormat="1" x14ac:dyDescent="0.35"/>
    <row r="8934" customFormat="1" x14ac:dyDescent="0.35"/>
    <row r="8935" customFormat="1" x14ac:dyDescent="0.35"/>
    <row r="8936" customFormat="1" x14ac:dyDescent="0.35"/>
    <row r="8937" customFormat="1" x14ac:dyDescent="0.35"/>
    <row r="8938" customFormat="1" x14ac:dyDescent="0.35"/>
    <row r="8939" customFormat="1" x14ac:dyDescent="0.35"/>
    <row r="8940" customFormat="1" x14ac:dyDescent="0.35"/>
    <row r="8941" customFormat="1" x14ac:dyDescent="0.35"/>
    <row r="8942" customFormat="1" x14ac:dyDescent="0.35"/>
    <row r="8943" customFormat="1" x14ac:dyDescent="0.35"/>
    <row r="8944" customFormat="1" x14ac:dyDescent="0.35"/>
    <row r="8945" customFormat="1" x14ac:dyDescent="0.35"/>
    <row r="8946" customFormat="1" x14ac:dyDescent="0.35"/>
    <row r="8947" customFormat="1" x14ac:dyDescent="0.35"/>
    <row r="8948" customFormat="1" x14ac:dyDescent="0.35"/>
    <row r="8949" customFormat="1" x14ac:dyDescent="0.35"/>
    <row r="8950" customFormat="1" x14ac:dyDescent="0.35"/>
    <row r="8951" customFormat="1" x14ac:dyDescent="0.35"/>
    <row r="8952" customFormat="1" x14ac:dyDescent="0.35"/>
    <row r="8953" customFormat="1" x14ac:dyDescent="0.35"/>
    <row r="8954" customFormat="1" x14ac:dyDescent="0.35"/>
    <row r="8955" customFormat="1" x14ac:dyDescent="0.35"/>
    <row r="8956" customFormat="1" x14ac:dyDescent="0.35"/>
    <row r="8957" customFormat="1" x14ac:dyDescent="0.35"/>
    <row r="8958" customFormat="1" x14ac:dyDescent="0.35"/>
    <row r="8959" customFormat="1" x14ac:dyDescent="0.35"/>
    <row r="8960" customFormat="1" x14ac:dyDescent="0.35"/>
    <row r="8961" customFormat="1" x14ac:dyDescent="0.35"/>
    <row r="8962" customFormat="1" x14ac:dyDescent="0.35"/>
    <row r="8963" customFormat="1" x14ac:dyDescent="0.35"/>
    <row r="8964" customFormat="1" x14ac:dyDescent="0.35"/>
    <row r="8965" customFormat="1" x14ac:dyDescent="0.35"/>
    <row r="8966" customFormat="1" x14ac:dyDescent="0.35"/>
    <row r="8967" customFormat="1" x14ac:dyDescent="0.35"/>
    <row r="8968" customFormat="1" x14ac:dyDescent="0.35"/>
    <row r="8969" customFormat="1" x14ac:dyDescent="0.35"/>
    <row r="8970" customFormat="1" x14ac:dyDescent="0.35"/>
    <row r="8971" customFormat="1" x14ac:dyDescent="0.35"/>
    <row r="8972" customFormat="1" x14ac:dyDescent="0.35"/>
    <row r="8973" customFormat="1" x14ac:dyDescent="0.35"/>
    <row r="8974" customFormat="1" x14ac:dyDescent="0.35"/>
    <row r="8975" customFormat="1" x14ac:dyDescent="0.35"/>
    <row r="8976" customFormat="1" x14ac:dyDescent="0.35"/>
    <row r="8977" customFormat="1" x14ac:dyDescent="0.35"/>
    <row r="8978" customFormat="1" x14ac:dyDescent="0.35"/>
    <row r="8979" customFormat="1" x14ac:dyDescent="0.35"/>
    <row r="8980" customFormat="1" x14ac:dyDescent="0.35"/>
    <row r="8981" customFormat="1" x14ac:dyDescent="0.35"/>
    <row r="8982" customFormat="1" x14ac:dyDescent="0.35"/>
    <row r="8983" customFormat="1" x14ac:dyDescent="0.35"/>
    <row r="8984" customFormat="1" x14ac:dyDescent="0.35"/>
    <row r="8985" customFormat="1" x14ac:dyDescent="0.35"/>
    <row r="8986" customFormat="1" x14ac:dyDescent="0.35"/>
    <row r="8987" customFormat="1" x14ac:dyDescent="0.35"/>
    <row r="8988" customFormat="1" x14ac:dyDescent="0.35"/>
    <row r="8989" customFormat="1" x14ac:dyDescent="0.35"/>
    <row r="8990" customFormat="1" x14ac:dyDescent="0.35"/>
    <row r="8991" customFormat="1" x14ac:dyDescent="0.35"/>
    <row r="8992" customFormat="1" x14ac:dyDescent="0.35"/>
    <row r="8993" customFormat="1" x14ac:dyDescent="0.35"/>
    <row r="8994" customFormat="1" x14ac:dyDescent="0.35"/>
    <row r="8995" customFormat="1" x14ac:dyDescent="0.35"/>
    <row r="8996" customFormat="1" x14ac:dyDescent="0.35"/>
    <row r="8997" customFormat="1" x14ac:dyDescent="0.35"/>
    <row r="8998" customFormat="1" x14ac:dyDescent="0.35"/>
    <row r="8999" customFormat="1" x14ac:dyDescent="0.35"/>
    <row r="9000" customFormat="1" x14ac:dyDescent="0.35"/>
    <row r="9001" customFormat="1" x14ac:dyDescent="0.35"/>
    <row r="9002" customFormat="1" x14ac:dyDescent="0.35"/>
    <row r="9003" customFormat="1" x14ac:dyDescent="0.35"/>
    <row r="9004" customFormat="1" x14ac:dyDescent="0.35"/>
    <row r="9005" customFormat="1" x14ac:dyDescent="0.35"/>
    <row r="9006" customFormat="1" x14ac:dyDescent="0.35"/>
    <row r="9007" customFormat="1" x14ac:dyDescent="0.35"/>
    <row r="9008" customFormat="1" x14ac:dyDescent="0.35"/>
    <row r="9009" customFormat="1" x14ac:dyDescent="0.35"/>
    <row r="9010" customFormat="1" x14ac:dyDescent="0.35"/>
    <row r="9011" customFormat="1" x14ac:dyDescent="0.35"/>
    <row r="9012" customFormat="1" x14ac:dyDescent="0.35"/>
    <row r="9013" customFormat="1" x14ac:dyDescent="0.35"/>
    <row r="9014" customFormat="1" x14ac:dyDescent="0.35"/>
    <row r="9015" customFormat="1" x14ac:dyDescent="0.35"/>
    <row r="9016" customFormat="1" x14ac:dyDescent="0.35"/>
    <row r="9017" customFormat="1" x14ac:dyDescent="0.35"/>
    <row r="9018" customFormat="1" x14ac:dyDescent="0.35"/>
    <row r="9019" customFormat="1" x14ac:dyDescent="0.35"/>
    <row r="9020" customFormat="1" x14ac:dyDescent="0.35"/>
    <row r="9021" customFormat="1" x14ac:dyDescent="0.35"/>
    <row r="9022" customFormat="1" x14ac:dyDescent="0.35"/>
    <row r="9023" customFormat="1" x14ac:dyDescent="0.35"/>
    <row r="9024" customFormat="1" x14ac:dyDescent="0.35"/>
    <row r="9025" customFormat="1" x14ac:dyDescent="0.35"/>
    <row r="9026" customFormat="1" x14ac:dyDescent="0.35"/>
    <row r="9027" customFormat="1" x14ac:dyDescent="0.35"/>
    <row r="9028" customFormat="1" x14ac:dyDescent="0.35"/>
    <row r="9029" customFormat="1" x14ac:dyDescent="0.35"/>
    <row r="9030" customFormat="1" x14ac:dyDescent="0.35"/>
    <row r="9031" customFormat="1" x14ac:dyDescent="0.35"/>
    <row r="9032" customFormat="1" x14ac:dyDescent="0.35"/>
    <row r="9033" customFormat="1" x14ac:dyDescent="0.35"/>
    <row r="9034" customFormat="1" x14ac:dyDescent="0.35"/>
    <row r="9035" customFormat="1" x14ac:dyDescent="0.35"/>
    <row r="9036" customFormat="1" x14ac:dyDescent="0.35"/>
    <row r="9037" customFormat="1" x14ac:dyDescent="0.35"/>
    <row r="9038" customFormat="1" x14ac:dyDescent="0.35"/>
    <row r="9039" customFormat="1" x14ac:dyDescent="0.35"/>
    <row r="9040" customFormat="1" x14ac:dyDescent="0.35"/>
    <row r="9041" customFormat="1" x14ac:dyDescent="0.35"/>
    <row r="9042" customFormat="1" x14ac:dyDescent="0.35"/>
    <row r="9043" customFormat="1" x14ac:dyDescent="0.35"/>
    <row r="9044" customFormat="1" x14ac:dyDescent="0.35"/>
    <row r="9045" customFormat="1" x14ac:dyDescent="0.35"/>
    <row r="9046" customFormat="1" x14ac:dyDescent="0.35"/>
    <row r="9047" customFormat="1" x14ac:dyDescent="0.35"/>
    <row r="9048" customFormat="1" x14ac:dyDescent="0.35"/>
    <row r="9049" customFormat="1" x14ac:dyDescent="0.35"/>
    <row r="9050" customFormat="1" x14ac:dyDescent="0.35"/>
    <row r="9051" customFormat="1" x14ac:dyDescent="0.35"/>
    <row r="9052" customFormat="1" x14ac:dyDescent="0.35"/>
    <row r="9053" customFormat="1" x14ac:dyDescent="0.35"/>
    <row r="9054" customFormat="1" x14ac:dyDescent="0.35"/>
    <row r="9055" customFormat="1" x14ac:dyDescent="0.35"/>
    <row r="9056" customFormat="1" x14ac:dyDescent="0.35"/>
    <row r="9057" customFormat="1" x14ac:dyDescent="0.35"/>
    <row r="9058" customFormat="1" x14ac:dyDescent="0.35"/>
    <row r="9059" customFormat="1" x14ac:dyDescent="0.35"/>
    <row r="9060" customFormat="1" x14ac:dyDescent="0.35"/>
    <row r="9061" customFormat="1" x14ac:dyDescent="0.35"/>
    <row r="9062" customFormat="1" x14ac:dyDescent="0.35"/>
    <row r="9063" customFormat="1" x14ac:dyDescent="0.35"/>
    <row r="9064" customFormat="1" x14ac:dyDescent="0.35"/>
    <row r="9065" customFormat="1" x14ac:dyDescent="0.35"/>
    <row r="9066" customFormat="1" x14ac:dyDescent="0.35"/>
    <row r="9067" customFormat="1" x14ac:dyDescent="0.35"/>
    <row r="9068" customFormat="1" x14ac:dyDescent="0.35"/>
    <row r="9069" customFormat="1" x14ac:dyDescent="0.35"/>
    <row r="9070" customFormat="1" x14ac:dyDescent="0.35"/>
    <row r="9071" customFormat="1" x14ac:dyDescent="0.35"/>
    <row r="9072" customFormat="1" x14ac:dyDescent="0.35"/>
    <row r="9073" customFormat="1" x14ac:dyDescent="0.35"/>
    <row r="9074" customFormat="1" x14ac:dyDescent="0.35"/>
    <row r="9075" customFormat="1" x14ac:dyDescent="0.35"/>
    <row r="9076" customFormat="1" x14ac:dyDescent="0.35"/>
    <row r="9077" customFormat="1" x14ac:dyDescent="0.35"/>
    <row r="9078" customFormat="1" x14ac:dyDescent="0.35"/>
    <row r="9079" customFormat="1" x14ac:dyDescent="0.35"/>
    <row r="9080" customFormat="1" x14ac:dyDescent="0.35"/>
    <row r="9081" customFormat="1" x14ac:dyDescent="0.35"/>
    <row r="9082" customFormat="1" x14ac:dyDescent="0.35"/>
    <row r="9083" customFormat="1" x14ac:dyDescent="0.35"/>
    <row r="9084" customFormat="1" x14ac:dyDescent="0.35"/>
    <row r="9085" customFormat="1" x14ac:dyDescent="0.35"/>
    <row r="9086" customFormat="1" x14ac:dyDescent="0.35"/>
    <row r="9087" customFormat="1" x14ac:dyDescent="0.35"/>
    <row r="9088" customFormat="1" x14ac:dyDescent="0.35"/>
    <row r="9089" customFormat="1" x14ac:dyDescent="0.35"/>
    <row r="9090" customFormat="1" x14ac:dyDescent="0.35"/>
    <row r="9091" customFormat="1" x14ac:dyDescent="0.35"/>
    <row r="9092" customFormat="1" x14ac:dyDescent="0.35"/>
    <row r="9093" customFormat="1" x14ac:dyDescent="0.35"/>
    <row r="9094" customFormat="1" x14ac:dyDescent="0.35"/>
    <row r="9095" customFormat="1" x14ac:dyDescent="0.35"/>
    <row r="9096" customFormat="1" x14ac:dyDescent="0.35"/>
    <row r="9097" customFormat="1" x14ac:dyDescent="0.35"/>
    <row r="9098" customFormat="1" x14ac:dyDescent="0.35"/>
    <row r="9099" customFormat="1" x14ac:dyDescent="0.35"/>
    <row r="9100" customFormat="1" x14ac:dyDescent="0.35"/>
    <row r="9101" customFormat="1" x14ac:dyDescent="0.35"/>
    <row r="9102" customFormat="1" x14ac:dyDescent="0.35"/>
    <row r="9103" customFormat="1" x14ac:dyDescent="0.35"/>
    <row r="9104" customFormat="1" x14ac:dyDescent="0.35"/>
    <row r="9105" customFormat="1" x14ac:dyDescent="0.35"/>
    <row r="9106" customFormat="1" x14ac:dyDescent="0.35"/>
    <row r="9107" customFormat="1" x14ac:dyDescent="0.35"/>
    <row r="9108" customFormat="1" x14ac:dyDescent="0.35"/>
    <row r="9109" customFormat="1" x14ac:dyDescent="0.35"/>
    <row r="9110" customFormat="1" x14ac:dyDescent="0.35"/>
    <row r="9111" customFormat="1" x14ac:dyDescent="0.35"/>
    <row r="9112" customFormat="1" x14ac:dyDescent="0.35"/>
    <row r="9113" customFormat="1" x14ac:dyDescent="0.35"/>
    <row r="9114" customFormat="1" x14ac:dyDescent="0.35"/>
    <row r="9115" customFormat="1" x14ac:dyDescent="0.35"/>
    <row r="9116" customFormat="1" x14ac:dyDescent="0.35"/>
    <row r="9117" customFormat="1" x14ac:dyDescent="0.35"/>
    <row r="9118" customFormat="1" x14ac:dyDescent="0.35"/>
    <row r="9119" customFormat="1" x14ac:dyDescent="0.35"/>
    <row r="9120" customFormat="1" x14ac:dyDescent="0.35"/>
    <row r="9121" customFormat="1" x14ac:dyDescent="0.35"/>
    <row r="9122" customFormat="1" x14ac:dyDescent="0.35"/>
    <row r="9123" customFormat="1" x14ac:dyDescent="0.35"/>
    <row r="9124" customFormat="1" x14ac:dyDescent="0.35"/>
    <row r="9125" customFormat="1" x14ac:dyDescent="0.35"/>
    <row r="9126" customFormat="1" x14ac:dyDescent="0.35"/>
    <row r="9127" customFormat="1" x14ac:dyDescent="0.35"/>
    <row r="9128" customFormat="1" x14ac:dyDescent="0.35"/>
    <row r="9129" customFormat="1" x14ac:dyDescent="0.35"/>
    <row r="9130" customFormat="1" x14ac:dyDescent="0.35"/>
    <row r="9131" customFormat="1" x14ac:dyDescent="0.35"/>
    <row r="9132" customFormat="1" x14ac:dyDescent="0.35"/>
    <row r="9133" customFormat="1" x14ac:dyDescent="0.35"/>
    <row r="9134" customFormat="1" x14ac:dyDescent="0.35"/>
    <row r="9135" customFormat="1" x14ac:dyDescent="0.35"/>
    <row r="9136" customFormat="1" x14ac:dyDescent="0.35"/>
    <row r="9137" customFormat="1" x14ac:dyDescent="0.35"/>
    <row r="9138" customFormat="1" x14ac:dyDescent="0.35"/>
    <row r="9139" customFormat="1" x14ac:dyDescent="0.35"/>
    <row r="9140" customFormat="1" x14ac:dyDescent="0.35"/>
    <row r="9141" customFormat="1" x14ac:dyDescent="0.35"/>
    <row r="9142" customFormat="1" x14ac:dyDescent="0.35"/>
    <row r="9143" customFormat="1" x14ac:dyDescent="0.35"/>
    <row r="9144" customFormat="1" x14ac:dyDescent="0.35"/>
    <row r="9145" customFormat="1" x14ac:dyDescent="0.35"/>
    <row r="9146" customFormat="1" x14ac:dyDescent="0.35"/>
    <row r="9147" customFormat="1" x14ac:dyDescent="0.35"/>
    <row r="9148" customFormat="1" x14ac:dyDescent="0.35"/>
    <row r="9149" customFormat="1" x14ac:dyDescent="0.35"/>
    <row r="9150" customFormat="1" x14ac:dyDescent="0.35"/>
    <row r="9151" customFormat="1" x14ac:dyDescent="0.35"/>
    <row r="9152" customFormat="1" x14ac:dyDescent="0.35"/>
    <row r="9153" customFormat="1" x14ac:dyDescent="0.35"/>
    <row r="9154" customFormat="1" x14ac:dyDescent="0.35"/>
    <row r="9155" customFormat="1" x14ac:dyDescent="0.35"/>
    <row r="9156" customFormat="1" x14ac:dyDescent="0.35"/>
    <row r="9157" customFormat="1" x14ac:dyDescent="0.35"/>
    <row r="9158" customFormat="1" x14ac:dyDescent="0.35"/>
    <row r="9159" customFormat="1" x14ac:dyDescent="0.35"/>
    <row r="9160" customFormat="1" x14ac:dyDescent="0.35"/>
    <row r="9161" customFormat="1" x14ac:dyDescent="0.35"/>
    <row r="9162" customFormat="1" x14ac:dyDescent="0.35"/>
    <row r="9163" customFormat="1" x14ac:dyDescent="0.35"/>
    <row r="9164" customFormat="1" x14ac:dyDescent="0.35"/>
    <row r="9165" customFormat="1" x14ac:dyDescent="0.35"/>
    <row r="9166" customFormat="1" x14ac:dyDescent="0.35"/>
    <row r="9167" customFormat="1" x14ac:dyDescent="0.35"/>
    <row r="9168" customFormat="1" x14ac:dyDescent="0.35"/>
    <row r="9169" customFormat="1" x14ac:dyDescent="0.35"/>
    <row r="9170" customFormat="1" x14ac:dyDescent="0.35"/>
    <row r="9171" customFormat="1" x14ac:dyDescent="0.35"/>
    <row r="9172" customFormat="1" x14ac:dyDescent="0.35"/>
    <row r="9173" customFormat="1" x14ac:dyDescent="0.35"/>
    <row r="9174" customFormat="1" x14ac:dyDescent="0.35"/>
    <row r="9175" customFormat="1" x14ac:dyDescent="0.35"/>
    <row r="9176" customFormat="1" x14ac:dyDescent="0.35"/>
    <row r="9177" customFormat="1" x14ac:dyDescent="0.35"/>
    <row r="9178" customFormat="1" x14ac:dyDescent="0.35"/>
    <row r="9179" customFormat="1" x14ac:dyDescent="0.35"/>
    <row r="9180" customFormat="1" x14ac:dyDescent="0.35"/>
    <row r="9181" customFormat="1" x14ac:dyDescent="0.35"/>
    <row r="9182" customFormat="1" x14ac:dyDescent="0.35"/>
    <row r="9183" customFormat="1" x14ac:dyDescent="0.35"/>
    <row r="9184" customFormat="1" x14ac:dyDescent="0.35"/>
    <row r="9185" customFormat="1" x14ac:dyDescent="0.35"/>
    <row r="9186" customFormat="1" x14ac:dyDescent="0.35"/>
    <row r="9187" customFormat="1" x14ac:dyDescent="0.35"/>
    <row r="9188" customFormat="1" x14ac:dyDescent="0.35"/>
    <row r="9189" customFormat="1" x14ac:dyDescent="0.35"/>
    <row r="9190" customFormat="1" x14ac:dyDescent="0.35"/>
    <row r="9191" customFormat="1" x14ac:dyDescent="0.35"/>
    <row r="9192" customFormat="1" x14ac:dyDescent="0.35"/>
    <row r="9193" customFormat="1" x14ac:dyDescent="0.35"/>
    <row r="9194" customFormat="1" x14ac:dyDescent="0.35"/>
    <row r="9195" customFormat="1" x14ac:dyDescent="0.35"/>
    <row r="9196" customFormat="1" x14ac:dyDescent="0.35"/>
    <row r="9197" customFormat="1" x14ac:dyDescent="0.35"/>
    <row r="9198" customFormat="1" x14ac:dyDescent="0.35"/>
    <row r="9199" customFormat="1" x14ac:dyDescent="0.35"/>
    <row r="9200" customFormat="1" x14ac:dyDescent="0.35"/>
    <row r="9201" customFormat="1" x14ac:dyDescent="0.35"/>
    <row r="9202" customFormat="1" x14ac:dyDescent="0.35"/>
    <row r="9203" customFormat="1" x14ac:dyDescent="0.35"/>
    <row r="9204" customFormat="1" x14ac:dyDescent="0.35"/>
    <row r="9205" customFormat="1" x14ac:dyDescent="0.35"/>
    <row r="9206" customFormat="1" x14ac:dyDescent="0.35"/>
    <row r="9207" customFormat="1" x14ac:dyDescent="0.35"/>
    <row r="9208" customFormat="1" x14ac:dyDescent="0.35"/>
    <row r="9209" customFormat="1" x14ac:dyDescent="0.35"/>
    <row r="9210" customFormat="1" x14ac:dyDescent="0.35"/>
    <row r="9211" customFormat="1" x14ac:dyDescent="0.35"/>
    <row r="9212" customFormat="1" x14ac:dyDescent="0.35"/>
    <row r="9213" customFormat="1" x14ac:dyDescent="0.35"/>
    <row r="9214" customFormat="1" x14ac:dyDescent="0.35"/>
    <row r="9215" customFormat="1" x14ac:dyDescent="0.35"/>
    <row r="9216" customFormat="1" x14ac:dyDescent="0.35"/>
    <row r="9217" customFormat="1" x14ac:dyDescent="0.35"/>
    <row r="9218" customFormat="1" x14ac:dyDescent="0.35"/>
    <row r="9219" customFormat="1" x14ac:dyDescent="0.35"/>
    <row r="9220" customFormat="1" x14ac:dyDescent="0.35"/>
    <row r="9221" customFormat="1" x14ac:dyDescent="0.35"/>
    <row r="9222" customFormat="1" x14ac:dyDescent="0.35"/>
    <row r="9223" customFormat="1" x14ac:dyDescent="0.35"/>
    <row r="9224" customFormat="1" x14ac:dyDescent="0.35"/>
    <row r="9225" customFormat="1" x14ac:dyDescent="0.35"/>
    <row r="9226" customFormat="1" x14ac:dyDescent="0.35"/>
    <row r="9227" customFormat="1" x14ac:dyDescent="0.35"/>
    <row r="9228" customFormat="1" x14ac:dyDescent="0.35"/>
    <row r="9229" customFormat="1" x14ac:dyDescent="0.35"/>
    <row r="9230" customFormat="1" x14ac:dyDescent="0.35"/>
    <row r="9231" customFormat="1" x14ac:dyDescent="0.35"/>
    <row r="9232" customFormat="1" x14ac:dyDescent="0.35"/>
    <row r="9233" customFormat="1" x14ac:dyDescent="0.35"/>
    <row r="9234" customFormat="1" x14ac:dyDescent="0.35"/>
    <row r="9235" customFormat="1" x14ac:dyDescent="0.35"/>
    <row r="9236" customFormat="1" x14ac:dyDescent="0.35"/>
    <row r="9237" customFormat="1" x14ac:dyDescent="0.35"/>
    <row r="9238" customFormat="1" x14ac:dyDescent="0.35"/>
    <row r="9239" customFormat="1" x14ac:dyDescent="0.35"/>
    <row r="9240" customFormat="1" x14ac:dyDescent="0.35"/>
    <row r="9241" customFormat="1" x14ac:dyDescent="0.35"/>
    <row r="9242" customFormat="1" x14ac:dyDescent="0.35"/>
    <row r="9243" customFormat="1" x14ac:dyDescent="0.35"/>
    <row r="9244" customFormat="1" x14ac:dyDescent="0.35"/>
    <row r="9245" customFormat="1" x14ac:dyDescent="0.35"/>
    <row r="9246" customFormat="1" x14ac:dyDescent="0.35"/>
    <row r="9247" customFormat="1" x14ac:dyDescent="0.35"/>
    <row r="9248" customFormat="1" x14ac:dyDescent="0.35"/>
    <row r="9249" customFormat="1" x14ac:dyDescent="0.35"/>
    <row r="9250" customFormat="1" x14ac:dyDescent="0.35"/>
    <row r="9251" customFormat="1" x14ac:dyDescent="0.35"/>
    <row r="9252" customFormat="1" x14ac:dyDescent="0.35"/>
    <row r="9253" customFormat="1" x14ac:dyDescent="0.35"/>
    <row r="9254" customFormat="1" x14ac:dyDescent="0.35"/>
    <row r="9255" customFormat="1" x14ac:dyDescent="0.35"/>
    <row r="9256" customFormat="1" x14ac:dyDescent="0.35"/>
    <row r="9257" customFormat="1" x14ac:dyDescent="0.35"/>
    <row r="9258" customFormat="1" x14ac:dyDescent="0.35"/>
    <row r="9259" customFormat="1" x14ac:dyDescent="0.35"/>
    <row r="9260" customFormat="1" x14ac:dyDescent="0.35"/>
    <row r="9261" customFormat="1" x14ac:dyDescent="0.35"/>
    <row r="9262" customFormat="1" x14ac:dyDescent="0.35"/>
    <row r="9263" customFormat="1" x14ac:dyDescent="0.35"/>
    <row r="9264" customFormat="1" x14ac:dyDescent="0.35"/>
    <row r="9265" customFormat="1" x14ac:dyDescent="0.35"/>
    <row r="9266" customFormat="1" x14ac:dyDescent="0.35"/>
    <row r="9267" customFormat="1" x14ac:dyDescent="0.35"/>
    <row r="9268" customFormat="1" x14ac:dyDescent="0.35"/>
    <row r="9269" customFormat="1" x14ac:dyDescent="0.35"/>
    <row r="9270" customFormat="1" x14ac:dyDescent="0.35"/>
    <row r="9271" customFormat="1" x14ac:dyDescent="0.35"/>
    <row r="9272" customFormat="1" x14ac:dyDescent="0.35"/>
    <row r="9273" customFormat="1" x14ac:dyDescent="0.35"/>
    <row r="9274" customFormat="1" x14ac:dyDescent="0.35"/>
    <row r="9275" customFormat="1" x14ac:dyDescent="0.35"/>
    <row r="9276" customFormat="1" x14ac:dyDescent="0.35"/>
    <row r="9277" customFormat="1" x14ac:dyDescent="0.35"/>
    <row r="9278" customFormat="1" x14ac:dyDescent="0.35"/>
    <row r="9279" customFormat="1" x14ac:dyDescent="0.35"/>
    <row r="9280" customFormat="1" x14ac:dyDescent="0.35"/>
    <row r="9281" customFormat="1" x14ac:dyDescent="0.35"/>
    <row r="9282" customFormat="1" x14ac:dyDescent="0.35"/>
    <row r="9283" customFormat="1" x14ac:dyDescent="0.35"/>
    <row r="9284" customFormat="1" x14ac:dyDescent="0.35"/>
    <row r="9285" customFormat="1" x14ac:dyDescent="0.35"/>
    <row r="9286" customFormat="1" x14ac:dyDescent="0.35"/>
    <row r="9287" customFormat="1" x14ac:dyDescent="0.35"/>
    <row r="9288" customFormat="1" x14ac:dyDescent="0.35"/>
    <row r="9289" customFormat="1" x14ac:dyDescent="0.35"/>
    <row r="9290" customFormat="1" x14ac:dyDescent="0.35"/>
    <row r="9291" customFormat="1" x14ac:dyDescent="0.35"/>
    <row r="9292" customFormat="1" x14ac:dyDescent="0.35"/>
    <row r="9293" customFormat="1" x14ac:dyDescent="0.35"/>
    <row r="9294" customFormat="1" x14ac:dyDescent="0.35"/>
    <row r="9295" customFormat="1" x14ac:dyDescent="0.35"/>
    <row r="9296" customFormat="1" x14ac:dyDescent="0.35"/>
    <row r="9297" customFormat="1" x14ac:dyDescent="0.35"/>
    <row r="9298" customFormat="1" x14ac:dyDescent="0.35"/>
    <row r="9299" customFormat="1" x14ac:dyDescent="0.35"/>
    <row r="9300" customFormat="1" x14ac:dyDescent="0.35"/>
    <row r="9301" customFormat="1" x14ac:dyDescent="0.35"/>
    <row r="9302" customFormat="1" x14ac:dyDescent="0.35"/>
    <row r="9303" customFormat="1" x14ac:dyDescent="0.35"/>
    <row r="9304" customFormat="1" x14ac:dyDescent="0.35"/>
    <row r="9305" customFormat="1" x14ac:dyDescent="0.35"/>
    <row r="9306" customFormat="1" x14ac:dyDescent="0.35"/>
    <row r="9307" customFormat="1" x14ac:dyDescent="0.35"/>
    <row r="9308" customFormat="1" x14ac:dyDescent="0.35"/>
    <row r="9309" customFormat="1" x14ac:dyDescent="0.35"/>
    <row r="9310" customFormat="1" x14ac:dyDescent="0.35"/>
    <row r="9311" customFormat="1" x14ac:dyDescent="0.35"/>
    <row r="9312" customFormat="1" x14ac:dyDescent="0.35"/>
    <row r="9313" customFormat="1" x14ac:dyDescent="0.35"/>
    <row r="9314" customFormat="1" x14ac:dyDescent="0.35"/>
    <row r="9315" customFormat="1" x14ac:dyDescent="0.35"/>
    <row r="9316" customFormat="1" x14ac:dyDescent="0.35"/>
    <row r="9317" customFormat="1" x14ac:dyDescent="0.35"/>
    <row r="9318" customFormat="1" x14ac:dyDescent="0.35"/>
    <row r="9319" customFormat="1" x14ac:dyDescent="0.35"/>
    <row r="9320" customFormat="1" x14ac:dyDescent="0.35"/>
    <row r="9321" customFormat="1" x14ac:dyDescent="0.35"/>
    <row r="9322" customFormat="1" x14ac:dyDescent="0.35"/>
    <row r="9323" customFormat="1" x14ac:dyDescent="0.35"/>
    <row r="9324" customFormat="1" x14ac:dyDescent="0.35"/>
    <row r="9325" customFormat="1" x14ac:dyDescent="0.35"/>
    <row r="9326" customFormat="1" x14ac:dyDescent="0.35"/>
    <row r="9327" customFormat="1" x14ac:dyDescent="0.35"/>
    <row r="9328" customFormat="1" x14ac:dyDescent="0.35"/>
    <row r="9329" customFormat="1" x14ac:dyDescent="0.35"/>
    <row r="9330" customFormat="1" x14ac:dyDescent="0.35"/>
    <row r="9331" customFormat="1" x14ac:dyDescent="0.35"/>
    <row r="9332" customFormat="1" x14ac:dyDescent="0.35"/>
    <row r="9333" customFormat="1" x14ac:dyDescent="0.35"/>
    <row r="9334" customFormat="1" x14ac:dyDescent="0.35"/>
    <row r="9335" customFormat="1" x14ac:dyDescent="0.35"/>
    <row r="9336" customFormat="1" x14ac:dyDescent="0.35"/>
    <row r="9337" customFormat="1" x14ac:dyDescent="0.35"/>
    <row r="9338" customFormat="1" x14ac:dyDescent="0.35"/>
    <row r="9339" customFormat="1" x14ac:dyDescent="0.35"/>
    <row r="9340" customFormat="1" x14ac:dyDescent="0.35"/>
    <row r="9341" customFormat="1" x14ac:dyDescent="0.35"/>
    <row r="9342" customFormat="1" x14ac:dyDescent="0.35"/>
    <row r="9343" customFormat="1" x14ac:dyDescent="0.35"/>
    <row r="9344" customFormat="1" x14ac:dyDescent="0.35"/>
    <row r="9345" customFormat="1" x14ac:dyDescent="0.35"/>
    <row r="9346" customFormat="1" x14ac:dyDescent="0.35"/>
    <row r="9347" customFormat="1" x14ac:dyDescent="0.35"/>
    <row r="9348" customFormat="1" x14ac:dyDescent="0.35"/>
    <row r="9349" customFormat="1" x14ac:dyDescent="0.35"/>
    <row r="9350" customFormat="1" x14ac:dyDescent="0.35"/>
    <row r="9351" customFormat="1" x14ac:dyDescent="0.35"/>
    <row r="9352" customFormat="1" x14ac:dyDescent="0.35"/>
    <row r="9353" customFormat="1" x14ac:dyDescent="0.35"/>
    <row r="9354" customFormat="1" x14ac:dyDescent="0.35"/>
    <row r="9355" customFormat="1" x14ac:dyDescent="0.35"/>
    <row r="9356" customFormat="1" x14ac:dyDescent="0.35"/>
    <row r="9357" customFormat="1" x14ac:dyDescent="0.35"/>
    <row r="9358" customFormat="1" x14ac:dyDescent="0.35"/>
    <row r="9359" customFormat="1" x14ac:dyDescent="0.35"/>
    <row r="9360" customFormat="1" x14ac:dyDescent="0.35"/>
    <row r="9361" customFormat="1" x14ac:dyDescent="0.35"/>
    <row r="9362" customFormat="1" x14ac:dyDescent="0.35"/>
    <row r="9363" customFormat="1" x14ac:dyDescent="0.35"/>
    <row r="9364" customFormat="1" x14ac:dyDescent="0.35"/>
    <row r="9365" customFormat="1" x14ac:dyDescent="0.35"/>
    <row r="9366" customFormat="1" x14ac:dyDescent="0.35"/>
    <row r="9367" customFormat="1" x14ac:dyDescent="0.35"/>
    <row r="9368" customFormat="1" x14ac:dyDescent="0.35"/>
    <row r="9369" customFormat="1" x14ac:dyDescent="0.35"/>
    <row r="9370" customFormat="1" x14ac:dyDescent="0.35"/>
    <row r="9371" customFormat="1" x14ac:dyDescent="0.35"/>
    <row r="9372" customFormat="1" x14ac:dyDescent="0.35"/>
    <row r="9373" customFormat="1" x14ac:dyDescent="0.35"/>
    <row r="9374" customFormat="1" x14ac:dyDescent="0.35"/>
    <row r="9375" customFormat="1" x14ac:dyDescent="0.35"/>
    <row r="9376" customFormat="1" x14ac:dyDescent="0.35"/>
    <row r="9377" customFormat="1" x14ac:dyDescent="0.35"/>
    <row r="9378" customFormat="1" x14ac:dyDescent="0.35"/>
    <row r="9379" customFormat="1" x14ac:dyDescent="0.35"/>
    <row r="9380" customFormat="1" x14ac:dyDescent="0.35"/>
    <row r="9381" customFormat="1" x14ac:dyDescent="0.35"/>
    <row r="9382" customFormat="1" x14ac:dyDescent="0.35"/>
    <row r="9383" customFormat="1" x14ac:dyDescent="0.35"/>
    <row r="9384" customFormat="1" x14ac:dyDescent="0.35"/>
    <row r="9385" customFormat="1" x14ac:dyDescent="0.35"/>
    <row r="9386" customFormat="1" x14ac:dyDescent="0.35"/>
    <row r="9387" customFormat="1" x14ac:dyDescent="0.35"/>
    <row r="9388" customFormat="1" x14ac:dyDescent="0.35"/>
    <row r="9389" customFormat="1" x14ac:dyDescent="0.35"/>
    <row r="9390" customFormat="1" x14ac:dyDescent="0.35"/>
    <row r="9391" customFormat="1" x14ac:dyDescent="0.35"/>
    <row r="9392" customFormat="1" x14ac:dyDescent="0.35"/>
    <row r="9393" customFormat="1" x14ac:dyDescent="0.35"/>
    <row r="9394" customFormat="1" x14ac:dyDescent="0.35"/>
    <row r="9395" customFormat="1" x14ac:dyDescent="0.35"/>
    <row r="9396" customFormat="1" x14ac:dyDescent="0.35"/>
    <row r="9397" customFormat="1" x14ac:dyDescent="0.35"/>
    <row r="9398" customFormat="1" x14ac:dyDescent="0.35"/>
    <row r="9399" customFormat="1" x14ac:dyDescent="0.35"/>
    <row r="9400" customFormat="1" x14ac:dyDescent="0.35"/>
    <row r="9401" customFormat="1" x14ac:dyDescent="0.35"/>
    <row r="9402" customFormat="1" x14ac:dyDescent="0.35"/>
    <row r="9403" customFormat="1" x14ac:dyDescent="0.35"/>
    <row r="9404" customFormat="1" x14ac:dyDescent="0.35"/>
    <row r="9405" customFormat="1" x14ac:dyDescent="0.35"/>
    <row r="9406" customFormat="1" x14ac:dyDescent="0.35"/>
    <row r="9407" customFormat="1" x14ac:dyDescent="0.35"/>
    <row r="9408" customFormat="1" x14ac:dyDescent="0.35"/>
    <row r="9409" customFormat="1" x14ac:dyDescent="0.35"/>
    <row r="9410" customFormat="1" x14ac:dyDescent="0.35"/>
    <row r="9411" customFormat="1" x14ac:dyDescent="0.35"/>
    <row r="9412" customFormat="1" x14ac:dyDescent="0.35"/>
    <row r="9413" customFormat="1" x14ac:dyDescent="0.35"/>
    <row r="9414" customFormat="1" x14ac:dyDescent="0.35"/>
    <row r="9415" customFormat="1" x14ac:dyDescent="0.35"/>
    <row r="9416" customFormat="1" x14ac:dyDescent="0.35"/>
    <row r="9417" customFormat="1" x14ac:dyDescent="0.35"/>
    <row r="9418" customFormat="1" x14ac:dyDescent="0.35"/>
    <row r="9419" customFormat="1" x14ac:dyDescent="0.35"/>
    <row r="9420" customFormat="1" x14ac:dyDescent="0.35"/>
    <row r="9421" customFormat="1" x14ac:dyDescent="0.35"/>
    <row r="9422" customFormat="1" x14ac:dyDescent="0.35"/>
    <row r="9423" customFormat="1" x14ac:dyDescent="0.35"/>
    <row r="9424" customFormat="1" x14ac:dyDescent="0.35"/>
    <row r="9425" customFormat="1" x14ac:dyDescent="0.35"/>
    <row r="9426" customFormat="1" x14ac:dyDescent="0.35"/>
    <row r="9427" customFormat="1" x14ac:dyDescent="0.35"/>
    <row r="9428" customFormat="1" x14ac:dyDescent="0.35"/>
    <row r="9429" customFormat="1" x14ac:dyDescent="0.35"/>
    <row r="9430" customFormat="1" x14ac:dyDescent="0.35"/>
    <row r="9431" customFormat="1" x14ac:dyDescent="0.35"/>
    <row r="9432" customFormat="1" x14ac:dyDescent="0.35"/>
    <row r="9433" customFormat="1" x14ac:dyDescent="0.35"/>
    <row r="9434" customFormat="1" x14ac:dyDescent="0.35"/>
    <row r="9435" customFormat="1" x14ac:dyDescent="0.35"/>
    <row r="9436" customFormat="1" x14ac:dyDescent="0.35"/>
    <row r="9437" customFormat="1" x14ac:dyDescent="0.35"/>
    <row r="9438" customFormat="1" x14ac:dyDescent="0.35"/>
    <row r="9439" customFormat="1" x14ac:dyDescent="0.35"/>
    <row r="9440" customFormat="1" x14ac:dyDescent="0.35"/>
    <row r="9441" customFormat="1" x14ac:dyDescent="0.35"/>
    <row r="9442" customFormat="1" x14ac:dyDescent="0.35"/>
    <row r="9443" customFormat="1" x14ac:dyDescent="0.35"/>
    <row r="9444" customFormat="1" x14ac:dyDescent="0.35"/>
    <row r="9445" customFormat="1" x14ac:dyDescent="0.35"/>
    <row r="9446" customFormat="1" x14ac:dyDescent="0.35"/>
    <row r="9447" customFormat="1" x14ac:dyDescent="0.35"/>
    <row r="9448" customFormat="1" x14ac:dyDescent="0.35"/>
    <row r="9449" customFormat="1" x14ac:dyDescent="0.35"/>
    <row r="9450" customFormat="1" x14ac:dyDescent="0.35"/>
    <row r="9451" customFormat="1" x14ac:dyDescent="0.35"/>
    <row r="9452" customFormat="1" x14ac:dyDescent="0.35"/>
    <row r="9453" customFormat="1" x14ac:dyDescent="0.35"/>
    <row r="9454" customFormat="1" x14ac:dyDescent="0.35"/>
    <row r="9455" customFormat="1" x14ac:dyDescent="0.35"/>
    <row r="9456" customFormat="1" x14ac:dyDescent="0.35"/>
    <row r="9457" customFormat="1" x14ac:dyDescent="0.35"/>
    <row r="9458" customFormat="1" x14ac:dyDescent="0.35"/>
    <row r="9459" customFormat="1" x14ac:dyDescent="0.35"/>
    <row r="9460" customFormat="1" x14ac:dyDescent="0.35"/>
    <row r="9461" customFormat="1" x14ac:dyDescent="0.35"/>
    <row r="9462" customFormat="1" x14ac:dyDescent="0.35"/>
    <row r="9463" customFormat="1" x14ac:dyDescent="0.35"/>
    <row r="9464" customFormat="1" x14ac:dyDescent="0.35"/>
    <row r="9465" customFormat="1" x14ac:dyDescent="0.35"/>
    <row r="9466" customFormat="1" x14ac:dyDescent="0.35"/>
    <row r="9467" customFormat="1" x14ac:dyDescent="0.35"/>
    <row r="9468" customFormat="1" x14ac:dyDescent="0.35"/>
    <row r="9469" customFormat="1" x14ac:dyDescent="0.35"/>
    <row r="9470" customFormat="1" x14ac:dyDescent="0.35"/>
    <row r="9471" customFormat="1" x14ac:dyDescent="0.35"/>
    <row r="9472" customFormat="1" x14ac:dyDescent="0.35"/>
    <row r="9473" customFormat="1" x14ac:dyDescent="0.35"/>
    <row r="9474" customFormat="1" x14ac:dyDescent="0.35"/>
    <row r="9475" customFormat="1" x14ac:dyDescent="0.35"/>
    <row r="9476" customFormat="1" x14ac:dyDescent="0.35"/>
    <row r="9477" customFormat="1" x14ac:dyDescent="0.35"/>
    <row r="9478" customFormat="1" x14ac:dyDescent="0.35"/>
    <row r="9479" customFormat="1" x14ac:dyDescent="0.35"/>
    <row r="9480" customFormat="1" x14ac:dyDescent="0.35"/>
    <row r="9481" customFormat="1" x14ac:dyDescent="0.35"/>
    <row r="9482" customFormat="1" x14ac:dyDescent="0.35"/>
    <row r="9483" customFormat="1" x14ac:dyDescent="0.35"/>
    <row r="9484" customFormat="1" x14ac:dyDescent="0.35"/>
    <row r="9485" customFormat="1" x14ac:dyDescent="0.35"/>
    <row r="9486" customFormat="1" x14ac:dyDescent="0.35"/>
    <row r="9487" customFormat="1" x14ac:dyDescent="0.35"/>
    <row r="9488" customFormat="1" x14ac:dyDescent="0.35"/>
    <row r="9489" customFormat="1" x14ac:dyDescent="0.35"/>
    <row r="9490" customFormat="1" x14ac:dyDescent="0.35"/>
    <row r="9491" customFormat="1" x14ac:dyDescent="0.35"/>
    <row r="9492" customFormat="1" x14ac:dyDescent="0.35"/>
    <row r="9493" customFormat="1" x14ac:dyDescent="0.35"/>
    <row r="9494" customFormat="1" x14ac:dyDescent="0.35"/>
    <row r="9495" customFormat="1" x14ac:dyDescent="0.35"/>
    <row r="9496" customFormat="1" x14ac:dyDescent="0.35"/>
    <row r="9497" customFormat="1" x14ac:dyDescent="0.35"/>
    <row r="9498" customFormat="1" x14ac:dyDescent="0.35"/>
    <row r="9499" customFormat="1" x14ac:dyDescent="0.35"/>
    <row r="9500" customFormat="1" x14ac:dyDescent="0.35"/>
    <row r="9501" customFormat="1" x14ac:dyDescent="0.35"/>
    <row r="9502" customFormat="1" x14ac:dyDescent="0.35"/>
    <row r="9503" customFormat="1" x14ac:dyDescent="0.35"/>
    <row r="9504" customFormat="1" x14ac:dyDescent="0.35"/>
    <row r="9505" customFormat="1" x14ac:dyDescent="0.35"/>
    <row r="9506" customFormat="1" x14ac:dyDescent="0.35"/>
    <row r="9507" customFormat="1" x14ac:dyDescent="0.35"/>
    <row r="9508" customFormat="1" x14ac:dyDescent="0.35"/>
    <row r="9509" customFormat="1" x14ac:dyDescent="0.35"/>
    <row r="9510" customFormat="1" x14ac:dyDescent="0.35"/>
    <row r="9511" customFormat="1" x14ac:dyDescent="0.35"/>
    <row r="9512" customFormat="1" x14ac:dyDescent="0.35"/>
    <row r="9513" customFormat="1" x14ac:dyDescent="0.35"/>
    <row r="9514" customFormat="1" x14ac:dyDescent="0.35"/>
    <row r="9515" customFormat="1" x14ac:dyDescent="0.35"/>
    <row r="9516" customFormat="1" x14ac:dyDescent="0.35"/>
    <row r="9517" customFormat="1" x14ac:dyDescent="0.35"/>
    <row r="9518" customFormat="1" x14ac:dyDescent="0.35"/>
    <row r="9519" customFormat="1" x14ac:dyDescent="0.35"/>
    <row r="9520" customFormat="1" x14ac:dyDescent="0.35"/>
    <row r="9521" customFormat="1" x14ac:dyDescent="0.35"/>
    <row r="9522" customFormat="1" x14ac:dyDescent="0.35"/>
    <row r="9523" customFormat="1" x14ac:dyDescent="0.35"/>
    <row r="9524" customFormat="1" x14ac:dyDescent="0.35"/>
    <row r="9525" customFormat="1" x14ac:dyDescent="0.35"/>
    <row r="9526" customFormat="1" x14ac:dyDescent="0.35"/>
    <row r="9527" customFormat="1" x14ac:dyDescent="0.35"/>
    <row r="9528" customFormat="1" x14ac:dyDescent="0.35"/>
    <row r="9529" customFormat="1" x14ac:dyDescent="0.35"/>
    <row r="9530" customFormat="1" x14ac:dyDescent="0.35"/>
    <row r="9531" customFormat="1" x14ac:dyDescent="0.35"/>
    <row r="9532" customFormat="1" x14ac:dyDescent="0.35"/>
    <row r="9533" customFormat="1" x14ac:dyDescent="0.35"/>
    <row r="9534" customFormat="1" x14ac:dyDescent="0.35"/>
    <row r="9535" customFormat="1" x14ac:dyDescent="0.35"/>
    <row r="9536" customFormat="1" x14ac:dyDescent="0.35"/>
    <row r="9537" customFormat="1" x14ac:dyDescent="0.35"/>
    <row r="9538" customFormat="1" x14ac:dyDescent="0.35"/>
    <row r="9539" customFormat="1" x14ac:dyDescent="0.35"/>
    <row r="9540" customFormat="1" x14ac:dyDescent="0.35"/>
    <row r="9541" customFormat="1" x14ac:dyDescent="0.35"/>
    <row r="9542" customFormat="1" x14ac:dyDescent="0.35"/>
    <row r="9543" customFormat="1" x14ac:dyDescent="0.35"/>
    <row r="9544" customFormat="1" x14ac:dyDescent="0.35"/>
    <row r="9545" customFormat="1" x14ac:dyDescent="0.35"/>
    <row r="9546" customFormat="1" x14ac:dyDescent="0.35"/>
    <row r="9547" customFormat="1" x14ac:dyDescent="0.35"/>
    <row r="9548" customFormat="1" x14ac:dyDescent="0.35"/>
    <row r="9549" customFormat="1" x14ac:dyDescent="0.35"/>
    <row r="9550" customFormat="1" x14ac:dyDescent="0.35"/>
    <row r="9551" customFormat="1" x14ac:dyDescent="0.35"/>
    <row r="9552" customFormat="1" x14ac:dyDescent="0.35"/>
    <row r="9553" customFormat="1" x14ac:dyDescent="0.35"/>
    <row r="9554" customFormat="1" x14ac:dyDescent="0.35"/>
    <row r="9555" customFormat="1" x14ac:dyDescent="0.35"/>
    <row r="9556" customFormat="1" x14ac:dyDescent="0.35"/>
    <row r="9557" customFormat="1" x14ac:dyDescent="0.35"/>
    <row r="9558" customFormat="1" x14ac:dyDescent="0.35"/>
    <row r="9559" customFormat="1" x14ac:dyDescent="0.35"/>
    <row r="9560" customFormat="1" x14ac:dyDescent="0.35"/>
    <row r="9561" customFormat="1" x14ac:dyDescent="0.35"/>
    <row r="9562" customFormat="1" x14ac:dyDescent="0.35"/>
    <row r="9563" customFormat="1" x14ac:dyDescent="0.35"/>
    <row r="9564" customFormat="1" x14ac:dyDescent="0.35"/>
    <row r="9565" customFormat="1" x14ac:dyDescent="0.35"/>
    <row r="9566" customFormat="1" x14ac:dyDescent="0.35"/>
    <row r="9567" customFormat="1" x14ac:dyDescent="0.35"/>
    <row r="9568" customFormat="1" x14ac:dyDescent="0.35"/>
    <row r="9569" customFormat="1" x14ac:dyDescent="0.35"/>
    <row r="9570" customFormat="1" x14ac:dyDescent="0.35"/>
    <row r="9571" customFormat="1" x14ac:dyDescent="0.35"/>
    <row r="9572" customFormat="1" x14ac:dyDescent="0.35"/>
    <row r="9573" customFormat="1" x14ac:dyDescent="0.35"/>
    <row r="9574" customFormat="1" x14ac:dyDescent="0.35"/>
    <row r="9575" customFormat="1" x14ac:dyDescent="0.35"/>
    <row r="9576" customFormat="1" x14ac:dyDescent="0.35"/>
    <row r="9577" customFormat="1" x14ac:dyDescent="0.35"/>
    <row r="9578" customFormat="1" x14ac:dyDescent="0.35"/>
    <row r="9579" customFormat="1" x14ac:dyDescent="0.35"/>
    <row r="9580" customFormat="1" x14ac:dyDescent="0.35"/>
    <row r="9581" customFormat="1" x14ac:dyDescent="0.35"/>
    <row r="9582" customFormat="1" x14ac:dyDescent="0.35"/>
    <row r="9583" customFormat="1" x14ac:dyDescent="0.35"/>
    <row r="9584" customFormat="1" x14ac:dyDescent="0.35"/>
    <row r="9585" customFormat="1" x14ac:dyDescent="0.35"/>
    <row r="9586" customFormat="1" x14ac:dyDescent="0.35"/>
    <row r="9587" customFormat="1" x14ac:dyDescent="0.35"/>
    <row r="9588" customFormat="1" x14ac:dyDescent="0.35"/>
    <row r="9589" customFormat="1" x14ac:dyDescent="0.35"/>
    <row r="9590" customFormat="1" x14ac:dyDescent="0.35"/>
    <row r="9591" customFormat="1" x14ac:dyDescent="0.35"/>
    <row r="9592" customFormat="1" x14ac:dyDescent="0.35"/>
    <row r="9593" customFormat="1" x14ac:dyDescent="0.35"/>
    <row r="9594" customFormat="1" x14ac:dyDescent="0.35"/>
    <row r="9595" customFormat="1" x14ac:dyDescent="0.35"/>
    <row r="9596" customFormat="1" x14ac:dyDescent="0.35"/>
    <row r="9597" customFormat="1" x14ac:dyDescent="0.35"/>
    <row r="9598" customFormat="1" x14ac:dyDescent="0.35"/>
    <row r="9599" customFormat="1" x14ac:dyDescent="0.35"/>
    <row r="9600" customFormat="1" x14ac:dyDescent="0.35"/>
    <row r="9601" customFormat="1" x14ac:dyDescent="0.35"/>
    <row r="9602" customFormat="1" x14ac:dyDescent="0.35"/>
    <row r="9603" customFormat="1" x14ac:dyDescent="0.35"/>
    <row r="9604" customFormat="1" x14ac:dyDescent="0.35"/>
    <row r="9605" customFormat="1" x14ac:dyDescent="0.35"/>
    <row r="9606" customFormat="1" x14ac:dyDescent="0.35"/>
    <row r="9607" customFormat="1" x14ac:dyDescent="0.35"/>
    <row r="9608" customFormat="1" x14ac:dyDescent="0.35"/>
    <row r="9609" customFormat="1" x14ac:dyDescent="0.35"/>
    <row r="9610" customFormat="1" x14ac:dyDescent="0.35"/>
    <row r="9611" customFormat="1" x14ac:dyDescent="0.35"/>
    <row r="9612" customFormat="1" x14ac:dyDescent="0.35"/>
    <row r="9613" customFormat="1" x14ac:dyDescent="0.35"/>
    <row r="9614" customFormat="1" x14ac:dyDescent="0.35"/>
    <row r="9615" customFormat="1" x14ac:dyDescent="0.35"/>
    <row r="9616" customFormat="1" x14ac:dyDescent="0.35"/>
    <row r="9617" customFormat="1" x14ac:dyDescent="0.35"/>
    <row r="9618" customFormat="1" x14ac:dyDescent="0.35"/>
    <row r="9619" customFormat="1" x14ac:dyDescent="0.35"/>
    <row r="9620" customFormat="1" x14ac:dyDescent="0.35"/>
    <row r="9621" customFormat="1" x14ac:dyDescent="0.35"/>
    <row r="9622" customFormat="1" x14ac:dyDescent="0.35"/>
    <row r="9623" customFormat="1" x14ac:dyDescent="0.35"/>
    <row r="9624" customFormat="1" x14ac:dyDescent="0.35"/>
    <row r="9625" customFormat="1" x14ac:dyDescent="0.35"/>
    <row r="9626" customFormat="1" x14ac:dyDescent="0.35"/>
    <row r="9627" customFormat="1" x14ac:dyDescent="0.35"/>
    <row r="9628" customFormat="1" x14ac:dyDescent="0.35"/>
    <row r="9629" customFormat="1" x14ac:dyDescent="0.35"/>
    <row r="9630" customFormat="1" x14ac:dyDescent="0.35"/>
    <row r="9631" customFormat="1" x14ac:dyDescent="0.35"/>
    <row r="9632" customFormat="1" x14ac:dyDescent="0.35"/>
    <row r="9633" customFormat="1" x14ac:dyDescent="0.35"/>
    <row r="9634" customFormat="1" x14ac:dyDescent="0.35"/>
    <row r="9635" customFormat="1" x14ac:dyDescent="0.35"/>
    <row r="9636" customFormat="1" x14ac:dyDescent="0.35"/>
    <row r="9637" customFormat="1" x14ac:dyDescent="0.35"/>
    <row r="9638" customFormat="1" x14ac:dyDescent="0.35"/>
    <row r="9639" customFormat="1" x14ac:dyDescent="0.35"/>
    <row r="9640" customFormat="1" x14ac:dyDescent="0.35"/>
    <row r="9641" customFormat="1" x14ac:dyDescent="0.35"/>
    <row r="9642" customFormat="1" x14ac:dyDescent="0.35"/>
    <row r="9643" customFormat="1" x14ac:dyDescent="0.35"/>
    <row r="9644" customFormat="1" x14ac:dyDescent="0.35"/>
    <row r="9645" customFormat="1" x14ac:dyDescent="0.35"/>
    <row r="9646" customFormat="1" x14ac:dyDescent="0.35"/>
    <row r="9647" customFormat="1" x14ac:dyDescent="0.35"/>
    <row r="9648" customFormat="1" x14ac:dyDescent="0.35"/>
    <row r="9649" customFormat="1" x14ac:dyDescent="0.35"/>
    <row r="9650" customFormat="1" x14ac:dyDescent="0.35"/>
    <row r="9651" customFormat="1" x14ac:dyDescent="0.35"/>
    <row r="9652" customFormat="1" x14ac:dyDescent="0.35"/>
    <row r="9653" customFormat="1" x14ac:dyDescent="0.35"/>
    <row r="9654" customFormat="1" x14ac:dyDescent="0.35"/>
    <row r="9655" customFormat="1" x14ac:dyDescent="0.35"/>
    <row r="9656" customFormat="1" x14ac:dyDescent="0.35"/>
    <row r="9657" customFormat="1" x14ac:dyDescent="0.35"/>
    <row r="9658" customFormat="1" x14ac:dyDescent="0.35"/>
    <row r="9659" customFormat="1" x14ac:dyDescent="0.35"/>
    <row r="9660" customFormat="1" x14ac:dyDescent="0.35"/>
    <row r="9661" customFormat="1" x14ac:dyDescent="0.35"/>
    <row r="9662" customFormat="1" x14ac:dyDescent="0.35"/>
    <row r="9663" customFormat="1" x14ac:dyDescent="0.35"/>
    <row r="9664" customFormat="1" x14ac:dyDescent="0.35"/>
    <row r="9665" customFormat="1" x14ac:dyDescent="0.35"/>
    <row r="9666" customFormat="1" x14ac:dyDescent="0.35"/>
    <row r="9667" customFormat="1" x14ac:dyDescent="0.35"/>
    <row r="9668" customFormat="1" x14ac:dyDescent="0.35"/>
    <row r="9669" customFormat="1" x14ac:dyDescent="0.35"/>
    <row r="9670" customFormat="1" x14ac:dyDescent="0.35"/>
    <row r="9671" customFormat="1" x14ac:dyDescent="0.35"/>
    <row r="9672" customFormat="1" x14ac:dyDescent="0.35"/>
    <row r="9673" customFormat="1" x14ac:dyDescent="0.35"/>
    <row r="9674" customFormat="1" x14ac:dyDescent="0.35"/>
    <row r="9675" customFormat="1" x14ac:dyDescent="0.35"/>
    <row r="9676" customFormat="1" x14ac:dyDescent="0.35"/>
    <row r="9677" customFormat="1" x14ac:dyDescent="0.35"/>
    <row r="9678" customFormat="1" x14ac:dyDescent="0.35"/>
    <row r="9679" customFormat="1" x14ac:dyDescent="0.35"/>
    <row r="9680" customFormat="1" x14ac:dyDescent="0.35"/>
    <row r="9681" customFormat="1" x14ac:dyDescent="0.35"/>
    <row r="9682" customFormat="1" x14ac:dyDescent="0.35"/>
    <row r="9683" customFormat="1" x14ac:dyDescent="0.35"/>
    <row r="9684" customFormat="1" x14ac:dyDescent="0.35"/>
    <row r="9685" customFormat="1" x14ac:dyDescent="0.35"/>
    <row r="9686" customFormat="1" x14ac:dyDescent="0.35"/>
    <row r="9687" customFormat="1" x14ac:dyDescent="0.35"/>
    <row r="9688" customFormat="1" x14ac:dyDescent="0.35"/>
    <row r="9689" customFormat="1" x14ac:dyDescent="0.35"/>
    <row r="9690" customFormat="1" x14ac:dyDescent="0.35"/>
    <row r="9691" customFormat="1" x14ac:dyDescent="0.35"/>
    <row r="9692" customFormat="1" x14ac:dyDescent="0.35"/>
    <row r="9693" customFormat="1" x14ac:dyDescent="0.35"/>
    <row r="9694" customFormat="1" x14ac:dyDescent="0.35"/>
    <row r="9695" customFormat="1" x14ac:dyDescent="0.35"/>
    <row r="9696" customFormat="1" x14ac:dyDescent="0.35"/>
    <row r="9697" customFormat="1" x14ac:dyDescent="0.35"/>
    <row r="9698" customFormat="1" x14ac:dyDescent="0.35"/>
    <row r="9699" customFormat="1" x14ac:dyDescent="0.35"/>
    <row r="9700" customFormat="1" x14ac:dyDescent="0.35"/>
    <row r="9701" customFormat="1" x14ac:dyDescent="0.35"/>
    <row r="9702" customFormat="1" x14ac:dyDescent="0.35"/>
    <row r="9703" customFormat="1" x14ac:dyDescent="0.35"/>
    <row r="9704" customFormat="1" x14ac:dyDescent="0.35"/>
    <row r="9705" customFormat="1" x14ac:dyDescent="0.35"/>
    <row r="9706" customFormat="1" x14ac:dyDescent="0.35"/>
    <row r="9707" customFormat="1" x14ac:dyDescent="0.35"/>
    <row r="9708" customFormat="1" x14ac:dyDescent="0.35"/>
    <row r="9709" customFormat="1" x14ac:dyDescent="0.35"/>
    <row r="9710" customFormat="1" x14ac:dyDescent="0.35"/>
    <row r="9711" customFormat="1" x14ac:dyDescent="0.35"/>
    <row r="9712" customFormat="1" x14ac:dyDescent="0.35"/>
    <row r="9713" customFormat="1" x14ac:dyDescent="0.35"/>
    <row r="9714" customFormat="1" x14ac:dyDescent="0.35"/>
    <row r="9715" customFormat="1" x14ac:dyDescent="0.35"/>
    <row r="9716" customFormat="1" x14ac:dyDescent="0.35"/>
    <row r="9717" customFormat="1" x14ac:dyDescent="0.35"/>
    <row r="9718" customFormat="1" x14ac:dyDescent="0.35"/>
    <row r="9719" customFormat="1" x14ac:dyDescent="0.35"/>
    <row r="9720" customFormat="1" x14ac:dyDescent="0.35"/>
    <row r="9721" customFormat="1" x14ac:dyDescent="0.35"/>
    <row r="9722" customFormat="1" x14ac:dyDescent="0.35"/>
    <row r="9723" customFormat="1" x14ac:dyDescent="0.35"/>
    <row r="9724" customFormat="1" x14ac:dyDescent="0.35"/>
    <row r="9725" customFormat="1" x14ac:dyDescent="0.35"/>
    <row r="9726" customFormat="1" x14ac:dyDescent="0.35"/>
    <row r="9727" customFormat="1" x14ac:dyDescent="0.35"/>
    <row r="9728" customFormat="1" x14ac:dyDescent="0.35"/>
    <row r="9729" customFormat="1" x14ac:dyDescent="0.35"/>
    <row r="9730" customFormat="1" x14ac:dyDescent="0.35"/>
    <row r="9731" customFormat="1" x14ac:dyDescent="0.35"/>
    <row r="9732" customFormat="1" x14ac:dyDescent="0.35"/>
    <row r="9733" customFormat="1" x14ac:dyDescent="0.35"/>
    <row r="9734" customFormat="1" x14ac:dyDescent="0.35"/>
    <row r="9735" customFormat="1" x14ac:dyDescent="0.35"/>
    <row r="9736" customFormat="1" x14ac:dyDescent="0.35"/>
    <row r="9737" customFormat="1" x14ac:dyDescent="0.35"/>
    <row r="9738" customFormat="1" x14ac:dyDescent="0.35"/>
    <row r="9739" customFormat="1" x14ac:dyDescent="0.35"/>
    <row r="9740" customFormat="1" x14ac:dyDescent="0.35"/>
    <row r="9741" customFormat="1" x14ac:dyDescent="0.35"/>
    <row r="9742" customFormat="1" x14ac:dyDescent="0.35"/>
    <row r="9743" customFormat="1" x14ac:dyDescent="0.35"/>
    <row r="9744" customFormat="1" x14ac:dyDescent="0.35"/>
    <row r="9745" customFormat="1" x14ac:dyDescent="0.35"/>
    <row r="9746" customFormat="1" x14ac:dyDescent="0.35"/>
    <row r="9747" customFormat="1" x14ac:dyDescent="0.35"/>
    <row r="9748" customFormat="1" x14ac:dyDescent="0.35"/>
    <row r="9749" customFormat="1" x14ac:dyDescent="0.35"/>
    <row r="9750" customFormat="1" x14ac:dyDescent="0.35"/>
    <row r="9751" customFormat="1" x14ac:dyDescent="0.35"/>
    <row r="9752" customFormat="1" x14ac:dyDescent="0.35"/>
    <row r="9753" customFormat="1" x14ac:dyDescent="0.35"/>
    <row r="9754" customFormat="1" x14ac:dyDescent="0.35"/>
    <row r="9755" customFormat="1" x14ac:dyDescent="0.35"/>
    <row r="9756" customFormat="1" x14ac:dyDescent="0.35"/>
    <row r="9757" customFormat="1" x14ac:dyDescent="0.35"/>
    <row r="9758" customFormat="1" x14ac:dyDescent="0.35"/>
    <row r="9759" customFormat="1" x14ac:dyDescent="0.35"/>
    <row r="9760" customFormat="1" x14ac:dyDescent="0.35"/>
    <row r="9761" customFormat="1" x14ac:dyDescent="0.35"/>
    <row r="9762" customFormat="1" x14ac:dyDescent="0.35"/>
    <row r="9763" customFormat="1" x14ac:dyDescent="0.35"/>
    <row r="9764" customFormat="1" x14ac:dyDescent="0.35"/>
    <row r="9765" customFormat="1" x14ac:dyDescent="0.35"/>
    <row r="9766" customFormat="1" x14ac:dyDescent="0.35"/>
    <row r="9767" customFormat="1" x14ac:dyDescent="0.35"/>
    <row r="9768" customFormat="1" x14ac:dyDescent="0.35"/>
    <row r="9769" customFormat="1" x14ac:dyDescent="0.35"/>
    <row r="9770" customFormat="1" x14ac:dyDescent="0.35"/>
    <row r="9771" customFormat="1" x14ac:dyDescent="0.35"/>
    <row r="9772" customFormat="1" x14ac:dyDescent="0.35"/>
    <row r="9773" customFormat="1" x14ac:dyDescent="0.35"/>
    <row r="9774" customFormat="1" x14ac:dyDescent="0.35"/>
    <row r="9775" customFormat="1" x14ac:dyDescent="0.35"/>
    <row r="9776" customFormat="1" x14ac:dyDescent="0.35"/>
    <row r="9777" customFormat="1" x14ac:dyDescent="0.35"/>
    <row r="9778" customFormat="1" x14ac:dyDescent="0.35"/>
    <row r="9779" customFormat="1" x14ac:dyDescent="0.35"/>
    <row r="9780" customFormat="1" x14ac:dyDescent="0.35"/>
    <row r="9781" customFormat="1" x14ac:dyDescent="0.35"/>
    <row r="9782" customFormat="1" x14ac:dyDescent="0.35"/>
    <row r="9783" customFormat="1" x14ac:dyDescent="0.35"/>
    <row r="9784" customFormat="1" x14ac:dyDescent="0.35"/>
    <row r="9785" customFormat="1" x14ac:dyDescent="0.35"/>
    <row r="9786" customFormat="1" x14ac:dyDescent="0.35"/>
    <row r="9787" customFormat="1" x14ac:dyDescent="0.35"/>
    <row r="9788" customFormat="1" x14ac:dyDescent="0.35"/>
    <row r="9789" customFormat="1" x14ac:dyDescent="0.35"/>
    <row r="9790" customFormat="1" x14ac:dyDescent="0.35"/>
    <row r="9791" customFormat="1" x14ac:dyDescent="0.35"/>
    <row r="9792" customFormat="1" x14ac:dyDescent="0.35"/>
    <row r="9793" customFormat="1" x14ac:dyDescent="0.35"/>
    <row r="9794" customFormat="1" x14ac:dyDescent="0.35"/>
    <row r="9795" customFormat="1" x14ac:dyDescent="0.35"/>
    <row r="9796" customFormat="1" x14ac:dyDescent="0.35"/>
    <row r="9797" customFormat="1" x14ac:dyDescent="0.35"/>
    <row r="9798" customFormat="1" x14ac:dyDescent="0.35"/>
    <row r="9799" customFormat="1" x14ac:dyDescent="0.35"/>
    <row r="9800" customFormat="1" x14ac:dyDescent="0.35"/>
    <row r="9801" customFormat="1" x14ac:dyDescent="0.35"/>
    <row r="9802" customFormat="1" x14ac:dyDescent="0.35"/>
    <row r="9803" customFormat="1" x14ac:dyDescent="0.35"/>
    <row r="9804" customFormat="1" x14ac:dyDescent="0.35"/>
    <row r="9805" customFormat="1" x14ac:dyDescent="0.35"/>
    <row r="9806" customFormat="1" x14ac:dyDescent="0.35"/>
    <row r="9807" customFormat="1" x14ac:dyDescent="0.35"/>
    <row r="9808" customFormat="1" x14ac:dyDescent="0.35"/>
    <row r="9809" customFormat="1" x14ac:dyDescent="0.35"/>
    <row r="9810" customFormat="1" x14ac:dyDescent="0.35"/>
    <row r="9811" customFormat="1" x14ac:dyDescent="0.35"/>
    <row r="9812" customFormat="1" x14ac:dyDescent="0.35"/>
    <row r="9813" customFormat="1" x14ac:dyDescent="0.35"/>
    <row r="9814" customFormat="1" x14ac:dyDescent="0.35"/>
    <row r="9815" customFormat="1" x14ac:dyDescent="0.35"/>
    <row r="9816" customFormat="1" x14ac:dyDescent="0.35"/>
    <row r="9817" customFormat="1" x14ac:dyDescent="0.35"/>
    <row r="9818" customFormat="1" x14ac:dyDescent="0.35"/>
    <row r="9819" customFormat="1" x14ac:dyDescent="0.35"/>
    <row r="9820" customFormat="1" x14ac:dyDescent="0.35"/>
    <row r="9821" customFormat="1" x14ac:dyDescent="0.35"/>
    <row r="9822" customFormat="1" x14ac:dyDescent="0.35"/>
    <row r="9823" customFormat="1" x14ac:dyDescent="0.35"/>
    <row r="9824" customFormat="1" x14ac:dyDescent="0.35"/>
    <row r="9825" customFormat="1" x14ac:dyDescent="0.35"/>
    <row r="9826" customFormat="1" x14ac:dyDescent="0.35"/>
    <row r="9827" customFormat="1" x14ac:dyDescent="0.35"/>
    <row r="9828" customFormat="1" x14ac:dyDescent="0.35"/>
    <row r="9829" customFormat="1" x14ac:dyDescent="0.35"/>
    <row r="9830" customFormat="1" x14ac:dyDescent="0.35"/>
    <row r="9831" customFormat="1" x14ac:dyDescent="0.35"/>
    <row r="9832" customFormat="1" x14ac:dyDescent="0.35"/>
    <row r="9833" customFormat="1" x14ac:dyDescent="0.35"/>
    <row r="9834" customFormat="1" x14ac:dyDescent="0.35"/>
    <row r="9835" customFormat="1" x14ac:dyDescent="0.35"/>
    <row r="9836" customFormat="1" x14ac:dyDescent="0.35"/>
    <row r="9837" customFormat="1" x14ac:dyDescent="0.35"/>
    <row r="9838" customFormat="1" x14ac:dyDescent="0.35"/>
    <row r="9839" customFormat="1" x14ac:dyDescent="0.35"/>
    <row r="9840" customFormat="1" x14ac:dyDescent="0.35"/>
    <row r="9841" customFormat="1" x14ac:dyDescent="0.35"/>
    <row r="9842" customFormat="1" x14ac:dyDescent="0.35"/>
    <row r="9843" customFormat="1" x14ac:dyDescent="0.35"/>
    <row r="9844" customFormat="1" x14ac:dyDescent="0.35"/>
    <row r="9845" customFormat="1" x14ac:dyDescent="0.35"/>
    <row r="9846" customFormat="1" x14ac:dyDescent="0.35"/>
    <row r="9847" customFormat="1" x14ac:dyDescent="0.35"/>
    <row r="9848" customFormat="1" x14ac:dyDescent="0.35"/>
    <row r="9849" customFormat="1" x14ac:dyDescent="0.35"/>
    <row r="9850" customFormat="1" x14ac:dyDescent="0.35"/>
    <row r="9851" customFormat="1" x14ac:dyDescent="0.35"/>
    <row r="9852" customFormat="1" x14ac:dyDescent="0.35"/>
    <row r="9853" customFormat="1" x14ac:dyDescent="0.35"/>
    <row r="9854" customFormat="1" x14ac:dyDescent="0.35"/>
    <row r="9855" customFormat="1" x14ac:dyDescent="0.35"/>
    <row r="9856" customFormat="1" x14ac:dyDescent="0.35"/>
    <row r="9857" customFormat="1" x14ac:dyDescent="0.35"/>
    <row r="9858" customFormat="1" x14ac:dyDescent="0.35"/>
    <row r="9859" customFormat="1" x14ac:dyDescent="0.35"/>
    <row r="9860" customFormat="1" x14ac:dyDescent="0.35"/>
    <row r="9861" customFormat="1" x14ac:dyDescent="0.35"/>
    <row r="9862" customFormat="1" x14ac:dyDescent="0.35"/>
    <row r="9863" customFormat="1" x14ac:dyDescent="0.35"/>
    <row r="9864" customFormat="1" x14ac:dyDescent="0.35"/>
    <row r="9865" customFormat="1" x14ac:dyDescent="0.35"/>
    <row r="9866" customFormat="1" x14ac:dyDescent="0.35"/>
    <row r="9867" customFormat="1" x14ac:dyDescent="0.35"/>
    <row r="9868" customFormat="1" x14ac:dyDescent="0.35"/>
    <row r="9869" customFormat="1" x14ac:dyDescent="0.35"/>
    <row r="9870" customFormat="1" x14ac:dyDescent="0.35"/>
    <row r="9871" customFormat="1" x14ac:dyDescent="0.35"/>
    <row r="9872" customFormat="1" x14ac:dyDescent="0.35"/>
    <row r="9873" customFormat="1" x14ac:dyDescent="0.35"/>
    <row r="9874" customFormat="1" x14ac:dyDescent="0.35"/>
    <row r="9875" customFormat="1" x14ac:dyDescent="0.35"/>
    <row r="9876" customFormat="1" x14ac:dyDescent="0.35"/>
    <row r="9877" customFormat="1" x14ac:dyDescent="0.35"/>
    <row r="9878" customFormat="1" x14ac:dyDescent="0.35"/>
    <row r="9879" customFormat="1" x14ac:dyDescent="0.35"/>
    <row r="9880" customFormat="1" x14ac:dyDescent="0.35"/>
    <row r="9881" customFormat="1" x14ac:dyDescent="0.35"/>
    <row r="9882" customFormat="1" x14ac:dyDescent="0.35"/>
    <row r="9883" customFormat="1" x14ac:dyDescent="0.35"/>
    <row r="9884" customFormat="1" x14ac:dyDescent="0.35"/>
    <row r="9885" customFormat="1" x14ac:dyDescent="0.35"/>
    <row r="9886" customFormat="1" x14ac:dyDescent="0.35"/>
    <row r="9887" customFormat="1" x14ac:dyDescent="0.35"/>
    <row r="9888" customFormat="1" x14ac:dyDescent="0.35"/>
    <row r="9889" customFormat="1" x14ac:dyDescent="0.35"/>
    <row r="9890" customFormat="1" x14ac:dyDescent="0.35"/>
    <row r="9891" customFormat="1" x14ac:dyDescent="0.35"/>
    <row r="9892" customFormat="1" x14ac:dyDescent="0.35"/>
    <row r="9893" customFormat="1" x14ac:dyDescent="0.35"/>
    <row r="9894" customFormat="1" x14ac:dyDescent="0.35"/>
    <row r="9895" customFormat="1" x14ac:dyDescent="0.35"/>
    <row r="9896" customFormat="1" x14ac:dyDescent="0.35"/>
    <row r="9897" customFormat="1" x14ac:dyDescent="0.35"/>
    <row r="9898" customFormat="1" x14ac:dyDescent="0.35"/>
    <row r="9899" customFormat="1" x14ac:dyDescent="0.35"/>
    <row r="9900" customFormat="1" x14ac:dyDescent="0.35"/>
    <row r="9901" customFormat="1" x14ac:dyDescent="0.35"/>
    <row r="9902" customFormat="1" x14ac:dyDescent="0.35"/>
    <row r="9903" customFormat="1" x14ac:dyDescent="0.35"/>
    <row r="9904" customFormat="1" x14ac:dyDescent="0.35"/>
    <row r="9905" customFormat="1" x14ac:dyDescent="0.35"/>
    <row r="9906" customFormat="1" x14ac:dyDescent="0.35"/>
    <row r="9907" customFormat="1" x14ac:dyDescent="0.35"/>
    <row r="9908" customFormat="1" x14ac:dyDescent="0.35"/>
    <row r="9909" customFormat="1" x14ac:dyDescent="0.35"/>
    <row r="9910" customFormat="1" x14ac:dyDescent="0.35"/>
    <row r="9911" customFormat="1" x14ac:dyDescent="0.35"/>
    <row r="9912" customFormat="1" x14ac:dyDescent="0.35"/>
    <row r="9913" customFormat="1" x14ac:dyDescent="0.35"/>
    <row r="9914" customFormat="1" x14ac:dyDescent="0.35"/>
    <row r="9915" customFormat="1" x14ac:dyDescent="0.35"/>
    <row r="9916" customFormat="1" x14ac:dyDescent="0.35"/>
    <row r="9917" customFormat="1" x14ac:dyDescent="0.35"/>
    <row r="9918" customFormat="1" x14ac:dyDescent="0.35"/>
    <row r="9919" customFormat="1" x14ac:dyDescent="0.35"/>
    <row r="9920" customFormat="1" x14ac:dyDescent="0.35"/>
    <row r="9921" customFormat="1" x14ac:dyDescent="0.35"/>
    <row r="9922" customFormat="1" x14ac:dyDescent="0.35"/>
    <row r="9923" customFormat="1" x14ac:dyDescent="0.35"/>
    <row r="9924" customFormat="1" x14ac:dyDescent="0.35"/>
    <row r="9925" customFormat="1" x14ac:dyDescent="0.35"/>
    <row r="9926" customFormat="1" x14ac:dyDescent="0.35"/>
    <row r="9927" customFormat="1" x14ac:dyDescent="0.35"/>
    <row r="9928" customFormat="1" x14ac:dyDescent="0.35"/>
    <row r="9929" customFormat="1" x14ac:dyDescent="0.35"/>
    <row r="9930" customFormat="1" x14ac:dyDescent="0.35"/>
    <row r="9931" customFormat="1" x14ac:dyDescent="0.35"/>
    <row r="9932" customFormat="1" x14ac:dyDescent="0.35"/>
    <row r="9933" customFormat="1" x14ac:dyDescent="0.35"/>
    <row r="9934" customFormat="1" x14ac:dyDescent="0.35"/>
    <row r="9935" customFormat="1" x14ac:dyDescent="0.35"/>
    <row r="9936" customFormat="1" x14ac:dyDescent="0.35"/>
    <row r="9937" customFormat="1" x14ac:dyDescent="0.35"/>
    <row r="9938" customFormat="1" x14ac:dyDescent="0.35"/>
    <row r="9939" customFormat="1" x14ac:dyDescent="0.35"/>
    <row r="9940" customFormat="1" x14ac:dyDescent="0.35"/>
    <row r="9941" customFormat="1" x14ac:dyDescent="0.35"/>
    <row r="9942" customFormat="1" x14ac:dyDescent="0.35"/>
    <row r="9943" customFormat="1" x14ac:dyDescent="0.35"/>
    <row r="9944" customFormat="1" x14ac:dyDescent="0.35"/>
    <row r="9945" customFormat="1" x14ac:dyDescent="0.35"/>
    <row r="9946" customFormat="1" x14ac:dyDescent="0.35"/>
    <row r="9947" customFormat="1" x14ac:dyDescent="0.35"/>
    <row r="9948" customFormat="1" x14ac:dyDescent="0.35"/>
    <row r="9949" customFormat="1" x14ac:dyDescent="0.35"/>
    <row r="9950" customFormat="1" x14ac:dyDescent="0.35"/>
    <row r="9951" customFormat="1" x14ac:dyDescent="0.35"/>
    <row r="9952" customFormat="1" x14ac:dyDescent="0.35"/>
    <row r="9953" customFormat="1" x14ac:dyDescent="0.35"/>
    <row r="9954" customFormat="1" x14ac:dyDescent="0.35"/>
    <row r="9955" customFormat="1" x14ac:dyDescent="0.35"/>
    <row r="9956" customFormat="1" x14ac:dyDescent="0.35"/>
    <row r="9957" customFormat="1" x14ac:dyDescent="0.35"/>
    <row r="9958" customFormat="1" x14ac:dyDescent="0.35"/>
    <row r="9959" customFormat="1" x14ac:dyDescent="0.35"/>
    <row r="9960" customFormat="1" x14ac:dyDescent="0.35"/>
    <row r="9961" customFormat="1" x14ac:dyDescent="0.35"/>
    <row r="9962" customFormat="1" x14ac:dyDescent="0.35"/>
    <row r="9963" customFormat="1" x14ac:dyDescent="0.35"/>
    <row r="9964" customFormat="1" x14ac:dyDescent="0.35"/>
    <row r="9965" customFormat="1" x14ac:dyDescent="0.35"/>
    <row r="9966" customFormat="1" x14ac:dyDescent="0.35"/>
    <row r="9967" customFormat="1" x14ac:dyDescent="0.35"/>
    <row r="9968" customFormat="1" x14ac:dyDescent="0.35"/>
    <row r="9969" customFormat="1" x14ac:dyDescent="0.35"/>
    <row r="9970" customFormat="1" x14ac:dyDescent="0.35"/>
    <row r="9971" customFormat="1" x14ac:dyDescent="0.35"/>
    <row r="9972" customFormat="1" x14ac:dyDescent="0.35"/>
    <row r="9973" customFormat="1" x14ac:dyDescent="0.35"/>
    <row r="9974" customFormat="1" x14ac:dyDescent="0.35"/>
    <row r="9975" customFormat="1" x14ac:dyDescent="0.35"/>
    <row r="9976" customFormat="1" x14ac:dyDescent="0.35"/>
    <row r="9977" customFormat="1" x14ac:dyDescent="0.35"/>
    <row r="9978" customFormat="1" x14ac:dyDescent="0.35"/>
    <row r="9979" customFormat="1" x14ac:dyDescent="0.35"/>
    <row r="9980" customFormat="1" x14ac:dyDescent="0.35"/>
    <row r="9981" customFormat="1" x14ac:dyDescent="0.35"/>
    <row r="9982" customFormat="1" x14ac:dyDescent="0.35"/>
    <row r="9983" customFormat="1" x14ac:dyDescent="0.35"/>
    <row r="9984" customFormat="1" x14ac:dyDescent="0.35"/>
    <row r="9985" customFormat="1" x14ac:dyDescent="0.35"/>
    <row r="9986" customFormat="1" x14ac:dyDescent="0.35"/>
    <row r="9987" customFormat="1" x14ac:dyDescent="0.35"/>
    <row r="9988" customFormat="1" x14ac:dyDescent="0.35"/>
    <row r="9989" customFormat="1" x14ac:dyDescent="0.35"/>
    <row r="9990" customFormat="1" x14ac:dyDescent="0.35"/>
    <row r="9991" customFormat="1" x14ac:dyDescent="0.35"/>
    <row r="9992" customFormat="1" x14ac:dyDescent="0.35"/>
    <row r="9993" customFormat="1" x14ac:dyDescent="0.35"/>
    <row r="9994" customFormat="1" x14ac:dyDescent="0.35"/>
    <row r="9995" customFormat="1" x14ac:dyDescent="0.35"/>
    <row r="9996" customFormat="1" x14ac:dyDescent="0.35"/>
    <row r="9997" customFormat="1" x14ac:dyDescent="0.35"/>
    <row r="9998" customFormat="1" x14ac:dyDescent="0.35"/>
    <row r="9999" customFormat="1" x14ac:dyDescent="0.35"/>
    <row r="10000" customFormat="1" x14ac:dyDescent="0.35"/>
    <row r="10001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"/>
  <sheetViews>
    <sheetView workbookViewId="0">
      <selection activeCell="A2" sqref="A2"/>
    </sheetView>
  </sheetViews>
  <sheetFormatPr defaultRowHeight="14.5" x14ac:dyDescent="0.35"/>
  <cols>
    <col min="1" max="1" width="5.81640625" bestFit="1" customWidth="1"/>
    <col min="2" max="2" width="15.54296875" bestFit="1" customWidth="1"/>
    <col min="3" max="3" width="14.7265625" bestFit="1" customWidth="1"/>
    <col min="4" max="4" width="22.6328125" bestFit="1" customWidth="1"/>
    <col min="5" max="5" width="20.81640625" bestFit="1" customWidth="1"/>
    <col min="6" max="6" width="11" bestFit="1" customWidth="1"/>
    <col min="7" max="7" width="11.08984375" bestFit="1" customWidth="1"/>
    <col min="8" max="8" width="16.26953125" bestFit="1" customWidth="1"/>
    <col min="9" max="9" width="16" bestFit="1" customWidth="1"/>
    <col min="10" max="10" width="16.26953125" bestFit="1" customWidth="1"/>
    <col min="11" max="11" width="20.81640625" bestFit="1" customWidth="1"/>
    <col min="12" max="12" width="13" bestFit="1" customWidth="1"/>
    <col min="13" max="13" width="17.81640625" bestFit="1" customWidth="1"/>
    <col min="14" max="14" width="17.81640625" customWidth="1"/>
    <col min="16" max="16" width="4.90625" bestFit="1" customWidth="1"/>
    <col min="17" max="17" width="11" bestFit="1" customWidth="1"/>
    <col min="18" max="18" width="11.08984375" bestFit="1" customWidth="1"/>
    <col min="19" max="19" width="11" bestFit="1" customWidth="1"/>
    <col min="20" max="20" width="15.7265625" bestFit="1" customWidth="1"/>
    <col min="21" max="21" width="16.7265625" bestFit="1" customWidth="1"/>
    <col min="22" max="22" width="20.81640625" bestFit="1" customWidth="1"/>
    <col min="23" max="23" width="23.08984375" bestFit="1" customWidth="1"/>
    <col min="24" max="24" width="21.26953125" bestFit="1" customWidth="1"/>
    <col min="25" max="25" width="5.26953125" customWidth="1"/>
    <col min="26" max="26" width="5.36328125" customWidth="1"/>
    <col min="27" max="27" width="6.08984375" customWidth="1"/>
    <col min="28" max="28" width="5.54296875" customWidth="1"/>
    <col min="29" max="30" width="13.453125" bestFit="1" customWidth="1"/>
    <col min="31" max="31" width="6.81640625" bestFit="1" customWidth="1"/>
    <col min="33" max="33" width="9.81640625" bestFit="1" customWidth="1"/>
    <col min="34" max="34" width="11.8164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43</v>
      </c>
      <c r="P1" t="s">
        <v>13</v>
      </c>
      <c r="Q1" t="s">
        <v>5</v>
      </c>
      <c r="R1" t="s">
        <v>6</v>
      </c>
      <c r="S1" t="s">
        <v>14</v>
      </c>
      <c r="T1" t="s">
        <v>15</v>
      </c>
      <c r="U1" t="s">
        <v>16</v>
      </c>
      <c r="V1" t="s">
        <v>44</v>
      </c>
      <c r="W1" t="s">
        <v>45</v>
      </c>
      <c r="X1" t="s">
        <v>46</v>
      </c>
      <c r="AC1" t="s">
        <v>17</v>
      </c>
      <c r="AF1" t="s">
        <v>13</v>
      </c>
      <c r="AG1" t="s">
        <v>21</v>
      </c>
    </row>
    <row r="2" spans="1:33" x14ac:dyDescent="0.35">
      <c r="AC2" t="s">
        <v>18</v>
      </c>
    </row>
    <row r="3" spans="1:33" x14ac:dyDescent="0.35">
      <c r="AC3" t="s">
        <v>19</v>
      </c>
    </row>
    <row r="4" spans="1:33" x14ac:dyDescent="0.35">
      <c r="AC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"/>
  <sheetViews>
    <sheetView workbookViewId="0">
      <selection activeCell="A2" sqref="A2"/>
    </sheetView>
  </sheetViews>
  <sheetFormatPr defaultRowHeight="14.5" x14ac:dyDescent="0.35"/>
  <cols>
    <col min="1" max="1" width="5.81640625" bestFit="1" customWidth="1"/>
    <col min="2" max="2" width="15.54296875" bestFit="1" customWidth="1"/>
    <col min="3" max="3" width="14.7265625" bestFit="1" customWidth="1"/>
    <col min="4" max="4" width="22.6328125" bestFit="1" customWidth="1"/>
    <col min="5" max="5" width="20.81640625" bestFit="1" customWidth="1"/>
    <col min="6" max="6" width="11" bestFit="1" customWidth="1"/>
    <col min="7" max="7" width="11.08984375" bestFit="1" customWidth="1"/>
    <col min="8" max="8" width="16.26953125" bestFit="1" customWidth="1"/>
    <col min="9" max="9" width="16" bestFit="1" customWidth="1"/>
    <col min="10" max="10" width="16.26953125" bestFit="1" customWidth="1"/>
    <col min="11" max="11" width="20.81640625" bestFit="1" customWidth="1"/>
    <col min="12" max="12" width="13" bestFit="1" customWidth="1"/>
    <col min="13" max="13" width="17.81640625" bestFit="1" customWidth="1"/>
    <col min="14" max="14" width="17.81640625" customWidth="1"/>
    <col min="16" max="16" width="4.90625" bestFit="1" customWidth="1"/>
    <col min="17" max="17" width="11" bestFit="1" customWidth="1"/>
    <col min="18" max="18" width="11.08984375" bestFit="1" customWidth="1"/>
    <col min="19" max="19" width="11" bestFit="1" customWidth="1"/>
    <col min="20" max="20" width="15.7265625" bestFit="1" customWidth="1"/>
    <col min="21" max="21" width="16.7265625" bestFit="1" customWidth="1"/>
    <col min="22" max="22" width="20.81640625" bestFit="1" customWidth="1"/>
    <col min="23" max="23" width="23.08984375" bestFit="1" customWidth="1"/>
    <col min="24" max="24" width="21.26953125" bestFit="1" customWidth="1"/>
    <col min="25" max="25" width="5.26953125" customWidth="1"/>
    <col min="26" max="26" width="5.36328125" customWidth="1"/>
    <col min="27" max="27" width="6.08984375" customWidth="1"/>
    <col min="28" max="28" width="5.54296875" customWidth="1"/>
    <col min="29" max="30" width="13.453125" bestFit="1" customWidth="1"/>
    <col min="31" max="31" width="6.81640625" bestFit="1" customWidth="1"/>
    <col min="33" max="33" width="9.81640625" bestFit="1" customWidth="1"/>
    <col min="34" max="34" width="11.8164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43</v>
      </c>
      <c r="P1" t="s">
        <v>13</v>
      </c>
      <c r="Q1" t="s">
        <v>5</v>
      </c>
      <c r="R1" t="s">
        <v>6</v>
      </c>
      <c r="S1" t="s">
        <v>14</v>
      </c>
      <c r="T1" t="s">
        <v>15</v>
      </c>
      <c r="U1" t="s">
        <v>16</v>
      </c>
      <c r="V1" t="s">
        <v>44</v>
      </c>
      <c r="W1" t="s">
        <v>45</v>
      </c>
      <c r="X1" t="s">
        <v>46</v>
      </c>
      <c r="AC1" t="s">
        <v>17</v>
      </c>
      <c r="AF1" t="s">
        <v>13</v>
      </c>
      <c r="AG1" t="s">
        <v>21</v>
      </c>
    </row>
    <row r="2" spans="1:33" x14ac:dyDescent="0.35">
      <c r="AC2" t="s">
        <v>18</v>
      </c>
    </row>
    <row r="3" spans="1:33" x14ac:dyDescent="0.35">
      <c r="AC3" t="s">
        <v>19</v>
      </c>
    </row>
    <row r="4" spans="1:33" x14ac:dyDescent="0.35">
      <c r="AC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"/>
  <sheetViews>
    <sheetView workbookViewId="0">
      <selection activeCell="A2" sqref="A2"/>
    </sheetView>
  </sheetViews>
  <sheetFormatPr defaultRowHeight="14.5" x14ac:dyDescent="0.35"/>
  <cols>
    <col min="1" max="1" width="5.81640625" bestFit="1" customWidth="1"/>
    <col min="2" max="2" width="15.54296875" bestFit="1" customWidth="1"/>
    <col min="3" max="3" width="14.7265625" bestFit="1" customWidth="1"/>
    <col min="4" max="4" width="22.6328125" bestFit="1" customWidth="1"/>
    <col min="5" max="5" width="20.81640625" bestFit="1" customWidth="1"/>
    <col min="6" max="6" width="11" bestFit="1" customWidth="1"/>
    <col min="7" max="7" width="11.08984375" bestFit="1" customWidth="1"/>
    <col min="8" max="8" width="16.26953125" bestFit="1" customWidth="1"/>
    <col min="9" max="9" width="16" bestFit="1" customWidth="1"/>
    <col min="10" max="10" width="16.26953125" bestFit="1" customWidth="1"/>
    <col min="11" max="11" width="20.81640625" bestFit="1" customWidth="1"/>
    <col min="12" max="12" width="13" bestFit="1" customWidth="1"/>
    <col min="13" max="13" width="17.81640625" bestFit="1" customWidth="1"/>
    <col min="14" max="14" width="17.81640625" customWidth="1"/>
    <col min="16" max="16" width="4.90625" bestFit="1" customWidth="1"/>
    <col min="17" max="17" width="11" bestFit="1" customWidth="1"/>
    <col min="18" max="18" width="11.08984375" bestFit="1" customWidth="1"/>
    <col min="19" max="19" width="11" bestFit="1" customWidth="1"/>
    <col min="20" max="20" width="15.7265625" bestFit="1" customWidth="1"/>
    <col min="21" max="21" width="16.7265625" bestFit="1" customWidth="1"/>
    <col min="22" max="22" width="20.81640625" bestFit="1" customWidth="1"/>
    <col min="23" max="23" width="23.08984375" bestFit="1" customWidth="1"/>
    <col min="24" max="24" width="21.26953125" bestFit="1" customWidth="1"/>
    <col min="25" max="25" width="5.26953125" customWidth="1"/>
    <col min="26" max="26" width="5.36328125" customWidth="1"/>
    <col min="27" max="27" width="6.08984375" customWidth="1"/>
    <col min="28" max="28" width="5.54296875" customWidth="1"/>
    <col min="29" max="30" width="13.453125" bestFit="1" customWidth="1"/>
    <col min="31" max="31" width="6.81640625" bestFit="1" customWidth="1"/>
    <col min="33" max="33" width="9.81640625" bestFit="1" customWidth="1"/>
    <col min="34" max="34" width="11.8164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43</v>
      </c>
      <c r="P1" t="s">
        <v>13</v>
      </c>
      <c r="Q1" t="s">
        <v>5</v>
      </c>
      <c r="R1" t="s">
        <v>6</v>
      </c>
      <c r="S1" t="s">
        <v>14</v>
      </c>
      <c r="T1" t="s">
        <v>15</v>
      </c>
      <c r="U1" t="s">
        <v>16</v>
      </c>
      <c r="V1" t="s">
        <v>44</v>
      </c>
      <c r="W1" t="s">
        <v>45</v>
      </c>
      <c r="X1" t="s">
        <v>46</v>
      </c>
      <c r="AC1" t="s">
        <v>17</v>
      </c>
      <c r="AF1" t="s">
        <v>13</v>
      </c>
      <c r="AG1" t="s">
        <v>21</v>
      </c>
    </row>
    <row r="2" spans="1:33" x14ac:dyDescent="0.35">
      <c r="AC2" t="s">
        <v>18</v>
      </c>
    </row>
    <row r="3" spans="1:33" x14ac:dyDescent="0.35">
      <c r="AC3" t="s">
        <v>19</v>
      </c>
    </row>
    <row r="4" spans="1:33" x14ac:dyDescent="0.35">
      <c r="AC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826B-61F5-41A7-8C5C-3321E21B5635}">
  <dimension ref="B2:AH18"/>
  <sheetViews>
    <sheetView workbookViewId="0">
      <selection activeCell="AE17" sqref="AE17"/>
    </sheetView>
  </sheetViews>
  <sheetFormatPr defaultRowHeight="14.5" x14ac:dyDescent="0.35"/>
  <cols>
    <col min="2" max="2" width="1.1796875" customWidth="1"/>
    <col min="3" max="3" width="5" bestFit="1" customWidth="1"/>
    <col min="4" max="4" width="0.90625" customWidth="1"/>
    <col min="5" max="5" width="12.26953125" customWidth="1"/>
    <col min="6" max="6" width="0.90625" customWidth="1"/>
    <col min="7" max="7" width="15" customWidth="1"/>
    <col min="8" max="8" width="1.453125" customWidth="1"/>
    <col min="9" max="9" width="8.6328125" customWidth="1"/>
    <col min="10" max="10" width="7.90625" customWidth="1"/>
    <col min="11" max="11" width="1.90625" customWidth="1"/>
    <col min="12" max="12" width="8" customWidth="1"/>
    <col min="13" max="13" width="8.54296875" customWidth="1"/>
    <col min="14" max="14" width="3" customWidth="1"/>
    <col min="16" max="16" width="1.1796875" customWidth="1"/>
    <col min="17" max="17" width="5" bestFit="1" customWidth="1"/>
    <col min="18" max="18" width="0.453125" customWidth="1"/>
    <col min="19" max="19" width="11.81640625" customWidth="1"/>
    <col min="20" max="20" width="0.7265625" customWidth="1"/>
    <col min="21" max="21" width="14.26953125" bestFit="1" customWidth="1"/>
    <col min="22" max="22" width="1.90625" customWidth="1"/>
    <col min="25" max="25" width="1.90625" customWidth="1"/>
    <col min="28" max="28" width="2.26953125" customWidth="1"/>
    <col min="31" max="31" width="20.26953125" bestFit="1" customWidth="1"/>
  </cols>
  <sheetData>
    <row r="2" spans="2:34" ht="3" customHeight="1" x14ac:dyDescent="0.4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34" ht="15" x14ac:dyDescent="0.4">
      <c r="B3" s="5"/>
      <c r="C3" s="36" t="s">
        <v>22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6"/>
      <c r="O3" s="4"/>
      <c r="P3" s="5"/>
      <c r="Q3" s="36" t="s">
        <v>23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6"/>
    </row>
    <row r="4" spans="2:34" ht="4" customHeight="1" x14ac:dyDescent="0.4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6"/>
      <c r="O4" s="4"/>
      <c r="P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6"/>
    </row>
    <row r="5" spans="2:34" ht="50" customHeight="1" x14ac:dyDescent="0.4">
      <c r="B5" s="5"/>
      <c r="C5" s="7"/>
      <c r="D5" s="7"/>
      <c r="E5" s="8" t="s">
        <v>24</v>
      </c>
      <c r="F5" s="9"/>
      <c r="G5" s="8" t="s">
        <v>25</v>
      </c>
      <c r="H5" s="9"/>
      <c r="I5" s="37" t="s">
        <v>38</v>
      </c>
      <c r="J5" s="37"/>
      <c r="K5" s="10"/>
      <c r="L5" s="37" t="s">
        <v>37</v>
      </c>
      <c r="M5" s="37"/>
      <c r="N5" s="6"/>
      <c r="O5" s="4"/>
      <c r="P5" s="5"/>
      <c r="Q5" s="7"/>
      <c r="R5" s="7"/>
      <c r="S5" s="8" t="s">
        <v>24</v>
      </c>
      <c r="T5" s="9"/>
      <c r="U5" s="8" t="s">
        <v>26</v>
      </c>
      <c r="V5" s="9"/>
      <c r="W5" s="37" t="s">
        <v>38</v>
      </c>
      <c r="X5" s="37"/>
      <c r="Y5" s="10"/>
      <c r="Z5" s="37" t="s">
        <v>37</v>
      </c>
      <c r="AA5" s="37"/>
      <c r="AB5" s="6"/>
      <c r="AF5" t="s">
        <v>19</v>
      </c>
      <c r="AG5" t="s">
        <v>17</v>
      </c>
      <c r="AH5" t="s">
        <v>41</v>
      </c>
    </row>
    <row r="6" spans="2:34" ht="15" x14ac:dyDescent="0.4">
      <c r="B6" s="5"/>
      <c r="C6" s="7"/>
      <c r="D6" s="7"/>
      <c r="E6" s="11"/>
      <c r="F6" s="9"/>
      <c r="G6" s="11"/>
      <c r="H6" s="9"/>
      <c r="I6" s="12" t="s">
        <v>27</v>
      </c>
      <c r="J6" s="13">
        <f>1-J7</f>
        <v>1</v>
      </c>
      <c r="K6" s="33"/>
      <c r="L6" s="13" t="s">
        <v>27</v>
      </c>
      <c r="M6" s="13">
        <f>1-M7</f>
        <v>1</v>
      </c>
      <c r="N6" s="6"/>
      <c r="O6" s="4"/>
      <c r="P6" s="5"/>
      <c r="Q6" s="7"/>
      <c r="R6" s="7"/>
      <c r="S6" s="11"/>
      <c r="T6" s="9"/>
      <c r="U6" s="11"/>
      <c r="V6" s="9"/>
      <c r="W6" s="12" t="s">
        <v>27</v>
      </c>
      <c r="X6" s="13">
        <f>1-X7</f>
        <v>1</v>
      </c>
      <c r="Y6" s="33"/>
      <c r="Z6" s="13" t="s">
        <v>27</v>
      </c>
      <c r="AA6" s="13">
        <f>1-AA7</f>
        <v>1</v>
      </c>
      <c r="AB6" s="6"/>
      <c r="AE6" t="s">
        <v>39</v>
      </c>
      <c r="AF6" s="35">
        <f>1-AH6</f>
        <v>1</v>
      </c>
      <c r="AG6" s="35">
        <f>J7-AH6</f>
        <v>0</v>
      </c>
      <c r="AH6" s="35">
        <f>M7</f>
        <v>0</v>
      </c>
    </row>
    <row r="7" spans="2:34" ht="15" x14ac:dyDescent="0.4">
      <c r="B7" s="5"/>
      <c r="C7" s="7"/>
      <c r="D7" s="7"/>
      <c r="E7" s="7"/>
      <c r="F7" s="7"/>
      <c r="G7" s="7"/>
      <c r="H7" s="7"/>
      <c r="I7" s="14" t="s">
        <v>28</v>
      </c>
      <c r="J7" s="15">
        <f>I17+I14+I10</f>
        <v>0</v>
      </c>
      <c r="K7" s="15"/>
      <c r="L7" s="34" t="s">
        <v>28</v>
      </c>
      <c r="M7" s="15">
        <f>L14+L10</f>
        <v>0</v>
      </c>
      <c r="N7" s="6"/>
      <c r="O7" s="4"/>
      <c r="P7" s="5"/>
      <c r="Q7" s="7"/>
      <c r="R7" s="7"/>
      <c r="S7" s="7"/>
      <c r="T7" s="7"/>
      <c r="U7" s="7"/>
      <c r="V7" s="7"/>
      <c r="W7" s="14" t="s">
        <v>28</v>
      </c>
      <c r="X7" s="15">
        <f>W17+W14+W10</f>
        <v>0</v>
      </c>
      <c r="Y7" s="15"/>
      <c r="Z7" s="34" t="s">
        <v>28</v>
      </c>
      <c r="AA7" s="15">
        <f>Z14+Z10</f>
        <v>0</v>
      </c>
      <c r="AB7" s="6"/>
      <c r="AE7" t="s">
        <v>40</v>
      </c>
      <c r="AF7" s="35">
        <f>1-AH7</f>
        <v>1</v>
      </c>
      <c r="AG7" s="35">
        <f>X7-AH7</f>
        <v>0</v>
      </c>
      <c r="AH7" s="35">
        <f>AA7</f>
        <v>0</v>
      </c>
    </row>
    <row r="8" spans="2:34" ht="15" x14ac:dyDescent="0.4">
      <c r="B8" s="5"/>
      <c r="C8" s="7"/>
      <c r="D8" s="7"/>
      <c r="E8" s="7"/>
      <c r="F8" s="7"/>
      <c r="G8" s="16"/>
      <c r="H8" s="7"/>
      <c r="I8" s="7"/>
      <c r="J8" s="7"/>
      <c r="K8" s="7"/>
      <c r="L8" s="7"/>
      <c r="M8" s="7"/>
      <c r="N8" s="6"/>
      <c r="O8" s="4"/>
      <c r="P8" s="5"/>
      <c r="Q8" s="7"/>
      <c r="R8" s="7"/>
      <c r="S8" s="7"/>
      <c r="T8" s="7"/>
      <c r="U8" s="16"/>
      <c r="V8" s="7"/>
      <c r="W8" s="7"/>
      <c r="X8" s="7"/>
      <c r="Y8" s="7"/>
      <c r="Z8" s="7"/>
      <c r="AA8" s="7"/>
      <c r="AB8" s="6"/>
    </row>
    <row r="9" spans="2:34" ht="15" x14ac:dyDescent="0.4">
      <c r="B9" s="5"/>
      <c r="C9" s="7"/>
      <c r="D9" s="7"/>
      <c r="E9" s="7"/>
      <c r="F9" s="7"/>
      <c r="G9" s="17" t="s">
        <v>29</v>
      </c>
      <c r="H9" s="18"/>
      <c r="I9" s="19">
        <f>'PD1'!AD1</f>
        <v>0</v>
      </c>
      <c r="J9" s="20" t="s">
        <v>30</v>
      </c>
      <c r="K9" s="21"/>
      <c r="L9" s="19">
        <f>'PD1'!AD2</f>
        <v>0</v>
      </c>
      <c r="M9" s="20" t="s">
        <v>30</v>
      </c>
      <c r="N9" s="6"/>
      <c r="O9" s="4"/>
      <c r="P9" s="5"/>
      <c r="Q9" s="7"/>
      <c r="R9" s="7"/>
      <c r="S9" s="7"/>
      <c r="T9" s="7"/>
      <c r="U9" s="17" t="s">
        <v>31</v>
      </c>
      <c r="V9" s="18"/>
      <c r="W9" s="19">
        <f>'CC1'!AD1</f>
        <v>0</v>
      </c>
      <c r="X9" s="20" t="s">
        <v>30</v>
      </c>
      <c r="Y9" s="21"/>
      <c r="Z9" s="19">
        <f>'CC1'!AD2</f>
        <v>0</v>
      </c>
      <c r="AA9" s="20" t="s">
        <v>30</v>
      </c>
      <c r="AB9" s="6"/>
    </row>
    <row r="10" spans="2:34" ht="15" x14ac:dyDescent="0.4">
      <c r="B10" s="5"/>
      <c r="C10" s="7"/>
      <c r="D10" s="7"/>
      <c r="E10" s="16"/>
      <c r="F10" s="6"/>
      <c r="G10" s="22">
        <v>0.9</v>
      </c>
      <c r="H10" s="7"/>
      <c r="I10" s="23">
        <f>E12*G10*I9</f>
        <v>0</v>
      </c>
      <c r="J10" s="24" t="s">
        <v>32</v>
      </c>
      <c r="K10" s="7"/>
      <c r="L10" s="23">
        <f>E12*G10*L9</f>
        <v>0</v>
      </c>
      <c r="M10" s="24" t="s">
        <v>32</v>
      </c>
      <c r="N10" s="6"/>
      <c r="O10" s="4"/>
      <c r="P10" s="5"/>
      <c r="Q10" s="7"/>
      <c r="R10" s="7"/>
      <c r="S10" s="16"/>
      <c r="T10" s="6"/>
      <c r="U10" s="22">
        <f>1-U14</f>
        <v>0.6</v>
      </c>
      <c r="V10" s="7"/>
      <c r="W10" s="23">
        <f>S12*U10*W9</f>
        <v>0</v>
      </c>
      <c r="X10" s="24" t="s">
        <v>32</v>
      </c>
      <c r="Y10" s="7"/>
      <c r="Z10" s="23">
        <f>S12*U10*Z9</f>
        <v>0</v>
      </c>
      <c r="AA10" s="24" t="s">
        <v>32</v>
      </c>
      <c r="AB10" s="6"/>
    </row>
    <row r="11" spans="2:34" ht="15" x14ac:dyDescent="0.4">
      <c r="B11" s="5"/>
      <c r="C11" s="7"/>
      <c r="D11" s="7"/>
      <c r="E11" s="17" t="s">
        <v>33</v>
      </c>
      <c r="F11" s="25"/>
      <c r="G11" s="22"/>
      <c r="H11" s="7"/>
      <c r="I11" s="26"/>
      <c r="J11" s="7"/>
      <c r="K11" s="7"/>
      <c r="L11" s="26"/>
      <c r="M11" s="7"/>
      <c r="N11" s="6"/>
      <c r="O11" s="4"/>
      <c r="P11" s="5"/>
      <c r="Q11" s="7"/>
      <c r="R11" s="7"/>
      <c r="S11" s="17" t="s">
        <v>33</v>
      </c>
      <c r="T11" s="25"/>
      <c r="U11" s="22"/>
      <c r="V11" s="7"/>
      <c r="W11" s="26"/>
      <c r="X11" s="7"/>
      <c r="Y11" s="7"/>
      <c r="Z11" s="26"/>
      <c r="AA11" s="7"/>
      <c r="AB11" s="6"/>
    </row>
    <row r="12" spans="2:34" ht="15" x14ac:dyDescent="0.4">
      <c r="B12" s="5"/>
      <c r="C12" s="7"/>
      <c r="D12" s="6"/>
      <c r="E12" s="22">
        <v>0.4</v>
      </c>
      <c r="F12" s="6"/>
      <c r="G12" s="22"/>
      <c r="H12" s="7"/>
      <c r="I12" s="26"/>
      <c r="J12" s="7"/>
      <c r="K12" s="7"/>
      <c r="L12" s="26"/>
      <c r="M12" s="7"/>
      <c r="N12" s="6"/>
      <c r="O12" s="4"/>
      <c r="P12" s="5"/>
      <c r="Q12" s="7"/>
      <c r="R12" s="6"/>
      <c r="S12" s="22">
        <v>0.4</v>
      </c>
      <c r="T12" s="6"/>
      <c r="U12" s="22"/>
      <c r="V12" s="7"/>
      <c r="W12" s="26"/>
      <c r="X12" s="7"/>
      <c r="Y12" s="7"/>
      <c r="Z12" s="26"/>
      <c r="AA12" s="7"/>
      <c r="AB12" s="6"/>
    </row>
    <row r="13" spans="2:34" ht="15" x14ac:dyDescent="0.4">
      <c r="B13" s="5"/>
      <c r="C13" s="7"/>
      <c r="D13" s="6"/>
      <c r="E13" s="16"/>
      <c r="F13" s="6"/>
      <c r="G13" s="17" t="s">
        <v>34</v>
      </c>
      <c r="H13" s="18"/>
      <c r="I13" s="19">
        <f>'PD2'!AD1</f>
        <v>0</v>
      </c>
      <c r="J13" s="20" t="s">
        <v>30</v>
      </c>
      <c r="K13" s="20"/>
      <c r="L13" s="19">
        <f>'PD2'!AD2</f>
        <v>0</v>
      </c>
      <c r="M13" s="20" t="s">
        <v>30</v>
      </c>
      <c r="N13" s="6"/>
      <c r="O13" s="4"/>
      <c r="P13" s="5"/>
      <c r="Q13" s="7"/>
      <c r="R13" s="6"/>
      <c r="S13" s="16"/>
      <c r="T13" s="6"/>
      <c r="U13" s="17" t="s">
        <v>33</v>
      </c>
      <c r="V13" s="18"/>
      <c r="W13" s="19">
        <f>'CC2'!AD1</f>
        <v>0</v>
      </c>
      <c r="X13" s="20" t="s">
        <v>30</v>
      </c>
      <c r="Y13" s="20"/>
      <c r="Z13" s="19">
        <f>'CC2'!AD2</f>
        <v>0</v>
      </c>
      <c r="AA13" s="20" t="s">
        <v>30</v>
      </c>
      <c r="AB13" s="6"/>
    </row>
    <row r="14" spans="2:34" ht="15" x14ac:dyDescent="0.4">
      <c r="B14" s="5"/>
      <c r="C14" s="17" t="s">
        <v>35</v>
      </c>
      <c r="D14" s="25"/>
      <c r="E14" s="16"/>
      <c r="F14" s="7"/>
      <c r="G14" s="22">
        <f>1-G10</f>
        <v>9.9999999999999978E-2</v>
      </c>
      <c r="H14" s="7"/>
      <c r="I14" s="27">
        <f>E12*G14*I13</f>
        <v>0</v>
      </c>
      <c r="J14" s="28" t="s">
        <v>32</v>
      </c>
      <c r="K14" s="28"/>
      <c r="L14" s="27">
        <f>E12*G14*L13</f>
        <v>0</v>
      </c>
      <c r="M14" s="28" t="s">
        <v>32</v>
      </c>
      <c r="N14" s="6"/>
      <c r="O14" s="4"/>
      <c r="P14" s="5"/>
      <c r="Q14" s="17" t="s">
        <v>35</v>
      </c>
      <c r="R14" s="25"/>
      <c r="S14" s="16"/>
      <c r="T14" s="7"/>
      <c r="U14" s="22">
        <v>0.4</v>
      </c>
      <c r="V14" s="7"/>
      <c r="W14" s="27">
        <f>S12*U14*W13</f>
        <v>0</v>
      </c>
      <c r="X14" s="28" t="s">
        <v>32</v>
      </c>
      <c r="Y14" s="28"/>
      <c r="Z14" s="27">
        <f>S12*U14*Z13</f>
        <v>0</v>
      </c>
      <c r="AA14" s="28" t="s">
        <v>32</v>
      </c>
      <c r="AB14" s="6"/>
    </row>
    <row r="15" spans="2:34" ht="15" x14ac:dyDescent="0.4">
      <c r="B15" s="5"/>
      <c r="C15" s="22">
        <v>1</v>
      </c>
      <c r="D15" s="6"/>
      <c r="E15" s="16"/>
      <c r="F15" s="7"/>
      <c r="G15" s="22"/>
      <c r="H15" s="7"/>
      <c r="I15" s="26"/>
      <c r="J15" s="7"/>
      <c r="K15" s="7"/>
      <c r="L15" s="26"/>
      <c r="M15" s="7"/>
      <c r="N15" s="6"/>
      <c r="O15" s="4"/>
      <c r="P15" s="5"/>
      <c r="Q15" s="22">
        <v>1</v>
      </c>
      <c r="R15" s="6"/>
      <c r="S15" s="16"/>
      <c r="T15" s="7"/>
      <c r="U15" s="22"/>
      <c r="V15" s="7"/>
      <c r="W15" s="26"/>
      <c r="X15" s="7"/>
      <c r="Y15" s="7"/>
      <c r="Z15" s="26"/>
      <c r="AA15" s="7"/>
      <c r="AB15" s="6"/>
    </row>
    <row r="16" spans="2:34" ht="15" x14ac:dyDescent="0.4">
      <c r="B16" s="5"/>
      <c r="C16" s="7"/>
      <c r="D16" s="6"/>
      <c r="E16" s="17" t="s">
        <v>36</v>
      </c>
      <c r="F16" s="18"/>
      <c r="G16" s="17" t="s">
        <v>12</v>
      </c>
      <c r="H16" s="18"/>
      <c r="I16" s="29"/>
      <c r="J16" s="29"/>
      <c r="K16" s="29"/>
      <c r="L16" s="29"/>
      <c r="M16" s="29"/>
      <c r="N16" s="6"/>
      <c r="O16" s="4"/>
      <c r="P16" s="5"/>
      <c r="Q16" s="7"/>
      <c r="R16" s="6"/>
      <c r="S16" s="17" t="s">
        <v>36</v>
      </c>
      <c r="T16" s="18"/>
      <c r="U16" s="17" t="s">
        <v>12</v>
      </c>
      <c r="V16" s="18"/>
      <c r="W16" s="29"/>
      <c r="X16" s="29"/>
      <c r="Y16" s="29"/>
      <c r="Z16" s="29"/>
      <c r="AA16" s="29"/>
      <c r="AB16" s="6"/>
    </row>
    <row r="17" spans="2:28" ht="15" x14ac:dyDescent="0.4">
      <c r="B17" s="5"/>
      <c r="C17" s="7"/>
      <c r="D17" s="7"/>
      <c r="E17" s="22">
        <f>1-E12</f>
        <v>0.6</v>
      </c>
      <c r="F17" s="7"/>
      <c r="G17" s="22"/>
      <c r="H17" s="7"/>
      <c r="I17" s="30">
        <f>E17*I16</f>
        <v>0</v>
      </c>
      <c r="J17" s="30"/>
      <c r="K17" s="30"/>
      <c r="L17" s="30">
        <v>0</v>
      </c>
      <c r="M17" s="22"/>
      <c r="N17" s="6"/>
      <c r="O17" s="4"/>
      <c r="P17" s="5"/>
      <c r="Q17" s="7"/>
      <c r="R17" s="7"/>
      <c r="S17" s="22">
        <f>1-S12</f>
        <v>0.6</v>
      </c>
      <c r="T17" s="7"/>
      <c r="U17" s="22"/>
      <c r="V17" s="7"/>
      <c r="W17" s="30">
        <f>S17*W16</f>
        <v>0</v>
      </c>
      <c r="X17" s="22"/>
      <c r="Y17" s="22"/>
      <c r="Z17" s="22">
        <v>0</v>
      </c>
      <c r="AA17" s="22"/>
      <c r="AB17" s="6"/>
    </row>
    <row r="18" spans="2:28" ht="15" x14ac:dyDescent="0.4">
      <c r="B18" s="31"/>
      <c r="C18" s="18"/>
      <c r="D18" s="18"/>
      <c r="E18" s="32"/>
      <c r="F18" s="18"/>
      <c r="G18" s="32"/>
      <c r="H18" s="18"/>
      <c r="I18" s="18"/>
      <c r="J18" s="18"/>
      <c r="K18" s="18"/>
      <c r="L18" s="18"/>
      <c r="M18" s="18"/>
      <c r="N18" s="25"/>
      <c r="O18" s="4"/>
      <c r="P18" s="31"/>
      <c r="Q18" s="18"/>
      <c r="R18" s="18"/>
      <c r="S18" s="32"/>
      <c r="T18" s="18"/>
      <c r="U18" s="32"/>
      <c r="V18" s="18"/>
      <c r="W18" s="18"/>
      <c r="X18" s="18"/>
      <c r="Y18" s="18"/>
      <c r="Z18" s="18"/>
      <c r="AA18" s="18"/>
      <c r="AB18" s="25"/>
    </row>
  </sheetData>
  <mergeCells count="6">
    <mergeCell ref="C3:M3"/>
    <mergeCell ref="Q3:AA3"/>
    <mergeCell ref="I5:J5"/>
    <mergeCell ref="L5:M5"/>
    <mergeCell ref="W5:X5"/>
    <mergeCell ref="Z5:AA5"/>
  </mergeCells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658FCCBB41DF439FF4B99F97A50ED0" ma:contentTypeVersion="11" ma:contentTypeDescription="Create a new document." ma:contentTypeScope="" ma:versionID="f58af4ecdcd94962a423e7d477215c98">
  <xsd:schema xmlns:xsd="http://www.w3.org/2001/XMLSchema" xmlns:xs="http://www.w3.org/2001/XMLSchema" xmlns:p="http://schemas.microsoft.com/office/2006/metadata/properties" xmlns:ns2="56fb73c0-7cbf-4697-8d52-42fa8d880cef" xmlns:ns3="588e38c3-4d03-4293-b44f-55f5ec2c2750" targetNamespace="http://schemas.microsoft.com/office/2006/metadata/properties" ma:root="true" ma:fieldsID="56c0e8fd92c8e4baba40d9a8e335d8eb" ns2:_="" ns3:_="">
    <xsd:import namespace="56fb73c0-7cbf-4697-8d52-42fa8d880cef"/>
    <xsd:import namespace="588e38c3-4d03-4293-b44f-55f5ec2c27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b73c0-7cbf-4697-8d52-42fa8d880c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88ae73b-566e-4b19-8a1c-63acd2a1e3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e38c3-4d03-4293-b44f-55f5ec2c275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3621f9e-a566-48c7-86d7-cf382af1907c}" ma:internalName="TaxCatchAll" ma:showField="CatchAllData" ma:web="588e38c3-4d03-4293-b44f-55f5ec2c27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88e38c3-4d03-4293-b44f-55f5ec2c2750" xsi:nil="true"/>
    <lcf76f155ced4ddcb4097134ff3c332f xmlns="56fb73c0-7cbf-4697-8d52-42fa8d880c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D2BEE7-4D29-4A96-B7AB-07BA31854281}"/>
</file>

<file path=customXml/itemProps2.xml><?xml version="1.0" encoding="utf-8"?>
<ds:datastoreItem xmlns:ds="http://schemas.openxmlformats.org/officeDocument/2006/customXml" ds:itemID="{705143C1-2D9E-4090-91F2-42F68A04EC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D005B4-5D1D-4CBC-BF29-EE07B41E1B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PD1</vt:lpstr>
      <vt:lpstr>PD2</vt:lpstr>
      <vt:lpstr>Event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sambe</dc:creator>
  <cp:lastModifiedBy>Sam Bennett</cp:lastModifiedBy>
  <dcterms:created xsi:type="dcterms:W3CDTF">2021-12-02T14:52:14Z</dcterms:created>
  <dcterms:modified xsi:type="dcterms:W3CDTF">2022-04-11T12:53:47Z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0x01010014658FCCBB41DF439FF4B99F97A50ED0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