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7ecf5c95db63/Desktop/Senior Project/"/>
    </mc:Choice>
  </mc:AlternateContent>
  <xr:revisionPtr revIDLastSave="0" documentId="8_{61BA349F-8124-4225-BF4C-BEEEE4343A40}" xr6:coauthVersionLast="47" xr6:coauthVersionMax="47" xr10:uidLastSave="{00000000-0000-0000-0000-000000000000}"/>
  <bookViews>
    <workbookView xWindow="-98" yWindow="-98" windowWidth="20715" windowHeight="13276" firstSheet="5" activeTab="5" xr2:uid="{34854F8C-D171-4071-B673-291F949D90B3}"/>
  </bookViews>
  <sheets>
    <sheet name="NSW_Catch" sheetId="1" r:id="rId1"/>
    <sheet name="QLD_Catch" sheetId="2" r:id="rId2"/>
    <sheet name="GFCSA_Catch" sheetId="3" r:id="rId3"/>
    <sheet name="NSW_CPUE" sheetId="4" r:id="rId4"/>
    <sheet name="QLD_CPUE-Nets" sheetId="5" r:id="rId5"/>
    <sheet name="QLD_CPUE-Drum-li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2" i="4"/>
  <c r="A2" i="1"/>
  <c r="A6" i="3"/>
  <c r="A5" i="3"/>
  <c r="A3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2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3" i="1"/>
</calcChain>
</file>

<file path=xl/sharedStrings.xml><?xml version="1.0" encoding="utf-8"?>
<sst xmlns="http://schemas.openxmlformats.org/spreadsheetml/2006/main" count="33" uniqueCount="28">
  <si>
    <t>Year</t>
  </si>
  <si>
    <t>NSW_Sharks_Caught</t>
  </si>
  <si>
    <t>1951-1952</t>
  </si>
  <si>
    <t>QLD_Sharks_Caught</t>
  </si>
  <si>
    <t>GFCSA_Sharks_Caught</t>
  </si>
  <si>
    <t>1942-1946 (WWII)</t>
  </si>
  <si>
    <t>1953-1954</t>
  </si>
  <si>
    <t>1955-1956</t>
  </si>
  <si>
    <t>1957-1958</t>
  </si>
  <si>
    <t>1959-1960</t>
  </si>
  <si>
    <t>1961-1962</t>
  </si>
  <si>
    <t>1963-1964</t>
  </si>
  <si>
    <t>1965-1966</t>
  </si>
  <si>
    <t>1967-1968</t>
  </si>
  <si>
    <t>1969-1970</t>
  </si>
  <si>
    <t>1971-1972</t>
  </si>
  <si>
    <t>1973-1974</t>
  </si>
  <si>
    <t>1975-1976</t>
  </si>
  <si>
    <t>1977-1978</t>
  </si>
  <si>
    <t>1979-1980</t>
  </si>
  <si>
    <t>1981-1982</t>
  </si>
  <si>
    <t>1983-1984</t>
  </si>
  <si>
    <t>1985-1986</t>
  </si>
  <si>
    <t>1987-1988</t>
  </si>
  <si>
    <t>1989-1990</t>
  </si>
  <si>
    <t>NSW_CPUE</t>
  </si>
  <si>
    <t>QLD_CPUE-Nets</t>
  </si>
  <si>
    <t>QLD_CPUE-Drum-lines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</si>
</sst>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E42D-1ABA-46CB-8A65-B7D93A4DD5BB}">
  <dimension ref="A1:B51"/>
  <sheetViews>
    <sheetView workbookViewId="0">
      <selection activeCell="C14" sqref="C14"/>
    </sheetView>
  </sheetViews>
  <sheetFormatPr defaultRowHeight="14.25" x14ac:dyDescent="0.45"/>
  <cols>
    <col min="1" max="1" width="9.46484375" customWidth="1"/>
    <col min="2" max="2" width="18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tr">
        <f>_xlfn.CONCAT(_xlfn.CONCAT(1948+ROW(A2),"-"),1949+ROW(A2))</f>
        <v>1950-1951</v>
      </c>
      <c r="B2" s="1">
        <v>8</v>
      </c>
    </row>
    <row r="3" spans="1:2" x14ac:dyDescent="0.45">
      <c r="A3" s="1" t="str">
        <f>_xlfn.CONCAT(_xlfn.CONCAT(1948+ROW(A3),"-"),1949+ROW(A3))</f>
        <v>1951-1952</v>
      </c>
      <c r="B3" s="1">
        <v>16</v>
      </c>
    </row>
    <row r="4" spans="1:2" x14ac:dyDescent="0.45">
      <c r="A4" s="1" t="str">
        <f t="shared" ref="A4:A51" si="0">_xlfn.CONCAT(_xlfn.CONCAT(1948+ROW(A4),"-"),1949+ROW(A4))</f>
        <v>1952-1953</v>
      </c>
      <c r="B4" s="1">
        <v>17</v>
      </c>
    </row>
    <row r="5" spans="1:2" x14ac:dyDescent="0.45">
      <c r="A5" s="1" t="str">
        <f t="shared" si="0"/>
        <v>1953-1954</v>
      </c>
      <c r="B5" s="1">
        <v>21</v>
      </c>
    </row>
    <row r="6" spans="1:2" x14ac:dyDescent="0.45">
      <c r="A6" s="1" t="str">
        <f t="shared" si="0"/>
        <v>1954-1955</v>
      </c>
      <c r="B6" s="1">
        <v>13</v>
      </c>
    </row>
    <row r="7" spans="1:2" x14ac:dyDescent="0.45">
      <c r="A7" s="1" t="str">
        <f t="shared" si="0"/>
        <v>1955-1956</v>
      </c>
      <c r="B7" s="1">
        <v>18</v>
      </c>
    </row>
    <row r="8" spans="1:2" x14ac:dyDescent="0.45">
      <c r="A8" s="1" t="str">
        <f t="shared" si="0"/>
        <v>1956-1957</v>
      </c>
      <c r="B8" s="1">
        <v>17</v>
      </c>
    </row>
    <row r="9" spans="1:2" x14ac:dyDescent="0.45">
      <c r="A9" s="1" t="str">
        <f t="shared" si="0"/>
        <v>1957-1958</v>
      </c>
      <c r="B9" s="1">
        <v>10</v>
      </c>
    </row>
    <row r="10" spans="1:2" x14ac:dyDescent="0.45">
      <c r="A10" s="1" t="str">
        <f t="shared" si="0"/>
        <v>1958-1959</v>
      </c>
      <c r="B10" s="1">
        <v>16</v>
      </c>
    </row>
    <row r="11" spans="1:2" x14ac:dyDescent="0.45">
      <c r="A11" s="1" t="str">
        <f t="shared" si="0"/>
        <v>1959-1960</v>
      </c>
      <c r="B11" s="1">
        <v>15</v>
      </c>
    </row>
    <row r="12" spans="1:2" x14ac:dyDescent="0.45">
      <c r="A12" s="1" t="str">
        <f t="shared" si="0"/>
        <v>1960-1961</v>
      </c>
      <c r="B12" s="1">
        <v>10</v>
      </c>
    </row>
    <row r="13" spans="1:2" x14ac:dyDescent="0.45">
      <c r="A13" s="1" t="str">
        <f t="shared" si="0"/>
        <v>1961-1962</v>
      </c>
      <c r="B13" s="1">
        <v>10</v>
      </c>
    </row>
    <row r="14" spans="1:2" x14ac:dyDescent="0.45">
      <c r="A14" s="1" t="str">
        <f t="shared" si="0"/>
        <v>1962-1963</v>
      </c>
      <c r="B14" s="1">
        <v>10</v>
      </c>
    </row>
    <row r="15" spans="1:2" x14ac:dyDescent="0.45">
      <c r="A15" s="1" t="str">
        <f t="shared" si="0"/>
        <v>1963-1964</v>
      </c>
      <c r="B15" s="1">
        <v>13</v>
      </c>
    </row>
    <row r="16" spans="1:2" x14ac:dyDescent="0.45">
      <c r="A16" s="1" t="str">
        <f t="shared" si="0"/>
        <v>1964-1965</v>
      </c>
      <c r="B16" s="1">
        <v>8</v>
      </c>
    </row>
    <row r="17" spans="1:2" x14ac:dyDescent="0.45">
      <c r="A17" s="1" t="str">
        <f t="shared" si="0"/>
        <v>1965-1966</v>
      </c>
      <c r="B17" s="1">
        <v>11</v>
      </c>
    </row>
    <row r="18" spans="1:2" x14ac:dyDescent="0.45">
      <c r="A18" s="1" t="str">
        <f t="shared" si="0"/>
        <v>1966-1967</v>
      </c>
      <c r="B18" s="1">
        <v>13</v>
      </c>
    </row>
    <row r="19" spans="1:2" x14ac:dyDescent="0.45">
      <c r="A19" s="1" t="str">
        <f t="shared" si="0"/>
        <v>1967-1968</v>
      </c>
      <c r="B19" s="1">
        <v>12</v>
      </c>
    </row>
    <row r="20" spans="1:2" x14ac:dyDescent="0.45">
      <c r="A20" s="1" t="str">
        <f t="shared" si="0"/>
        <v>1968-1969</v>
      </c>
      <c r="B20" s="1">
        <v>11</v>
      </c>
    </row>
    <row r="21" spans="1:2" x14ac:dyDescent="0.45">
      <c r="A21" s="1" t="str">
        <f t="shared" si="0"/>
        <v>1969-1970</v>
      </c>
      <c r="B21" s="1">
        <v>8</v>
      </c>
    </row>
    <row r="22" spans="1:2" x14ac:dyDescent="0.45">
      <c r="A22" s="1" t="str">
        <f t="shared" si="0"/>
        <v>1970-1971</v>
      </c>
      <c r="B22" s="1">
        <v>15</v>
      </c>
    </row>
    <row r="23" spans="1:2" x14ac:dyDescent="0.45">
      <c r="A23" s="1" t="str">
        <f t="shared" si="0"/>
        <v>1971-1972</v>
      </c>
      <c r="B23" s="1">
        <v>7</v>
      </c>
    </row>
    <row r="24" spans="1:2" x14ac:dyDescent="0.45">
      <c r="A24" s="1" t="str">
        <f t="shared" si="0"/>
        <v>1972-1973</v>
      </c>
      <c r="B24" s="1">
        <v>26</v>
      </c>
    </row>
    <row r="25" spans="1:2" x14ac:dyDescent="0.45">
      <c r="A25" s="1" t="str">
        <f t="shared" si="0"/>
        <v>1973-1974</v>
      </c>
      <c r="B25" s="1">
        <v>18</v>
      </c>
    </row>
    <row r="26" spans="1:2" x14ac:dyDescent="0.45">
      <c r="A26" s="1" t="str">
        <f t="shared" si="0"/>
        <v>1974-1975</v>
      </c>
      <c r="B26" s="1">
        <v>29</v>
      </c>
    </row>
    <row r="27" spans="1:2" x14ac:dyDescent="0.45">
      <c r="A27" s="1" t="str">
        <f t="shared" si="0"/>
        <v>1975-1976</v>
      </c>
      <c r="B27" s="1">
        <v>18</v>
      </c>
    </row>
    <row r="28" spans="1:2" x14ac:dyDescent="0.45">
      <c r="A28" s="1" t="str">
        <f t="shared" si="0"/>
        <v>1976-1977</v>
      </c>
      <c r="B28" s="1">
        <v>12</v>
      </c>
    </row>
    <row r="29" spans="1:2" x14ac:dyDescent="0.45">
      <c r="A29" s="1" t="str">
        <f t="shared" si="0"/>
        <v>1977-1978</v>
      </c>
      <c r="B29" s="1">
        <v>21</v>
      </c>
    </row>
    <row r="30" spans="1:2" x14ac:dyDescent="0.45">
      <c r="A30" s="1" t="str">
        <f t="shared" si="0"/>
        <v>1978-1979</v>
      </c>
      <c r="B30" s="1">
        <v>4</v>
      </c>
    </row>
    <row r="31" spans="1:2" x14ac:dyDescent="0.45">
      <c r="A31" s="1" t="str">
        <f t="shared" si="0"/>
        <v>1979-1980</v>
      </c>
      <c r="B31" s="1">
        <v>8</v>
      </c>
    </row>
    <row r="32" spans="1:2" x14ac:dyDescent="0.45">
      <c r="A32" s="1" t="str">
        <f t="shared" si="0"/>
        <v>1980-1981</v>
      </c>
      <c r="B32" s="1">
        <v>4</v>
      </c>
    </row>
    <row r="33" spans="1:2" x14ac:dyDescent="0.45">
      <c r="A33" s="1" t="str">
        <f t="shared" si="0"/>
        <v>1981-1982</v>
      </c>
      <c r="B33" s="1">
        <v>4</v>
      </c>
    </row>
    <row r="34" spans="1:2" x14ac:dyDescent="0.45">
      <c r="A34" s="1" t="str">
        <f t="shared" si="0"/>
        <v>1982-1983</v>
      </c>
      <c r="B34" s="1">
        <v>7</v>
      </c>
    </row>
    <row r="35" spans="1:2" x14ac:dyDescent="0.45">
      <c r="A35" s="1" t="str">
        <f t="shared" si="0"/>
        <v>1983-1984</v>
      </c>
      <c r="B35" s="1">
        <v>5</v>
      </c>
    </row>
    <row r="36" spans="1:2" x14ac:dyDescent="0.45">
      <c r="A36" s="1" t="str">
        <f t="shared" si="0"/>
        <v>1984-1985</v>
      </c>
      <c r="B36" s="1">
        <v>6</v>
      </c>
    </row>
    <row r="37" spans="1:2" x14ac:dyDescent="0.45">
      <c r="A37" s="1" t="str">
        <f t="shared" si="0"/>
        <v>1985-1986</v>
      </c>
      <c r="B37" s="1">
        <v>5</v>
      </c>
    </row>
    <row r="38" spans="1:2" x14ac:dyDescent="0.45">
      <c r="A38" s="1" t="str">
        <f t="shared" si="0"/>
        <v>1986-1987</v>
      </c>
      <c r="B38" s="1">
        <v>15</v>
      </c>
    </row>
    <row r="39" spans="1:2" x14ac:dyDescent="0.45">
      <c r="A39" s="1" t="str">
        <f t="shared" si="0"/>
        <v>1987-1988</v>
      </c>
      <c r="B39" s="1">
        <v>5</v>
      </c>
    </row>
    <row r="40" spans="1:2" x14ac:dyDescent="0.45">
      <c r="A40" s="1" t="str">
        <f t="shared" si="0"/>
        <v>1988-1989</v>
      </c>
      <c r="B40" s="1">
        <v>5</v>
      </c>
    </row>
    <row r="41" spans="1:2" x14ac:dyDescent="0.45">
      <c r="A41" s="1" t="str">
        <f t="shared" si="0"/>
        <v>1989-1990</v>
      </c>
      <c r="B41" s="1">
        <v>4</v>
      </c>
    </row>
    <row r="42" spans="1:2" x14ac:dyDescent="0.45">
      <c r="A42" s="1" t="str">
        <f t="shared" si="0"/>
        <v>1990-1991</v>
      </c>
      <c r="B42" s="1">
        <v>0</v>
      </c>
    </row>
    <row r="43" spans="1:2" x14ac:dyDescent="0.45">
      <c r="A43" s="1" t="str">
        <f t="shared" si="0"/>
        <v>1991-1992</v>
      </c>
      <c r="B43" s="1">
        <v>5</v>
      </c>
    </row>
    <row r="44" spans="1:2" x14ac:dyDescent="0.45">
      <c r="A44" s="1" t="str">
        <f t="shared" si="0"/>
        <v>1992-1993</v>
      </c>
      <c r="B44" s="1">
        <v>2</v>
      </c>
    </row>
    <row r="45" spans="1:2" x14ac:dyDescent="0.45">
      <c r="A45" s="1" t="str">
        <f t="shared" si="0"/>
        <v>1993-1994</v>
      </c>
      <c r="B45" s="1">
        <v>7</v>
      </c>
    </row>
    <row r="46" spans="1:2" x14ac:dyDescent="0.45">
      <c r="A46" s="1" t="str">
        <f t="shared" si="0"/>
        <v>1994-1995</v>
      </c>
      <c r="B46" s="1">
        <v>6</v>
      </c>
    </row>
    <row r="47" spans="1:2" x14ac:dyDescent="0.45">
      <c r="A47" s="1" t="str">
        <f t="shared" si="0"/>
        <v>1995-1996</v>
      </c>
      <c r="B47" s="1">
        <v>5</v>
      </c>
    </row>
    <row r="48" spans="1:2" x14ac:dyDescent="0.45">
      <c r="A48" s="1" t="str">
        <f t="shared" si="0"/>
        <v>1996-1997</v>
      </c>
      <c r="B48" s="1">
        <v>3</v>
      </c>
    </row>
    <row r="49" spans="1:2" x14ac:dyDescent="0.45">
      <c r="A49" s="1" t="str">
        <f t="shared" si="0"/>
        <v>1997-1998</v>
      </c>
      <c r="B49" s="1">
        <v>3</v>
      </c>
    </row>
    <row r="50" spans="1:2" x14ac:dyDescent="0.45">
      <c r="A50" s="1" t="str">
        <f t="shared" si="0"/>
        <v>1998-1999</v>
      </c>
      <c r="B50" s="1">
        <v>3</v>
      </c>
    </row>
    <row r="51" spans="1:2" x14ac:dyDescent="0.45">
      <c r="A51" s="1" t="str">
        <f t="shared" si="0"/>
        <v>1999-2000</v>
      </c>
      <c r="B5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5E9-9A93-4CA2-8F83-7509EEFC0B8C}">
  <dimension ref="A1:B38"/>
  <sheetViews>
    <sheetView workbookViewId="0">
      <selection activeCell="A2" sqref="A2"/>
    </sheetView>
  </sheetViews>
  <sheetFormatPr defaultRowHeight="14.25" x14ac:dyDescent="0.45"/>
  <cols>
    <col min="1" max="1" width="9.19921875" style="1" customWidth="1"/>
    <col min="2" max="2" width="18.06640625" style="1" customWidth="1"/>
    <col min="3" max="16384" width="9.06640625" style="1"/>
  </cols>
  <sheetData>
    <row r="1" spans="1:2" x14ac:dyDescent="0.45">
      <c r="A1" s="1" t="s">
        <v>0</v>
      </c>
      <c r="B1" s="1" t="s">
        <v>3</v>
      </c>
    </row>
    <row r="2" spans="1:2" x14ac:dyDescent="0.45">
      <c r="A2" s="1" t="str">
        <f>_xlfn.CONCAT(_xlfn.CONCAT(1960+ROW(A2),"-"),1961+ROW(A2))</f>
        <v>1962-1963</v>
      </c>
      <c r="B2" s="1">
        <v>10</v>
      </c>
    </row>
    <row r="3" spans="1:2" x14ac:dyDescent="0.45">
      <c r="A3" s="1" t="str">
        <f t="shared" ref="A3:A38" si="0">_xlfn.CONCAT(_xlfn.CONCAT(1960+ROW(A3),"-"),1961+ROW(A3))</f>
        <v>1963-1964</v>
      </c>
      <c r="B3" s="1">
        <v>27</v>
      </c>
    </row>
    <row r="4" spans="1:2" x14ac:dyDescent="0.45">
      <c r="A4" s="1" t="str">
        <f t="shared" si="0"/>
        <v>1964-1965</v>
      </c>
      <c r="B4" s="1">
        <v>35</v>
      </c>
    </row>
    <row r="5" spans="1:2" x14ac:dyDescent="0.45">
      <c r="A5" s="1" t="str">
        <f t="shared" si="0"/>
        <v>1965-1966</v>
      </c>
      <c r="B5" s="1">
        <v>34</v>
      </c>
    </row>
    <row r="6" spans="1:2" x14ac:dyDescent="0.45">
      <c r="A6" s="1" t="str">
        <f t="shared" si="0"/>
        <v>1966-1967</v>
      </c>
      <c r="B6" s="1">
        <v>17</v>
      </c>
    </row>
    <row r="7" spans="1:2" x14ac:dyDescent="0.45">
      <c r="A7" s="1" t="str">
        <f t="shared" si="0"/>
        <v>1967-1968</v>
      </c>
      <c r="B7" s="1">
        <v>30</v>
      </c>
    </row>
    <row r="8" spans="1:2" x14ac:dyDescent="0.45">
      <c r="A8" s="1" t="str">
        <f t="shared" si="0"/>
        <v>1968-1969</v>
      </c>
      <c r="B8" s="1">
        <v>20</v>
      </c>
    </row>
    <row r="9" spans="1:2" x14ac:dyDescent="0.45">
      <c r="A9" s="1" t="str">
        <f t="shared" si="0"/>
        <v>1969-1970</v>
      </c>
      <c r="B9" s="1">
        <v>22</v>
      </c>
    </row>
    <row r="10" spans="1:2" x14ac:dyDescent="0.45">
      <c r="A10" s="1" t="str">
        <f t="shared" si="0"/>
        <v>1970-1971</v>
      </c>
      <c r="B10" s="1">
        <v>16</v>
      </c>
    </row>
    <row r="11" spans="1:2" x14ac:dyDescent="0.45">
      <c r="A11" s="1" t="str">
        <f t="shared" si="0"/>
        <v>1971-1972</v>
      </c>
      <c r="B11" s="1">
        <v>22</v>
      </c>
    </row>
    <row r="12" spans="1:2" x14ac:dyDescent="0.45">
      <c r="A12" s="1" t="str">
        <f t="shared" si="0"/>
        <v>1972-1973</v>
      </c>
      <c r="B12" s="1">
        <v>20</v>
      </c>
    </row>
    <row r="13" spans="1:2" x14ac:dyDescent="0.45">
      <c r="A13" s="1" t="str">
        <f t="shared" si="0"/>
        <v>1973-1974</v>
      </c>
      <c r="B13" s="1">
        <v>15</v>
      </c>
    </row>
    <row r="14" spans="1:2" x14ac:dyDescent="0.45">
      <c r="A14" s="1" t="str">
        <f t="shared" si="0"/>
        <v>1974-1975</v>
      </c>
      <c r="B14" s="1">
        <v>23</v>
      </c>
    </row>
    <row r="15" spans="1:2" x14ac:dyDescent="0.45">
      <c r="A15" s="1" t="str">
        <f t="shared" si="0"/>
        <v>1975-1976</v>
      </c>
      <c r="B15" s="1">
        <v>20</v>
      </c>
    </row>
    <row r="16" spans="1:2" x14ac:dyDescent="0.45">
      <c r="A16" s="1" t="str">
        <f t="shared" si="0"/>
        <v>1976-1977</v>
      </c>
      <c r="B16" s="1">
        <v>16</v>
      </c>
    </row>
    <row r="17" spans="1:2" x14ac:dyDescent="0.45">
      <c r="A17" s="1" t="str">
        <f t="shared" si="0"/>
        <v>1977-1978</v>
      </c>
      <c r="B17" s="1">
        <v>25</v>
      </c>
    </row>
    <row r="18" spans="1:2" x14ac:dyDescent="0.45">
      <c r="A18" s="1" t="str">
        <f t="shared" si="0"/>
        <v>1978-1979</v>
      </c>
      <c r="B18" s="1">
        <v>20</v>
      </c>
    </row>
    <row r="19" spans="1:2" x14ac:dyDescent="0.45">
      <c r="A19" s="1" t="str">
        <f t="shared" si="0"/>
        <v>1979-1980</v>
      </c>
      <c r="B19" s="1">
        <v>20</v>
      </c>
    </row>
    <row r="20" spans="1:2" x14ac:dyDescent="0.45">
      <c r="A20" s="1" t="str">
        <f t="shared" si="0"/>
        <v>1980-1981</v>
      </c>
      <c r="B20" s="1">
        <v>22</v>
      </c>
    </row>
    <row r="21" spans="1:2" x14ac:dyDescent="0.45">
      <c r="A21" s="1" t="str">
        <f t="shared" si="0"/>
        <v>1981-1982</v>
      </c>
      <c r="B21" s="1">
        <v>27</v>
      </c>
    </row>
    <row r="22" spans="1:2" x14ac:dyDescent="0.45">
      <c r="A22" s="1" t="str">
        <f t="shared" si="0"/>
        <v>1982-1983</v>
      </c>
      <c r="B22" s="1">
        <v>15</v>
      </c>
    </row>
    <row r="23" spans="1:2" x14ac:dyDescent="0.45">
      <c r="A23" s="1" t="str">
        <f t="shared" si="0"/>
        <v>1983-1984</v>
      </c>
      <c r="B23" s="1">
        <v>11</v>
      </c>
    </row>
    <row r="24" spans="1:2" x14ac:dyDescent="0.45">
      <c r="A24" s="1" t="str">
        <f t="shared" si="0"/>
        <v>1984-1985</v>
      </c>
      <c r="B24" s="1">
        <v>16</v>
      </c>
    </row>
    <row r="25" spans="1:2" x14ac:dyDescent="0.45">
      <c r="A25" s="1" t="str">
        <f t="shared" si="0"/>
        <v>1985-1986</v>
      </c>
      <c r="B25" s="1">
        <v>19</v>
      </c>
    </row>
    <row r="26" spans="1:2" x14ac:dyDescent="0.45">
      <c r="A26" s="1" t="str">
        <f t="shared" si="0"/>
        <v>1986-1987</v>
      </c>
      <c r="B26" s="1">
        <v>5</v>
      </c>
    </row>
    <row r="27" spans="1:2" x14ac:dyDescent="0.45">
      <c r="A27" s="1" t="str">
        <f t="shared" si="0"/>
        <v>1987-1988</v>
      </c>
      <c r="B27" s="1">
        <v>15</v>
      </c>
    </row>
    <row r="28" spans="1:2" x14ac:dyDescent="0.45">
      <c r="A28" s="1" t="str">
        <f t="shared" si="0"/>
        <v>1988-1989</v>
      </c>
      <c r="B28" s="1">
        <v>15</v>
      </c>
    </row>
    <row r="29" spans="1:2" x14ac:dyDescent="0.45">
      <c r="A29" s="1" t="str">
        <f t="shared" si="0"/>
        <v>1989-1990</v>
      </c>
      <c r="B29" s="1">
        <v>15</v>
      </c>
    </row>
    <row r="30" spans="1:2" x14ac:dyDescent="0.45">
      <c r="A30" s="1" t="str">
        <f t="shared" si="0"/>
        <v>1990-1991</v>
      </c>
      <c r="B30" s="1">
        <v>8</v>
      </c>
    </row>
    <row r="31" spans="1:2" x14ac:dyDescent="0.45">
      <c r="A31" s="1" t="str">
        <f t="shared" si="0"/>
        <v>1991-1992</v>
      </c>
      <c r="B31" s="1">
        <v>11</v>
      </c>
    </row>
    <row r="32" spans="1:2" x14ac:dyDescent="0.45">
      <c r="A32" s="1" t="str">
        <f t="shared" si="0"/>
        <v>1992-1993</v>
      </c>
      <c r="B32" s="1">
        <v>16</v>
      </c>
    </row>
    <row r="33" spans="1:2" x14ac:dyDescent="0.45">
      <c r="A33" s="1" t="str">
        <f t="shared" si="0"/>
        <v>1993-1994</v>
      </c>
      <c r="B33" s="1">
        <v>13</v>
      </c>
    </row>
    <row r="34" spans="1:2" x14ac:dyDescent="0.45">
      <c r="A34" s="1" t="str">
        <f t="shared" si="0"/>
        <v>1994-1995</v>
      </c>
      <c r="B34" s="1">
        <v>8</v>
      </c>
    </row>
    <row r="35" spans="1:2" x14ac:dyDescent="0.45">
      <c r="A35" s="1" t="str">
        <f t="shared" si="0"/>
        <v>1995-1996</v>
      </c>
      <c r="B35" s="1">
        <v>8</v>
      </c>
    </row>
    <row r="36" spans="1:2" x14ac:dyDescent="0.45">
      <c r="A36" s="1" t="str">
        <f t="shared" si="0"/>
        <v>1996-1997</v>
      </c>
      <c r="B36" s="1">
        <v>1</v>
      </c>
    </row>
    <row r="37" spans="1:2" x14ac:dyDescent="0.45">
      <c r="A37" s="1" t="str">
        <f t="shared" si="0"/>
        <v>1997-1998</v>
      </c>
      <c r="B37" s="1">
        <v>19</v>
      </c>
    </row>
    <row r="38" spans="1:2" x14ac:dyDescent="0.45">
      <c r="A38" s="1" t="str">
        <f t="shared" si="0"/>
        <v>1998-1999</v>
      </c>
      <c r="B38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1A87-6AB3-413B-8F7A-24A4D58CD87B}">
  <dimension ref="A1:B26"/>
  <sheetViews>
    <sheetView workbookViewId="0">
      <selection activeCell="A27" sqref="A27"/>
    </sheetView>
  </sheetViews>
  <sheetFormatPr defaultRowHeight="14.25" x14ac:dyDescent="0.45"/>
  <cols>
    <col min="1" max="1" width="16.86328125" customWidth="1"/>
    <col min="2" max="2" width="18.53125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s="1" t="str">
        <f>_xlfn.CONCAT(_xlfn.CONCAT(1936+ROW(A2),"-"),1937+ROW(A2))</f>
        <v>1938-1939</v>
      </c>
      <c r="B2" s="1">
        <v>19</v>
      </c>
    </row>
    <row r="3" spans="1:2" x14ac:dyDescent="0.45">
      <c r="A3" s="1" t="str">
        <f>_xlfn.CONCAT(_xlfn.CONCAT(1937+ROW(A3),"-"),1938+ROW(A3))</f>
        <v>1940-1941</v>
      </c>
      <c r="B3" s="1">
        <v>5</v>
      </c>
    </row>
    <row r="4" spans="1:2" x14ac:dyDescent="0.45">
      <c r="A4" s="1" t="s">
        <v>5</v>
      </c>
      <c r="B4" s="1">
        <v>0</v>
      </c>
    </row>
    <row r="5" spans="1:2" x14ac:dyDescent="0.45">
      <c r="A5" s="1" t="str">
        <f>_xlfn.CONCAT(_xlfn.CONCAT(1942+ROW(A5),"-"),1943+ROW(A5))</f>
        <v>1947-1948</v>
      </c>
      <c r="B5" s="1">
        <v>5</v>
      </c>
    </row>
    <row r="6" spans="1:2" x14ac:dyDescent="0.45">
      <c r="A6" s="1" t="str">
        <f>_xlfn.CONCAT(_xlfn.CONCAT(1943+ROW(A6),"-"),1944+ROW(A6))</f>
        <v>1949-1950</v>
      </c>
      <c r="B6" s="1">
        <v>25</v>
      </c>
    </row>
    <row r="7" spans="1:2" x14ac:dyDescent="0.45">
      <c r="A7" s="1" t="s">
        <v>2</v>
      </c>
      <c r="B7" s="1">
        <v>22</v>
      </c>
    </row>
    <row r="8" spans="1:2" x14ac:dyDescent="0.45">
      <c r="A8" s="1" t="s">
        <v>6</v>
      </c>
      <c r="B8" s="1">
        <v>27</v>
      </c>
    </row>
    <row r="9" spans="1:2" x14ac:dyDescent="0.45">
      <c r="A9" s="1" t="s">
        <v>7</v>
      </c>
      <c r="B9" s="1">
        <v>1</v>
      </c>
    </row>
    <row r="10" spans="1:2" x14ac:dyDescent="0.45">
      <c r="A10" s="1" t="s">
        <v>8</v>
      </c>
      <c r="B10" s="1">
        <v>11</v>
      </c>
    </row>
    <row r="11" spans="1:2" x14ac:dyDescent="0.45">
      <c r="A11" s="1" t="s">
        <v>9</v>
      </c>
      <c r="B11" s="1">
        <v>13</v>
      </c>
    </row>
    <row r="12" spans="1:2" x14ac:dyDescent="0.45">
      <c r="A12" s="1" t="s">
        <v>10</v>
      </c>
      <c r="B12" s="1">
        <v>7</v>
      </c>
    </row>
    <row r="13" spans="1:2" x14ac:dyDescent="0.45">
      <c r="A13" s="1" t="s">
        <v>11</v>
      </c>
      <c r="B13" s="1">
        <v>1</v>
      </c>
    </row>
    <row r="14" spans="1:2" x14ac:dyDescent="0.45">
      <c r="A14" s="1" t="s">
        <v>12</v>
      </c>
      <c r="B14" s="1">
        <v>8</v>
      </c>
    </row>
    <row r="15" spans="1:2" x14ac:dyDescent="0.45">
      <c r="A15" s="1" t="s">
        <v>13</v>
      </c>
      <c r="B15" s="1">
        <v>5</v>
      </c>
    </row>
    <row r="16" spans="1:2" x14ac:dyDescent="0.45">
      <c r="A16" s="1" t="s">
        <v>14</v>
      </c>
      <c r="B16" s="1">
        <v>2</v>
      </c>
    </row>
    <row r="17" spans="1:2" x14ac:dyDescent="0.45">
      <c r="A17" s="1" t="s">
        <v>15</v>
      </c>
      <c r="B17" s="1">
        <v>4</v>
      </c>
    </row>
    <row r="18" spans="1:2" x14ac:dyDescent="0.45">
      <c r="A18" s="1" t="s">
        <v>16</v>
      </c>
      <c r="B18" s="1">
        <v>1</v>
      </c>
    </row>
    <row r="19" spans="1:2" x14ac:dyDescent="0.45">
      <c r="A19" s="1" t="s">
        <v>17</v>
      </c>
      <c r="B19" s="1">
        <v>2</v>
      </c>
    </row>
    <row r="20" spans="1:2" x14ac:dyDescent="0.45">
      <c r="A20" s="1" t="s">
        <v>18</v>
      </c>
      <c r="B20" s="1">
        <v>2</v>
      </c>
    </row>
    <row r="21" spans="1:2" x14ac:dyDescent="0.45">
      <c r="A21" s="1" t="s">
        <v>19</v>
      </c>
      <c r="B21" s="1">
        <v>0</v>
      </c>
    </row>
    <row r="22" spans="1:2" x14ac:dyDescent="0.45">
      <c r="A22" s="1" t="s">
        <v>20</v>
      </c>
      <c r="B22" s="1">
        <v>2</v>
      </c>
    </row>
    <row r="23" spans="1:2" x14ac:dyDescent="0.45">
      <c r="A23" s="1" t="s">
        <v>21</v>
      </c>
      <c r="B23" s="1">
        <v>2</v>
      </c>
    </row>
    <row r="24" spans="1:2" x14ac:dyDescent="0.45">
      <c r="A24" s="1" t="s">
        <v>22</v>
      </c>
      <c r="B24" s="1">
        <v>3</v>
      </c>
    </row>
    <row r="25" spans="1:2" x14ac:dyDescent="0.45">
      <c r="A25" s="1" t="s">
        <v>23</v>
      </c>
      <c r="B25" s="1">
        <v>6</v>
      </c>
    </row>
    <row r="26" spans="1:2" x14ac:dyDescent="0.45">
      <c r="A26" s="1" t="s">
        <v>24</v>
      </c>
      <c r="B2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3E02-6A5F-4B1E-B054-16D38031D777}">
  <dimension ref="A1:B51"/>
  <sheetViews>
    <sheetView workbookViewId="0">
      <selection activeCell="D9" sqref="D9"/>
    </sheetView>
  </sheetViews>
  <sheetFormatPr defaultRowHeight="14.25" x14ac:dyDescent="0.45"/>
  <cols>
    <col min="2" max="2" width="9.86328125" style="2" customWidth="1"/>
  </cols>
  <sheetData>
    <row r="1" spans="1:2" x14ac:dyDescent="0.45">
      <c r="A1" s="1" t="s">
        <v>0</v>
      </c>
      <c r="B1" s="3" t="s">
        <v>25</v>
      </c>
    </row>
    <row r="2" spans="1:2" x14ac:dyDescent="0.45">
      <c r="A2" s="1" t="str">
        <f>_xlfn.CONCAT(_xlfn.CONCAT(1948+ROW(A2),"-"),1949+ROW(A2))</f>
        <v>1950-1951</v>
      </c>
      <c r="B2" s="3">
        <v>1.8</v>
      </c>
    </row>
    <row r="3" spans="1:2" x14ac:dyDescent="0.45">
      <c r="A3" s="1" t="str">
        <f t="shared" ref="A3:A51" si="0">_xlfn.CONCAT(_xlfn.CONCAT(1948+ROW(A3),"-"),1949+ROW(A3))</f>
        <v>1951-1952</v>
      </c>
      <c r="B3" s="3">
        <v>3.1</v>
      </c>
    </row>
    <row r="4" spans="1:2" x14ac:dyDescent="0.45">
      <c r="A4" s="1" t="str">
        <f t="shared" si="0"/>
        <v>1952-1953</v>
      </c>
      <c r="B4" s="3">
        <v>3.7</v>
      </c>
    </row>
    <row r="5" spans="1:2" x14ac:dyDescent="0.45">
      <c r="A5" s="1" t="str">
        <f t="shared" si="0"/>
        <v>1953-1954</v>
      </c>
      <c r="B5" s="3">
        <v>4.0999999999999996</v>
      </c>
    </row>
    <row r="6" spans="1:2" x14ac:dyDescent="0.45">
      <c r="A6" s="1" t="str">
        <f t="shared" si="0"/>
        <v>1954-1955</v>
      </c>
      <c r="B6" s="3">
        <v>2.6</v>
      </c>
    </row>
    <row r="7" spans="1:2" x14ac:dyDescent="0.45">
      <c r="A7" s="1" t="str">
        <f t="shared" si="0"/>
        <v>1955-1956</v>
      </c>
      <c r="B7" s="3">
        <v>3.3</v>
      </c>
    </row>
    <row r="8" spans="1:2" x14ac:dyDescent="0.45">
      <c r="A8" s="1" t="str">
        <f t="shared" si="0"/>
        <v>1956-1957</v>
      </c>
      <c r="B8" s="3">
        <v>3.2</v>
      </c>
    </row>
    <row r="9" spans="1:2" x14ac:dyDescent="0.45">
      <c r="A9" s="1" t="str">
        <f t="shared" si="0"/>
        <v>1957-1958</v>
      </c>
      <c r="B9" s="3">
        <v>1.9</v>
      </c>
    </row>
    <row r="10" spans="1:2" x14ac:dyDescent="0.45">
      <c r="A10" s="1" t="str">
        <f t="shared" si="0"/>
        <v>1958-1959</v>
      </c>
      <c r="B10" s="3">
        <v>2.9</v>
      </c>
    </row>
    <row r="11" spans="1:2" x14ac:dyDescent="0.45">
      <c r="A11" s="1" t="str">
        <f t="shared" si="0"/>
        <v>1959-1960</v>
      </c>
      <c r="B11" s="3">
        <v>2.9</v>
      </c>
    </row>
    <row r="12" spans="1:2" x14ac:dyDescent="0.45">
      <c r="A12" s="1" t="str">
        <f t="shared" si="0"/>
        <v>1960-1961</v>
      </c>
      <c r="B12" s="3">
        <v>1.9</v>
      </c>
    </row>
    <row r="13" spans="1:2" x14ac:dyDescent="0.45">
      <c r="A13" s="1" t="str">
        <f t="shared" si="0"/>
        <v>1961-1962</v>
      </c>
      <c r="B13" s="3">
        <v>1.9</v>
      </c>
    </row>
    <row r="14" spans="1:2" x14ac:dyDescent="0.45">
      <c r="A14" s="1" t="str">
        <f t="shared" si="0"/>
        <v>1962-1963</v>
      </c>
      <c r="B14" s="3">
        <v>2.1</v>
      </c>
    </row>
    <row r="15" spans="1:2" x14ac:dyDescent="0.45">
      <c r="A15" s="1" t="str">
        <f t="shared" si="0"/>
        <v>1963-1964</v>
      </c>
      <c r="B15" s="3">
        <v>2.5</v>
      </c>
    </row>
    <row r="16" spans="1:2" x14ac:dyDescent="0.45">
      <c r="A16" s="1" t="str">
        <f t="shared" si="0"/>
        <v>1964-1965</v>
      </c>
      <c r="B16" s="3">
        <v>1.5</v>
      </c>
    </row>
    <row r="17" spans="1:2" x14ac:dyDescent="0.45">
      <c r="A17" s="1" t="str">
        <f t="shared" si="0"/>
        <v>1965-1966</v>
      </c>
      <c r="B17" s="3">
        <v>2</v>
      </c>
    </row>
    <row r="18" spans="1:2" x14ac:dyDescent="0.45">
      <c r="A18" s="1" t="str">
        <f t="shared" si="0"/>
        <v>1966-1967</v>
      </c>
      <c r="B18" s="3">
        <v>2.7</v>
      </c>
    </row>
    <row r="19" spans="1:2" x14ac:dyDescent="0.45">
      <c r="A19" s="1" t="str">
        <f t="shared" si="0"/>
        <v>1967-1968</v>
      </c>
      <c r="B19" s="3">
        <v>2.2999999999999998</v>
      </c>
    </row>
    <row r="20" spans="1:2" x14ac:dyDescent="0.45">
      <c r="A20" s="1" t="str">
        <f t="shared" si="0"/>
        <v>1968-1969</v>
      </c>
      <c r="B20" s="3">
        <v>2.2000000000000002</v>
      </c>
    </row>
    <row r="21" spans="1:2" x14ac:dyDescent="0.45">
      <c r="A21" s="1" t="str">
        <f t="shared" si="0"/>
        <v>1969-1970</v>
      </c>
      <c r="B21" s="3">
        <v>1.4</v>
      </c>
    </row>
    <row r="22" spans="1:2" x14ac:dyDescent="0.45">
      <c r="A22" s="1" t="str">
        <f t="shared" si="0"/>
        <v>1970-1971</v>
      </c>
      <c r="B22" s="3">
        <v>3.2</v>
      </c>
    </row>
    <row r="23" spans="1:2" x14ac:dyDescent="0.45">
      <c r="A23" s="1" t="str">
        <f t="shared" si="0"/>
        <v>1971-1972</v>
      </c>
      <c r="B23" s="3">
        <v>1.4</v>
      </c>
    </row>
    <row r="24" spans="1:2" x14ac:dyDescent="0.45">
      <c r="A24" s="1" t="str">
        <f t="shared" si="0"/>
        <v>1972-1973</v>
      </c>
      <c r="B24" s="3">
        <v>4.3</v>
      </c>
    </row>
    <row r="25" spans="1:2" x14ac:dyDescent="0.45">
      <c r="A25" s="1" t="str">
        <f t="shared" si="0"/>
        <v>1973-1974</v>
      </c>
      <c r="B25" s="3">
        <v>2.9</v>
      </c>
    </row>
    <row r="26" spans="1:2" x14ac:dyDescent="0.45">
      <c r="A26" s="1" t="str">
        <f t="shared" si="0"/>
        <v>1974-1975</v>
      </c>
      <c r="B26" s="3">
        <v>4.5</v>
      </c>
    </row>
    <row r="27" spans="1:2" x14ac:dyDescent="0.45">
      <c r="A27" s="1" t="str">
        <f t="shared" si="0"/>
        <v>1975-1976</v>
      </c>
      <c r="B27" s="3">
        <v>2.8</v>
      </c>
    </row>
    <row r="28" spans="1:2" x14ac:dyDescent="0.45">
      <c r="A28" s="1" t="str">
        <f t="shared" si="0"/>
        <v>1976-1977</v>
      </c>
      <c r="B28" s="3">
        <v>1.9</v>
      </c>
    </row>
    <row r="29" spans="1:2" x14ac:dyDescent="0.45">
      <c r="A29" s="1" t="str">
        <f t="shared" si="0"/>
        <v>1977-1978</v>
      </c>
      <c r="B29" s="3">
        <v>3.3</v>
      </c>
    </row>
    <row r="30" spans="1:2" x14ac:dyDescent="0.45">
      <c r="A30" s="1" t="str">
        <f t="shared" si="0"/>
        <v>1978-1979</v>
      </c>
      <c r="B30" s="3">
        <v>0.6</v>
      </c>
    </row>
    <row r="31" spans="1:2" x14ac:dyDescent="0.45">
      <c r="A31" s="1" t="str">
        <f t="shared" si="0"/>
        <v>1979-1980</v>
      </c>
      <c r="B31" s="3">
        <v>1.2</v>
      </c>
    </row>
    <row r="32" spans="1:2" x14ac:dyDescent="0.45">
      <c r="A32" s="1" t="str">
        <f t="shared" si="0"/>
        <v>1980-1981</v>
      </c>
      <c r="B32" s="3">
        <v>0.6</v>
      </c>
    </row>
    <row r="33" spans="1:2" x14ac:dyDescent="0.45">
      <c r="A33" s="1" t="str">
        <f t="shared" si="0"/>
        <v>1981-1982</v>
      </c>
      <c r="B33" s="3">
        <v>0.6</v>
      </c>
    </row>
    <row r="34" spans="1:2" x14ac:dyDescent="0.45">
      <c r="A34" s="1" t="str">
        <f t="shared" si="0"/>
        <v>1982-1983</v>
      </c>
      <c r="B34" s="3">
        <v>1.4</v>
      </c>
    </row>
    <row r="35" spans="1:2" x14ac:dyDescent="0.45">
      <c r="A35" s="1" t="str">
        <f t="shared" si="0"/>
        <v>1983-1984</v>
      </c>
      <c r="B35" s="3">
        <v>1.1000000000000001</v>
      </c>
    </row>
    <row r="36" spans="1:2" x14ac:dyDescent="0.45">
      <c r="A36" s="1" t="str">
        <f t="shared" si="0"/>
        <v>1984-1985</v>
      </c>
      <c r="B36" s="3">
        <v>1.2</v>
      </c>
    </row>
    <row r="37" spans="1:2" x14ac:dyDescent="0.45">
      <c r="A37" s="1" t="str">
        <f t="shared" si="0"/>
        <v>1985-1986</v>
      </c>
      <c r="B37" s="3">
        <v>1.1000000000000001</v>
      </c>
    </row>
    <row r="38" spans="1:2" x14ac:dyDescent="0.45">
      <c r="A38" s="1" t="str">
        <f t="shared" si="0"/>
        <v>1986-1987</v>
      </c>
      <c r="B38" s="3">
        <v>2.5</v>
      </c>
    </row>
    <row r="39" spans="1:2" x14ac:dyDescent="0.45">
      <c r="A39" s="1" t="str">
        <f t="shared" si="0"/>
        <v>1987-1988</v>
      </c>
      <c r="B39" s="3">
        <v>0.9</v>
      </c>
    </row>
    <row r="40" spans="1:2" x14ac:dyDescent="0.45">
      <c r="A40" s="1" t="str">
        <f t="shared" si="0"/>
        <v>1988-1989</v>
      </c>
      <c r="B40" s="3">
        <v>1.1000000000000001</v>
      </c>
    </row>
    <row r="41" spans="1:2" x14ac:dyDescent="0.45">
      <c r="A41" s="1" t="str">
        <f t="shared" si="0"/>
        <v>1989-1990</v>
      </c>
      <c r="B41" s="3">
        <v>0.9</v>
      </c>
    </row>
    <row r="42" spans="1:2" x14ac:dyDescent="0.45">
      <c r="A42" s="1" t="str">
        <f t="shared" si="0"/>
        <v>1990-1991</v>
      </c>
      <c r="B42" s="3">
        <v>0</v>
      </c>
    </row>
    <row r="43" spans="1:2" x14ac:dyDescent="0.45">
      <c r="A43" s="1" t="str">
        <f t="shared" si="0"/>
        <v>1991-1992</v>
      </c>
      <c r="B43" s="3">
        <v>1</v>
      </c>
    </row>
    <row r="44" spans="1:2" x14ac:dyDescent="0.45">
      <c r="A44" s="1" t="str">
        <f t="shared" si="0"/>
        <v>1992-1993</v>
      </c>
      <c r="B44" s="3">
        <v>0.3</v>
      </c>
    </row>
    <row r="45" spans="1:2" x14ac:dyDescent="0.45">
      <c r="A45" s="1" t="str">
        <f t="shared" si="0"/>
        <v>1993-1994</v>
      </c>
      <c r="B45" s="3">
        <v>1.3</v>
      </c>
    </row>
    <row r="46" spans="1:2" x14ac:dyDescent="0.45">
      <c r="A46" s="1" t="str">
        <f t="shared" si="0"/>
        <v>1994-1995</v>
      </c>
      <c r="B46" s="3">
        <v>1.2</v>
      </c>
    </row>
    <row r="47" spans="1:2" x14ac:dyDescent="0.45">
      <c r="A47" s="1" t="str">
        <f t="shared" si="0"/>
        <v>1995-1996</v>
      </c>
      <c r="B47" s="3">
        <v>1.1000000000000001</v>
      </c>
    </row>
    <row r="48" spans="1:2" x14ac:dyDescent="0.45">
      <c r="A48" s="1" t="str">
        <f t="shared" si="0"/>
        <v>1996-1997</v>
      </c>
      <c r="B48" s="3">
        <v>0.6</v>
      </c>
    </row>
    <row r="49" spans="1:2" x14ac:dyDescent="0.45">
      <c r="A49" s="1" t="str">
        <f t="shared" si="0"/>
        <v>1997-1998</v>
      </c>
      <c r="B49" s="3">
        <v>0.6</v>
      </c>
    </row>
    <row r="50" spans="1:2" x14ac:dyDescent="0.45">
      <c r="A50" s="1" t="str">
        <f t="shared" si="0"/>
        <v>1998-1999</v>
      </c>
      <c r="B50" s="3">
        <v>0.6</v>
      </c>
    </row>
    <row r="51" spans="1:2" x14ac:dyDescent="0.45">
      <c r="A51" s="1" t="str">
        <f t="shared" si="0"/>
        <v>1999-2000</v>
      </c>
      <c r="B51" s="3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85BD-74E6-4865-9005-2F9AB7CE4635}">
  <dimension ref="A1:B38"/>
  <sheetViews>
    <sheetView workbookViewId="0">
      <selection activeCell="A2" sqref="A2"/>
    </sheetView>
  </sheetViews>
  <sheetFormatPr defaultRowHeight="14.25" x14ac:dyDescent="0.45"/>
  <cols>
    <col min="1" max="1" width="9.06640625" style="1"/>
    <col min="2" max="2" width="13.33203125" style="1" customWidth="1"/>
    <col min="3" max="16384" width="9.06640625" style="1"/>
  </cols>
  <sheetData>
    <row r="1" spans="1:2" x14ac:dyDescent="0.45">
      <c r="A1" s="1" t="s">
        <v>0</v>
      </c>
      <c r="B1" s="1" t="s">
        <v>26</v>
      </c>
    </row>
    <row r="2" spans="1:2" x14ac:dyDescent="0.45">
      <c r="A2" s="1" t="str">
        <f>_xlfn.CONCAT(_xlfn.CONCAT(1960+ROW(A2),"-"),1961+ROW(A2))</f>
        <v>1962-1963</v>
      </c>
      <c r="B2" s="4">
        <v>0.3</v>
      </c>
    </row>
    <row r="3" spans="1:2" x14ac:dyDescent="0.45">
      <c r="A3" s="1" t="str">
        <f t="shared" ref="A3:A39" si="0">_xlfn.CONCAT(_xlfn.CONCAT(1960+ROW(A3),"-"),1961+ROW(A3))</f>
        <v>1963-1964</v>
      </c>
      <c r="B3" s="4">
        <v>1.1000000000000001</v>
      </c>
    </row>
    <row r="4" spans="1:2" x14ac:dyDescent="0.45">
      <c r="A4" s="1" t="str">
        <f t="shared" si="0"/>
        <v>1964-1965</v>
      </c>
      <c r="B4" s="4">
        <v>0.8</v>
      </c>
    </row>
    <row r="5" spans="1:2" x14ac:dyDescent="0.45">
      <c r="A5" s="1" t="str">
        <f t="shared" si="0"/>
        <v>1965-1966</v>
      </c>
      <c r="B5" s="4">
        <v>1.1000000000000001</v>
      </c>
    </row>
    <row r="6" spans="1:2" x14ac:dyDescent="0.45">
      <c r="A6" s="1" t="str">
        <f t="shared" si="0"/>
        <v>1966-1967</v>
      </c>
      <c r="B6" s="4">
        <v>0.3</v>
      </c>
    </row>
    <row r="7" spans="1:2" x14ac:dyDescent="0.45">
      <c r="A7" s="1" t="str">
        <f t="shared" si="0"/>
        <v>1967-1968</v>
      </c>
      <c r="B7" s="4">
        <v>1.1000000000000001</v>
      </c>
    </row>
    <row r="8" spans="1:2" x14ac:dyDescent="0.45">
      <c r="A8" s="1" t="str">
        <f t="shared" si="0"/>
        <v>1968-1969</v>
      </c>
      <c r="B8" s="4">
        <v>0.33</v>
      </c>
    </row>
    <row r="9" spans="1:2" x14ac:dyDescent="0.45">
      <c r="A9" s="1" t="str">
        <f t="shared" si="0"/>
        <v>1969-1970</v>
      </c>
      <c r="B9" s="4">
        <v>0.85</v>
      </c>
    </row>
    <row r="10" spans="1:2" x14ac:dyDescent="0.45">
      <c r="A10" s="1" t="str">
        <f t="shared" si="0"/>
        <v>1970-1971</v>
      </c>
      <c r="B10" s="4">
        <v>0.68</v>
      </c>
    </row>
    <row r="11" spans="1:2" x14ac:dyDescent="0.45">
      <c r="A11" s="1" t="str">
        <f t="shared" si="0"/>
        <v>1971-1972</v>
      </c>
      <c r="B11" s="4">
        <v>0.68</v>
      </c>
    </row>
    <row r="12" spans="1:2" x14ac:dyDescent="0.45">
      <c r="A12" s="1" t="str">
        <f t="shared" si="0"/>
        <v>1972-1973</v>
      </c>
      <c r="B12" s="4">
        <v>0.41</v>
      </c>
    </row>
    <row r="13" spans="1:2" x14ac:dyDescent="0.45">
      <c r="A13" s="1" t="str">
        <f t="shared" si="0"/>
        <v>1973-1974</v>
      </c>
      <c r="B13" s="4">
        <v>0.51</v>
      </c>
    </row>
    <row r="14" spans="1:2" x14ac:dyDescent="0.45">
      <c r="A14" s="1" t="str">
        <f t="shared" si="0"/>
        <v>1974-1975</v>
      </c>
      <c r="B14" s="4">
        <v>0.41</v>
      </c>
    </row>
    <row r="15" spans="1:2" x14ac:dyDescent="0.45">
      <c r="A15" s="1" t="str">
        <f t="shared" si="0"/>
        <v>1975-1976</v>
      </c>
      <c r="B15" s="4">
        <v>0.28999999999999998</v>
      </c>
    </row>
    <row r="16" spans="1:2" x14ac:dyDescent="0.45">
      <c r="A16" s="1" t="str">
        <f t="shared" si="0"/>
        <v>1976-1977</v>
      </c>
      <c r="B16" s="4">
        <v>0.2</v>
      </c>
    </row>
    <row r="17" spans="1:2" x14ac:dyDescent="0.45">
      <c r="A17" s="1" t="str">
        <f t="shared" si="0"/>
        <v>1977-1978</v>
      </c>
      <c r="B17" s="4">
        <v>0.6</v>
      </c>
    </row>
    <row r="18" spans="1:2" x14ac:dyDescent="0.45">
      <c r="A18" s="1" t="str">
        <f t="shared" si="0"/>
        <v>1978-1979</v>
      </c>
      <c r="B18" s="4">
        <v>0.62</v>
      </c>
    </row>
    <row r="19" spans="1:2" x14ac:dyDescent="0.45">
      <c r="A19" s="1" t="str">
        <f t="shared" si="0"/>
        <v>1979-1980</v>
      </c>
      <c r="B19" s="4">
        <v>0.48</v>
      </c>
    </row>
    <row r="20" spans="1:2" x14ac:dyDescent="0.45">
      <c r="A20" s="1" t="str">
        <f t="shared" si="0"/>
        <v>1980-1981</v>
      </c>
      <c r="B20" s="4">
        <v>0.38</v>
      </c>
    </row>
    <row r="21" spans="1:2" x14ac:dyDescent="0.45">
      <c r="A21" s="1" t="str">
        <f t="shared" si="0"/>
        <v>1981-1982</v>
      </c>
      <c r="B21" s="4">
        <v>0.38</v>
      </c>
    </row>
    <row r="22" spans="1:2" x14ac:dyDescent="0.45">
      <c r="A22" s="1" t="str">
        <f t="shared" si="0"/>
        <v>1982-1983</v>
      </c>
      <c r="B22" s="4">
        <v>0.3</v>
      </c>
    </row>
    <row r="23" spans="1:2" x14ac:dyDescent="0.45">
      <c r="A23" s="1" t="str">
        <f t="shared" si="0"/>
        <v>1983-1984</v>
      </c>
      <c r="B23" s="4">
        <v>0.38</v>
      </c>
    </row>
    <row r="24" spans="1:2" x14ac:dyDescent="0.45">
      <c r="A24" s="1" t="str">
        <f t="shared" si="0"/>
        <v>1984-1985</v>
      </c>
      <c r="B24" s="4">
        <v>0.38</v>
      </c>
    </row>
    <row r="25" spans="1:2" x14ac:dyDescent="0.45">
      <c r="A25" s="1" t="str">
        <f t="shared" si="0"/>
        <v>1985-1986</v>
      </c>
      <c r="B25" s="4">
        <v>0.08</v>
      </c>
    </row>
    <row r="26" spans="1:2" x14ac:dyDescent="0.45">
      <c r="A26" s="1" t="str">
        <f t="shared" si="0"/>
        <v>1986-1987</v>
      </c>
      <c r="B26" s="4">
        <v>0.08</v>
      </c>
    </row>
    <row r="27" spans="1:2" x14ac:dyDescent="0.45">
      <c r="A27" s="1" t="str">
        <f t="shared" si="0"/>
        <v>1987-1988</v>
      </c>
      <c r="B27" s="4">
        <v>0</v>
      </c>
    </row>
    <row r="28" spans="1:2" x14ac:dyDescent="0.45">
      <c r="A28" s="1" t="str">
        <f t="shared" si="0"/>
        <v>1988-1989</v>
      </c>
      <c r="B28" s="4">
        <v>0.17</v>
      </c>
    </row>
    <row r="29" spans="1:2" x14ac:dyDescent="0.45">
      <c r="A29" s="1" t="str">
        <f t="shared" si="0"/>
        <v>1989-1990</v>
      </c>
      <c r="B29" s="4">
        <v>0.17</v>
      </c>
    </row>
    <row r="30" spans="1:2" x14ac:dyDescent="0.45">
      <c r="A30" s="1" t="str">
        <f t="shared" si="0"/>
        <v>1990-1991</v>
      </c>
      <c r="B30" s="4">
        <v>0</v>
      </c>
    </row>
    <row r="31" spans="1:2" x14ac:dyDescent="0.45">
      <c r="A31" s="1" t="str">
        <f t="shared" si="0"/>
        <v>1991-1992</v>
      </c>
      <c r="B31" s="4">
        <v>0</v>
      </c>
    </row>
    <row r="32" spans="1:2" x14ac:dyDescent="0.45">
      <c r="A32" s="1" t="str">
        <f t="shared" si="0"/>
        <v>1992-1993</v>
      </c>
      <c r="B32" s="4">
        <v>0</v>
      </c>
    </row>
    <row r="33" spans="1:2" x14ac:dyDescent="0.45">
      <c r="A33" s="1" t="str">
        <f t="shared" si="0"/>
        <v>1993-1994</v>
      </c>
      <c r="B33" s="4">
        <v>0.17</v>
      </c>
    </row>
    <row r="34" spans="1:2" x14ac:dyDescent="0.45">
      <c r="A34" s="1" t="str">
        <f t="shared" si="0"/>
        <v>1994-1995</v>
      </c>
      <c r="B34" s="4">
        <v>0.17</v>
      </c>
    </row>
    <row r="35" spans="1:2" x14ac:dyDescent="0.45">
      <c r="A35" s="1" t="str">
        <f t="shared" si="0"/>
        <v>1995-1996</v>
      </c>
      <c r="B35" s="4">
        <v>0.17</v>
      </c>
    </row>
    <row r="36" spans="1:2" x14ac:dyDescent="0.45">
      <c r="A36" s="1" t="str">
        <f t="shared" si="0"/>
        <v>1996-1997</v>
      </c>
      <c r="B36" s="4">
        <v>0</v>
      </c>
    </row>
    <row r="37" spans="1:2" x14ac:dyDescent="0.45">
      <c r="A37" s="1" t="str">
        <f t="shared" si="0"/>
        <v>1997-1998</v>
      </c>
      <c r="B37" s="4">
        <v>0.09</v>
      </c>
    </row>
    <row r="38" spans="1:2" x14ac:dyDescent="0.45">
      <c r="A38" s="1" t="str">
        <f t="shared" si="0"/>
        <v>1998-1999</v>
      </c>
      <c r="B38" s="4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8DFE-FC62-4D91-8379-532DBCBBAED3}">
  <dimension ref="A1:B37"/>
  <sheetViews>
    <sheetView tabSelected="1" workbookViewId="0">
      <selection activeCell="C2" sqref="C2"/>
    </sheetView>
  </sheetViews>
  <sheetFormatPr defaultRowHeight="14.25" x14ac:dyDescent="0.45"/>
  <cols>
    <col min="2" max="2" width="18.3984375" customWidth="1"/>
  </cols>
  <sheetData>
    <row r="1" spans="1:2" x14ac:dyDescent="0.45">
      <c r="A1" s="1" t="s">
        <v>0</v>
      </c>
      <c r="B1" s="1" t="s">
        <v>27</v>
      </c>
    </row>
    <row r="2" spans="1:2" x14ac:dyDescent="0.45">
      <c r="A2" s="1" t="str">
        <f>_xlfn.CONCAT(_xlfn.CONCAT(1960+ROW(A2),"-"),1961+ROW(A2))</f>
        <v>1962-1963</v>
      </c>
      <c r="B2" s="1">
        <v>0.09</v>
      </c>
    </row>
    <row r="3" spans="1:2" x14ac:dyDescent="0.45">
      <c r="A3" s="1" t="str">
        <f t="shared" ref="A3:A37" si="0">_xlfn.CONCAT(_xlfn.CONCAT(1960+ROW(A3),"-"),1961+ROW(A3))</f>
        <v>1963-1964</v>
      </c>
      <c r="B3" s="1">
        <v>0.21</v>
      </c>
    </row>
    <row r="4" spans="1:2" x14ac:dyDescent="0.45">
      <c r="A4" s="1" t="str">
        <f t="shared" si="0"/>
        <v>1964-1965</v>
      </c>
      <c r="B4" s="1">
        <v>0.51</v>
      </c>
    </row>
    <row r="5" spans="1:2" x14ac:dyDescent="0.45">
      <c r="A5" s="1" t="str">
        <f t="shared" si="0"/>
        <v>1965-1966</v>
      </c>
      <c r="B5" s="1">
        <v>0.21</v>
      </c>
    </row>
    <row r="6" spans="1:2" x14ac:dyDescent="0.45">
      <c r="A6" s="1" t="str">
        <f t="shared" si="0"/>
        <v>1966-1967</v>
      </c>
      <c r="B6" s="1">
        <v>0.13</v>
      </c>
    </row>
    <row r="7" spans="1:2" x14ac:dyDescent="0.45">
      <c r="A7" s="1" t="str">
        <f t="shared" si="0"/>
        <v>1967-1968</v>
      </c>
      <c r="B7" s="1">
        <v>0.52</v>
      </c>
    </row>
    <row r="8" spans="1:2" x14ac:dyDescent="0.45">
      <c r="A8" s="1" t="str">
        <f t="shared" si="0"/>
        <v>1968-1969</v>
      </c>
      <c r="B8" s="1">
        <v>0.45</v>
      </c>
    </row>
    <row r="9" spans="1:2" x14ac:dyDescent="0.45">
      <c r="A9" s="1" t="str">
        <f t="shared" si="0"/>
        <v>1969-1970</v>
      </c>
      <c r="B9" s="1">
        <v>0.4</v>
      </c>
    </row>
    <row r="10" spans="1:2" x14ac:dyDescent="0.45">
      <c r="A10" s="1" t="str">
        <f t="shared" si="0"/>
        <v>1970-1971</v>
      </c>
      <c r="B10" s="1">
        <v>0.22</v>
      </c>
    </row>
    <row r="11" spans="1:2" x14ac:dyDescent="0.45">
      <c r="A11" s="1" t="str">
        <f t="shared" si="0"/>
        <v>1971-1972</v>
      </c>
      <c r="B11" s="1">
        <v>0.34</v>
      </c>
    </row>
    <row r="12" spans="1:2" x14ac:dyDescent="0.45">
      <c r="A12" s="1" t="str">
        <f t="shared" si="0"/>
        <v>1972-1973</v>
      </c>
      <c r="B12" s="1">
        <v>0.26</v>
      </c>
    </row>
    <row r="13" spans="1:2" x14ac:dyDescent="0.45">
      <c r="A13" s="1" t="str">
        <f t="shared" si="0"/>
        <v>1973-1974</v>
      </c>
      <c r="B13" s="1">
        <v>0.08</v>
      </c>
    </row>
    <row r="14" spans="1:2" x14ac:dyDescent="0.45">
      <c r="A14" s="1" t="str">
        <f t="shared" si="0"/>
        <v>1974-1975</v>
      </c>
      <c r="B14" s="1">
        <v>0.28999999999999998</v>
      </c>
    </row>
    <row r="15" spans="1:2" x14ac:dyDescent="0.45">
      <c r="A15" s="1" t="str">
        <f t="shared" si="0"/>
        <v>1975-1976</v>
      </c>
      <c r="B15" s="1">
        <v>0.15</v>
      </c>
    </row>
    <row r="16" spans="1:2" x14ac:dyDescent="0.45">
      <c r="A16" s="1" t="str">
        <f t="shared" si="0"/>
        <v>1976-1977</v>
      </c>
      <c r="B16" s="1">
        <v>0.14000000000000001</v>
      </c>
    </row>
    <row r="17" spans="1:2" x14ac:dyDescent="0.45">
      <c r="A17" s="1" t="str">
        <f t="shared" si="0"/>
        <v>1977-1978</v>
      </c>
      <c r="B17" s="1">
        <v>0.1</v>
      </c>
    </row>
    <row r="18" spans="1:2" x14ac:dyDescent="0.45">
      <c r="A18" s="1" t="str">
        <f t="shared" si="0"/>
        <v>1978-1979</v>
      </c>
      <c r="B18" s="1">
        <v>0.16</v>
      </c>
    </row>
    <row r="19" spans="1:2" x14ac:dyDescent="0.45">
      <c r="A19" s="1" t="str">
        <f t="shared" si="0"/>
        <v>1979-1980</v>
      </c>
      <c r="B19" s="1">
        <v>0.15</v>
      </c>
    </row>
    <row r="20" spans="1:2" x14ac:dyDescent="0.45">
      <c r="A20" s="1" t="str">
        <f t="shared" si="0"/>
        <v>1980-1981</v>
      </c>
      <c r="B20" s="1">
        <v>0.13</v>
      </c>
    </row>
    <row r="21" spans="1:2" x14ac:dyDescent="0.45">
      <c r="A21" s="1" t="str">
        <f t="shared" si="0"/>
        <v>1981-1982</v>
      </c>
      <c r="B21" s="1">
        <v>0.13</v>
      </c>
    </row>
    <row r="22" spans="1:2" x14ac:dyDescent="0.45">
      <c r="A22" s="1" t="str">
        <f t="shared" si="0"/>
        <v>1982-1983</v>
      </c>
      <c r="B22" s="1">
        <v>7.0000000000000007E-2</v>
      </c>
    </row>
    <row r="23" spans="1:2" x14ac:dyDescent="0.45">
      <c r="A23" s="1" t="str">
        <f t="shared" si="0"/>
        <v>1983-1984</v>
      </c>
      <c r="B23" s="1">
        <v>0.08</v>
      </c>
    </row>
    <row r="24" spans="1:2" x14ac:dyDescent="0.45">
      <c r="A24" s="1" t="str">
        <f t="shared" si="0"/>
        <v>1984-1985</v>
      </c>
      <c r="B24" s="1">
        <v>7.0000000000000007E-2</v>
      </c>
    </row>
    <row r="25" spans="1:2" x14ac:dyDescent="0.45">
      <c r="A25" s="1" t="str">
        <f t="shared" si="0"/>
        <v>1985-1986</v>
      </c>
      <c r="B25" s="1">
        <v>7.0000000000000007E-2</v>
      </c>
    </row>
    <row r="26" spans="1:2" x14ac:dyDescent="0.45">
      <c r="A26" s="1" t="str">
        <f t="shared" si="0"/>
        <v>1986-1987</v>
      </c>
      <c r="B26" s="1">
        <v>0.01</v>
      </c>
    </row>
    <row r="27" spans="1:2" x14ac:dyDescent="0.45">
      <c r="A27" s="1" t="str">
        <f t="shared" si="0"/>
        <v>1987-1988</v>
      </c>
      <c r="B27" s="1">
        <v>0.08</v>
      </c>
    </row>
    <row r="28" spans="1:2" x14ac:dyDescent="0.45">
      <c r="A28" s="1" t="str">
        <f t="shared" si="0"/>
        <v>1988-1989</v>
      </c>
      <c r="B28" s="1">
        <v>0.08</v>
      </c>
    </row>
    <row r="29" spans="1:2" x14ac:dyDescent="0.45">
      <c r="A29" s="1" t="str">
        <f t="shared" si="0"/>
        <v>1989-1990</v>
      </c>
      <c r="B29" s="1">
        <v>0.05</v>
      </c>
    </row>
    <row r="30" spans="1:2" x14ac:dyDescent="0.45">
      <c r="A30" s="1" t="str">
        <f t="shared" si="0"/>
        <v>1990-1991</v>
      </c>
      <c r="B30" s="1">
        <v>0.05</v>
      </c>
    </row>
    <row r="31" spans="1:2" x14ac:dyDescent="0.45">
      <c r="A31" s="1" t="str">
        <f t="shared" si="0"/>
        <v>1991-1992</v>
      </c>
      <c r="B31" s="1">
        <v>0.09</v>
      </c>
    </row>
    <row r="32" spans="1:2" x14ac:dyDescent="0.45">
      <c r="A32" s="1" t="str">
        <f t="shared" si="0"/>
        <v>1992-1993</v>
      </c>
      <c r="B32" s="1">
        <v>0.18</v>
      </c>
    </row>
    <row r="33" spans="1:2" x14ac:dyDescent="0.45">
      <c r="A33" s="1" t="str">
        <f t="shared" si="0"/>
        <v>1993-1994</v>
      </c>
      <c r="B33" s="1">
        <v>0.09</v>
      </c>
    </row>
    <row r="34" spans="1:2" x14ac:dyDescent="0.45">
      <c r="A34" s="1" t="str">
        <f t="shared" si="0"/>
        <v>1994-1995</v>
      </c>
      <c r="B34" s="1">
        <v>0.08</v>
      </c>
    </row>
    <row r="35" spans="1:2" x14ac:dyDescent="0.45">
      <c r="A35" s="1" t="str">
        <f t="shared" si="0"/>
        <v>1995-1996</v>
      </c>
      <c r="B35" s="1">
        <v>0.12</v>
      </c>
    </row>
    <row r="36" spans="1:2" x14ac:dyDescent="0.45">
      <c r="A36" s="1" t="str">
        <f t="shared" si="0"/>
        <v>1996-1997</v>
      </c>
      <c r="B36" s="1">
        <v>0.05</v>
      </c>
    </row>
    <row r="37" spans="1:2" x14ac:dyDescent="0.45">
      <c r="A37" s="1" t="str">
        <f t="shared" si="0"/>
        <v>1997-1998</v>
      </c>
      <c r="B3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NSW_Catch</vt:lpstr>
      <vt:lpstr>QLD_Catch</vt:lpstr>
      <vt:lpstr>GFCSA_Catch</vt:lpstr>
      <vt:lpstr>NSW_CPUE</vt:lpstr>
      <vt:lpstr>QLD_CPUE-Nets</vt:lpstr>
      <vt:lpstr>QLD_CPUE-Drum-lines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Tsai</dc:creator>
  <cp:lastModifiedBy>Alan Tsai</cp:lastModifiedBy>
  <dcterms:created xsi:type="dcterms:W3CDTF">2024-03-07T17:00:49Z</dcterms:created>
  <dcterms:modified xsi:type="dcterms:W3CDTF">2024-03-07T17:34:54Z</dcterms:modified>
</cp:coreProperties>
</file>