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25vs33\"/>
    </mc:Choice>
  </mc:AlternateContent>
  <bookViews>
    <workbookView xWindow="0" yWindow="0" windowWidth="28800" windowHeight="12435"/>
  </bookViews>
  <sheets>
    <sheet name="Sheet1" sheetId="1" r:id="rId1"/>
  </sheets>
  <definedNames>
    <definedName name="CF39_25vs33_TDESEQ" localSheetId="0">Sheet1!$A$1:$J$425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2" i="1"/>
</calcChain>
</file>

<file path=xl/connections.xml><?xml version="1.0" encoding="utf-8"?>
<connections xmlns="http://schemas.openxmlformats.org/spreadsheetml/2006/main">
  <connection id="1" name="CF39_25vs33_TDESEQ" type="6" refreshedVersion="5" background="1" saveData="1">
    <textPr codePage="437" sourceFile="D:\Dropbox\Dropbox\Harrison Lab - Trevor Randall\RNASeq Analysis\RNASeqAnlyPkrat_2020_03\Analysis Temp X vs X\25vs33\CF39_25vs33_TDESEQ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<sst xmlns="http://schemas.openxmlformats.org/spreadsheetml/2006/main" count="1706" uniqueCount="1208">
  <si>
    <t>locus</t>
  </si>
  <si>
    <t>baseMean</t>
  </si>
  <si>
    <t>log2FoldChange</t>
  </si>
  <si>
    <t>lfcSE</t>
  </si>
  <si>
    <t>stat</t>
  </si>
  <si>
    <t>pvalue</t>
  </si>
  <si>
    <t>padj</t>
  </si>
  <si>
    <t>gene</t>
  </si>
  <si>
    <t>product</t>
  </si>
  <si>
    <t>locusNumber</t>
  </si>
  <si>
    <t>PROKKA_00042_sense</t>
  </si>
  <si>
    <t>n/a</t>
  </si>
  <si>
    <t>putative hemagglutinin</t>
  </si>
  <si>
    <t>PROKKA_00042</t>
  </si>
  <si>
    <t>PROKKA_00089_sense</t>
  </si>
  <si>
    <t>tssC1</t>
  </si>
  <si>
    <t>TssC1</t>
  </si>
  <si>
    <t>PROKKA_00089</t>
  </si>
  <si>
    <t>PROKKA_00090_sense</t>
  </si>
  <si>
    <t>hcp1_1</t>
  </si>
  <si>
    <t>Hcp1</t>
  </si>
  <si>
    <t>PROKKA_00090</t>
  </si>
  <si>
    <t>PROKKA_00094_sense</t>
  </si>
  <si>
    <t>tssG1_1</t>
  </si>
  <si>
    <t>TssG1</t>
  </si>
  <si>
    <t>PROKKA_00094</t>
  </si>
  <si>
    <t>PROKKA_00096_sense</t>
  </si>
  <si>
    <t>vgrG1_1</t>
  </si>
  <si>
    <t>VgrG1</t>
  </si>
  <si>
    <t>PROKKA_00096</t>
  </si>
  <si>
    <t>PROKKA_00104_sense</t>
  </si>
  <si>
    <t>hypothetical protein</t>
  </si>
  <si>
    <t>PROKKA_00104</t>
  </si>
  <si>
    <t>PROKKA_00205_sense</t>
  </si>
  <si>
    <t>PROKKA_00205</t>
  </si>
  <si>
    <t>PROKKA_00206_igtop</t>
  </si>
  <si>
    <t>putative esterase</t>
  </si>
  <si>
    <t>PROKKA_00206</t>
  </si>
  <si>
    <t>PROKKA_00273_sense</t>
  </si>
  <si>
    <t>gabT</t>
  </si>
  <si>
    <t>4-aminobutyrate aminotransferase</t>
  </si>
  <si>
    <t>PROKKA_00273</t>
  </si>
  <si>
    <t>PROKKA_00298_igtop</t>
  </si>
  <si>
    <t>oprE</t>
  </si>
  <si>
    <t>Anaerobically-induced outer membrane porin OprE precursor</t>
  </si>
  <si>
    <t>PROKKA_00298</t>
  </si>
  <si>
    <t>PROKKA_00298_sense</t>
  </si>
  <si>
    <t>PROKKA_00382_igbot</t>
  </si>
  <si>
    <t>putative hydrolase</t>
  </si>
  <si>
    <t>PROKKA_00382</t>
  </si>
  <si>
    <t>PROKKA_00499_igbot</t>
  </si>
  <si>
    <t>putative acetyltransferase</t>
  </si>
  <si>
    <t>PROKKA_00499</t>
  </si>
  <si>
    <t>PROKKA_00534_sense</t>
  </si>
  <si>
    <t>nirS</t>
  </si>
  <si>
    <t>nitrite reductase precursor</t>
  </si>
  <si>
    <t>PROKKA_00534</t>
  </si>
  <si>
    <t>PROKKA_00542_sense</t>
  </si>
  <si>
    <t>dnr</t>
  </si>
  <si>
    <t>transcriptional regulator Dnr</t>
  </si>
  <si>
    <t>PROKKA_00542</t>
  </si>
  <si>
    <t>PROKKA_00676_sense</t>
  </si>
  <si>
    <t>birA</t>
  </si>
  <si>
    <t>BirA bifunctional protein</t>
  </si>
  <si>
    <t>PROKKA_00676</t>
  </si>
  <si>
    <t>PROKKA_00679_igbot</t>
  </si>
  <si>
    <t>tRNA-Tyr</t>
  </si>
  <si>
    <t>PROKKA_00679</t>
  </si>
  <si>
    <t>PROKKA_00693_antis</t>
  </si>
  <si>
    <t>rpoC</t>
  </si>
  <si>
    <t>DNA-directed RNA polymerase beta* chain</t>
  </si>
  <si>
    <t>PROKKA_00693</t>
  </si>
  <si>
    <t>PROKKA_00698_antis</t>
  </si>
  <si>
    <t>tufB_2</t>
  </si>
  <si>
    <t>elongation factor Tu</t>
  </si>
  <si>
    <t>PROKKA_00698</t>
  </si>
  <si>
    <t>PROKKA_00699_igbot</t>
  </si>
  <si>
    <t>rpsJ</t>
  </si>
  <si>
    <t>30S ribosomal protein S10</t>
  </si>
  <si>
    <t>PROKKA_00699</t>
  </si>
  <si>
    <t>PROKKA_00701_antis</t>
  </si>
  <si>
    <t>rplD</t>
  </si>
  <si>
    <t>50S ribosomal protein L4</t>
  </si>
  <si>
    <t>PROKKA_00701</t>
  </si>
  <si>
    <t>PROKKA_00705_antis</t>
  </si>
  <si>
    <t>rplV</t>
  </si>
  <si>
    <t>50S ribosomal protein L22</t>
  </si>
  <si>
    <t>PROKKA_00705</t>
  </si>
  <si>
    <t>PROKKA_00707_sense</t>
  </si>
  <si>
    <t>rplP</t>
  </si>
  <si>
    <t>50S ribosomal protein L16</t>
  </si>
  <si>
    <t>PROKKA_00707</t>
  </si>
  <si>
    <t>PROKKA_00708_sense</t>
  </si>
  <si>
    <t>rpmC</t>
  </si>
  <si>
    <t>50S ribosomal protein L29</t>
  </si>
  <si>
    <t>PROKKA_00708</t>
  </si>
  <si>
    <t>PROKKA_00710_igtop</t>
  </si>
  <si>
    <t>rplN</t>
  </si>
  <si>
    <t>50S ribosomal protein L14</t>
  </si>
  <si>
    <t>PROKKA_00710</t>
  </si>
  <si>
    <t>PROKKA_00727_igtop</t>
  </si>
  <si>
    <t>katA</t>
  </si>
  <si>
    <t>catalase</t>
  </si>
  <si>
    <t>PROKKA_00727</t>
  </si>
  <si>
    <t>PROKKA_00784_sense</t>
  </si>
  <si>
    <t>type 12 methyltransferase</t>
  </si>
  <si>
    <t>PROKKA_00784</t>
  </si>
  <si>
    <t>PROKKA_00788_igbot</t>
  </si>
  <si>
    <t>bexR_3</t>
  </si>
  <si>
    <t>bistable expression regulator BexR</t>
  </si>
  <si>
    <t>PROKKA_00788</t>
  </si>
  <si>
    <t>PROKKA_00821_sense</t>
  </si>
  <si>
    <t>PROKKA_00821</t>
  </si>
  <si>
    <t>PROKKA_00822_igbot</t>
  </si>
  <si>
    <t>putative cholesterol oxidase</t>
  </si>
  <si>
    <t>PROKKA_00822</t>
  </si>
  <si>
    <t>PROKKA_00833_sense</t>
  </si>
  <si>
    <t>PROKKA_00833</t>
  </si>
  <si>
    <t>PROKKA_00834_sense</t>
  </si>
  <si>
    <t>putative SPFH domain protein</t>
  </si>
  <si>
    <t>PROKKA_00834</t>
  </si>
  <si>
    <t>PROKKA_00838_antis</t>
  </si>
  <si>
    <t>prtR_2</t>
  </si>
  <si>
    <t>transcriptional regulator PrtR</t>
  </si>
  <si>
    <t>PROKKA_00838</t>
  </si>
  <si>
    <t>PROKKA_00838_igbot</t>
  </si>
  <si>
    <t>PROKKA_00839_igtop</t>
  </si>
  <si>
    <t>PROKKA_00839</t>
  </si>
  <si>
    <t>PROKKA_00839_sense</t>
  </si>
  <si>
    <t>PROKKA_00844_sense</t>
  </si>
  <si>
    <t>putative phage-like protein</t>
  </si>
  <si>
    <t>PROKKA_00844</t>
  </si>
  <si>
    <t>PROKKA_00849_sense</t>
  </si>
  <si>
    <t>phage integrase family protein</t>
  </si>
  <si>
    <t>PROKKA_00849</t>
  </si>
  <si>
    <t>PROKKA_00852_igtop</t>
  </si>
  <si>
    <t>Holin phage lambda</t>
  </si>
  <si>
    <t>PROKKA_00852</t>
  </si>
  <si>
    <t>PROKKA_00852_sense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</si>
  <si>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</si>
  <si>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</si>
  <si>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</si>
  <si>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</si>
  <si>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</si>
  <si>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</si>
  <si>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PROKKA_00855_igtop</t>
  </si>
  <si>
    <t>HNH endonuclease</t>
  </si>
  <si>
    <t>PROKKA_00855</t>
  </si>
  <si>
    <t>PROKKA_00855_sense</t>
  </si>
  <si>
    <t>PROKKA_00856_igtop</t>
  </si>
  <si>
    <t>phage terminase small subunit</t>
  </si>
  <si>
    <t>PROKKA_00856</t>
  </si>
  <si>
    <t>PROKKA_00856_sense</t>
  </si>
  <si>
    <t>PROKKA_00857_sense</t>
  </si>
  <si>
    <t>terminase</t>
  </si>
  <si>
    <t>PROKKA_00857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</si>
  <si>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</si>
  <si>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</si>
  <si>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</si>
  <si>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</si>
  <si>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</si>
  <si>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</si>
  <si>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PROKKA_00860_igtop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</si>
  <si>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</si>
  <si>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</si>
  <si>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</si>
  <si>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</si>
  <si>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</si>
  <si>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</si>
  <si>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</si>
  <si>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phage protein</t>
  </si>
  <si>
    <t>PROKKA_00862</t>
  </si>
  <si>
    <t>PROKKA_00863_igtop</t>
  </si>
  <si>
    <t>PROKKA_00863</t>
  </si>
  <si>
    <t>PROKKA_00863_sense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</si>
  <si>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</si>
  <si>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</si>
  <si>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</si>
  <si>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</si>
  <si>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</si>
  <si>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</si>
  <si>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</si>
  <si>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</si>
  <si>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</si>
  <si>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</si>
  <si>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PROKKA_00869_sense</t>
  </si>
  <si>
    <t>PROKKA_00869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</si>
  <si>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</si>
  <si>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</si>
  <si>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</si>
  <si>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</si>
  <si>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</si>
  <si>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</si>
  <si>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</si>
  <si>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</si>
  <si>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</si>
  <si>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</si>
  <si>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</si>
  <si>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</si>
  <si>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</si>
  <si>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</si>
  <si>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</si>
  <si>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</si>
  <si>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</si>
  <si>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</si>
  <si>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</si>
  <si>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PROKKA_00879_sense</t>
  </si>
  <si>
    <t>PROKKA_00879</t>
  </si>
  <si>
    <t>PROKKA_00881_sense</t>
  </si>
  <si>
    <t>tail fiber protein</t>
  </si>
  <si>
    <t>PROKKA_00881</t>
  </si>
  <si>
    <t>PROKKA_00882_sense</t>
  </si>
  <si>
    <t>PROKKA_00882</t>
  </si>
  <si>
    <t>PROKKA_00884_sense</t>
  </si>
  <si>
    <t>tyrS</t>
  </si>
  <si>
    <t>tyrosyl-tRNA synthetase</t>
  </si>
  <si>
    <t>PROKKA_00884</t>
  </si>
  <si>
    <t>PROKKA_00886_igtop</t>
  </si>
  <si>
    <t>drug efflux transporter</t>
  </si>
  <si>
    <t>PROKKA_00886</t>
  </si>
  <si>
    <t>PROKKA_00905_sense</t>
  </si>
  <si>
    <t>bphP</t>
  </si>
  <si>
    <t>bacterial phytochrome BphP</t>
  </si>
  <si>
    <t>PROKKA_00905</t>
  </si>
  <si>
    <t>PROKKA_00928_sense</t>
  </si>
  <si>
    <t>cytochrome b561</t>
  </si>
  <si>
    <t>PROKKA_00928</t>
  </si>
  <si>
    <t>PROKKA_00952_sense</t>
  </si>
  <si>
    <t>oprG</t>
  </si>
  <si>
    <t>Outer membrane protein OprG precursor</t>
  </si>
  <si>
    <t>PROKKA_00952</t>
  </si>
  <si>
    <t>PROKKA_00965_igtop</t>
  </si>
  <si>
    <t>ribB</t>
  </si>
  <si>
    <t>GTP cyclohydrolase II / 3-4-dihydroxy-2-butanone 4-phosphate synthase</t>
  </si>
  <si>
    <t>PROKKA_00965</t>
  </si>
  <si>
    <t>PROKKA_00965_sense</t>
  </si>
  <si>
    <t>PROKKA_01080_igbot</t>
  </si>
  <si>
    <t>acyl-CoA dehydrogenase type 2</t>
  </si>
  <si>
    <t>PROKKA_01080</t>
  </si>
  <si>
    <t>PROKKA_01085_sense</t>
  </si>
  <si>
    <t>OPT family oligopeptide transporter</t>
  </si>
  <si>
    <t>PROKKA_01085</t>
  </si>
  <si>
    <t>PROKKA_01089_igtop</t>
  </si>
  <si>
    <t>cioA</t>
  </si>
  <si>
    <t>cyanide insensitive terminal oxidase</t>
  </si>
  <si>
    <t>PROKKA_01089</t>
  </si>
  <si>
    <t>PROKKA_01145_sense</t>
  </si>
  <si>
    <t>narX</t>
  </si>
  <si>
    <t>two-component sensor NarX</t>
  </si>
  <si>
    <t>PROKKA_01145</t>
  </si>
  <si>
    <t>PROKKA_01154_sense</t>
  </si>
  <si>
    <t>aotJ_2</t>
  </si>
  <si>
    <t>arginine/ornithine binding protein AotJ</t>
  </si>
  <si>
    <t>PROKKA_01154</t>
  </si>
  <si>
    <t>PROKKA_01367_antis</t>
  </si>
  <si>
    <t>rpsB</t>
  </si>
  <si>
    <t>30S ribosomal protein S2</t>
  </si>
  <si>
    <t>PROKKA_01367</t>
  </si>
  <si>
    <t>PROKKA_01411_igtop</t>
  </si>
  <si>
    <t>phosphoketolase</t>
  </si>
  <si>
    <t>PROKKA_01411</t>
  </si>
  <si>
    <t>PROKKA_01498_igtop</t>
  </si>
  <si>
    <t>grx_1</t>
  </si>
  <si>
    <t>glutaredoxin</t>
  </si>
  <si>
    <t>PROKKA_01498</t>
  </si>
  <si>
    <t>PROKKA_01499_antis</t>
  </si>
  <si>
    <t>putative integral membrane transport protein</t>
  </si>
  <si>
    <t>PROKKA_01499</t>
  </si>
  <si>
    <t>PROKKA_01501_igbot</t>
  </si>
  <si>
    <t>bfd</t>
  </si>
  <si>
    <t>PROKKA_01501</t>
  </si>
  <si>
    <t>PROKKA_01501_sense</t>
  </si>
  <si>
    <t>PROKKA_01506_igtop</t>
  </si>
  <si>
    <t>argG</t>
  </si>
  <si>
    <t>argininosuccinate synthase</t>
  </si>
  <si>
    <t>PROKKA_01506</t>
  </si>
  <si>
    <t>PROKKA_01516_antis</t>
  </si>
  <si>
    <t>PROKKA_01516</t>
  </si>
  <si>
    <t>PROKKA_01706_sense</t>
  </si>
  <si>
    <t>PROKKA_01706</t>
  </si>
  <si>
    <t>PROKKA_01711_antis</t>
  </si>
  <si>
    <t>P20</t>
  </si>
  <si>
    <t>PROKKA_01711</t>
  </si>
  <si>
    <t>PROKKA_01711_igtop</t>
  </si>
  <si>
    <t>PROKKA_01711_sense</t>
  </si>
  <si>
    <t>PROKKA_01712_antis</t>
  </si>
  <si>
    <t>PROKKA_01712</t>
  </si>
  <si>
    <t>PROKKA_01712_sense</t>
  </si>
  <si>
    <t>PROKKA_01741_igbot</t>
  </si>
  <si>
    <t>oprP</t>
  </si>
  <si>
    <t>Phosphate-specific outer membrane porin OprP precursor</t>
  </si>
  <si>
    <t>PROKKA_01741</t>
  </si>
  <si>
    <t>PROKKA_01752_sense</t>
  </si>
  <si>
    <t>fecA_2</t>
  </si>
  <si>
    <t>Fe(III) dicitrate transport protein FecA</t>
  </si>
  <si>
    <t>PROKKA_01752</t>
  </si>
  <si>
    <t>PROKKA_01755_sense</t>
  </si>
  <si>
    <t>capB_2</t>
  </si>
  <si>
    <t>cold acclimation protein B</t>
  </si>
  <si>
    <t>PROKKA_01755</t>
  </si>
  <si>
    <t>PROKKA_01804_sense</t>
  </si>
  <si>
    <t>csaA</t>
  </si>
  <si>
    <t>CsaA protein</t>
  </si>
  <si>
    <t>PROKKA_01804</t>
  </si>
  <si>
    <t>PROKKA_01831_sense</t>
  </si>
  <si>
    <t>gapA_1</t>
  </si>
  <si>
    <t>glyceraldehyde 3-phosphate dehydrogenase</t>
  </si>
  <si>
    <t>PROKKA_01831</t>
  </si>
  <si>
    <t>PROKKA_01872_antis</t>
  </si>
  <si>
    <t>wbpM_1</t>
  </si>
  <si>
    <t>nucleotide sugar epimerase/dehydratase WbpM</t>
  </si>
  <si>
    <t>PROKKA_01872</t>
  </si>
  <si>
    <t>PROKKA_01876_sense</t>
  </si>
  <si>
    <t>rmd_1</t>
  </si>
  <si>
    <t>oxidoreductase Rmd</t>
  </si>
  <si>
    <t>PROKKA_01876</t>
  </si>
  <si>
    <t>PROKKA_01877_sense</t>
  </si>
  <si>
    <t>wbpL</t>
  </si>
  <si>
    <t>glycosyltransferase WbpL</t>
  </si>
  <si>
    <t>PROKKA_01877</t>
  </si>
  <si>
    <t>PROKKA_02012_igtop</t>
  </si>
  <si>
    <t>PROKKA_02012</t>
  </si>
  <si>
    <t>PROKKA_02012_sense</t>
  </si>
  <si>
    <t>PROKKA_02030_sense</t>
  </si>
  <si>
    <t>aroP1_2</t>
  </si>
  <si>
    <t>aromatic amino acid transport protein AroP1</t>
  </si>
  <si>
    <t>PROKKA_02030</t>
  </si>
  <si>
    <t>PROKKA_02061_antis</t>
  </si>
  <si>
    <t>metal-binding protein</t>
  </si>
  <si>
    <t>PROKKA_02061</t>
  </si>
  <si>
    <t>PROKKA_02066_igbot</t>
  </si>
  <si>
    <t>acpP_1</t>
  </si>
  <si>
    <t>acyl carrier protein</t>
  </si>
  <si>
    <t>PROKKA_02066</t>
  </si>
  <si>
    <t>PROKKA_02095_antis</t>
  </si>
  <si>
    <t>ThiF family protein</t>
  </si>
  <si>
    <t>PROKKA_02095</t>
  </si>
  <si>
    <t>PROKKA_02096_antis</t>
  </si>
  <si>
    <t>PROKKA_02096</t>
  </si>
  <si>
    <t>PROKKA_02102_igtop</t>
  </si>
  <si>
    <t>etfB</t>
  </si>
  <si>
    <t>electron transfer flavoprotein beta-subunit</t>
  </si>
  <si>
    <t>PROKKA_02102</t>
  </si>
  <si>
    <t>PROKKA_02106_antis</t>
  </si>
  <si>
    <t>PROKKA_02106</t>
  </si>
  <si>
    <t>PROKKA_02124_antis</t>
  </si>
  <si>
    <t>PROKKA_02124</t>
  </si>
  <si>
    <t>PROKKA_02252_igbot</t>
  </si>
  <si>
    <t>P14</t>
  </si>
  <si>
    <t>PROKKA_02252</t>
  </si>
  <si>
    <t>PROKKA_02252_sense</t>
  </si>
  <si>
    <t>PROKKA_02255_igtop</t>
  </si>
  <si>
    <t>efp</t>
  </si>
  <si>
    <t>translation elongation factor P</t>
  </si>
  <si>
    <t>PROKKA_02255</t>
  </si>
  <si>
    <t>PROKKA_02266_igtop</t>
  </si>
  <si>
    <t>dbpA_3</t>
  </si>
  <si>
    <t>RNA helicase DbpA</t>
  </si>
  <si>
    <t>PROKKA_02266</t>
  </si>
  <si>
    <t>PROKKA_02266_sense</t>
  </si>
  <si>
    <t>PROKKA_02288_antis</t>
  </si>
  <si>
    <t>tRNA-Gly</t>
  </si>
  <si>
    <t>PROKKA_02288</t>
  </si>
  <si>
    <t>PROKKA_02290_igtop</t>
  </si>
  <si>
    <t>arr_2</t>
  </si>
  <si>
    <t>aminoglycoside response regulator</t>
  </si>
  <si>
    <t>PROKKA_02290</t>
  </si>
  <si>
    <t>PROKKA_02361_igtop</t>
  </si>
  <si>
    <t>3-isopropylmalate dehydratase large subunit</t>
  </si>
  <si>
    <t>PROKKA_02361</t>
  </si>
  <si>
    <t>PROKKA_02373_sense</t>
  </si>
  <si>
    <t>endA</t>
  </si>
  <si>
    <t>DNA-specific endonuclease I</t>
  </si>
  <si>
    <t>PROKKA_02373</t>
  </si>
  <si>
    <t>PROKKA_02386_antis</t>
  </si>
  <si>
    <t>rplT</t>
  </si>
  <si>
    <t>50S ribosomal protein L20</t>
  </si>
  <si>
    <t>PROKKA_02386</t>
  </si>
  <si>
    <t>PROKKA_02439_sense</t>
  </si>
  <si>
    <t>pfeS_2</t>
  </si>
  <si>
    <t>two-component sensor PfeS</t>
  </si>
  <si>
    <t>PROKKA_02439</t>
  </si>
  <si>
    <t>PROKKA_02490_antis</t>
  </si>
  <si>
    <t>nuoB</t>
  </si>
  <si>
    <t>NADH dehydrogenase I chain B</t>
  </si>
  <si>
    <t>PROKKA_02490</t>
  </si>
  <si>
    <t>PROKKA_02513_igtop</t>
  </si>
  <si>
    <t>ftsK_1</t>
  </si>
  <si>
    <t>cell division protein FtsK</t>
  </si>
  <si>
    <t>PROKKA_02513</t>
  </si>
  <si>
    <t>PROKKA_02538_sense</t>
  </si>
  <si>
    <t>bexR_15</t>
  </si>
  <si>
    <t>PROKKA_02538</t>
  </si>
  <si>
    <t>PROKKA_02565_sense</t>
  </si>
  <si>
    <t>phage-related integrase</t>
  </si>
  <si>
    <t>PROKKA_02565</t>
  </si>
  <si>
    <t>PROKKA_02568_sense</t>
  </si>
  <si>
    <t>catR_4</t>
  </si>
  <si>
    <t>transcriptional regulator CatR</t>
  </si>
  <si>
    <t>PROKKA_02568</t>
  </si>
  <si>
    <t>PROKKA_02587_sense</t>
  </si>
  <si>
    <t>PROKKA_02587</t>
  </si>
  <si>
    <t>PROKKA_02596_sense</t>
  </si>
  <si>
    <t>Ketosteroid isomerase-related protein</t>
  </si>
  <si>
    <t>PROKKA_02596</t>
  </si>
  <si>
    <t>PROKKA_02597_igbot</t>
  </si>
  <si>
    <t>oprN_4</t>
  </si>
  <si>
    <t>Multidrug efflux outer membrane protein OprN precursor</t>
  </si>
  <si>
    <t>PROKKA_02597</t>
  </si>
  <si>
    <t>PROKKA_02602_sense</t>
  </si>
  <si>
    <t>GntR family transcriptional regulator</t>
  </si>
  <si>
    <t>PROKKA_02602</t>
  </si>
  <si>
    <t>PROKKA_02772_sense</t>
  </si>
  <si>
    <t>fadD2_2</t>
  </si>
  <si>
    <t>long-chain-fatty-acid--CoA ligase</t>
  </si>
  <si>
    <t>PROKKA_02772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</si>
  <si>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</si>
  <si>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</si>
  <si>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</si>
  <si>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</si>
  <si>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</si>
  <si>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</si>
  <si>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</si>
  <si>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</si>
  <si>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</si>
  <si>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</si>
  <si>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acetyl-CoA acetyltransferase</t>
  </si>
  <si>
    <t>PROKKA_02776</t>
  </si>
  <si>
    <t>PROKKA_02865_sense</t>
  </si>
  <si>
    <t>foxA_3</t>
  </si>
  <si>
    <t>Ferrioxamine receptor FoxA</t>
  </si>
  <si>
    <t>PROKKA_02865</t>
  </si>
  <si>
    <t>PROKKA_02870_igtop</t>
  </si>
  <si>
    <t>transposase-like p;rotein</t>
  </si>
  <si>
    <t>PROKKA_02870</t>
  </si>
  <si>
    <t>PROKKA_02872_sense</t>
  </si>
  <si>
    <t>PROKKA_02872</t>
  </si>
  <si>
    <t>PROKKA_02873_igtop</t>
  </si>
  <si>
    <t>filamentous hemagglutinin</t>
  </si>
  <si>
    <t>PROKKA_02873</t>
  </si>
  <si>
    <t>PROKKA_02874_igbot</t>
  </si>
  <si>
    <t>acetyltransferase</t>
  </si>
  <si>
    <t>PROKKA_02874</t>
  </si>
  <si>
    <t>PROKKA_02903_sense</t>
  </si>
  <si>
    <t>pvdS_2</t>
  </si>
  <si>
    <t>sigma factor PvdS</t>
  </si>
  <si>
    <t>PROKKA_02903</t>
  </si>
  <si>
    <t>PROKKA_02906_sense</t>
  </si>
  <si>
    <t>PROKKA_02906</t>
  </si>
  <si>
    <t>PROKKA_02923_sense</t>
  </si>
  <si>
    <t>putative adhesion protein</t>
  </si>
  <si>
    <t>PROKKA_02923</t>
  </si>
  <si>
    <t>PROKKA_02927_sense</t>
  </si>
  <si>
    <t>propeptide PepSY amd peptidase M4</t>
  </si>
  <si>
    <t>PROKKA_02927</t>
  </si>
  <si>
    <t>PROKKA_02931_sense</t>
  </si>
  <si>
    <t>fpvA_3</t>
  </si>
  <si>
    <t>ferripyoverdine receptor</t>
  </si>
  <si>
    <t>PROKKA_02931</t>
  </si>
  <si>
    <t>PROKKA_02941_sense</t>
  </si>
  <si>
    <t>fpvR_1</t>
  </si>
  <si>
    <t>FpvR</t>
  </si>
  <si>
    <t>PROKKA_02941</t>
  </si>
  <si>
    <t>PROKKA_02943_sense</t>
  </si>
  <si>
    <t>pvdA</t>
  </si>
  <si>
    <t>L-ornithine N5-oxygenase</t>
  </si>
  <si>
    <t>PROKKA_02943</t>
  </si>
  <si>
    <t>PROKKA_03095_sense</t>
  </si>
  <si>
    <t>pslE</t>
  </si>
  <si>
    <t>PslE</t>
  </si>
  <si>
    <t>PROKKA_03095</t>
  </si>
  <si>
    <t>PROKKA_03099_sense</t>
  </si>
  <si>
    <t>pslA</t>
  </si>
  <si>
    <t>PslA</t>
  </si>
  <si>
    <t>PROKKA_03099</t>
  </si>
  <si>
    <t>PROKKA_03106_sense</t>
  </si>
  <si>
    <t>recombination protein F</t>
  </si>
  <si>
    <t>PROKKA_03106</t>
  </si>
  <si>
    <t>PROKKA_03115_sense</t>
  </si>
  <si>
    <t>Tn3 family transposase</t>
  </si>
  <si>
    <t>PROKKA_03115</t>
  </si>
  <si>
    <t>PROKKA_03118_igbot</t>
  </si>
  <si>
    <t>PROKKA_03118</t>
  </si>
  <si>
    <t>PROKKA_03256_antis</t>
  </si>
  <si>
    <t>putative trehalose synthase</t>
  </si>
  <si>
    <t>PROKKA_03256</t>
  </si>
  <si>
    <t>PROKKA_03373_igbot</t>
  </si>
  <si>
    <t>Amino acid permease</t>
  </si>
  <si>
    <t>PROKKA_03373</t>
  </si>
  <si>
    <t>PROKKA_03380_sense</t>
  </si>
  <si>
    <t>ISPsy24 transposase OrfB</t>
  </si>
  <si>
    <t>PROKKA_03380</t>
  </si>
  <si>
    <t>PROKKA_03381_igtop</t>
  </si>
  <si>
    <t>ilvI_2</t>
  </si>
  <si>
    <t>acetolactate synthase large subunit</t>
  </si>
  <si>
    <t>PROKKA_03381</t>
  </si>
  <si>
    <t>PROKKA_03459_sense</t>
  </si>
  <si>
    <t>bacA</t>
  </si>
  <si>
    <t>bacitracin resistance protein</t>
  </si>
  <si>
    <t>PROKKA_03459</t>
  </si>
  <si>
    <t>PROKKA_03460_igbot</t>
  </si>
  <si>
    <t>putative transporter</t>
  </si>
  <si>
    <t>PROKKA_03460</t>
  </si>
  <si>
    <t>PROKKA_03496_igtop</t>
  </si>
  <si>
    <t>oxygen-sensitive ribonucleoside-triphosphate reductase</t>
  </si>
  <si>
    <t>PROKKA_03496</t>
  </si>
  <si>
    <t>PROKKA_03520_igbot</t>
  </si>
  <si>
    <t>putative desaturase</t>
  </si>
  <si>
    <t>PROKKA_03520</t>
  </si>
  <si>
    <t>PROKKA_03520_igtop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</si>
  <si>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</si>
  <si>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</si>
  <si>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</si>
  <si>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</si>
  <si>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</si>
  <si>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</si>
  <si>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</si>
  <si>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</si>
  <si>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</si>
  <si>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</si>
  <si>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</si>
  <si>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</si>
  <si>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PROKKA_03549_igbot</t>
  </si>
  <si>
    <t>acpP_2</t>
  </si>
  <si>
    <t>PROKKA_03549</t>
  </si>
  <si>
    <t>PROKKA_03619_igtop</t>
  </si>
  <si>
    <t>hupB_2</t>
  </si>
  <si>
    <t>DNA-binding protein HU</t>
  </si>
  <si>
    <t>PROKKA_03619</t>
  </si>
  <si>
    <t>PROKKA_03620_igtop</t>
  </si>
  <si>
    <t>lon_1</t>
  </si>
  <si>
    <t>Lon protease</t>
  </si>
  <si>
    <t>PROKKA_03620</t>
  </si>
  <si>
    <t>PROKKA_03631_igbot</t>
  </si>
  <si>
    <t>tRNA-His</t>
  </si>
  <si>
    <t>PROKKA_03631</t>
  </si>
  <si>
    <t>PROKKA_03638_igtop</t>
  </si>
  <si>
    <t>SPFH domain / Band 7 family protein</t>
  </si>
  <si>
    <t>PROKKA_03638</t>
  </si>
  <si>
    <t>PROKKA_03653_antis</t>
  </si>
  <si>
    <t>oprF_1</t>
  </si>
  <si>
    <t>Major porin and structural outer membrane porin OprF precursor</t>
  </si>
  <si>
    <t>PROKKA_03653</t>
  </si>
  <si>
    <t>PROKKA_03758_antis</t>
  </si>
  <si>
    <t>folE2</t>
  </si>
  <si>
    <t>GTP cyclohydrolase I precursor</t>
  </si>
  <si>
    <t>PROKKA_03758</t>
  </si>
  <si>
    <t>PROKKA_03759_sense</t>
  </si>
  <si>
    <t>McHr</t>
  </si>
  <si>
    <t>PROKKA_03759</t>
  </si>
  <si>
    <t>PROKKA_03844_sense</t>
  </si>
  <si>
    <t>braB</t>
  </si>
  <si>
    <t>branched chain amino acid transporter</t>
  </si>
  <si>
    <t>PROKKA_03844</t>
  </si>
  <si>
    <t>PROKKA_03845_igbot</t>
  </si>
  <si>
    <t>sucD</t>
  </si>
  <si>
    <t>succinyl-CoA synthetase alpha chain</t>
  </si>
  <si>
    <t>PROKKA_03845</t>
  </si>
  <si>
    <t>PROKKA_03854_sense</t>
  </si>
  <si>
    <t>sdhD</t>
  </si>
  <si>
    <t>succinate dehydrogenase (D subunit)</t>
  </si>
  <si>
    <t>PROKKA_03854</t>
  </si>
  <si>
    <t>PROKKA_03879_igtop</t>
  </si>
  <si>
    <t>ccoN2</t>
  </si>
  <si>
    <t>Cytochrome c oxidase cbb3-type CcoN subunit</t>
  </si>
  <si>
    <t>PROKKA_03879</t>
  </si>
  <si>
    <t>PROKKA_03879_sense</t>
  </si>
  <si>
    <t>PROKKA_03880_sense</t>
  </si>
  <si>
    <t>ccoO2</t>
  </si>
  <si>
    <t>Cytochrome c oxidase cbb3-type CcoO subunit</t>
  </si>
  <si>
    <t>PROKKA_03880</t>
  </si>
  <si>
    <t>PROKKA_03882_sense</t>
  </si>
  <si>
    <t>ccoP2</t>
  </si>
  <si>
    <t>Cytochrome c oxidase cbb3-type CcoP subunit</t>
  </si>
  <si>
    <t>PROKKA_03882</t>
  </si>
  <si>
    <t>PROKKA_03892_igtop</t>
  </si>
  <si>
    <t>hemN_2</t>
  </si>
  <si>
    <t>oxygen-independent coproporphyrinogen III oxidase</t>
  </si>
  <si>
    <t>PROKKA_03892</t>
  </si>
  <si>
    <t>PROKKA_03892_sense</t>
  </si>
  <si>
    <t>PROKKA_03954_igtop</t>
  </si>
  <si>
    <t>aotJ_3</t>
  </si>
  <si>
    <t>PROKKA_03954</t>
  </si>
  <si>
    <t>PROKKA_03958_igtop</t>
  </si>
  <si>
    <t>ggt_3</t>
  </si>
  <si>
    <t>gamma-glutamyltranspeptidase precursor</t>
  </si>
  <si>
    <t>PROKKA_03958</t>
  </si>
  <si>
    <t>PROKKA_03959_sense</t>
  </si>
  <si>
    <t>ansB</t>
  </si>
  <si>
    <t>glutaminase-asparaginase</t>
  </si>
  <si>
    <t>PROKKA_03959</t>
  </si>
  <si>
    <t>PROKKA_04085_igbot</t>
  </si>
  <si>
    <t>putative flagellar hook-length control protein FliK</t>
  </si>
  <si>
    <t>PROKKA_04085</t>
  </si>
  <si>
    <t>PROKKA_04093_antis</t>
  </si>
  <si>
    <t>mucR_3</t>
  </si>
  <si>
    <t>MucR</t>
  </si>
  <si>
    <t>PROKKA_04093</t>
  </si>
  <si>
    <t>PROKKA_04094_antis</t>
  </si>
  <si>
    <t>lasI</t>
  </si>
  <si>
    <t>autoinducer synthesis protein LasI</t>
  </si>
  <si>
    <t>PROKKA_04094</t>
  </si>
  <si>
    <t>PROKKA_04094_sense</t>
  </si>
  <si>
    <t>PROKKA_04095_igtop</t>
  </si>
  <si>
    <t>rsaL</t>
  </si>
  <si>
    <t>regulatory protein RsaL</t>
  </si>
  <si>
    <t>PROKKA_04095</t>
  </si>
  <si>
    <t>PROKKA_04095_sense</t>
  </si>
  <si>
    <t>PROKKA_04097_igbot</t>
  </si>
  <si>
    <t>mgtA_1</t>
  </si>
  <si>
    <t>Mg(2+) transport ATPase P-type 2</t>
  </si>
  <si>
    <t>PROKKA_04097</t>
  </si>
  <si>
    <t>PROKKA_04112_sense</t>
  </si>
  <si>
    <t>PROKKA_04112</t>
  </si>
  <si>
    <t>PROKKA_04113_igbot</t>
  </si>
  <si>
    <t>metR_4</t>
  </si>
  <si>
    <t>transcriptional regulator MetR</t>
  </si>
  <si>
    <t>PROKKA_04113</t>
  </si>
  <si>
    <t>PROKKA_04137_igtop</t>
  </si>
  <si>
    <t>tRNA-Ser</t>
  </si>
  <si>
    <t>PROKKA_04137</t>
  </si>
  <si>
    <t>PROKKA_04183_igbot</t>
  </si>
  <si>
    <t>C4</t>
  </si>
  <si>
    <t>PROKKA_04183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</si>
  <si>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</si>
  <si>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</si>
  <si>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</si>
  <si>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</si>
  <si>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</si>
  <si>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</si>
  <si>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PROKKA_04273_sense</t>
  </si>
  <si>
    <t>PROKKA_04273</t>
  </si>
  <si>
    <t>PROKKA_04278_antis</t>
  </si>
  <si>
    <t>Bacterial self-protective colicin-like immunity</t>
  </si>
  <si>
    <t>PROKKA_04278</t>
  </si>
  <si>
    <t>PROKKA_04390_antis</t>
  </si>
  <si>
    <t>lipoprotein SlyB</t>
  </si>
  <si>
    <t>PROKKA_04390</t>
  </si>
  <si>
    <t>PROKKA_04413_sense</t>
  </si>
  <si>
    <t>RmuC domain-containing protein family protein</t>
  </si>
  <si>
    <t>PROKKA_04413</t>
  </si>
  <si>
    <t>PROKKA_04476_antis</t>
  </si>
  <si>
    <t>aspS</t>
  </si>
  <si>
    <t>aspartyl-tRNA synthetase</t>
  </si>
  <si>
    <t>PROKKA_04476</t>
  </si>
  <si>
    <t>PROKKA_04499_sense</t>
  </si>
  <si>
    <t>PROKKA_04499</t>
  </si>
  <si>
    <t>PROKKA_04502_sense</t>
  </si>
  <si>
    <t>PROKKA_04502</t>
  </si>
  <si>
    <t>PROKKA_04510_sense</t>
  </si>
  <si>
    <t>pirA_5</t>
  </si>
  <si>
    <t>ferric enterobactin receptor PirA</t>
  </si>
  <si>
    <t>PROKKA_04510</t>
  </si>
  <si>
    <t>PROKKA_04511_igbot</t>
  </si>
  <si>
    <t>two-component sensor</t>
  </si>
  <si>
    <t>PROKKA_04511</t>
  </si>
  <si>
    <t>PROKKA_04511_sense</t>
  </si>
  <si>
    <t>PROKKA_04512_sense</t>
  </si>
  <si>
    <t>two-component response regulator</t>
  </si>
  <si>
    <t>PROKKA_04512</t>
  </si>
  <si>
    <t>PROKKA_04529_antis</t>
  </si>
  <si>
    <t>mgtE</t>
  </si>
  <si>
    <t>putative Mg transporter MgtE</t>
  </si>
  <si>
    <t>PROKKA_04529</t>
  </si>
  <si>
    <t>PROKKA_04541_igbot</t>
  </si>
  <si>
    <t>lysC</t>
  </si>
  <si>
    <t>aspartate kinase alpha and beta chain</t>
  </si>
  <si>
    <t>PROKKA_04541</t>
  </si>
  <si>
    <t>PROKKA_04590_sense</t>
  </si>
  <si>
    <t>bolA</t>
  </si>
  <si>
    <t>morphogene protein BolA</t>
  </si>
  <si>
    <t>PROKKA_04590</t>
  </si>
  <si>
    <t>PROKKA_04610_sense</t>
  </si>
  <si>
    <t>slyD_1</t>
  </si>
  <si>
    <t>peptidyl-prolyl cis-trans isomerase SlyD</t>
  </si>
  <si>
    <t>PROKKA_04610</t>
  </si>
  <si>
    <t>PROKKA_04611_igtop</t>
  </si>
  <si>
    <t>P5</t>
  </si>
  <si>
    <t>PROKKA_04611</t>
  </si>
  <si>
    <t>PROKKA_04713_sense</t>
  </si>
  <si>
    <t>PROKKA_04713</t>
  </si>
  <si>
    <t>PROKKA_04754_igtop</t>
  </si>
  <si>
    <t>PROKKA_04754</t>
  </si>
  <si>
    <t>PROKKA_04755_igtop</t>
  </si>
  <si>
    <t>rhlA_2</t>
  </si>
  <si>
    <t>rhamnosyltransferase chain A</t>
  </si>
  <si>
    <t>PROKKA_04755</t>
  </si>
  <si>
    <t>PROKKA_04755_sense</t>
  </si>
  <si>
    <t>PROKKA_04758_igbot</t>
  </si>
  <si>
    <t>presumed portal vertex protein</t>
  </si>
  <si>
    <t>PROKKA_04758</t>
  </si>
  <si>
    <t>PROKKA_04792_sense</t>
  </si>
  <si>
    <t>DNA primase-like protein</t>
  </si>
  <si>
    <t>PROKKA_04792</t>
  </si>
  <si>
    <t>PROKKA_04847_sense</t>
  </si>
  <si>
    <t>hemO</t>
  </si>
  <si>
    <t>heme oxygenase</t>
  </si>
  <si>
    <t>PROKKA_04847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</si>
  <si>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</si>
  <si>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</si>
  <si>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</si>
  <si>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</si>
  <si>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</si>
  <si>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PROKKA_04904_igtop</t>
  </si>
  <si>
    <t>pykA</t>
  </si>
  <si>
    <t>pyruvate kinase II</t>
  </si>
  <si>
    <t>PROKKA_04904</t>
  </si>
  <si>
    <t>PROKKA_04923_sense</t>
  </si>
  <si>
    <t>putative flavoprotein</t>
  </si>
  <si>
    <t>PROKKA_04923</t>
  </si>
  <si>
    <t>PROKKA_04927_sense</t>
  </si>
  <si>
    <t>putative universal stress protein</t>
  </si>
  <si>
    <t>PROKKA_04927</t>
  </si>
  <si>
    <t>PROKKA_04934_sense</t>
  </si>
  <si>
    <t>feoA</t>
  </si>
  <si>
    <t>ferrous iron transport protein A</t>
  </si>
  <si>
    <t>PROKKA_04934</t>
  </si>
  <si>
    <t>PROKKA_04964_igtop</t>
  </si>
  <si>
    <t>groES</t>
  </si>
  <si>
    <t>GroES protein</t>
  </si>
  <si>
    <t>PROKKA_04964</t>
  </si>
  <si>
    <t>PROKKA_04969_sense</t>
  </si>
  <si>
    <t>peptide chain release factor RF-3</t>
  </si>
  <si>
    <t>PROKKA_04969</t>
  </si>
  <si>
    <t>PROKKA_04988_sense</t>
  </si>
  <si>
    <t>ftsQ</t>
  </si>
  <si>
    <t>cell division protein FtsQ</t>
  </si>
  <si>
    <t>PROKKA_04988</t>
  </si>
  <si>
    <t>PROKKA_04997_sense</t>
  </si>
  <si>
    <t>ftsI</t>
  </si>
  <si>
    <t>penicillin-binding protein 3</t>
  </si>
  <si>
    <t>PROKKA_04997</t>
  </si>
  <si>
    <t>PROKKA_05001_igbot</t>
  </si>
  <si>
    <t>RNaseP_bact_a</t>
  </si>
  <si>
    <t>PROKKA_05001</t>
  </si>
  <si>
    <t>PROKKA_05046_igtop</t>
  </si>
  <si>
    <t>putative ribosomal subunit interface protein</t>
  </si>
  <si>
    <t>PROKKA_05046</t>
  </si>
  <si>
    <t>PROKKA_05097_sense</t>
  </si>
  <si>
    <t>foxA_6</t>
  </si>
  <si>
    <t>PROKKA_05097</t>
  </si>
  <si>
    <t>PROKKA_05098_sense</t>
  </si>
  <si>
    <t>putative hydroxylase</t>
  </si>
  <si>
    <t>PROKKA_05098</t>
  </si>
  <si>
    <t>PROKKA_05110_antis</t>
  </si>
  <si>
    <t>ISPsy2 transposase</t>
  </si>
  <si>
    <t>PROKKA_05110</t>
  </si>
  <si>
    <t>PROKKA_05110_igtop</t>
  </si>
  <si>
    <t>PROKKA_05110_sense</t>
  </si>
  <si>
    <t>PROKKA_05111_igtop</t>
  </si>
  <si>
    <t>pilA</t>
  </si>
  <si>
    <t>type 4 fimbrial precursor PilA</t>
  </si>
  <si>
    <t>PROKKA_05111</t>
  </si>
  <si>
    <t>PROKKA_05111_sense</t>
  </si>
  <si>
    <t>PROKKA_05112_igtop</t>
  </si>
  <si>
    <t>pilB</t>
  </si>
  <si>
    <t>type 4 fimbrial biogenesis protein PilB</t>
  </si>
  <si>
    <t>PROKKA_05112</t>
  </si>
  <si>
    <t>PROKKA_05128_sense</t>
  </si>
  <si>
    <t>soj_4</t>
  </si>
  <si>
    <t>chromosome partitioning protein Soj</t>
  </si>
  <si>
    <t>PROKKA_05128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</si>
  <si>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</si>
  <si>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</si>
  <si>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</si>
  <si>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</si>
  <si>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</si>
  <si>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</si>
  <si>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</si>
  <si>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</si>
  <si>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PROKKA_05134_sense</t>
  </si>
  <si>
    <t>PROKKA_05134</t>
  </si>
  <si>
    <t>PROKKA_05135_sense</t>
  </si>
  <si>
    <t>PROKKA_05135</t>
  </si>
  <si>
    <t>PROKKA_05136_sense</t>
  </si>
  <si>
    <t>dnaB_2</t>
  </si>
  <si>
    <t>replicative DNA helicase</t>
  </si>
  <si>
    <t>PROKKA_05136</t>
  </si>
  <si>
    <t>PROKKA_05137_sense</t>
  </si>
  <si>
    <t>PROKKA_05137</t>
  </si>
  <si>
    <t>PROKKA_05138_igtop</t>
  </si>
  <si>
    <t>PROKKA_05138</t>
  </si>
  <si>
    <t>PROKKA_05140_sense</t>
  </si>
  <si>
    <t>PROKKA_05140</t>
  </si>
  <si>
    <t>PROKKA_05141_sense</t>
  </si>
  <si>
    <t>PROKKA_05141</t>
  </si>
  <si>
    <t>PROKKA_05143_sense</t>
  </si>
  <si>
    <t>nucleoid-associated protein NdpA</t>
  </si>
  <si>
    <t>PROKKA_05143</t>
  </si>
  <si>
    <t>PROKKA_05144_sense</t>
  </si>
  <si>
    <t>amrZ_2</t>
  </si>
  <si>
    <t>alginate and motility regulator Z</t>
  </si>
  <si>
    <t>PROKKA_05144</t>
  </si>
  <si>
    <t>PROKKA_05146_sense</t>
  </si>
  <si>
    <t>coproporphyrinogen III oxidase</t>
  </si>
  <si>
    <t>PROKKA_05146</t>
  </si>
  <si>
    <t>PROKKA_05147_sense</t>
  </si>
  <si>
    <t>PROKKA_05147</t>
  </si>
  <si>
    <t>PROKKA_05150_sense</t>
  </si>
  <si>
    <t>integrating conjugative element protein</t>
  </si>
  <si>
    <t>PROKKA_05150</t>
  </si>
  <si>
    <t>PROKKA_05151_sense</t>
  </si>
  <si>
    <t>Putative integrase regulator R protein</t>
  </si>
  <si>
    <t>PROKKA_05151</t>
  </si>
  <si>
    <t>PROKKA_05152_igtop</t>
  </si>
  <si>
    <t>putative antirepressor</t>
  </si>
  <si>
    <t>PROKKA_05152</t>
  </si>
  <si>
    <t>PROKKA_05152_sense</t>
  </si>
  <si>
    <t>PROKKA_05153_sense</t>
  </si>
  <si>
    <t>single-stranded DNA-binding protein</t>
  </si>
  <si>
    <t>PROKKA_05153</t>
  </si>
  <si>
    <t>PROKKA_05159_sense</t>
  </si>
  <si>
    <t>topA_3</t>
  </si>
  <si>
    <t>DNA topoisomerase I</t>
  </si>
  <si>
    <t>PROKKA_05159</t>
  </si>
  <si>
    <t>PROKKA_05160_sense</t>
  </si>
  <si>
    <t>cspA</t>
  </si>
  <si>
    <t>PROKKA_05160</t>
  </si>
  <si>
    <t>PROKKA_05161_sense</t>
  </si>
  <si>
    <t>capB_5</t>
  </si>
  <si>
    <t>PROKKA_05161</t>
  </si>
  <si>
    <t>PROKKA_05163_sense</t>
  </si>
  <si>
    <t>SNF2 family helicase</t>
  </si>
  <si>
    <t>PROKKA_05163</t>
  </si>
  <si>
    <t>PROKKA_05165_igtop</t>
  </si>
  <si>
    <t>PROKKA_05165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</si>
  <si>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</si>
  <si>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</si>
  <si>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</si>
  <si>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</si>
  <si>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</si>
  <si>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</si>
  <si>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PROKKA_05171_sense</t>
  </si>
  <si>
    <t>xcpS_4</t>
  </si>
  <si>
    <t>general secretion pathway protein F</t>
  </si>
  <si>
    <t>PROKKA_05171</t>
  </si>
  <si>
    <t>PROKKA_05172_igtop</t>
  </si>
  <si>
    <t>type IV B pilus protein</t>
  </si>
  <si>
    <t>PROKKA_05172</t>
  </si>
  <si>
    <t>PROKKA_05172_sense</t>
  </si>
  <si>
    <t>PROKKA_05174_sense</t>
  </si>
  <si>
    <t>type IV pilus protein PilV</t>
  </si>
  <si>
    <t>PROKKA_05174</t>
  </si>
  <si>
    <t>PROKKA_05176_igtop</t>
  </si>
  <si>
    <t>radC</t>
  </si>
  <si>
    <t>PROKKA_05176</t>
  </si>
  <si>
    <t>PROKKA_05177_sense</t>
  </si>
  <si>
    <t>PROKKA_05177</t>
  </si>
  <si>
    <t>PROKKA_05178_igtop</t>
  </si>
  <si>
    <t>PROKKA_05178</t>
  </si>
  <si>
    <t>PROKKA_05180_antis</t>
  </si>
  <si>
    <t>PROKKA_05180</t>
  </si>
  <si>
    <t>PROKKA_05180_sense</t>
  </si>
  <si>
    <t>PROKKA_05181_igbot</t>
  </si>
  <si>
    <t>PROKKA_05181</t>
  </si>
  <si>
    <t>PROKKA_05181_igtop</t>
  </si>
  <si>
    <t>PROKKA_05181_sense</t>
  </si>
  <si>
    <t>PROKKA_05182_igtop</t>
  </si>
  <si>
    <t>PROKKA_05182</t>
  </si>
  <si>
    <t>PROKKA_05182_sense</t>
  </si>
  <si>
    <t>PROKKA_05183_igtop</t>
  </si>
  <si>
    <t>PROKKA_05183</t>
  </si>
  <si>
    <t>PROKKA_05183_sense</t>
  </si>
  <si>
    <t>PROKKA_05184_igtop</t>
  </si>
  <si>
    <t>ABC-type amino acid transport/signal transduction systems periplasmic component/domain</t>
  </si>
  <si>
    <t>PROKKA_05184</t>
  </si>
  <si>
    <t>PROKKA_05184_sense</t>
  </si>
  <si>
    <t>PROKKA_05185_sense</t>
  </si>
  <si>
    <t>PROKKA_05185</t>
  </si>
  <si>
    <t>PROKKA_05186_igtop</t>
  </si>
  <si>
    <t>PROKKA_05186</t>
  </si>
  <si>
    <t>PROKKA_05186_sense</t>
  </si>
  <si>
    <t>PROKKA_05187_sense</t>
  </si>
  <si>
    <t>PROKKA_05187</t>
  </si>
  <si>
    <t>PROKKA_05188_sense</t>
  </si>
  <si>
    <t>PROKKA_05188</t>
  </si>
  <si>
    <t>PROKKA_05189_sense</t>
  </si>
  <si>
    <t>PROKKA_05189</t>
  </si>
  <si>
    <t>PROKKA_05190_igtop</t>
  </si>
  <si>
    <t>PROKKA_05190</t>
  </si>
  <si>
    <t>PROKKA_05190_sense</t>
  </si>
  <si>
    <t>PROKKA_05192_sense</t>
  </si>
  <si>
    <t>O-methyl transferase family protein</t>
  </si>
  <si>
    <t>PROKKA_05192</t>
  </si>
  <si>
    <t>PROKKA_05196_sense</t>
  </si>
  <si>
    <t>PROKKA_05196</t>
  </si>
  <si>
    <t>PROKKA_05197_igtop</t>
  </si>
  <si>
    <t>PROKKA_05197</t>
  </si>
  <si>
    <t>PROKKA_05198_sense</t>
  </si>
  <si>
    <t>PROKKA_05198</t>
  </si>
  <si>
    <t>PROKKA_05199_sense</t>
  </si>
  <si>
    <t>PROKKA_05199</t>
  </si>
  <si>
    <t>PROKKA_05200_igtop</t>
  </si>
  <si>
    <t>PROKKA_05200</t>
  </si>
  <si>
    <t>PROKKA_05204_sense</t>
  </si>
  <si>
    <t>methyl-accepting chemotaxis protein</t>
  </si>
  <si>
    <t>PROKKA_05204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</si>
  <si>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</si>
  <si>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</si>
  <si>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</si>
  <si>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</si>
  <si>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</si>
  <si>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</si>
  <si>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PROKKA_05211_sense</t>
  </si>
  <si>
    <t>PROKKA_05211</t>
  </si>
  <si>
    <t>PROKKA_05212_igtop</t>
  </si>
  <si>
    <t>DNA helicase</t>
  </si>
  <si>
    <t>PROKKA_05212</t>
  </si>
  <si>
    <t>PROKKA_05212_sense</t>
  </si>
  <si>
    <t>PROKKA_05213_igbot</t>
  </si>
  <si>
    <t>PROKKA_05213</t>
  </si>
  <si>
    <t>PROKKA_05213_igtop</t>
  </si>
  <si>
    <t>PROKKA_05213_sense</t>
  </si>
  <si>
    <t>PROKKA_05214_igtop</t>
  </si>
  <si>
    <t>PROKKA_05214</t>
  </si>
  <si>
    <t>PROKKA_05216_sense</t>
  </si>
  <si>
    <t>PROKKA_05216</t>
  </si>
  <si>
    <t>PROKKA_05217_sense</t>
  </si>
  <si>
    <t>PROKKA_05217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</si>
  <si>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</si>
  <si>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</si>
  <si>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</si>
  <si>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</si>
  <si>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</si>
  <si>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</si>
  <si>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PROKKA_05223_sense</t>
  </si>
  <si>
    <t>type IV secretory pathway VirB4 component</t>
  </si>
  <si>
    <t>PROKKA_05223</t>
  </si>
  <si>
    <t>PROKKA_05227_igtop</t>
  </si>
  <si>
    <t>pyridine nucleotide-disulfide family oxidoreductase</t>
  </si>
  <si>
    <t>PROKKA_05227</t>
  </si>
  <si>
    <t>PROKKA_05230_igtop</t>
  </si>
  <si>
    <t>PROKKA_05230</t>
  </si>
  <si>
    <t>PROKKA_05230_sense</t>
  </si>
  <si>
    <t>PROKKA_05244_antis</t>
  </si>
  <si>
    <t>desA_2</t>
  </si>
  <si>
    <t>delta-9 fatty acid desaturase DesA</t>
  </si>
  <si>
    <t>PROKKA_05244</t>
  </si>
  <si>
    <t>PROKKA_05246_sense</t>
  </si>
  <si>
    <t>phage integrase family site specific recombinase</t>
  </si>
  <si>
    <t>PROKKA_05246</t>
  </si>
  <si>
    <t>PROKKA_05247_igtop</t>
  </si>
  <si>
    <t>tRNA-Lys</t>
  </si>
  <si>
    <t>PROKKA_05247</t>
  </si>
  <si>
    <t>PROKKA_05255_sense</t>
  </si>
  <si>
    <t>pilS</t>
  </si>
  <si>
    <t>two-component sensor PilS</t>
  </si>
  <si>
    <t>PROKKA_05255</t>
  </si>
  <si>
    <t>PROKKA_05274_sense</t>
  </si>
  <si>
    <t>proB</t>
  </si>
  <si>
    <t>glutamate 5-kinase</t>
  </si>
  <si>
    <t>PROKKA_05274</t>
  </si>
  <si>
    <t>PROKKA_05280_sense</t>
  </si>
  <si>
    <t>putative cytochrome c</t>
  </si>
  <si>
    <t>PROKKA_05280</t>
  </si>
  <si>
    <t>PROKKA_05281_sense</t>
  </si>
  <si>
    <t>fklB_3</t>
  </si>
  <si>
    <t>peptidyl-prolyl cis-trans isomerase FklB</t>
  </si>
  <si>
    <t>PROKKA_05281</t>
  </si>
  <si>
    <t>PROKKA_05388_sense</t>
  </si>
  <si>
    <t>tRNA-Met</t>
  </si>
  <si>
    <t>PROKKA_05388</t>
  </si>
  <si>
    <t>PROKKA_05389_igtop</t>
  </si>
  <si>
    <t>putative virulence-associated protein</t>
  </si>
  <si>
    <t>PROKKA_05389</t>
  </si>
  <si>
    <t>PROKKA_05390_sense</t>
  </si>
  <si>
    <t>pfeA_3</t>
  </si>
  <si>
    <t>Ferric enterobactin receptor outer membrane protein PfeA precursor</t>
  </si>
  <si>
    <t>PROKKA_05390</t>
  </si>
  <si>
    <t>PROKKA_05398_sense</t>
  </si>
  <si>
    <t>PROKKA_05398</t>
  </si>
  <si>
    <t>PROKKA_05402_sense</t>
  </si>
  <si>
    <t>hitA_1</t>
  </si>
  <si>
    <t>ferric iron-binding periplasmic protein HitA</t>
  </si>
  <si>
    <t>PROKKA_05402</t>
  </si>
  <si>
    <t>PROKKA_05426_sense</t>
  </si>
  <si>
    <t>PrrF</t>
  </si>
  <si>
    <t>PROKKA_05426</t>
  </si>
  <si>
    <t>PROKKA_05432_sense</t>
  </si>
  <si>
    <t>phuS</t>
  </si>
  <si>
    <t>PhuS</t>
  </si>
  <si>
    <t>PROKKA_05432</t>
  </si>
  <si>
    <t>PROKKA_05433_sense</t>
  </si>
  <si>
    <t>hasR_3</t>
  </si>
  <si>
    <t>Heme uptake outer membrane receptor HasR precursor</t>
  </si>
  <si>
    <t>PROKKA_05433</t>
  </si>
  <si>
    <t>PROKKA_05465_igbot</t>
  </si>
  <si>
    <t>transport-associated</t>
  </si>
  <si>
    <t>PROKKA_05465</t>
  </si>
  <si>
    <t>PROKKA_05465_sense</t>
  </si>
  <si>
    <t>PROKKA_05467_antis</t>
  </si>
  <si>
    <t>rpsO</t>
  </si>
  <si>
    <t>30S ribosomal protein S15</t>
  </si>
  <si>
    <t>PROKKA_05467</t>
  </si>
  <si>
    <t>PROKKA_05468_antis</t>
  </si>
  <si>
    <t>S15</t>
  </si>
  <si>
    <t>PROKKA_05468</t>
  </si>
  <si>
    <t>PROKKA_05469_igbot</t>
  </si>
  <si>
    <t>truB</t>
  </si>
  <si>
    <t>tRNA pseudouridine 55 synthase</t>
  </si>
  <si>
    <t>PROKKA_05469</t>
  </si>
  <si>
    <t>PROKKA_05473_igtop</t>
  </si>
  <si>
    <t>ribosome maturation factor rimP</t>
  </si>
  <si>
    <t>PROKKA_05473</t>
  </si>
  <si>
    <t>PROKKA_05474_antis</t>
  </si>
  <si>
    <t>PROKKA_05474</t>
  </si>
  <si>
    <t>PROKKA_05480_igbot</t>
  </si>
  <si>
    <t>ftsJ</t>
  </si>
  <si>
    <t>cell division protein FtsJ</t>
  </si>
  <si>
    <t>PROKKA_05480</t>
  </si>
  <si>
    <t>PROKKA_05544_sense</t>
  </si>
  <si>
    <t>assimilatory nitrate reductase</t>
  </si>
  <si>
    <t>PROKKA_05544</t>
  </si>
  <si>
    <t>PROKKA_05658_sense</t>
  </si>
  <si>
    <t>azu</t>
  </si>
  <si>
    <t>azurin precursor</t>
  </si>
  <si>
    <t>PROKKA_05658</t>
  </si>
  <si>
    <t>PROKKA_05669_igbot</t>
  </si>
  <si>
    <t>membrane protein</t>
  </si>
  <si>
    <t>PROKKA_05669</t>
  </si>
  <si>
    <t>PROKKA_05669_sense</t>
  </si>
  <si>
    <t>PROKKA_05672_sense</t>
  </si>
  <si>
    <t>putative rRNA methylase</t>
  </si>
  <si>
    <t>PROKKA_05672</t>
  </si>
  <si>
    <t>PROKKA_05674_antis</t>
  </si>
  <si>
    <t>PROKKA_05674</t>
  </si>
  <si>
    <t>PROKKA_05674_sense</t>
  </si>
  <si>
    <t>PROKKA_05697_igtop</t>
  </si>
  <si>
    <t>fimX</t>
  </si>
  <si>
    <t>FimX</t>
  </si>
  <si>
    <t>PROKKA_05697</t>
  </si>
  <si>
    <t>PROKKA_05817_igbot</t>
  </si>
  <si>
    <t>mdoH</t>
  </si>
  <si>
    <t>periplasmic glucans biosynthesis protein MdoH</t>
  </si>
  <si>
    <t>PROKKA_05817</t>
  </si>
  <si>
    <t>PROKKA_05847_sense</t>
  </si>
  <si>
    <t>putative lipoprotein</t>
  </si>
  <si>
    <t>PROKKA_05847</t>
  </si>
  <si>
    <t>PROKKA_05913_sense</t>
  </si>
  <si>
    <t>arcD_3</t>
  </si>
  <si>
    <t>arginine/ornithine antiporter</t>
  </si>
  <si>
    <t>PROKKA_05913</t>
  </si>
  <si>
    <t>PROKKA_05952_sense</t>
  </si>
  <si>
    <t>putative phosphate transport regulator</t>
  </si>
  <si>
    <t>PROKKA_05952</t>
  </si>
  <si>
    <t>PROKKA_05972_antis</t>
  </si>
  <si>
    <t>6S</t>
  </si>
  <si>
    <t>PROKKA_05972</t>
  </si>
  <si>
    <t>PROKKA_05972_sense</t>
  </si>
  <si>
    <t>PROKKA_05986_igbot</t>
  </si>
  <si>
    <t>Pseudomon-Rho</t>
  </si>
  <si>
    <t>PROKKA_05986</t>
  </si>
  <si>
    <t>PROKKA_06016_sense</t>
  </si>
  <si>
    <t>corA</t>
  </si>
  <si>
    <t>magnesium/cobalt transport protein</t>
  </si>
  <si>
    <t>PROKKA_06016</t>
  </si>
  <si>
    <t>PROKKA_06022_sense</t>
  </si>
  <si>
    <t>rnk</t>
  </si>
  <si>
    <t>nucleoside diphosphate kinase regulator</t>
  </si>
  <si>
    <t>PROKKA_06022</t>
  </si>
  <si>
    <t>PROKKA_06034_sense</t>
  </si>
  <si>
    <t>PROKKA_06034</t>
  </si>
  <si>
    <t>PROKKA_06061_sense</t>
  </si>
  <si>
    <t>pauC_5</t>
  </si>
  <si>
    <t>Aldehyde dehydrogenase</t>
  </si>
  <si>
    <t>PROKKA_06061</t>
  </si>
  <si>
    <t>PROKKA_06134_igtop</t>
  </si>
  <si>
    <t>gbdR_7</t>
  </si>
  <si>
    <t>GbdR</t>
  </si>
  <si>
    <t>PROKKA_06134</t>
  </si>
  <si>
    <t>PROKKA_06158_igtop</t>
  </si>
  <si>
    <t>putative transcriptional regulator</t>
  </si>
  <si>
    <t>PROKKA_06158</t>
  </si>
  <si>
    <t>PROKKA_06161_igtop</t>
  </si>
  <si>
    <t>PROKKA_06161</t>
  </si>
  <si>
    <t>PROKKA_06183_igbot</t>
  </si>
  <si>
    <t>adhA_3</t>
  </si>
  <si>
    <t>alcohol dehydrogenase</t>
  </si>
  <si>
    <t>PROKKA_06183</t>
  </si>
  <si>
    <t>PROKKA_06193_igtop</t>
  </si>
  <si>
    <t>dhcR_10</t>
  </si>
  <si>
    <t>DhcR transcriptional regulator</t>
  </si>
  <si>
    <t>PROKKA_06193</t>
  </si>
  <si>
    <t>PROKKA_06193_sense</t>
  </si>
  <si>
    <t>PROKKA_06197_sense</t>
  </si>
  <si>
    <t>putative peptidase</t>
  </si>
  <si>
    <t>PROKKA_06197</t>
  </si>
  <si>
    <t>PROKKA_06300_sense</t>
  </si>
  <si>
    <t>tonB1</t>
  </si>
  <si>
    <t>TonB1</t>
  </si>
  <si>
    <t>PROKKA_06300</t>
  </si>
  <si>
    <t>PROKKA_06333_sense</t>
  </si>
  <si>
    <t>YfdX protein</t>
  </si>
  <si>
    <t>PROKKA_06333</t>
  </si>
  <si>
    <t>PROKKA_06336_igbot</t>
  </si>
  <si>
    <t>ftsH_3</t>
  </si>
  <si>
    <t>cell division protein FtsH</t>
  </si>
  <si>
    <t>PROKKA_06336</t>
  </si>
  <si>
    <t>PROKKA_06339_antis</t>
  </si>
  <si>
    <t>molecular chaperone</t>
  </si>
  <si>
    <t>PROKKA_06339</t>
  </si>
  <si>
    <t>PROKKA_06339_sense</t>
  </si>
  <si>
    <t>PROKKA_06340_sense</t>
  </si>
  <si>
    <t>putative helicase</t>
  </si>
  <si>
    <t>PROKKA_06340</t>
  </si>
  <si>
    <t>PROKKA_06354_antis</t>
  </si>
  <si>
    <t>atpA</t>
  </si>
  <si>
    <t>ATP synthase alpha chain</t>
  </si>
  <si>
    <t>PROKKA_06354</t>
  </si>
  <si>
    <t>PROKKA_06393_igtop</t>
  </si>
  <si>
    <t>PROKKA_06393</t>
  </si>
  <si>
    <t>PROKKA_06406_igbot</t>
  </si>
  <si>
    <t>PROKKA_06406</t>
  </si>
  <si>
    <t>PROKKA_06409_igtop</t>
  </si>
  <si>
    <t>PROKKA_06409</t>
  </si>
  <si>
    <t>PROKKA_06410_sense</t>
  </si>
  <si>
    <t>PROKKA_06410</t>
  </si>
  <si>
    <t>PROKKA_06411_igtop</t>
  </si>
  <si>
    <t>nirQ_2</t>
  </si>
  <si>
    <t>regulatory protein NirQ</t>
  </si>
  <si>
    <t>PROKKA_06411</t>
  </si>
  <si>
    <t>PROKKA_06417_sense</t>
  </si>
  <si>
    <t>PROKKA_06417</t>
  </si>
  <si>
    <t>PROKKA_06419_sense</t>
  </si>
  <si>
    <t>putative transmembrane anchored protein</t>
  </si>
  <si>
    <t>PROKKA_06419</t>
  </si>
  <si>
    <t>PROKKA_06436_sense</t>
  </si>
  <si>
    <t>putative transmembrane pilus-related protein</t>
  </si>
  <si>
    <t>PROKKA_06436</t>
  </si>
  <si>
    <t>PROKKA_06437_sense</t>
  </si>
  <si>
    <t>HxcT pseudopilin</t>
  </si>
  <si>
    <t>PROKKA_06437</t>
  </si>
  <si>
    <t>PROKKA_06464_antis</t>
  </si>
  <si>
    <t>putative transmembrane protein</t>
  </si>
  <si>
    <t>PROKKA_06464</t>
  </si>
  <si>
    <t>PROKKA_06510_igtop</t>
  </si>
  <si>
    <t>PROKKA_06510</t>
  </si>
  <si>
    <t>PROKKA_06515_sense</t>
  </si>
  <si>
    <t>PROKKA_06515</t>
  </si>
  <si>
    <t>PROKKA_06524_igtop</t>
  </si>
  <si>
    <t>PROKKA_06524</t>
  </si>
  <si>
    <t>PROKKA_06552_sense</t>
  </si>
  <si>
    <t>site-specific recombinase	PROKKA_06552</t>
  </si>
  <si>
    <t>PROKKA_06553_antis</t>
  </si>
  <si>
    <t>Site-specific recombinase XerD</t>
  </si>
  <si>
    <t>PROKKA_06553</t>
  </si>
  <si>
    <t>PROKKA_06553_sense</t>
  </si>
  <si>
    <t>PROKKA_06554_igbot</t>
  </si>
  <si>
    <t>phage integrase site specific recombinase</t>
  </si>
  <si>
    <t>PROKKA_06554</t>
  </si>
  <si>
    <t>PROKKA_06554_sense</t>
  </si>
  <si>
    <t>PROKKA_06557_igtop</t>
  </si>
  <si>
    <t>PROKKA_06557</t>
  </si>
  <si>
    <t>PROKKA_06557_sense</t>
  </si>
  <si>
    <t>PROKKA_06558_igtop</t>
  </si>
  <si>
    <t>CopG family transcriptional regulator</t>
  </si>
  <si>
    <t>PROKKA_06558</t>
  </si>
  <si>
    <t>PROKKA_06561_sense</t>
  </si>
  <si>
    <t>oruR_14</t>
  </si>
  <si>
    <t>transcriptional regulator OruR</t>
  </si>
  <si>
    <t>PROKKA_06561</t>
  </si>
  <si>
    <t>PROKKA_06566_sense</t>
  </si>
  <si>
    <t>Phage-related protein</t>
  </si>
  <si>
    <t>PROKKA_06566</t>
  </si>
  <si>
    <t>PROKKA_06579_sense</t>
  </si>
  <si>
    <t>PROKKA_06579</t>
  </si>
  <si>
    <t>PROKKA_06581_antis</t>
  </si>
  <si>
    <t>PROKKA_06581</t>
  </si>
  <si>
    <t>PROKKA_06644_sense</t>
  </si>
  <si>
    <t>PROKKA_06644</t>
  </si>
  <si>
    <t>PROKKA_06653_igtop</t>
  </si>
  <si>
    <t>PROKKA_06653</t>
  </si>
  <si>
    <t>PROKKA_06657_igtop</t>
  </si>
  <si>
    <t>PROKKA_06657</t>
  </si>
  <si>
    <t>PROKKA_06689_sense</t>
  </si>
  <si>
    <t>putative DNA-binding protein</t>
  </si>
  <si>
    <t>PROKKA_06689</t>
  </si>
  <si>
    <t>PROKKA_06701_igbot</t>
  </si>
  <si>
    <t>putative phage-related protein</t>
  </si>
  <si>
    <t>PROKKA_06701</t>
  </si>
  <si>
    <t>PROKKA_06706_sense</t>
  </si>
  <si>
    <t>PROKKA_06706</t>
  </si>
  <si>
    <t>PROKKA_06759_sense</t>
  </si>
  <si>
    <t>PROKKA_06759</t>
  </si>
  <si>
    <t>PROKKA_06760_sense</t>
  </si>
  <si>
    <t>PROKKA_06760</t>
  </si>
  <si>
    <t>PROKKA_06761_sense</t>
  </si>
  <si>
    <t>PROKKA_06761</t>
  </si>
  <si>
    <t>PROKKA_06763_sense</t>
  </si>
  <si>
    <t>aph_2</t>
  </si>
  <si>
    <t>aminoglycoside 3'-phosphotransferase type IIb</t>
  </si>
  <si>
    <t>PROKKA_06763</t>
  </si>
  <si>
    <t>PROKKA_06774_sense</t>
  </si>
  <si>
    <t>major facilitator transporter</t>
  </si>
  <si>
    <t>PROKKA_06774</t>
  </si>
  <si>
    <t>PROKKA_06804_igbot</t>
  </si>
  <si>
    <t>PROKKA_06804</t>
  </si>
  <si>
    <t>PROKKA_06809_sense</t>
  </si>
  <si>
    <t>transposition protein	PROKKA_06809</t>
  </si>
  <si>
    <t>PROKKA_06839_igtop</t>
  </si>
  <si>
    <t>PROKKA_06839</t>
  </si>
  <si>
    <t>PROKKA_06868_antis</t>
  </si>
  <si>
    <t>ISPsy2	PROKKA_06868</t>
  </si>
  <si>
    <t>PROKKA_06868_sense</t>
  </si>
  <si>
    <t>Transcript type?</t>
  </si>
  <si>
    <t>Loci that are sense/antisense?</t>
  </si>
  <si>
    <t>Is antisense?</t>
  </si>
  <si>
    <t>Is sense?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</si>
</sst>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F39_25vs33_TDESE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"/>
  <sheetViews>
    <sheetView tabSelected="1" workbookViewId="0">
      <selection activeCell="K1" sqref="K1:N2"/>
    </sheetView>
  </sheetViews>
  <sheetFormatPr defaultRowHeight="15" x14ac:dyDescent="0.25"/>
  <cols>
    <col min="1" max="1" width="20.7109375" bestFit="1" customWidth="1"/>
    <col min="2" max="2" width="12" bestFit="1" customWidth="1"/>
    <col min="3" max="3" width="15.28515625" bestFit="1" customWidth="1"/>
    <col min="4" max="4" width="12" bestFit="1" customWidth="1"/>
    <col min="5" max="5" width="12.7109375" bestFit="1" customWidth="1"/>
    <col min="6" max="7" width="12" bestFit="1" customWidth="1"/>
    <col min="8" max="8" width="8.5703125" bestFit="1" customWidth="1"/>
    <col min="9" max="9" width="25.28515625" customWidth="1"/>
    <col min="10" max="10" width="14.42578125" bestFit="1" customWidth="1"/>
    <col min="11" max="11" width="15.28515625" bestFit="1" customWidth="1"/>
    <col min="12" max="12" width="28.28515625" bestFit="1" customWidth="1"/>
    <col min="13" max="13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1204</v>
      </c>
      <c r="L1" t="s">
        <v>1205</v>
      </c>
      <c r="M1" t="s">
        <v>1206</v>
      </c>
      <c r="N1" t="s">
        <v>1207</v>
      </c>
    </row>
    <row r="2" spans="1:14" x14ac:dyDescent="0.25">
      <c r="A2" t="s">
        <v>10</v>
      </c>
      <c r="B2">
        <v>819.58263534802802</v>
      </c>
      <c r="C2">
        <v>0.97292187190367296</v>
      </c>
      <c r="D2">
        <v>0.22345346527855001</v>
      </c>
      <c r="E2">
        <v>4.3540245423845203</v>
      </c>
      <c r="F2" s="1">
        <v>1.3366073315346001E-5</v>
      </c>
      <c r="G2">
        <v>7.8646750232325602E-4</v>
      </c>
      <c r="H2" t="s">
        <v>11</v>
      </c>
      <c r="I2" t="s">
        <v>12</v>
      </c>
      <c r="J2" t="s">
        <v>13</v>
      </c>
      <c r="K2" t="str">
        <f>RIGHT(A2, 5)</f>
        <v>sense</v>
      </c>
      <c r="L2" t="str">
        <f>IF(OR(K2 = "sense", K2 = "antisense"), A2, "")</f>
        <v>PROKKA_00042_sense</v>
      </c>
      <c r="M2">
        <f>IF(K2="antis", 1, 0)</f>
        <v>0</v>
      </c>
      <c r="N2">
        <f>IF(K2= "sense", 1, 0)</f>
        <v>1</v>
      </c>
    </row>
    <row r="3" spans="1:14" x14ac:dyDescent="0.25">
      <c r="A3" t="s">
        <v>14</v>
      </c>
      <c r="B3">
        <v>546.36284004796903</v>
      </c>
      <c r="C3">
        <v>0.81924134503415302</v>
      </c>
      <c r="D3">
        <v>0.241579969128007</v>
      </c>
      <c r="E3">
        <v>3.3911807671440601</v>
      </c>
      <c r="F3">
        <v>6.95921838388476E-4</v>
      </c>
      <c r="G3">
        <v>1.98276678165419E-2</v>
      </c>
      <c r="H3" t="s">
        <v>15</v>
      </c>
      <c r="I3" t="s">
        <v>16</v>
      </c>
      <c r="J3" t="s">
        <v>17</v>
      </c>
      <c r="K3" t="str">
        <f t="shared" ref="K3:K66" si="0">RIGHT(A3, 5)</f>
        <v>sense</v>
      </c>
      <c r="L3" t="str">
        <f t="shared" ref="L3:L66" si="1">IF(OR(K3 = "sense", K3 = "antisense"), A3, "")</f>
        <v>PROKKA_00089_sense</v>
      </c>
      <c r="M3">
        <f t="shared" ref="M3:M66" si="2">IF(K3="antis", 1, 0)</f>
        <v>0</v>
      </c>
      <c r="N3">
        <f t="shared" ref="N3:N66" si="3">IF(K3= "sense", 1, 0)</f>
        <v>1</v>
      </c>
    </row>
    <row r="4" spans="1:14" x14ac:dyDescent="0.25">
      <c r="A4" t="s">
        <v>18</v>
      </c>
      <c r="B4">
        <v>99.680917861820504</v>
      </c>
      <c r="C4">
        <v>0.90740652414890199</v>
      </c>
      <c r="D4">
        <v>0.28204312007846899</v>
      </c>
      <c r="E4">
        <v>3.2172616864274</v>
      </c>
      <c r="F4">
        <v>1.2942049536229701E-3</v>
      </c>
      <c r="G4">
        <v>3.0818018250494201E-2</v>
      </c>
      <c r="H4" t="s">
        <v>19</v>
      </c>
      <c r="I4" t="s">
        <v>20</v>
      </c>
      <c r="J4" t="s">
        <v>21</v>
      </c>
      <c r="K4" t="str">
        <f t="shared" si="0"/>
        <v>sense</v>
      </c>
      <c r="L4" t="str">
        <f t="shared" si="1"/>
        <v>PROKKA_00090_sense</v>
      </c>
      <c r="M4">
        <f t="shared" si="2"/>
        <v>0</v>
      </c>
      <c r="N4">
        <f t="shared" si="3"/>
        <v>1</v>
      </c>
    </row>
    <row r="5" spans="1:14" x14ac:dyDescent="0.25">
      <c r="A5" t="s">
        <v>22</v>
      </c>
      <c r="B5">
        <v>30.5487461370092</v>
      </c>
      <c r="C5">
        <v>1.2644678129526099</v>
      </c>
      <c r="D5">
        <v>0.41517957407058897</v>
      </c>
      <c r="E5">
        <v>3.04559253856171</v>
      </c>
      <c r="F5">
        <v>2.3222230485829601E-3</v>
      </c>
      <c r="G5">
        <v>4.55469834649605E-2</v>
      </c>
      <c r="H5" t="s">
        <v>23</v>
      </c>
      <c r="I5" t="s">
        <v>24</v>
      </c>
      <c r="J5" t="s">
        <v>25</v>
      </c>
      <c r="K5" t="str">
        <f t="shared" si="0"/>
        <v>sense</v>
      </c>
      <c r="L5" t="str">
        <f t="shared" si="1"/>
        <v>PROKKA_00094_sense</v>
      </c>
      <c r="M5">
        <f t="shared" si="2"/>
        <v>0</v>
      </c>
      <c r="N5">
        <f t="shared" si="3"/>
        <v>1</v>
      </c>
    </row>
    <row r="6" spans="1:14" x14ac:dyDescent="0.25">
      <c r="A6" t="s">
        <v>26</v>
      </c>
      <c r="B6">
        <v>61.431636327933099</v>
      </c>
      <c r="C6">
        <v>1.60526868698428</v>
      </c>
      <c r="D6">
        <v>0.32102693124109799</v>
      </c>
      <c r="E6">
        <v>5.0004175063390202</v>
      </c>
      <c r="F6" s="1">
        <v>5.7206300901157805E-7</v>
      </c>
      <c r="G6" s="1">
        <v>5.1045622342571503E-5</v>
      </c>
      <c r="H6" t="s">
        <v>27</v>
      </c>
      <c r="I6" t="s">
        <v>28</v>
      </c>
      <c r="J6" t="s">
        <v>29</v>
      </c>
      <c r="K6" t="str">
        <f t="shared" si="0"/>
        <v>sense</v>
      </c>
      <c r="L6" t="str">
        <f t="shared" si="1"/>
        <v>PROKKA_00096_sense</v>
      </c>
      <c r="M6">
        <f t="shared" si="2"/>
        <v>0</v>
      </c>
      <c r="N6">
        <f t="shared" si="3"/>
        <v>1</v>
      </c>
    </row>
    <row r="7" spans="1:14" x14ac:dyDescent="0.25">
      <c r="A7" t="s">
        <v>30</v>
      </c>
      <c r="B7">
        <v>154.149852341501</v>
      </c>
      <c r="C7">
        <v>1.29774607744867</v>
      </c>
      <c r="D7">
        <v>0.29248831105060602</v>
      </c>
      <c r="E7">
        <v>4.4369160353356296</v>
      </c>
      <c r="F7" s="1">
        <v>9.1256868714120308E-6</v>
      </c>
      <c r="G7">
        <v>5.5747546401630095E-4</v>
      </c>
      <c r="H7" t="s">
        <v>11</v>
      </c>
      <c r="I7" t="s">
        <v>31</v>
      </c>
      <c r="J7" t="s">
        <v>32</v>
      </c>
      <c r="K7" t="str">
        <f t="shared" si="0"/>
        <v>sense</v>
      </c>
      <c r="L7" t="str">
        <f t="shared" si="1"/>
        <v>PROKKA_00104_sense</v>
      </c>
      <c r="M7">
        <f t="shared" si="2"/>
        <v>0</v>
      </c>
      <c r="N7">
        <f t="shared" si="3"/>
        <v>1</v>
      </c>
    </row>
    <row r="8" spans="1:14" x14ac:dyDescent="0.25">
      <c r="A8" t="s">
        <v>33</v>
      </c>
      <c r="B8">
        <v>34.900495149238701</v>
      </c>
      <c r="C8">
        <v>2.0508284370054701</v>
      </c>
      <c r="D8">
        <v>0.57001978495516104</v>
      </c>
      <c r="E8">
        <v>3.5978197443914901</v>
      </c>
      <c r="F8">
        <v>3.2089588213350402E-4</v>
      </c>
      <c r="G8">
        <v>1.09024040289709E-2</v>
      </c>
      <c r="H8" t="s">
        <v>11</v>
      </c>
      <c r="I8" t="s">
        <v>31</v>
      </c>
      <c r="J8" t="s">
        <v>34</v>
      </c>
      <c r="K8" t="str">
        <f t="shared" si="0"/>
        <v>sense</v>
      </c>
      <c r="L8" t="str">
        <f t="shared" si="1"/>
        <v>PROKKA_00205_sense</v>
      </c>
      <c r="M8">
        <f t="shared" si="2"/>
        <v>0</v>
      </c>
      <c r="N8">
        <f t="shared" si="3"/>
        <v>1</v>
      </c>
    </row>
    <row r="9" spans="1:14" x14ac:dyDescent="0.25">
      <c r="A9" t="s">
        <v>35</v>
      </c>
      <c r="B9">
        <v>45.604183136873601</v>
      </c>
      <c r="C9">
        <v>2.2771916233036502</v>
      </c>
      <c r="D9">
        <v>0.404803175178785</v>
      </c>
      <c r="E9">
        <v>5.6254292528657004</v>
      </c>
      <c r="F9" s="1">
        <v>1.8504723606417E-8</v>
      </c>
      <c r="G9" s="1">
        <v>2.1776573287551698E-6</v>
      </c>
      <c r="H9" t="s">
        <v>11</v>
      </c>
      <c r="I9" t="s">
        <v>36</v>
      </c>
      <c r="J9" t="s">
        <v>37</v>
      </c>
      <c r="K9" t="str">
        <f t="shared" si="0"/>
        <v>igtop</v>
      </c>
      <c r="L9" t="str">
        <f t="shared" si="1"/>
        <v/>
      </c>
      <c r="M9">
        <f t="shared" si="2"/>
        <v>0</v>
      </c>
      <c r="N9">
        <f t="shared" si="3"/>
        <v>0</v>
      </c>
    </row>
    <row r="10" spans="1:14" x14ac:dyDescent="0.25">
      <c r="A10" t="s">
        <v>38</v>
      </c>
      <c r="B10">
        <v>65.478110206166704</v>
      </c>
      <c r="C10">
        <v>-1.1282748457904399</v>
      </c>
      <c r="D10">
        <v>0.319221717300953</v>
      </c>
      <c r="E10">
        <v>-3.5344551596617499</v>
      </c>
      <c r="F10">
        <v>4.08616760544441E-4</v>
      </c>
      <c r="G10">
        <v>1.31144984016635E-2</v>
      </c>
      <c r="H10" t="s">
        <v>39</v>
      </c>
      <c r="I10" t="s">
        <v>40</v>
      </c>
      <c r="J10" t="s">
        <v>41</v>
      </c>
      <c r="K10" t="str">
        <f t="shared" si="0"/>
        <v>sense</v>
      </c>
      <c r="L10" t="str">
        <f t="shared" si="1"/>
        <v>PROKKA_00273_sense</v>
      </c>
      <c r="M10">
        <f t="shared" si="2"/>
        <v>0</v>
      </c>
      <c r="N10">
        <f t="shared" si="3"/>
        <v>1</v>
      </c>
    </row>
    <row r="11" spans="1:14" x14ac:dyDescent="0.25">
      <c r="A11" t="s">
        <v>42</v>
      </c>
      <c r="B11">
        <v>2370.5748484289202</v>
      </c>
      <c r="C11">
        <v>-0.77472433690027598</v>
      </c>
      <c r="D11">
        <v>0.24232394023255599</v>
      </c>
      <c r="E11">
        <v>-3.1970606625031701</v>
      </c>
      <c r="F11">
        <v>1.3883572553630499E-3</v>
      </c>
      <c r="G11">
        <v>3.2209888324422703E-2</v>
      </c>
      <c r="H11" t="s">
        <v>43</v>
      </c>
      <c r="I11" t="s">
        <v>44</v>
      </c>
      <c r="J11" t="s">
        <v>45</v>
      </c>
      <c r="K11" t="str">
        <f t="shared" si="0"/>
        <v>igtop</v>
      </c>
      <c r="L11" t="str">
        <f t="shared" si="1"/>
        <v/>
      </c>
      <c r="M11">
        <f t="shared" si="2"/>
        <v>0</v>
      </c>
      <c r="N11">
        <f t="shared" si="3"/>
        <v>0</v>
      </c>
    </row>
    <row r="12" spans="1:14" x14ac:dyDescent="0.25">
      <c r="A12" t="s">
        <v>46</v>
      </c>
      <c r="B12">
        <v>1518.0082118646701</v>
      </c>
      <c r="C12">
        <v>-0.71003559734252697</v>
      </c>
      <c r="D12">
        <v>0.21689734033501201</v>
      </c>
      <c r="E12">
        <v>-3.27360213936156</v>
      </c>
      <c r="F12">
        <v>1.0618600633596901E-3</v>
      </c>
      <c r="G12">
        <v>2.6777340728200899E-2</v>
      </c>
      <c r="H12" t="s">
        <v>43</v>
      </c>
      <c r="I12" t="s">
        <v>44</v>
      </c>
      <c r="J12" t="s">
        <v>45</v>
      </c>
      <c r="K12" t="str">
        <f t="shared" si="0"/>
        <v>sense</v>
      </c>
      <c r="L12" t="str">
        <f t="shared" si="1"/>
        <v>PROKKA_00298_sense</v>
      </c>
      <c r="M12">
        <f t="shared" si="2"/>
        <v>0</v>
      </c>
      <c r="N12">
        <f t="shared" si="3"/>
        <v>1</v>
      </c>
    </row>
    <row r="13" spans="1:14" x14ac:dyDescent="0.25">
      <c r="A13" t="s">
        <v>47</v>
      </c>
      <c r="B13">
        <v>34.239710373862302</v>
      </c>
      <c r="C13">
        <v>1.537766192274</v>
      </c>
      <c r="D13">
        <v>0.50001399879608199</v>
      </c>
      <c r="E13">
        <v>3.0754462794573501</v>
      </c>
      <c r="F13">
        <v>2.1018778891535401E-3</v>
      </c>
      <c r="G13">
        <v>4.1934271400311501E-2</v>
      </c>
      <c r="H13" t="s">
        <v>11</v>
      </c>
      <c r="I13" t="s">
        <v>48</v>
      </c>
      <c r="J13" t="s">
        <v>49</v>
      </c>
      <c r="K13" t="str">
        <f t="shared" si="0"/>
        <v>igbot</v>
      </c>
      <c r="L13" t="str">
        <f t="shared" si="1"/>
        <v/>
      </c>
      <c r="M13">
        <f t="shared" si="2"/>
        <v>0</v>
      </c>
      <c r="N13">
        <f t="shared" si="3"/>
        <v>0</v>
      </c>
    </row>
    <row r="14" spans="1:14" x14ac:dyDescent="0.25">
      <c r="A14" t="s">
        <v>50</v>
      </c>
      <c r="B14">
        <v>384.58470867366299</v>
      </c>
      <c r="C14">
        <v>-0.83560762954380197</v>
      </c>
      <c r="D14">
        <v>0.26844589731734603</v>
      </c>
      <c r="E14">
        <v>-3.1127599188300401</v>
      </c>
      <c r="F14">
        <v>1.8534672588573599E-3</v>
      </c>
      <c r="G14">
        <v>3.9091309459537101E-2</v>
      </c>
      <c r="H14" t="s">
        <v>11</v>
      </c>
      <c r="I14" t="s">
        <v>51</v>
      </c>
      <c r="J14" t="s">
        <v>52</v>
      </c>
      <c r="K14" t="str">
        <f t="shared" si="0"/>
        <v>igbot</v>
      </c>
      <c r="L14" t="str">
        <f t="shared" si="1"/>
        <v/>
      </c>
      <c r="M14">
        <f t="shared" si="2"/>
        <v>0</v>
      </c>
      <c r="N14">
        <f t="shared" si="3"/>
        <v>0</v>
      </c>
    </row>
    <row r="15" spans="1:14" x14ac:dyDescent="0.25">
      <c r="A15" t="s">
        <v>53</v>
      </c>
      <c r="B15">
        <v>18.385321422020201</v>
      </c>
      <c r="C15">
        <v>2.8973667901588702</v>
      </c>
      <c r="D15">
        <v>0.67201520352230404</v>
      </c>
      <c r="E15">
        <v>4.3114601797289698</v>
      </c>
      <c r="F15" s="1">
        <v>1.6217998403272001E-5</v>
      </c>
      <c r="G15">
        <v>9.2739540165189102E-4</v>
      </c>
      <c r="H15" t="s">
        <v>54</v>
      </c>
      <c r="I15" t="s">
        <v>55</v>
      </c>
      <c r="J15" t="s">
        <v>56</v>
      </c>
      <c r="K15" t="str">
        <f t="shared" si="0"/>
        <v>sense</v>
      </c>
      <c r="L15" t="str">
        <f t="shared" si="1"/>
        <v>PROKKA_00534_sense</v>
      </c>
      <c r="M15">
        <f t="shared" si="2"/>
        <v>0</v>
      </c>
      <c r="N15">
        <f t="shared" si="3"/>
        <v>1</v>
      </c>
    </row>
    <row r="16" spans="1:14" x14ac:dyDescent="0.25">
      <c r="A16" t="s">
        <v>57</v>
      </c>
      <c r="B16">
        <v>180.167908055232</v>
      </c>
      <c r="C16">
        <v>3.3602317304156801</v>
      </c>
      <c r="D16">
        <v>0.87158158618975001</v>
      </c>
      <c r="E16">
        <v>3.8553266655224201</v>
      </c>
      <c r="F16">
        <v>1.15575196433491E-4</v>
      </c>
      <c r="G16">
        <v>4.76381012710635E-3</v>
      </c>
      <c r="H16" t="s">
        <v>58</v>
      </c>
      <c r="I16" t="s">
        <v>59</v>
      </c>
      <c r="J16" t="s">
        <v>60</v>
      </c>
      <c r="K16" t="str">
        <f t="shared" si="0"/>
        <v>sense</v>
      </c>
      <c r="L16" t="str">
        <f t="shared" si="1"/>
        <v>PROKKA_00542_sense</v>
      </c>
      <c r="M16">
        <f t="shared" si="2"/>
        <v>0</v>
      </c>
      <c r="N16">
        <f t="shared" si="3"/>
        <v>1</v>
      </c>
    </row>
    <row r="17" spans="1:14" x14ac:dyDescent="0.25">
      <c r="A17" t="s">
        <v>61</v>
      </c>
      <c r="B17">
        <v>393.30364593018999</v>
      </c>
      <c r="C17">
        <v>-1.08776261345366</v>
      </c>
      <c r="D17">
        <v>0.266516730952294</v>
      </c>
      <c r="E17">
        <v>-4.0814046066337601</v>
      </c>
      <c r="F17" s="1">
        <v>4.4764350062053801E-5</v>
      </c>
      <c r="G17">
        <v>2.1636102529992698E-3</v>
      </c>
      <c r="H17" t="s">
        <v>62</v>
      </c>
      <c r="I17" t="s">
        <v>63</v>
      </c>
      <c r="J17" t="s">
        <v>64</v>
      </c>
      <c r="K17" t="str">
        <f t="shared" si="0"/>
        <v>sense</v>
      </c>
      <c r="L17" t="str">
        <f t="shared" si="1"/>
        <v>PROKKA_00676_sense</v>
      </c>
      <c r="M17">
        <f t="shared" si="2"/>
        <v>0</v>
      </c>
      <c r="N17">
        <f t="shared" si="3"/>
        <v>1</v>
      </c>
    </row>
    <row r="18" spans="1:14" x14ac:dyDescent="0.25">
      <c r="A18" t="s">
        <v>65</v>
      </c>
      <c r="B18">
        <v>20.291103193902099</v>
      </c>
      <c r="C18">
        <v>1.8955827359422199</v>
      </c>
      <c r="D18">
        <v>0.57763636183218103</v>
      </c>
      <c r="E18">
        <v>3.2816194775718399</v>
      </c>
      <c r="F18">
        <v>1.0321278766561701E-3</v>
      </c>
      <c r="G18">
        <v>2.6190244870150401E-2</v>
      </c>
      <c r="H18" t="s">
        <v>11</v>
      </c>
      <c r="I18" t="s">
        <v>66</v>
      </c>
      <c r="J18" t="s">
        <v>67</v>
      </c>
      <c r="K18" t="str">
        <f t="shared" si="0"/>
        <v>igbot</v>
      </c>
      <c r="L18" t="str">
        <f t="shared" si="1"/>
        <v/>
      </c>
      <c r="M18">
        <f t="shared" si="2"/>
        <v>0</v>
      </c>
      <c r="N18">
        <f t="shared" si="3"/>
        <v>0</v>
      </c>
    </row>
    <row r="19" spans="1:14" x14ac:dyDescent="0.25">
      <c r="A19" t="s">
        <v>68</v>
      </c>
      <c r="B19">
        <v>57.369748207885003</v>
      </c>
      <c r="C19">
        <v>1.63997174926369</v>
      </c>
      <c r="D19">
        <v>0.42800182586107799</v>
      </c>
      <c r="E19">
        <v>3.8316933484204201</v>
      </c>
      <c r="F19">
        <v>1.27264302308353E-4</v>
      </c>
      <c r="G19">
        <v>5.0409079743601497E-3</v>
      </c>
      <c r="H19" t="s">
        <v>69</v>
      </c>
      <c r="I19" t="s">
        <v>70</v>
      </c>
      <c r="J19" t="s">
        <v>71</v>
      </c>
      <c r="K19" t="str">
        <f t="shared" si="0"/>
        <v>antis</v>
      </c>
      <c r="L19" t="str">
        <f t="shared" si="1"/>
        <v/>
      </c>
      <c r="M19">
        <f t="shared" si="2"/>
        <v>1</v>
      </c>
      <c r="N19">
        <f t="shared" si="3"/>
        <v>0</v>
      </c>
    </row>
    <row r="20" spans="1:14" x14ac:dyDescent="0.25">
      <c r="A20" t="s">
        <v>72</v>
      </c>
      <c r="B20">
        <v>38.976744555538502</v>
      </c>
      <c r="C20">
        <v>1.4981408391506399</v>
      </c>
      <c r="D20">
        <v>0.48441556003805702</v>
      </c>
      <c r="E20">
        <v>3.0926769549536002</v>
      </c>
      <c r="F20">
        <v>1.9835993386954401E-3</v>
      </c>
      <c r="G20">
        <v>4.0673804621734803E-2</v>
      </c>
      <c r="H20" t="s">
        <v>73</v>
      </c>
      <c r="I20" t="s">
        <v>74</v>
      </c>
      <c r="J20" t="s">
        <v>75</v>
      </c>
      <c r="K20" t="str">
        <f t="shared" si="0"/>
        <v>antis</v>
      </c>
      <c r="L20" t="str">
        <f t="shared" si="1"/>
        <v/>
      </c>
      <c r="M20">
        <f t="shared" si="2"/>
        <v>1</v>
      </c>
      <c r="N20">
        <f t="shared" si="3"/>
        <v>0</v>
      </c>
    </row>
    <row r="21" spans="1:14" x14ac:dyDescent="0.25">
      <c r="A21" t="s">
        <v>76</v>
      </c>
      <c r="B21">
        <v>20.379823967783501</v>
      </c>
      <c r="C21">
        <v>1.76924461520006</v>
      </c>
      <c r="D21">
        <v>0.55554323243389003</v>
      </c>
      <c r="E21">
        <v>3.1847109494050101</v>
      </c>
      <c r="F21">
        <v>1.4489865988619999E-3</v>
      </c>
      <c r="G21">
        <v>3.3049919052694998E-2</v>
      </c>
      <c r="H21" t="s">
        <v>77</v>
      </c>
      <c r="I21" t="s">
        <v>78</v>
      </c>
      <c r="J21" t="s">
        <v>79</v>
      </c>
      <c r="K21" t="str">
        <f t="shared" si="0"/>
        <v>igbot</v>
      </c>
      <c r="L21" t="str">
        <f t="shared" si="1"/>
        <v/>
      </c>
      <c r="M21">
        <f t="shared" si="2"/>
        <v>0</v>
      </c>
      <c r="N21">
        <f t="shared" si="3"/>
        <v>0</v>
      </c>
    </row>
    <row r="22" spans="1:14" x14ac:dyDescent="0.25">
      <c r="A22" t="s">
        <v>80</v>
      </c>
      <c r="B22">
        <v>157.48329106791999</v>
      </c>
      <c r="C22">
        <v>1.52149449664968</v>
      </c>
      <c r="D22">
        <v>0.43171122562014602</v>
      </c>
      <c r="E22">
        <v>3.5243338749509601</v>
      </c>
      <c r="F22">
        <v>4.2454893476629103E-4</v>
      </c>
      <c r="G22">
        <v>1.3466161524618299E-2</v>
      </c>
      <c r="H22" t="s">
        <v>81</v>
      </c>
      <c r="I22" t="s">
        <v>82</v>
      </c>
      <c r="J22" t="s">
        <v>83</v>
      </c>
      <c r="K22" t="str">
        <f t="shared" si="0"/>
        <v>antis</v>
      </c>
      <c r="L22" t="str">
        <f t="shared" si="1"/>
        <v/>
      </c>
      <c r="M22">
        <f t="shared" si="2"/>
        <v>1</v>
      </c>
      <c r="N22">
        <f t="shared" si="3"/>
        <v>0</v>
      </c>
    </row>
    <row r="23" spans="1:14" x14ac:dyDescent="0.25">
      <c r="A23" t="s">
        <v>84</v>
      </c>
      <c r="B23">
        <v>99.812775354853201</v>
      </c>
      <c r="C23">
        <v>1.3381440608806201</v>
      </c>
      <c r="D23">
        <v>0.43320125041247598</v>
      </c>
      <c r="E23">
        <v>3.0889662936256501</v>
      </c>
      <c r="F23">
        <v>2.0085422531736898E-3</v>
      </c>
      <c r="G23">
        <v>4.0875596731254099E-2</v>
      </c>
      <c r="H23" t="s">
        <v>85</v>
      </c>
      <c r="I23" t="s">
        <v>86</v>
      </c>
      <c r="J23" t="s">
        <v>87</v>
      </c>
      <c r="K23" t="str">
        <f t="shared" si="0"/>
        <v>antis</v>
      </c>
      <c r="L23" t="str">
        <f t="shared" si="1"/>
        <v/>
      </c>
      <c r="M23">
        <f t="shared" si="2"/>
        <v>1</v>
      </c>
      <c r="N23">
        <f t="shared" si="3"/>
        <v>0</v>
      </c>
    </row>
    <row r="24" spans="1:14" x14ac:dyDescent="0.25">
      <c r="A24" t="s">
        <v>88</v>
      </c>
      <c r="B24">
        <v>7717.7222115670102</v>
      </c>
      <c r="C24">
        <v>-0.80429234039850706</v>
      </c>
      <c r="D24">
        <v>0.231275209661535</v>
      </c>
      <c r="E24">
        <v>-3.4776418171907202</v>
      </c>
      <c r="F24">
        <v>5.0584538112295101E-4</v>
      </c>
      <c r="G24">
        <v>1.5499866017805199E-2</v>
      </c>
      <c r="H24" t="s">
        <v>89</v>
      </c>
      <c r="I24" t="s">
        <v>90</v>
      </c>
      <c r="J24" t="s">
        <v>91</v>
      </c>
      <c r="K24" t="str">
        <f t="shared" si="0"/>
        <v>sense</v>
      </c>
      <c r="L24" t="str">
        <f t="shared" si="1"/>
        <v>PROKKA_00707_sense</v>
      </c>
      <c r="M24">
        <f t="shared" si="2"/>
        <v>0</v>
      </c>
      <c r="N24">
        <f t="shared" si="3"/>
        <v>1</v>
      </c>
    </row>
    <row r="25" spans="1:14" x14ac:dyDescent="0.25">
      <c r="A25" t="s">
        <v>92</v>
      </c>
      <c r="B25">
        <v>2232.2107875291299</v>
      </c>
      <c r="C25">
        <v>-0.71128223285932002</v>
      </c>
      <c r="D25">
        <v>0.22989641481130199</v>
      </c>
      <c r="E25">
        <v>-3.0939248593464801</v>
      </c>
      <c r="F25">
        <v>1.97527507247765E-3</v>
      </c>
      <c r="G25">
        <v>4.06056546544772E-2</v>
      </c>
      <c r="H25" t="s">
        <v>93</v>
      </c>
      <c r="I25" t="s">
        <v>94</v>
      </c>
      <c r="J25" t="s">
        <v>95</v>
      </c>
      <c r="K25" t="str">
        <f t="shared" si="0"/>
        <v>sense</v>
      </c>
      <c r="L25" t="str">
        <f t="shared" si="1"/>
        <v>PROKKA_00708_sense</v>
      </c>
      <c r="M25">
        <f t="shared" si="2"/>
        <v>0</v>
      </c>
      <c r="N25">
        <f t="shared" si="3"/>
        <v>1</v>
      </c>
    </row>
    <row r="26" spans="1:14" x14ac:dyDescent="0.25">
      <c r="A26" t="s">
        <v>96</v>
      </c>
      <c r="B26">
        <v>907.599383279736</v>
      </c>
      <c r="C26">
        <v>-0.80910719274587795</v>
      </c>
      <c r="D26">
        <v>0.244694259078853</v>
      </c>
      <c r="E26">
        <v>-3.3066047229377098</v>
      </c>
      <c r="F26">
        <v>9.4434044492400996E-4</v>
      </c>
      <c r="G26">
        <v>2.4385247752151298E-2</v>
      </c>
      <c r="H26" t="s">
        <v>97</v>
      </c>
      <c r="I26" t="s">
        <v>98</v>
      </c>
      <c r="J26" t="s">
        <v>99</v>
      </c>
      <c r="K26" t="str">
        <f t="shared" si="0"/>
        <v>igtop</v>
      </c>
      <c r="L26" t="str">
        <f t="shared" si="1"/>
        <v/>
      </c>
      <c r="M26">
        <f t="shared" si="2"/>
        <v>0</v>
      </c>
      <c r="N26">
        <f t="shared" si="3"/>
        <v>0</v>
      </c>
    </row>
    <row r="27" spans="1:14" x14ac:dyDescent="0.25">
      <c r="A27" t="s">
        <v>100</v>
      </c>
      <c r="B27">
        <v>275.62801027240499</v>
      </c>
      <c r="C27">
        <v>-0.88565115087166801</v>
      </c>
      <c r="D27">
        <v>0.26799534967642002</v>
      </c>
      <c r="E27">
        <v>-3.3047258168509699</v>
      </c>
      <c r="F27">
        <v>9.5069355003382097E-4</v>
      </c>
      <c r="G27">
        <v>2.4429214007198202E-2</v>
      </c>
      <c r="H27" t="s">
        <v>101</v>
      </c>
      <c r="I27" t="s">
        <v>102</v>
      </c>
      <c r="J27" t="s">
        <v>103</v>
      </c>
      <c r="K27" t="str">
        <f t="shared" si="0"/>
        <v>igtop</v>
      </c>
      <c r="L27" t="str">
        <f t="shared" si="1"/>
        <v/>
      </c>
      <c r="M27">
        <f t="shared" si="2"/>
        <v>0</v>
      </c>
      <c r="N27">
        <f t="shared" si="3"/>
        <v>0</v>
      </c>
    </row>
    <row r="28" spans="1:14" x14ac:dyDescent="0.25">
      <c r="A28" t="s">
        <v>104</v>
      </c>
      <c r="B28">
        <v>72.709206868525001</v>
      </c>
      <c r="C28">
        <v>-1.1464081286152199</v>
      </c>
      <c r="D28">
        <v>0.328219046669672</v>
      </c>
      <c r="E28">
        <v>-3.4928141442351799</v>
      </c>
      <c r="F28">
        <v>4.77959040663421E-4</v>
      </c>
      <c r="G28">
        <v>1.48130817182709E-2</v>
      </c>
      <c r="H28" t="s">
        <v>11</v>
      </c>
      <c r="I28" t="s">
        <v>105</v>
      </c>
      <c r="J28" t="s">
        <v>106</v>
      </c>
      <c r="K28" t="str">
        <f t="shared" si="0"/>
        <v>sense</v>
      </c>
      <c r="L28" t="str">
        <f t="shared" si="1"/>
        <v>PROKKA_00784_sense</v>
      </c>
      <c r="M28">
        <f t="shared" si="2"/>
        <v>0</v>
      </c>
      <c r="N28">
        <f t="shared" si="3"/>
        <v>1</v>
      </c>
    </row>
    <row r="29" spans="1:14" x14ac:dyDescent="0.25">
      <c r="A29" t="s">
        <v>107</v>
      </c>
      <c r="B29">
        <v>94.389171578948293</v>
      </c>
      <c r="C29">
        <v>1.29453470464716</v>
      </c>
      <c r="D29">
        <v>0.36126507180737599</v>
      </c>
      <c r="E29">
        <v>3.5833375703073602</v>
      </c>
      <c r="F29">
        <v>3.3923174424608501E-4</v>
      </c>
      <c r="G29">
        <v>1.13824866251166E-2</v>
      </c>
      <c r="H29" t="s">
        <v>108</v>
      </c>
      <c r="I29" t="s">
        <v>109</v>
      </c>
      <c r="J29" t="s">
        <v>110</v>
      </c>
      <c r="K29" t="str">
        <f t="shared" si="0"/>
        <v>igbot</v>
      </c>
      <c r="L29" t="str">
        <f t="shared" si="1"/>
        <v/>
      </c>
      <c r="M29">
        <f t="shared" si="2"/>
        <v>0</v>
      </c>
      <c r="N29">
        <f t="shared" si="3"/>
        <v>0</v>
      </c>
    </row>
    <row r="30" spans="1:14" x14ac:dyDescent="0.25">
      <c r="A30" t="s">
        <v>111</v>
      </c>
      <c r="B30">
        <v>65.483875937695203</v>
      </c>
      <c r="C30">
        <v>1.6043935729349299</v>
      </c>
      <c r="D30">
        <v>0.32414304316804998</v>
      </c>
      <c r="E30">
        <v>4.9496467894365699</v>
      </c>
      <c r="F30" s="1">
        <v>7.4348285716617698E-7</v>
      </c>
      <c r="G30" s="1">
        <v>6.4914847313864006E-5</v>
      </c>
      <c r="H30" t="s">
        <v>11</v>
      </c>
      <c r="I30" t="s">
        <v>31</v>
      </c>
      <c r="J30" t="s">
        <v>112</v>
      </c>
      <c r="K30" t="str">
        <f t="shared" si="0"/>
        <v>sense</v>
      </c>
      <c r="L30" t="str">
        <f t="shared" si="1"/>
        <v>PROKKA_00821_sense</v>
      </c>
      <c r="M30">
        <f t="shared" si="2"/>
        <v>0</v>
      </c>
      <c r="N30">
        <f t="shared" si="3"/>
        <v>1</v>
      </c>
    </row>
    <row r="31" spans="1:14" x14ac:dyDescent="0.25">
      <c r="A31" t="s">
        <v>113</v>
      </c>
      <c r="B31">
        <v>29.127870969464698</v>
      </c>
      <c r="C31">
        <v>1.4856299316411401</v>
      </c>
      <c r="D31">
        <v>0.43125029842047002</v>
      </c>
      <c r="E31">
        <v>3.4449365880615601</v>
      </c>
      <c r="F31">
        <v>5.7119337465984699E-4</v>
      </c>
      <c r="G31">
        <v>1.6989341400139E-2</v>
      </c>
      <c r="H31" t="s">
        <v>11</v>
      </c>
      <c r="I31" t="s">
        <v>114</v>
      </c>
      <c r="J31" t="s">
        <v>115</v>
      </c>
      <c r="K31" t="str">
        <f t="shared" si="0"/>
        <v>igbot</v>
      </c>
      <c r="L31" t="str">
        <f t="shared" si="1"/>
        <v/>
      </c>
      <c r="M31">
        <f t="shared" si="2"/>
        <v>0</v>
      </c>
      <c r="N31">
        <f t="shared" si="3"/>
        <v>0</v>
      </c>
    </row>
    <row r="32" spans="1:14" x14ac:dyDescent="0.25">
      <c r="A32" t="s">
        <v>116</v>
      </c>
      <c r="B32">
        <v>23.640855138890998</v>
      </c>
      <c r="C32">
        <v>1.501009009965</v>
      </c>
      <c r="D32">
        <v>0.45810735072907699</v>
      </c>
      <c r="E32">
        <v>3.27654425884272</v>
      </c>
      <c r="F32">
        <v>1.05085841141755E-3</v>
      </c>
      <c r="G32">
        <v>2.6582461995982899E-2</v>
      </c>
      <c r="H32" t="s">
        <v>11</v>
      </c>
      <c r="I32" t="s">
        <v>31</v>
      </c>
      <c r="J32" t="s">
        <v>117</v>
      </c>
      <c r="K32" t="str">
        <f t="shared" si="0"/>
        <v>sense</v>
      </c>
      <c r="L32" t="str">
        <f t="shared" si="1"/>
        <v>PROKKA_00833_sense</v>
      </c>
      <c r="M32">
        <f t="shared" si="2"/>
        <v>0</v>
      </c>
      <c r="N32">
        <f t="shared" si="3"/>
        <v>1</v>
      </c>
    </row>
    <row r="33" spans="1:14" x14ac:dyDescent="0.25">
      <c r="A33" t="s">
        <v>118</v>
      </c>
      <c r="B33">
        <v>61.7166083417629</v>
      </c>
      <c r="C33">
        <v>1.4477431191289101</v>
      </c>
      <c r="D33">
        <v>0.32599276899220098</v>
      </c>
      <c r="E33">
        <v>4.4410283197525304</v>
      </c>
      <c r="F33" s="1">
        <v>8.9530010155744201E-6</v>
      </c>
      <c r="G33">
        <v>5.5494937592720798E-4</v>
      </c>
      <c r="H33" t="s">
        <v>11</v>
      </c>
      <c r="I33" t="s">
        <v>119</v>
      </c>
      <c r="J33" t="s">
        <v>120</v>
      </c>
      <c r="K33" t="str">
        <f t="shared" si="0"/>
        <v>sense</v>
      </c>
      <c r="L33" t="str">
        <f t="shared" si="1"/>
        <v>PROKKA_00834_sense</v>
      </c>
      <c r="M33">
        <f t="shared" si="2"/>
        <v>0</v>
      </c>
      <c r="N33">
        <f t="shared" si="3"/>
        <v>1</v>
      </c>
    </row>
    <row r="34" spans="1:14" x14ac:dyDescent="0.25">
      <c r="A34" t="s">
        <v>121</v>
      </c>
      <c r="B34">
        <v>274.79135950303402</v>
      </c>
      <c r="C34">
        <v>1.08446499062345</v>
      </c>
      <c r="D34">
        <v>0.27369951518443097</v>
      </c>
      <c r="E34">
        <v>3.96224666270487</v>
      </c>
      <c r="F34" s="1">
        <v>7.4247773392149404E-5</v>
      </c>
      <c r="G34">
        <v>3.34939955524585E-3</v>
      </c>
      <c r="H34" t="s">
        <v>122</v>
      </c>
      <c r="I34" t="s">
        <v>123</v>
      </c>
      <c r="J34" t="s">
        <v>124</v>
      </c>
      <c r="K34" t="str">
        <f t="shared" si="0"/>
        <v>antis</v>
      </c>
      <c r="L34" t="str">
        <f t="shared" si="1"/>
        <v/>
      </c>
      <c r="M34">
        <f t="shared" si="2"/>
        <v>1</v>
      </c>
      <c r="N34">
        <f t="shared" si="3"/>
        <v>0</v>
      </c>
    </row>
    <row r="35" spans="1:14" x14ac:dyDescent="0.25">
      <c r="A35" t="s">
        <v>125</v>
      </c>
      <c r="B35">
        <v>137.51556885632701</v>
      </c>
      <c r="C35">
        <v>0.89723771549059705</v>
      </c>
      <c r="D35">
        <v>0.25656258611810301</v>
      </c>
      <c r="E35">
        <v>3.49714948335285</v>
      </c>
      <c r="F35">
        <v>4.7025824539845002E-4</v>
      </c>
      <c r="G35">
        <v>1.46865267409054E-2</v>
      </c>
      <c r="H35" t="s">
        <v>122</v>
      </c>
      <c r="I35" t="s">
        <v>123</v>
      </c>
      <c r="J35" t="s">
        <v>124</v>
      </c>
      <c r="K35" t="str">
        <f t="shared" si="0"/>
        <v>igbot</v>
      </c>
      <c r="L35" t="str">
        <f t="shared" si="1"/>
        <v/>
      </c>
      <c r="M35">
        <f t="shared" si="2"/>
        <v>0</v>
      </c>
      <c r="N35">
        <f t="shared" si="3"/>
        <v>0</v>
      </c>
    </row>
    <row r="36" spans="1:14" x14ac:dyDescent="0.25">
      <c r="A36" t="s">
        <v>126</v>
      </c>
      <c r="B36">
        <v>55.077067803025002</v>
      </c>
      <c r="C36">
        <v>1.47630524344324</v>
      </c>
      <c r="D36">
        <v>0.37473288781601299</v>
      </c>
      <c r="E36">
        <v>3.9396201706429301</v>
      </c>
      <c r="F36" s="1">
        <v>8.1610715191801004E-5</v>
      </c>
      <c r="G36">
        <v>3.5409522937049701E-3</v>
      </c>
      <c r="H36" t="s">
        <v>11</v>
      </c>
      <c r="I36" t="s">
        <v>31</v>
      </c>
      <c r="J36" t="s">
        <v>127</v>
      </c>
      <c r="K36" t="str">
        <f t="shared" si="0"/>
        <v>igtop</v>
      </c>
      <c r="L36" t="str">
        <f t="shared" si="1"/>
        <v/>
      </c>
      <c r="M36">
        <f t="shared" si="2"/>
        <v>0</v>
      </c>
      <c r="N36">
        <f t="shared" si="3"/>
        <v>0</v>
      </c>
    </row>
    <row r="37" spans="1:14" x14ac:dyDescent="0.25">
      <c r="A37" t="s">
        <v>128</v>
      </c>
      <c r="B37">
        <v>18.848729683710999</v>
      </c>
      <c r="C37">
        <v>1.51476014383366</v>
      </c>
      <c r="D37">
        <v>0.50146703939066595</v>
      </c>
      <c r="E37">
        <v>3.0206574407647002</v>
      </c>
      <c r="F37">
        <v>2.52226539982022E-3</v>
      </c>
      <c r="G37">
        <v>4.8647969231687002E-2</v>
      </c>
      <c r="H37" t="s">
        <v>11</v>
      </c>
      <c r="I37" t="s">
        <v>31</v>
      </c>
      <c r="J37" t="s">
        <v>127</v>
      </c>
      <c r="K37" t="str">
        <f t="shared" si="0"/>
        <v>sense</v>
      </c>
      <c r="L37" t="str">
        <f t="shared" si="1"/>
        <v>PROKKA_00839_sense</v>
      </c>
      <c r="M37">
        <f t="shared" si="2"/>
        <v>0</v>
      </c>
      <c r="N37">
        <f t="shared" si="3"/>
        <v>1</v>
      </c>
    </row>
    <row r="38" spans="1:14" x14ac:dyDescent="0.25">
      <c r="A38" t="s">
        <v>129</v>
      </c>
      <c r="B38">
        <v>22.002969675079299</v>
      </c>
      <c r="C38">
        <v>1.86798078441972</v>
      </c>
      <c r="D38">
        <v>0.50769380755832205</v>
      </c>
      <c r="E38">
        <v>3.6793452207020199</v>
      </c>
      <c r="F38">
        <v>2.3383355624119001E-4</v>
      </c>
      <c r="G38">
        <v>8.4014534366303496E-3</v>
      </c>
      <c r="H38" t="s">
        <v>11</v>
      </c>
      <c r="I38" t="s">
        <v>130</v>
      </c>
      <c r="J38" t="s">
        <v>131</v>
      </c>
      <c r="K38" t="str">
        <f t="shared" si="0"/>
        <v>sense</v>
      </c>
      <c r="L38" t="str">
        <f t="shared" si="1"/>
        <v>PROKKA_00844_sense</v>
      </c>
      <c r="M38">
        <f t="shared" si="2"/>
        <v>0</v>
      </c>
      <c r="N38">
        <f t="shared" si="3"/>
        <v>1</v>
      </c>
    </row>
    <row r="39" spans="1:14" x14ac:dyDescent="0.25">
      <c r="A39" t="s">
        <v>132</v>
      </c>
      <c r="B39">
        <v>22.3838563017434</v>
      </c>
      <c r="C39">
        <v>1.4759784751963501</v>
      </c>
      <c r="D39">
        <v>0.47433799682691502</v>
      </c>
      <c r="E39">
        <v>3.1116597975913902</v>
      </c>
      <c r="F39">
        <v>1.86038756254569E-3</v>
      </c>
      <c r="G39">
        <v>3.9135614010028498E-2</v>
      </c>
      <c r="H39" t="s">
        <v>11</v>
      </c>
      <c r="I39" t="s">
        <v>133</v>
      </c>
      <c r="J39" t="s">
        <v>134</v>
      </c>
      <c r="K39" t="str">
        <f t="shared" si="0"/>
        <v>sense</v>
      </c>
      <c r="L39" t="str">
        <f t="shared" si="1"/>
        <v>PROKKA_00849_sense</v>
      </c>
      <c r="M39">
        <f t="shared" si="2"/>
        <v>0</v>
      </c>
      <c r="N39">
        <f t="shared" si="3"/>
        <v>1</v>
      </c>
    </row>
    <row r="40" spans="1:14" x14ac:dyDescent="0.25">
      <c r="A40" t="s">
        <v>135</v>
      </c>
      <c r="B40">
        <v>1217.2355905509501</v>
      </c>
      <c r="C40">
        <v>1.0782708019579801</v>
      </c>
      <c r="D40">
        <v>0.29017766678617202</v>
      </c>
      <c r="E40">
        <v>3.7158986558140099</v>
      </c>
      <c r="F40">
        <v>2.0248273520095901E-4</v>
      </c>
      <c r="G40">
        <v>7.5075790403277996E-3</v>
      </c>
      <c r="H40" t="s">
        <v>11</v>
      </c>
      <c r="I40" t="s">
        <v>136</v>
      </c>
      <c r="J40" t="s">
        <v>137</v>
      </c>
      <c r="K40" t="str">
        <f t="shared" si="0"/>
        <v>igtop</v>
      </c>
      <c r="L40" t="str">
        <f t="shared" si="1"/>
        <v/>
      </c>
      <c r="M40">
        <f t="shared" si="2"/>
        <v>0</v>
      </c>
      <c r="N40">
        <f t="shared" si="3"/>
        <v>0</v>
      </c>
    </row>
    <row r="41" spans="1:14" x14ac:dyDescent="0.25">
      <c r="A41" t="s">
        <v>138</v>
      </c>
      <c r="B41">
        <v>50.340437734014003</v>
      </c>
      <c r="C41">
        <v>3.3526111433454502</v>
      </c>
      <c r="D41">
        <v>0.41687410126980001</v>
      </c>
      <c r="E41">
        <v>8.04226295932847</v>
      </c>
      <c r="F41" s="1">
        <v>8.8194378437064401E-16</v>
      </c>
      <c r="G41" s="1">
        <v>2.3101237190611701E-13</v>
      </c>
      <c r="H41" t="s">
        <v>11</v>
      </c>
      <c r="I41" t="s">
        <v>136</v>
      </c>
      <c r="J41" t="s">
        <v>137</v>
      </c>
      <c r="K41" t="str">
        <f t="shared" si="0"/>
        <v>sense</v>
      </c>
      <c r="L41" t="str">
        <f t="shared" si="1"/>
        <v>PROKKA_00852_sense</v>
      </c>
      <c r="M41">
        <f t="shared" si="2"/>
        <v>0</v>
      </c>
      <c r="N41">
        <f t="shared" si="3"/>
        <v>1</v>
      </c>
    </row>
    <row r="42" spans="1:14" x14ac:dyDescent="0.25">
      <c r="A42" t="s">
        <v>139</v>
      </c>
      <c r="B42">
        <v>66.601225021554399</v>
      </c>
      <c r="C42">
        <v>2.9114088113067398</v>
      </c>
      <c r="D42">
        <v>0.38241519777723998</v>
      </c>
      <c r="E42">
        <v>7.6132141929219497</v>
      </c>
      <c r="F42" s="1">
        <v>2.67362158074765E-14</v>
      </c>
      <c r="G42" s="1">
        <v>5.8675154691002403E-12</v>
      </c>
      <c r="H42" t="s">
        <v>11</v>
      </c>
      <c r="I42" t="s">
        <v>140</v>
      </c>
      <c r="J42" t="s">
        <v>141</v>
      </c>
      <c r="K42" t="str">
        <f t="shared" si="0"/>
        <v>sense</v>
      </c>
      <c r="L42" t="str">
        <f t="shared" si="1"/>
        <v>PROKKA_00853_sense</v>
      </c>
      <c r="M42">
        <f t="shared" si="2"/>
        <v>0</v>
      </c>
      <c r="N42">
        <f t="shared" si="3"/>
        <v>1</v>
      </c>
    </row>
    <row r="43" spans="1:14" x14ac:dyDescent="0.25">
      <c r="A43" t="s">
        <v>142</v>
      </c>
      <c r="B43">
        <v>37.883269677409402</v>
      </c>
      <c r="C43">
        <v>3.8251897706699798</v>
      </c>
      <c r="D43">
        <v>0.502053273253948</v>
      </c>
      <c r="E43">
        <v>7.61909138820638</v>
      </c>
      <c r="F43" s="1">
        <v>2.5546755362093699E-14</v>
      </c>
      <c r="G43" s="1">
        <v>5.7622125983389E-12</v>
      </c>
      <c r="H43" t="s">
        <v>11</v>
      </c>
      <c r="I43" t="s">
        <v>143</v>
      </c>
      <c r="J43" t="s">
        <v>144</v>
      </c>
      <c r="K43" t="str">
        <f t="shared" si="0"/>
        <v>sense</v>
      </c>
      <c r="L43" t="str">
        <f t="shared" si="1"/>
        <v>PROKKA_00854_sense</v>
      </c>
      <c r="M43">
        <f t="shared" si="2"/>
        <v>0</v>
      </c>
      <c r="N43">
        <f t="shared" si="3"/>
        <v>1</v>
      </c>
    </row>
    <row r="44" spans="1:14" x14ac:dyDescent="0.25">
      <c r="A44" t="s">
        <v>145</v>
      </c>
      <c r="B44">
        <v>15.167220560775601</v>
      </c>
      <c r="C44">
        <v>3.5767014771521599</v>
      </c>
      <c r="D44">
        <v>0.71006224682338503</v>
      </c>
      <c r="E44">
        <v>5.0371660979770398</v>
      </c>
      <c r="F44" s="1">
        <v>4.7247476560078E-7</v>
      </c>
      <c r="G44" s="1">
        <v>4.2627723296425998E-5</v>
      </c>
      <c r="H44" t="s">
        <v>11</v>
      </c>
      <c r="I44" t="s">
        <v>146</v>
      </c>
      <c r="J44" t="s">
        <v>147</v>
      </c>
      <c r="K44" t="str">
        <f t="shared" si="0"/>
        <v>igtop</v>
      </c>
      <c r="L44" t="str">
        <f t="shared" si="1"/>
        <v/>
      </c>
      <c r="M44">
        <f t="shared" si="2"/>
        <v>0</v>
      </c>
      <c r="N44">
        <f t="shared" si="3"/>
        <v>0</v>
      </c>
    </row>
    <row r="45" spans="1:14" x14ac:dyDescent="0.25">
      <c r="A45" t="s">
        <v>148</v>
      </c>
      <c r="B45">
        <v>183.95471756024801</v>
      </c>
      <c r="C45">
        <v>3.1126867246322401</v>
      </c>
      <c r="D45">
        <v>0.285679994413715</v>
      </c>
      <c r="E45">
        <v>10.8957112345939</v>
      </c>
      <c r="F45" s="1">
        <v>1.20818865250757E-27</v>
      </c>
      <c r="G45" s="1">
        <v>8.9186289621467805E-25</v>
      </c>
      <c r="H45" t="s">
        <v>11</v>
      </c>
      <c r="I45" t="s">
        <v>146</v>
      </c>
      <c r="J45" t="s">
        <v>147</v>
      </c>
      <c r="K45" t="str">
        <f t="shared" si="0"/>
        <v>sense</v>
      </c>
      <c r="L45" t="str">
        <f t="shared" si="1"/>
        <v>PROKKA_00855_sense</v>
      </c>
      <c r="M45">
        <f t="shared" si="2"/>
        <v>0</v>
      </c>
      <c r="N45">
        <f t="shared" si="3"/>
        <v>1</v>
      </c>
    </row>
    <row r="46" spans="1:14" x14ac:dyDescent="0.25">
      <c r="A46" t="s">
        <v>149</v>
      </c>
      <c r="B46">
        <v>12.763932153293201</v>
      </c>
      <c r="C46">
        <v>3.3377814466578002</v>
      </c>
      <c r="D46">
        <v>0.752296605103424</v>
      </c>
      <c r="E46">
        <v>4.4367891919423501</v>
      </c>
      <c r="F46" s="1">
        <v>9.1310636347497602E-6</v>
      </c>
      <c r="G46">
        <v>5.5747546401630095E-4</v>
      </c>
      <c r="H46" t="s">
        <v>11</v>
      </c>
      <c r="I46" t="s">
        <v>150</v>
      </c>
      <c r="J46" t="s">
        <v>151</v>
      </c>
      <c r="K46" t="str">
        <f t="shared" si="0"/>
        <v>igtop</v>
      </c>
      <c r="L46" t="str">
        <f t="shared" si="1"/>
        <v/>
      </c>
      <c r="M46">
        <f t="shared" si="2"/>
        <v>0</v>
      </c>
      <c r="N46">
        <f t="shared" si="3"/>
        <v>0</v>
      </c>
    </row>
    <row r="47" spans="1:14" x14ac:dyDescent="0.25">
      <c r="A47" t="s">
        <v>152</v>
      </c>
      <c r="B47">
        <v>108.408165369115</v>
      </c>
      <c r="C47">
        <v>3.1021199943824</v>
      </c>
      <c r="D47">
        <v>0.32434302875981902</v>
      </c>
      <c r="E47">
        <v>9.5643183892186006</v>
      </c>
      <c r="F47" s="1">
        <v>1.12943230798189E-21</v>
      </c>
      <c r="G47" s="1">
        <v>4.3671382575299701E-19</v>
      </c>
      <c r="H47" t="s">
        <v>11</v>
      </c>
      <c r="I47" t="s">
        <v>150</v>
      </c>
      <c r="J47" t="s">
        <v>151</v>
      </c>
      <c r="K47" t="str">
        <f t="shared" si="0"/>
        <v>sense</v>
      </c>
      <c r="L47" t="str">
        <f t="shared" si="1"/>
        <v>PROKKA_00856_sense</v>
      </c>
      <c r="M47">
        <f t="shared" si="2"/>
        <v>0</v>
      </c>
      <c r="N47">
        <f t="shared" si="3"/>
        <v>1</v>
      </c>
    </row>
    <row r="48" spans="1:14" x14ac:dyDescent="0.25">
      <c r="A48" t="s">
        <v>153</v>
      </c>
      <c r="B48">
        <v>532.06786939255403</v>
      </c>
      <c r="C48">
        <v>3.3697459136439898</v>
      </c>
      <c r="D48">
        <v>0.23737699350750299</v>
      </c>
      <c r="E48">
        <v>14.195756142380599</v>
      </c>
      <c r="F48" s="1">
        <v>9.7330902640908595E-46</v>
      </c>
      <c r="G48" s="1">
        <v>2.63442309814726E-42</v>
      </c>
      <c r="H48" t="s">
        <v>11</v>
      </c>
      <c r="I48" t="s">
        <v>154</v>
      </c>
      <c r="J48" t="s">
        <v>155</v>
      </c>
      <c r="K48" t="str">
        <f t="shared" si="0"/>
        <v>sense</v>
      </c>
      <c r="L48" t="str">
        <f t="shared" si="1"/>
        <v>PROKKA_00857_sense</v>
      </c>
      <c r="M48">
        <f t="shared" si="2"/>
        <v>0</v>
      </c>
      <c r="N48">
        <f t="shared" si="3"/>
        <v>1</v>
      </c>
    </row>
    <row r="49" spans="1:14" x14ac:dyDescent="0.25">
      <c r="A49" t="s">
        <v>156</v>
      </c>
      <c r="B49">
        <v>260.24909518370703</v>
      </c>
      <c r="C49">
        <v>3.11906369922704</v>
      </c>
      <c r="D49">
        <v>0.26041474805909998</v>
      </c>
      <c r="E49">
        <v>11.977292847174599</v>
      </c>
      <c r="F49" s="1">
        <v>4.6733625560536903E-33</v>
      </c>
      <c r="G49" s="1">
        <v>4.7434629943945003E-30</v>
      </c>
      <c r="H49" t="s">
        <v>11</v>
      </c>
      <c r="I49" t="s">
        <v>157</v>
      </c>
      <c r="J49" t="s">
        <v>158</v>
      </c>
      <c r="K49" t="str">
        <f t="shared" si="0"/>
        <v>sense</v>
      </c>
      <c r="L49" t="str">
        <f t="shared" si="1"/>
        <v>PROKKA_00858_sense</v>
      </c>
      <c r="M49">
        <f t="shared" si="2"/>
        <v>0</v>
      </c>
      <c r="N49">
        <f t="shared" si="3"/>
        <v>1</v>
      </c>
    </row>
    <row r="50" spans="1:14" x14ac:dyDescent="0.25">
      <c r="A50" t="s">
        <v>159</v>
      </c>
      <c r="B50">
        <v>193.55969816707301</v>
      </c>
      <c r="C50">
        <v>2.9963722302838098</v>
      </c>
      <c r="D50">
        <v>0.27579719756562199</v>
      </c>
      <c r="E50">
        <v>10.864404195299601</v>
      </c>
      <c r="F50" s="1">
        <v>1.70331344850174E-27</v>
      </c>
      <c r="G50" s="1">
        <v>1.15257543348618E-24</v>
      </c>
      <c r="H50" t="s">
        <v>11</v>
      </c>
      <c r="I50" t="s">
        <v>160</v>
      </c>
      <c r="J50" t="s">
        <v>161</v>
      </c>
      <c r="K50" t="str">
        <f t="shared" si="0"/>
        <v>sense</v>
      </c>
      <c r="L50" t="str">
        <f t="shared" si="1"/>
        <v>PROKKA_00859_sense</v>
      </c>
      <c r="M50">
        <f t="shared" si="2"/>
        <v>0</v>
      </c>
      <c r="N50">
        <f t="shared" si="3"/>
        <v>1</v>
      </c>
    </row>
    <row r="51" spans="1:14" x14ac:dyDescent="0.25">
      <c r="A51" t="s">
        <v>162</v>
      </c>
      <c r="B51">
        <v>18.701369847611002</v>
      </c>
      <c r="C51">
        <v>3.3390287189973602</v>
      </c>
      <c r="D51">
        <v>0.65994819305754104</v>
      </c>
      <c r="E51">
        <v>5.0595315725127303</v>
      </c>
      <c r="F51" s="1">
        <v>4.2028768565326101E-7</v>
      </c>
      <c r="G51" s="1">
        <v>3.8781090994369097E-5</v>
      </c>
      <c r="H51" t="s">
        <v>11</v>
      </c>
      <c r="I51" t="s">
        <v>163</v>
      </c>
      <c r="J51" t="s">
        <v>164</v>
      </c>
      <c r="K51" t="str">
        <f t="shared" si="0"/>
        <v>igtop</v>
      </c>
      <c r="L51" t="str">
        <f t="shared" si="1"/>
        <v/>
      </c>
      <c r="M51">
        <f t="shared" si="2"/>
        <v>0</v>
      </c>
      <c r="N51">
        <f t="shared" si="3"/>
        <v>0</v>
      </c>
    </row>
    <row r="52" spans="1:14" x14ac:dyDescent="0.25">
      <c r="A52" t="s">
        <v>165</v>
      </c>
      <c r="B52">
        <v>241.83142926158001</v>
      </c>
      <c r="C52">
        <v>2.8977868489791399</v>
      </c>
      <c r="D52">
        <v>0.27121806821724198</v>
      </c>
      <c r="E52">
        <v>10.6843429275444</v>
      </c>
      <c r="F52" s="1">
        <v>1.2049930582056999E-26</v>
      </c>
      <c r="G52" s="1">
        <v>6.5230290884201603E-24</v>
      </c>
      <c r="H52" t="s">
        <v>11</v>
      </c>
      <c r="I52" t="s">
        <v>163</v>
      </c>
      <c r="J52" t="s">
        <v>164</v>
      </c>
      <c r="K52" t="str">
        <f t="shared" si="0"/>
        <v>sense</v>
      </c>
      <c r="L52" t="str">
        <f t="shared" si="1"/>
        <v>PROKKA_00860_sense</v>
      </c>
      <c r="M52">
        <f t="shared" si="2"/>
        <v>0</v>
      </c>
      <c r="N52">
        <f t="shared" si="3"/>
        <v>1</v>
      </c>
    </row>
    <row r="53" spans="1:14" x14ac:dyDescent="0.25">
      <c r="A53" t="s">
        <v>166</v>
      </c>
      <c r="B53">
        <v>53.777746055285299</v>
      </c>
      <c r="C53">
        <v>2.9451808073611399</v>
      </c>
      <c r="D53">
        <v>0.40670916789935002</v>
      </c>
      <c r="E53">
        <v>7.2414910698300199</v>
      </c>
      <c r="F53" s="1">
        <v>4.43778390643363E-13</v>
      </c>
      <c r="G53" s="1">
        <v>8.5797155524383494E-11</v>
      </c>
      <c r="H53" t="s">
        <v>11</v>
      </c>
      <c r="I53" t="s">
        <v>167</v>
      </c>
      <c r="J53" t="s">
        <v>168</v>
      </c>
      <c r="K53" t="str">
        <f t="shared" si="0"/>
        <v>sense</v>
      </c>
      <c r="L53" t="str">
        <f t="shared" si="1"/>
        <v>PROKKA_00861_sense</v>
      </c>
      <c r="M53">
        <f t="shared" si="2"/>
        <v>0</v>
      </c>
      <c r="N53">
        <f t="shared" si="3"/>
        <v>1</v>
      </c>
    </row>
    <row r="54" spans="1:14" x14ac:dyDescent="0.25">
      <c r="A54" t="s">
        <v>169</v>
      </c>
      <c r="B54">
        <v>82.687466095995703</v>
      </c>
      <c r="C54">
        <v>3.0640448559792102</v>
      </c>
      <c r="D54">
        <v>0.34255537293837801</v>
      </c>
      <c r="E54">
        <v>8.9446702578225104</v>
      </c>
      <c r="F54" s="1">
        <v>3.73061862945059E-19</v>
      </c>
      <c r="G54" s="1">
        <v>1.3170705770060401E-16</v>
      </c>
      <c r="H54" t="s">
        <v>11</v>
      </c>
      <c r="I54" t="s">
        <v>170</v>
      </c>
      <c r="J54" t="s">
        <v>171</v>
      </c>
      <c r="K54" t="str">
        <f t="shared" si="0"/>
        <v>sense</v>
      </c>
      <c r="L54" t="str">
        <f t="shared" si="1"/>
        <v>PROKKA_00862_sense</v>
      </c>
      <c r="M54">
        <f t="shared" si="2"/>
        <v>0</v>
      </c>
      <c r="N54">
        <f t="shared" si="3"/>
        <v>1</v>
      </c>
    </row>
    <row r="55" spans="1:14" x14ac:dyDescent="0.25">
      <c r="A55" t="s">
        <v>172</v>
      </c>
      <c r="B55">
        <v>16.0141510435834</v>
      </c>
      <c r="C55">
        <v>3.1237613604873702</v>
      </c>
      <c r="D55">
        <v>0.65470743304835699</v>
      </c>
      <c r="E55">
        <v>4.7712324662986596</v>
      </c>
      <c r="F55" s="1">
        <v>1.8310206601975E-6</v>
      </c>
      <c r="G55">
        <v>1.42960459238497E-4</v>
      </c>
      <c r="H55" t="s">
        <v>11</v>
      </c>
      <c r="I55" t="s">
        <v>31</v>
      </c>
      <c r="J55" t="s">
        <v>173</v>
      </c>
      <c r="K55" t="str">
        <f t="shared" si="0"/>
        <v>igtop</v>
      </c>
      <c r="L55" t="str">
        <f t="shared" si="1"/>
        <v/>
      </c>
      <c r="M55">
        <f t="shared" si="2"/>
        <v>0</v>
      </c>
      <c r="N55">
        <f t="shared" si="3"/>
        <v>0</v>
      </c>
    </row>
    <row r="56" spans="1:14" x14ac:dyDescent="0.25">
      <c r="A56" t="s">
        <v>174</v>
      </c>
      <c r="B56">
        <v>33.255205168403002</v>
      </c>
      <c r="C56">
        <v>3.0158102705730001</v>
      </c>
      <c r="D56">
        <v>0.48743836623763398</v>
      </c>
      <c r="E56">
        <v>6.1870596971079301</v>
      </c>
      <c r="F56" s="1">
        <v>6.1296756933817303E-10</v>
      </c>
      <c r="G56" s="1">
        <v>8.9610167540760501E-8</v>
      </c>
      <c r="H56" t="s">
        <v>11</v>
      </c>
      <c r="I56" t="s">
        <v>31</v>
      </c>
      <c r="J56" t="s">
        <v>173</v>
      </c>
      <c r="K56" t="str">
        <f t="shared" si="0"/>
        <v>sense</v>
      </c>
      <c r="L56" t="str">
        <f t="shared" si="1"/>
        <v>PROKKA_00863_sense</v>
      </c>
      <c r="M56">
        <f t="shared" si="2"/>
        <v>0</v>
      </c>
      <c r="N56">
        <f t="shared" si="3"/>
        <v>1</v>
      </c>
    </row>
    <row r="57" spans="1:14" x14ac:dyDescent="0.25">
      <c r="A57" t="s">
        <v>175</v>
      </c>
      <c r="B57">
        <v>73.018646137041699</v>
      </c>
      <c r="C57">
        <v>2.9081196790900701</v>
      </c>
      <c r="D57">
        <v>0.34783538983795298</v>
      </c>
      <c r="E57">
        <v>8.3606204660339092</v>
      </c>
      <c r="F57" s="1">
        <v>6.2389254726306299E-17</v>
      </c>
      <c r="G57" s="1">
        <v>1.9484644168369501E-14</v>
      </c>
      <c r="H57" t="s">
        <v>11</v>
      </c>
      <c r="I57" t="s">
        <v>31</v>
      </c>
      <c r="J57" t="s">
        <v>176</v>
      </c>
      <c r="K57" t="str">
        <f t="shared" si="0"/>
        <v>sense</v>
      </c>
      <c r="L57" t="str">
        <f t="shared" si="1"/>
        <v>PROKKA_00864_sense</v>
      </c>
      <c r="M57">
        <f t="shared" si="2"/>
        <v>0</v>
      </c>
      <c r="N57">
        <f t="shared" si="3"/>
        <v>1</v>
      </c>
    </row>
    <row r="58" spans="1:14" x14ac:dyDescent="0.25">
      <c r="A58" t="s">
        <v>177</v>
      </c>
      <c r="B58">
        <v>85.3011541550716</v>
      </c>
      <c r="C58">
        <v>2.7793697595709399</v>
      </c>
      <c r="D58">
        <v>0.34901061086865898</v>
      </c>
      <c r="E58">
        <v>7.96356807792551</v>
      </c>
      <c r="F58" s="1">
        <v>1.67147982448297E-15</v>
      </c>
      <c r="G58" s="1">
        <v>4.1128533863035401E-13</v>
      </c>
      <c r="H58" t="s">
        <v>11</v>
      </c>
      <c r="I58" t="s">
        <v>31</v>
      </c>
      <c r="J58" t="s">
        <v>178</v>
      </c>
      <c r="K58" t="str">
        <f t="shared" si="0"/>
        <v>sense</v>
      </c>
      <c r="L58" t="str">
        <f t="shared" si="1"/>
        <v>PROKKA_00865_sense</v>
      </c>
      <c r="M58">
        <f t="shared" si="2"/>
        <v>0</v>
      </c>
      <c r="N58">
        <f t="shared" si="3"/>
        <v>1</v>
      </c>
    </row>
    <row r="59" spans="1:14" x14ac:dyDescent="0.25">
      <c r="A59" t="s">
        <v>179</v>
      </c>
      <c r="B59">
        <v>115.300894590825</v>
      </c>
      <c r="C59">
        <v>3.47771717790696</v>
      </c>
      <c r="D59">
        <v>0.32635031080818599</v>
      </c>
      <c r="E59">
        <v>10.6563930314471</v>
      </c>
      <c r="F59" s="1">
        <v>1.62789010923543E-26</v>
      </c>
      <c r="G59" s="1">
        <v>8.2615423043698095E-24</v>
      </c>
      <c r="H59" t="s">
        <v>11</v>
      </c>
      <c r="I59" t="s">
        <v>31</v>
      </c>
      <c r="J59" t="s">
        <v>180</v>
      </c>
      <c r="K59" t="str">
        <f t="shared" si="0"/>
        <v>sense</v>
      </c>
      <c r="L59" t="str">
        <f t="shared" si="1"/>
        <v>PROKKA_00866_sense</v>
      </c>
      <c r="M59">
        <f t="shared" si="2"/>
        <v>0</v>
      </c>
      <c r="N59">
        <f t="shared" si="3"/>
        <v>1</v>
      </c>
    </row>
    <row r="60" spans="1:14" x14ac:dyDescent="0.25">
      <c r="A60" t="s">
        <v>181</v>
      </c>
      <c r="B60">
        <v>59.1796640972752</v>
      </c>
      <c r="C60">
        <v>3.0077265148622199</v>
      </c>
      <c r="D60">
        <v>0.37147977434420199</v>
      </c>
      <c r="E60">
        <v>8.0966090823435994</v>
      </c>
      <c r="F60" s="1">
        <v>5.6512303869570403E-16</v>
      </c>
      <c r="G60" s="1">
        <v>1.5295996914030401E-13</v>
      </c>
      <c r="H60" t="s">
        <v>11</v>
      </c>
      <c r="I60" t="s">
        <v>31</v>
      </c>
      <c r="J60" t="s">
        <v>182</v>
      </c>
      <c r="K60" t="str">
        <f t="shared" si="0"/>
        <v>sense</v>
      </c>
      <c r="L60" t="str">
        <f t="shared" si="1"/>
        <v>PROKKA_00867_sense</v>
      </c>
      <c r="M60">
        <f t="shared" si="2"/>
        <v>0</v>
      </c>
      <c r="N60">
        <f t="shared" si="3"/>
        <v>1</v>
      </c>
    </row>
    <row r="61" spans="1:14" x14ac:dyDescent="0.25">
      <c r="A61" t="s">
        <v>183</v>
      </c>
      <c r="B61">
        <v>20.9371928010065</v>
      </c>
      <c r="C61">
        <v>3.2432928765982298</v>
      </c>
      <c r="D61">
        <v>0.586652634865381</v>
      </c>
      <c r="E61">
        <v>5.5284723596996503</v>
      </c>
      <c r="F61" s="1">
        <v>3.2303130762414399E-8</v>
      </c>
      <c r="G61" s="1">
        <v>3.5446138079838501E-6</v>
      </c>
      <c r="H61" t="s">
        <v>11</v>
      </c>
      <c r="I61" t="s">
        <v>31</v>
      </c>
      <c r="J61" t="s">
        <v>184</v>
      </c>
      <c r="K61" t="str">
        <f t="shared" si="0"/>
        <v>sense</v>
      </c>
      <c r="L61" t="str">
        <f t="shared" si="1"/>
        <v>PROKKA_00868_sense</v>
      </c>
      <c r="M61">
        <f t="shared" si="2"/>
        <v>0</v>
      </c>
      <c r="N61">
        <f t="shared" si="3"/>
        <v>1</v>
      </c>
    </row>
    <row r="62" spans="1:14" x14ac:dyDescent="0.25">
      <c r="A62" t="s">
        <v>185</v>
      </c>
      <c r="B62">
        <v>23.6165032891554</v>
      </c>
      <c r="C62">
        <v>2.9928896916636401</v>
      </c>
      <c r="D62">
        <v>0.55423740344804395</v>
      </c>
      <c r="E62">
        <v>5.4000139164988799</v>
      </c>
      <c r="F62" s="1">
        <v>6.6635727570293404E-8</v>
      </c>
      <c r="G62" s="1">
        <v>6.9369501009074701E-6</v>
      </c>
      <c r="H62" t="s">
        <v>11</v>
      </c>
      <c r="I62" t="s">
        <v>31</v>
      </c>
      <c r="J62" t="s">
        <v>186</v>
      </c>
      <c r="K62" t="str">
        <f t="shared" si="0"/>
        <v>sense</v>
      </c>
      <c r="L62" t="str">
        <f t="shared" si="1"/>
        <v>PROKKA_00869_sense</v>
      </c>
      <c r="M62">
        <f t="shared" si="2"/>
        <v>0</v>
      </c>
      <c r="N62">
        <f t="shared" si="3"/>
        <v>1</v>
      </c>
    </row>
    <row r="63" spans="1:14" x14ac:dyDescent="0.25">
      <c r="A63" t="s">
        <v>187</v>
      </c>
      <c r="B63">
        <v>238.383604842967</v>
      </c>
      <c r="C63">
        <v>3.37536753707393</v>
      </c>
      <c r="D63">
        <v>0.27056399021281702</v>
      </c>
      <c r="E63">
        <v>12.475302180526599</v>
      </c>
      <c r="F63" s="1">
        <v>1.0181920027519499E-35</v>
      </c>
      <c r="G63" s="1">
        <v>1.6535438124691701E-32</v>
      </c>
      <c r="H63" t="s">
        <v>11</v>
      </c>
      <c r="I63" t="s">
        <v>188</v>
      </c>
      <c r="J63" t="s">
        <v>189</v>
      </c>
      <c r="K63" t="str">
        <f t="shared" si="0"/>
        <v>sense</v>
      </c>
      <c r="L63" t="str">
        <f t="shared" si="1"/>
        <v>PROKKA_00870_sense</v>
      </c>
      <c r="M63">
        <f t="shared" si="2"/>
        <v>0</v>
      </c>
      <c r="N63">
        <f t="shared" si="3"/>
        <v>1</v>
      </c>
    </row>
    <row r="64" spans="1:14" x14ac:dyDescent="0.25">
      <c r="A64" t="s">
        <v>190</v>
      </c>
      <c r="B64">
        <v>17.611963257637601</v>
      </c>
      <c r="C64">
        <v>2.9443173113033501</v>
      </c>
      <c r="D64">
        <v>0.59585026022018595</v>
      </c>
      <c r="E64">
        <v>4.9413711931842199</v>
      </c>
      <c r="F64" s="1">
        <v>7.7575058282195203E-7</v>
      </c>
      <c r="G64" s="1">
        <v>6.7011646090577102E-5</v>
      </c>
      <c r="H64" t="s">
        <v>11</v>
      </c>
      <c r="I64" t="s">
        <v>31</v>
      </c>
      <c r="J64" t="s">
        <v>191</v>
      </c>
      <c r="K64" t="str">
        <f t="shared" si="0"/>
        <v>sense</v>
      </c>
      <c r="L64" t="str">
        <f t="shared" si="1"/>
        <v>PROKKA_00871_sense</v>
      </c>
      <c r="M64">
        <f t="shared" si="2"/>
        <v>0</v>
      </c>
      <c r="N64">
        <f t="shared" si="3"/>
        <v>1</v>
      </c>
    </row>
    <row r="65" spans="1:14" x14ac:dyDescent="0.25">
      <c r="A65" t="s">
        <v>192</v>
      </c>
      <c r="B65">
        <v>114.679099811721</v>
      </c>
      <c r="C65">
        <v>3.4580929751982401</v>
      </c>
      <c r="D65">
        <v>0.35185402974868502</v>
      </c>
      <c r="E65">
        <v>9.8282034105683405</v>
      </c>
      <c r="F65" s="1">
        <v>8.5123753303815695E-23</v>
      </c>
      <c r="G65" s="1">
        <v>3.4560243841349198E-20</v>
      </c>
      <c r="H65" t="s">
        <v>11</v>
      </c>
      <c r="I65" t="s">
        <v>31</v>
      </c>
      <c r="J65" t="s">
        <v>193</v>
      </c>
      <c r="K65" t="str">
        <f t="shared" si="0"/>
        <v>sense</v>
      </c>
      <c r="L65" t="str">
        <f t="shared" si="1"/>
        <v>PROKKA_00872_sense</v>
      </c>
      <c r="M65">
        <f t="shared" si="2"/>
        <v>0</v>
      </c>
      <c r="N65">
        <f t="shared" si="3"/>
        <v>1</v>
      </c>
    </row>
    <row r="66" spans="1:14" x14ac:dyDescent="0.25">
      <c r="A66" t="s">
        <v>194</v>
      </c>
      <c r="B66">
        <v>42.004997397415302</v>
      </c>
      <c r="C66">
        <v>3.6158020107404898</v>
      </c>
      <c r="D66">
        <v>0.48291954881541899</v>
      </c>
      <c r="E66">
        <v>7.4873796672963504</v>
      </c>
      <c r="F66" s="1">
        <v>7.0262232084237203E-14</v>
      </c>
      <c r="G66" s="1">
        <v>1.4400331894450399E-11</v>
      </c>
      <c r="H66" t="s">
        <v>11</v>
      </c>
      <c r="I66" t="s">
        <v>31</v>
      </c>
      <c r="J66" t="s">
        <v>195</v>
      </c>
      <c r="K66" t="str">
        <f t="shared" si="0"/>
        <v>sense</v>
      </c>
      <c r="L66" t="str">
        <f t="shared" si="1"/>
        <v>PROKKA_00873_sense</v>
      </c>
      <c r="M66">
        <f t="shared" si="2"/>
        <v>0</v>
      </c>
      <c r="N66">
        <f t="shared" si="3"/>
        <v>1</v>
      </c>
    </row>
    <row r="67" spans="1:14" x14ac:dyDescent="0.25">
      <c r="A67" t="s">
        <v>196</v>
      </c>
      <c r="B67">
        <v>64.845640812590204</v>
      </c>
      <c r="C67">
        <v>3.1194764875923799</v>
      </c>
      <c r="D67">
        <v>0.371331172228613</v>
      </c>
      <c r="E67">
        <v>8.4007934719572894</v>
      </c>
      <c r="F67" s="1">
        <v>4.4347176179453099E-17</v>
      </c>
      <c r="G67" s="1">
        <v>1.44039628230864E-14</v>
      </c>
      <c r="H67" t="s">
        <v>11</v>
      </c>
      <c r="I67" t="s">
        <v>31</v>
      </c>
      <c r="J67" t="s">
        <v>197</v>
      </c>
      <c r="K67" t="str">
        <f t="shared" ref="K67:K130" si="4">RIGHT(A67, 5)</f>
        <v>sense</v>
      </c>
      <c r="L67" t="str">
        <f t="shared" ref="L67:L130" si="5">IF(OR(K67 = "sense", K67 = "antisense"), A67, "")</f>
        <v>PROKKA_00874_sense</v>
      </c>
      <c r="M67">
        <f t="shared" ref="M67:M130" si="6">IF(K67="antis", 1, 0)</f>
        <v>0</v>
      </c>
      <c r="N67">
        <f t="shared" ref="N67:N130" si="7">IF(K67= "sense", 1, 0)</f>
        <v>1</v>
      </c>
    </row>
    <row r="68" spans="1:14" x14ac:dyDescent="0.25">
      <c r="A68" t="s">
        <v>198</v>
      </c>
      <c r="B68">
        <v>14.273987705952299</v>
      </c>
      <c r="C68">
        <v>2.24202589428694</v>
      </c>
      <c r="D68">
        <v>0.59161978312614605</v>
      </c>
      <c r="E68">
        <v>3.7896398298920602</v>
      </c>
      <c r="F68">
        <v>1.5086586931838399E-4</v>
      </c>
      <c r="G68">
        <v>5.8334802803108399E-3</v>
      </c>
      <c r="H68" t="s">
        <v>11</v>
      </c>
      <c r="I68" t="s">
        <v>31</v>
      </c>
      <c r="J68" t="s">
        <v>199</v>
      </c>
      <c r="K68" t="str">
        <f t="shared" si="4"/>
        <v>sense</v>
      </c>
      <c r="L68" t="str">
        <f t="shared" si="5"/>
        <v>PROKKA_00875_sense</v>
      </c>
      <c r="M68">
        <f t="shared" si="6"/>
        <v>0</v>
      </c>
      <c r="N68">
        <f t="shared" si="7"/>
        <v>1</v>
      </c>
    </row>
    <row r="69" spans="1:14" x14ac:dyDescent="0.25">
      <c r="A69" t="s">
        <v>200</v>
      </c>
      <c r="B69">
        <v>213.94964533432599</v>
      </c>
      <c r="C69">
        <v>2.21677214667656</v>
      </c>
      <c r="D69">
        <v>0.27806761095097599</v>
      </c>
      <c r="E69">
        <v>7.9720616834708604</v>
      </c>
      <c r="F69" s="1">
        <v>1.56048878576379E-15</v>
      </c>
      <c r="G69" s="1">
        <v>3.9597402938756098E-13</v>
      </c>
      <c r="H69" t="s">
        <v>11</v>
      </c>
      <c r="I69" t="s">
        <v>31</v>
      </c>
      <c r="J69" t="s">
        <v>201</v>
      </c>
      <c r="K69" t="str">
        <f t="shared" si="4"/>
        <v>sense</v>
      </c>
      <c r="L69" t="str">
        <f t="shared" si="5"/>
        <v>PROKKA_00876_sense</v>
      </c>
      <c r="M69">
        <f t="shared" si="6"/>
        <v>0</v>
      </c>
      <c r="N69">
        <f t="shared" si="7"/>
        <v>1</v>
      </c>
    </row>
    <row r="70" spans="1:14" x14ac:dyDescent="0.25">
      <c r="A70" t="s">
        <v>202</v>
      </c>
      <c r="B70">
        <v>13.662168821005499</v>
      </c>
      <c r="C70">
        <v>2.1516508400630299</v>
      </c>
      <c r="D70">
        <v>0.60725706673609503</v>
      </c>
      <c r="E70">
        <v>3.5432289847655398</v>
      </c>
      <c r="F70">
        <v>3.9525933901375101E-4</v>
      </c>
      <c r="G70">
        <v>1.2786875827855201E-2</v>
      </c>
      <c r="H70" t="s">
        <v>11</v>
      </c>
      <c r="I70" t="s">
        <v>31</v>
      </c>
      <c r="J70" t="s">
        <v>203</v>
      </c>
      <c r="K70" t="str">
        <f t="shared" si="4"/>
        <v>sense</v>
      </c>
      <c r="L70" t="str">
        <f t="shared" si="5"/>
        <v>PROKKA_00877_sense</v>
      </c>
      <c r="M70">
        <f t="shared" si="6"/>
        <v>0</v>
      </c>
      <c r="N70">
        <f t="shared" si="7"/>
        <v>1</v>
      </c>
    </row>
    <row r="71" spans="1:14" x14ac:dyDescent="0.25">
      <c r="A71" t="s">
        <v>204</v>
      </c>
      <c r="B71">
        <v>144.84885114753899</v>
      </c>
      <c r="C71">
        <v>1.57674640385928</v>
      </c>
      <c r="D71">
        <v>0.31769365305584901</v>
      </c>
      <c r="E71">
        <v>4.9631032558969501</v>
      </c>
      <c r="F71" s="1">
        <v>6.93756750394755E-7</v>
      </c>
      <c r="G71" s="1">
        <v>6.1231574056580494E-5</v>
      </c>
      <c r="H71" t="s">
        <v>11</v>
      </c>
      <c r="I71" t="s">
        <v>31</v>
      </c>
      <c r="J71" t="s">
        <v>205</v>
      </c>
      <c r="K71" t="str">
        <f t="shared" si="4"/>
        <v>sense</v>
      </c>
      <c r="L71" t="str">
        <f t="shared" si="5"/>
        <v>PROKKA_00878_sense</v>
      </c>
      <c r="M71">
        <f t="shared" si="6"/>
        <v>0</v>
      </c>
      <c r="N71">
        <f t="shared" si="7"/>
        <v>1</v>
      </c>
    </row>
    <row r="72" spans="1:14" x14ac:dyDescent="0.25">
      <c r="A72" t="s">
        <v>206</v>
      </c>
      <c r="B72">
        <v>54.5562256024307</v>
      </c>
      <c r="C72">
        <v>2.33510176331191</v>
      </c>
      <c r="D72">
        <v>0.37651980588299699</v>
      </c>
      <c r="E72">
        <v>6.20180326991228</v>
      </c>
      <c r="F72" s="1">
        <v>5.5819828795245205E-10</v>
      </c>
      <c r="G72" s="1">
        <v>8.3936483299516895E-8</v>
      </c>
      <c r="H72" t="s">
        <v>11</v>
      </c>
      <c r="I72" t="s">
        <v>31</v>
      </c>
      <c r="J72" t="s">
        <v>207</v>
      </c>
      <c r="K72" t="str">
        <f t="shared" si="4"/>
        <v>sense</v>
      </c>
      <c r="L72" t="str">
        <f t="shared" si="5"/>
        <v>PROKKA_00879_sense</v>
      </c>
      <c r="M72">
        <f t="shared" si="6"/>
        <v>0</v>
      </c>
      <c r="N72">
        <f t="shared" si="7"/>
        <v>1</v>
      </c>
    </row>
    <row r="73" spans="1:14" x14ac:dyDescent="0.25">
      <c r="A73" t="s">
        <v>208</v>
      </c>
      <c r="B73">
        <v>180.13281198051101</v>
      </c>
      <c r="C73">
        <v>0.99598551525673495</v>
      </c>
      <c r="D73">
        <v>0.25857666712918198</v>
      </c>
      <c r="E73">
        <v>3.85179964733303</v>
      </c>
      <c r="F73">
        <v>1.17252939392346E-4</v>
      </c>
      <c r="G73">
        <v>4.77415464412481E-3</v>
      </c>
      <c r="H73" t="s">
        <v>11</v>
      </c>
      <c r="I73" t="s">
        <v>209</v>
      </c>
      <c r="J73" t="s">
        <v>210</v>
      </c>
      <c r="K73" t="str">
        <f t="shared" si="4"/>
        <v>sense</v>
      </c>
      <c r="L73" t="str">
        <f t="shared" si="5"/>
        <v>PROKKA_00881_sense</v>
      </c>
      <c r="M73">
        <f t="shared" si="6"/>
        <v>0</v>
      </c>
      <c r="N73">
        <f t="shared" si="7"/>
        <v>1</v>
      </c>
    </row>
    <row r="74" spans="1:14" x14ac:dyDescent="0.25">
      <c r="A74" t="s">
        <v>211</v>
      </c>
      <c r="B74">
        <v>41.2203864295372</v>
      </c>
      <c r="C74">
        <v>1.66030777409458</v>
      </c>
      <c r="D74">
        <v>0.36919195633527202</v>
      </c>
      <c r="E74">
        <v>4.4971396196585003</v>
      </c>
      <c r="F74" s="1">
        <v>6.8873763035839297E-6</v>
      </c>
      <c r="G74">
        <v>4.4385313956429699E-4</v>
      </c>
      <c r="H74" t="s">
        <v>11</v>
      </c>
      <c r="I74" t="s">
        <v>31</v>
      </c>
      <c r="J74" t="s">
        <v>212</v>
      </c>
      <c r="K74" t="str">
        <f t="shared" si="4"/>
        <v>sense</v>
      </c>
      <c r="L74" t="str">
        <f t="shared" si="5"/>
        <v>PROKKA_00882_sense</v>
      </c>
      <c r="M74">
        <f t="shared" si="6"/>
        <v>0</v>
      </c>
      <c r="N74">
        <f t="shared" si="7"/>
        <v>1</v>
      </c>
    </row>
    <row r="75" spans="1:14" x14ac:dyDescent="0.25">
      <c r="A75" t="s">
        <v>213</v>
      </c>
      <c r="B75">
        <v>43.304819653521598</v>
      </c>
      <c r="C75">
        <v>1.4846087361097</v>
      </c>
      <c r="D75">
        <v>0.38237574924735002</v>
      </c>
      <c r="E75">
        <v>3.8825912444288901</v>
      </c>
      <c r="F75">
        <v>1.03349216155981E-4</v>
      </c>
      <c r="G75">
        <v>4.3257506968379499E-3</v>
      </c>
      <c r="H75" t="s">
        <v>214</v>
      </c>
      <c r="I75" t="s">
        <v>215</v>
      </c>
      <c r="J75" t="s">
        <v>216</v>
      </c>
      <c r="K75" t="str">
        <f t="shared" si="4"/>
        <v>sense</v>
      </c>
      <c r="L75" t="str">
        <f t="shared" si="5"/>
        <v>PROKKA_00884_sense</v>
      </c>
      <c r="M75">
        <f t="shared" si="6"/>
        <v>0</v>
      </c>
      <c r="N75">
        <f t="shared" si="7"/>
        <v>1</v>
      </c>
    </row>
    <row r="76" spans="1:14" x14ac:dyDescent="0.25">
      <c r="A76" t="s">
        <v>217</v>
      </c>
      <c r="B76">
        <v>26.657925527420499</v>
      </c>
      <c r="C76">
        <v>1.6784500105832301</v>
      </c>
      <c r="D76">
        <v>0.44903156074963801</v>
      </c>
      <c r="E76">
        <v>3.73793327083987</v>
      </c>
      <c r="F76">
        <v>1.8553917217120099E-4</v>
      </c>
      <c r="G76">
        <v>6.9987377413379603E-3</v>
      </c>
      <c r="H76" t="s">
        <v>11</v>
      </c>
      <c r="I76" t="s">
        <v>218</v>
      </c>
      <c r="J76" t="s">
        <v>219</v>
      </c>
      <c r="K76" t="str">
        <f t="shared" si="4"/>
        <v>igtop</v>
      </c>
      <c r="L76" t="str">
        <f t="shared" si="5"/>
        <v/>
      </c>
      <c r="M76">
        <f t="shared" si="6"/>
        <v>0</v>
      </c>
      <c r="N76">
        <f t="shared" si="7"/>
        <v>0</v>
      </c>
    </row>
    <row r="77" spans="1:14" x14ac:dyDescent="0.25">
      <c r="A77" t="s">
        <v>220</v>
      </c>
      <c r="B77">
        <v>97.968358748507995</v>
      </c>
      <c r="C77">
        <v>-0.95782020542627599</v>
      </c>
      <c r="D77">
        <v>0.28502250844850502</v>
      </c>
      <c r="E77">
        <v>-3.3605072477962801</v>
      </c>
      <c r="F77">
        <v>7.7799489426700198E-4</v>
      </c>
      <c r="G77">
        <v>2.17089984242201E-2</v>
      </c>
      <c r="H77" t="s">
        <v>221</v>
      </c>
      <c r="I77" t="s">
        <v>222</v>
      </c>
      <c r="J77" t="s">
        <v>223</v>
      </c>
      <c r="K77" t="str">
        <f t="shared" si="4"/>
        <v>sense</v>
      </c>
      <c r="L77" t="str">
        <f t="shared" si="5"/>
        <v>PROKKA_00905_sense</v>
      </c>
      <c r="M77">
        <f t="shared" si="6"/>
        <v>0</v>
      </c>
      <c r="N77">
        <f t="shared" si="7"/>
        <v>1</v>
      </c>
    </row>
    <row r="78" spans="1:14" x14ac:dyDescent="0.25">
      <c r="A78" t="s">
        <v>224</v>
      </c>
      <c r="B78">
        <v>113.73294280361699</v>
      </c>
      <c r="C78">
        <v>1.2764920953050001</v>
      </c>
      <c r="D78">
        <v>0.367736967102197</v>
      </c>
      <c r="E78">
        <v>3.4712096131207</v>
      </c>
      <c r="F78">
        <v>5.18119381639616E-4</v>
      </c>
      <c r="G78">
        <v>1.5718631752763501E-2</v>
      </c>
      <c r="H78" t="s">
        <v>11</v>
      </c>
      <c r="I78" t="s">
        <v>225</v>
      </c>
      <c r="J78" t="s">
        <v>226</v>
      </c>
      <c r="K78" t="str">
        <f t="shared" si="4"/>
        <v>sense</v>
      </c>
      <c r="L78" t="str">
        <f t="shared" si="5"/>
        <v>PROKKA_00928_sense</v>
      </c>
      <c r="M78">
        <f t="shared" si="6"/>
        <v>0</v>
      </c>
      <c r="N78">
        <f t="shared" si="7"/>
        <v>1</v>
      </c>
    </row>
    <row r="79" spans="1:14" x14ac:dyDescent="0.25">
      <c r="A79" t="s">
        <v>227</v>
      </c>
      <c r="B79">
        <v>542.68980428175303</v>
      </c>
      <c r="C79">
        <v>2.2765968578143001</v>
      </c>
      <c r="D79">
        <v>0.33801782025578597</v>
      </c>
      <c r="E79">
        <v>6.7351385678173603</v>
      </c>
      <c r="F79" s="1">
        <v>1.6377378121070501E-11</v>
      </c>
      <c r="G79" s="1">
        <v>2.7139655172059599E-9</v>
      </c>
      <c r="H79" t="s">
        <v>228</v>
      </c>
      <c r="I79" t="s">
        <v>229</v>
      </c>
      <c r="J79" t="s">
        <v>230</v>
      </c>
      <c r="K79" t="str">
        <f t="shared" si="4"/>
        <v>sense</v>
      </c>
      <c r="L79" t="str">
        <f t="shared" si="5"/>
        <v>PROKKA_00952_sense</v>
      </c>
      <c r="M79">
        <f t="shared" si="6"/>
        <v>0</v>
      </c>
      <c r="N79">
        <f t="shared" si="7"/>
        <v>1</v>
      </c>
    </row>
    <row r="80" spans="1:14" x14ac:dyDescent="0.25">
      <c r="A80" t="s">
        <v>231</v>
      </c>
      <c r="B80">
        <v>41.350941507037099</v>
      </c>
      <c r="C80">
        <v>-1.4304362952260601</v>
      </c>
      <c r="D80">
        <v>0.459006109828141</v>
      </c>
      <c r="E80">
        <v>-3.11637746120992</v>
      </c>
      <c r="F80">
        <v>1.8308775486331E-3</v>
      </c>
      <c r="G80">
        <v>3.8715431497137499E-2</v>
      </c>
      <c r="H80" t="s">
        <v>232</v>
      </c>
      <c r="I80" t="s">
        <v>233</v>
      </c>
      <c r="J80" t="s">
        <v>234</v>
      </c>
      <c r="K80" t="str">
        <f t="shared" si="4"/>
        <v>igtop</v>
      </c>
      <c r="L80" t="str">
        <f t="shared" si="5"/>
        <v/>
      </c>
      <c r="M80">
        <f t="shared" si="6"/>
        <v>0</v>
      </c>
      <c r="N80">
        <f t="shared" si="7"/>
        <v>0</v>
      </c>
    </row>
    <row r="81" spans="1:14" x14ac:dyDescent="0.25">
      <c r="A81" t="s">
        <v>235</v>
      </c>
      <c r="B81">
        <v>321.64441952224598</v>
      </c>
      <c r="C81">
        <v>-0.78433980715686002</v>
      </c>
      <c r="D81">
        <v>0.23181939873959201</v>
      </c>
      <c r="E81">
        <v>-3.3834088580219701</v>
      </c>
      <c r="F81">
        <v>7.1591965405665896E-4</v>
      </c>
      <c r="G81">
        <v>2.0255287773310302E-2</v>
      </c>
      <c r="H81" t="s">
        <v>232</v>
      </c>
      <c r="I81" t="s">
        <v>233</v>
      </c>
      <c r="J81" t="s">
        <v>234</v>
      </c>
      <c r="K81" t="str">
        <f t="shared" si="4"/>
        <v>sense</v>
      </c>
      <c r="L81" t="str">
        <f t="shared" si="5"/>
        <v>PROKKA_00965_sense</v>
      </c>
      <c r="M81">
        <f t="shared" si="6"/>
        <v>0</v>
      </c>
      <c r="N81">
        <f t="shared" si="7"/>
        <v>1</v>
      </c>
    </row>
    <row r="82" spans="1:14" x14ac:dyDescent="0.25">
      <c r="A82" t="s">
        <v>236</v>
      </c>
      <c r="B82">
        <v>407.860522787859</v>
      </c>
      <c r="C82">
        <v>0.74324644171379095</v>
      </c>
      <c r="D82">
        <v>0.24456312345968101</v>
      </c>
      <c r="E82">
        <v>3.0390781373722699</v>
      </c>
      <c r="F82">
        <v>2.3730329712613901E-3</v>
      </c>
      <c r="G82">
        <v>4.6319778189044501E-2</v>
      </c>
      <c r="H82" t="s">
        <v>11</v>
      </c>
      <c r="I82" t="s">
        <v>237</v>
      </c>
      <c r="J82" t="s">
        <v>238</v>
      </c>
      <c r="K82" t="str">
        <f t="shared" si="4"/>
        <v>igbot</v>
      </c>
      <c r="L82" t="str">
        <f t="shared" si="5"/>
        <v/>
      </c>
      <c r="M82">
        <f t="shared" si="6"/>
        <v>0</v>
      </c>
      <c r="N82">
        <f t="shared" si="7"/>
        <v>0</v>
      </c>
    </row>
    <row r="83" spans="1:14" x14ac:dyDescent="0.25">
      <c r="A83" t="s">
        <v>239</v>
      </c>
      <c r="B83">
        <v>66.613957972963405</v>
      </c>
      <c r="C83">
        <v>-1.0959718423647899</v>
      </c>
      <c r="D83">
        <v>0.318816295941865</v>
      </c>
      <c r="E83">
        <v>-3.4376280520009401</v>
      </c>
      <c r="F83">
        <v>5.8683317614869799E-4</v>
      </c>
      <c r="G83">
        <v>1.7202474333311998E-2</v>
      </c>
      <c r="H83" t="s">
        <v>11</v>
      </c>
      <c r="I83" t="s">
        <v>240</v>
      </c>
      <c r="J83" t="s">
        <v>241</v>
      </c>
      <c r="K83" t="str">
        <f t="shared" si="4"/>
        <v>sense</v>
      </c>
      <c r="L83" t="str">
        <f t="shared" si="5"/>
        <v>PROKKA_01085_sense</v>
      </c>
      <c r="M83">
        <f t="shared" si="6"/>
        <v>0</v>
      </c>
      <c r="N83">
        <f t="shared" si="7"/>
        <v>1</v>
      </c>
    </row>
    <row r="84" spans="1:14" x14ac:dyDescent="0.25">
      <c r="A84" t="s">
        <v>242</v>
      </c>
      <c r="B84">
        <v>63.192968995713201</v>
      </c>
      <c r="C84">
        <v>-1.2518554828353401</v>
      </c>
      <c r="D84">
        <v>0.32547389267315102</v>
      </c>
      <c r="E84">
        <v>-3.8462546797646899</v>
      </c>
      <c r="F84">
        <v>1.19937098088012E-4</v>
      </c>
      <c r="G84">
        <v>4.8452200819634802E-3</v>
      </c>
      <c r="H84" t="s">
        <v>243</v>
      </c>
      <c r="I84" t="s">
        <v>244</v>
      </c>
      <c r="J84" t="s">
        <v>245</v>
      </c>
      <c r="K84" t="str">
        <f t="shared" si="4"/>
        <v>igtop</v>
      </c>
      <c r="L84" t="str">
        <f t="shared" si="5"/>
        <v/>
      </c>
      <c r="M84">
        <f t="shared" si="6"/>
        <v>0</v>
      </c>
      <c r="N84">
        <f t="shared" si="7"/>
        <v>0</v>
      </c>
    </row>
    <row r="85" spans="1:14" x14ac:dyDescent="0.25">
      <c r="A85" t="s">
        <v>246</v>
      </c>
      <c r="B85">
        <v>38.175594300402501</v>
      </c>
      <c r="C85">
        <v>1.7693550243651299</v>
      </c>
      <c r="D85">
        <v>0.38919843027304502</v>
      </c>
      <c r="E85">
        <v>4.5461514917309103</v>
      </c>
      <c r="F85" s="1">
        <v>5.4635718225102901E-6</v>
      </c>
      <c r="G85">
        <v>3.5777583224825399E-4</v>
      </c>
      <c r="H85" t="s">
        <v>247</v>
      </c>
      <c r="I85" t="s">
        <v>248</v>
      </c>
      <c r="J85" t="s">
        <v>249</v>
      </c>
      <c r="K85" t="str">
        <f t="shared" si="4"/>
        <v>sense</v>
      </c>
      <c r="L85" t="str">
        <f t="shared" si="5"/>
        <v>PROKKA_01145_sense</v>
      </c>
      <c r="M85">
        <f t="shared" si="6"/>
        <v>0</v>
      </c>
      <c r="N85">
        <f t="shared" si="7"/>
        <v>1</v>
      </c>
    </row>
    <row r="86" spans="1:14" x14ac:dyDescent="0.25">
      <c r="A86" t="s">
        <v>250</v>
      </c>
      <c r="B86">
        <v>66.214970884515694</v>
      </c>
      <c r="C86">
        <v>-1.1155799435682301</v>
      </c>
      <c r="D86">
        <v>0.32139925167091798</v>
      </c>
      <c r="E86">
        <v>-3.4710097729489302</v>
      </c>
      <c r="F86">
        <v>5.1850512820988297E-4</v>
      </c>
      <c r="G86">
        <v>1.5718631752763501E-2</v>
      </c>
      <c r="H86" t="s">
        <v>251</v>
      </c>
      <c r="I86" t="s">
        <v>252</v>
      </c>
      <c r="J86" t="s">
        <v>253</v>
      </c>
      <c r="K86" t="str">
        <f t="shared" si="4"/>
        <v>sense</v>
      </c>
      <c r="L86" t="str">
        <f t="shared" si="5"/>
        <v>PROKKA_01154_sense</v>
      </c>
      <c r="M86">
        <f t="shared" si="6"/>
        <v>0</v>
      </c>
      <c r="N86">
        <f t="shared" si="7"/>
        <v>1</v>
      </c>
    </row>
    <row r="87" spans="1:14" x14ac:dyDescent="0.25">
      <c r="A87" t="s">
        <v>254</v>
      </c>
      <c r="B87">
        <v>39.370242725167302</v>
      </c>
      <c r="C87">
        <v>1.53172270400322</v>
      </c>
      <c r="D87">
        <v>0.46292675360660801</v>
      </c>
      <c r="E87">
        <v>3.3087798276287801</v>
      </c>
      <c r="F87">
        <v>9.3703493688758195E-4</v>
      </c>
      <c r="G87">
        <v>2.43225829021383E-2</v>
      </c>
      <c r="H87" t="s">
        <v>255</v>
      </c>
      <c r="I87" t="s">
        <v>256</v>
      </c>
      <c r="J87" t="s">
        <v>257</v>
      </c>
      <c r="K87" t="str">
        <f t="shared" si="4"/>
        <v>antis</v>
      </c>
      <c r="L87" t="str">
        <f t="shared" si="5"/>
        <v/>
      </c>
      <c r="M87">
        <f t="shared" si="6"/>
        <v>1</v>
      </c>
      <c r="N87">
        <f t="shared" si="7"/>
        <v>0</v>
      </c>
    </row>
    <row r="88" spans="1:14" x14ac:dyDescent="0.25">
      <c r="A88" t="s">
        <v>258</v>
      </c>
      <c r="B88">
        <v>17.523579510284499</v>
      </c>
      <c r="C88">
        <v>2.34294248425544</v>
      </c>
      <c r="D88">
        <v>0.57304500215735599</v>
      </c>
      <c r="E88">
        <v>4.0885837507262197</v>
      </c>
      <c r="F88" s="1">
        <v>4.34014851144277E-5</v>
      </c>
      <c r="G88">
        <v>2.11029975526439E-3</v>
      </c>
      <c r="H88" t="s">
        <v>11</v>
      </c>
      <c r="I88" t="s">
        <v>259</v>
      </c>
      <c r="J88" t="s">
        <v>260</v>
      </c>
      <c r="K88" t="str">
        <f t="shared" si="4"/>
        <v>igtop</v>
      </c>
      <c r="L88" t="str">
        <f t="shared" si="5"/>
        <v/>
      </c>
      <c r="M88">
        <f t="shared" si="6"/>
        <v>0</v>
      </c>
      <c r="N88">
        <f t="shared" si="7"/>
        <v>0</v>
      </c>
    </row>
    <row r="89" spans="1:14" x14ac:dyDescent="0.25">
      <c r="A89" t="s">
        <v>261</v>
      </c>
      <c r="B89">
        <v>361.944181361934</v>
      </c>
      <c r="C89">
        <v>-0.94417965109451596</v>
      </c>
      <c r="D89">
        <v>0.25499752676948501</v>
      </c>
      <c r="E89">
        <v>-3.7027012106985802</v>
      </c>
      <c r="F89">
        <v>2.13316057467946E-4</v>
      </c>
      <c r="G89">
        <v>7.8023711109897398E-3</v>
      </c>
      <c r="H89" t="s">
        <v>262</v>
      </c>
      <c r="I89" t="s">
        <v>263</v>
      </c>
      <c r="J89" t="s">
        <v>264</v>
      </c>
      <c r="K89" t="str">
        <f t="shared" si="4"/>
        <v>igtop</v>
      </c>
      <c r="L89" t="str">
        <f t="shared" si="5"/>
        <v/>
      </c>
      <c r="M89">
        <f t="shared" si="6"/>
        <v>0</v>
      </c>
      <c r="N89">
        <f t="shared" si="7"/>
        <v>0</v>
      </c>
    </row>
    <row r="90" spans="1:14" x14ac:dyDescent="0.25">
      <c r="A90" t="s">
        <v>265</v>
      </c>
      <c r="B90">
        <v>44.346240453667299</v>
      </c>
      <c r="C90">
        <v>-1.2208962484993799</v>
      </c>
      <c r="D90">
        <v>0.35045094607602101</v>
      </c>
      <c r="E90">
        <v>-3.4837864248040602</v>
      </c>
      <c r="F90">
        <v>4.9437382142008396E-4</v>
      </c>
      <c r="G90">
        <v>1.5205740264890501E-2</v>
      </c>
      <c r="H90" t="s">
        <v>11</v>
      </c>
      <c r="I90" t="s">
        <v>266</v>
      </c>
      <c r="J90" t="s">
        <v>267</v>
      </c>
      <c r="K90" t="str">
        <f t="shared" si="4"/>
        <v>antis</v>
      </c>
      <c r="L90" t="str">
        <f t="shared" si="5"/>
        <v/>
      </c>
      <c r="M90">
        <f t="shared" si="6"/>
        <v>1</v>
      </c>
      <c r="N90">
        <f t="shared" si="7"/>
        <v>0</v>
      </c>
    </row>
    <row r="91" spans="1:14" x14ac:dyDescent="0.25">
      <c r="A91" t="s">
        <v>268</v>
      </c>
      <c r="B91">
        <v>66.586175403346402</v>
      </c>
      <c r="C91">
        <v>1.31061720186352</v>
      </c>
      <c r="D91">
        <v>0.37760577669395601</v>
      </c>
      <c r="E91">
        <v>3.4708611010624399</v>
      </c>
      <c r="F91">
        <v>5.1879227952470602E-4</v>
      </c>
      <c r="G91">
        <v>1.5718631752763501E-2</v>
      </c>
      <c r="H91" t="s">
        <v>269</v>
      </c>
      <c r="I91" t="s">
        <v>31</v>
      </c>
      <c r="J91" t="s">
        <v>270</v>
      </c>
      <c r="K91" t="str">
        <f t="shared" si="4"/>
        <v>igbot</v>
      </c>
      <c r="L91" t="str">
        <f t="shared" si="5"/>
        <v/>
      </c>
      <c r="M91">
        <f t="shared" si="6"/>
        <v>0</v>
      </c>
      <c r="N91">
        <f t="shared" si="7"/>
        <v>0</v>
      </c>
    </row>
    <row r="92" spans="1:14" x14ac:dyDescent="0.25">
      <c r="A92" t="s">
        <v>271</v>
      </c>
      <c r="B92">
        <v>152.879542840505</v>
      </c>
      <c r="C92">
        <v>1.4970425604625399</v>
      </c>
      <c r="D92">
        <v>0.36056116602142901</v>
      </c>
      <c r="E92">
        <v>4.1519794740556399</v>
      </c>
      <c r="F92" s="1">
        <v>3.2961183100670698E-5</v>
      </c>
      <c r="G92">
        <v>1.6939544732749699E-3</v>
      </c>
      <c r="H92" t="s">
        <v>269</v>
      </c>
      <c r="I92" t="s">
        <v>31</v>
      </c>
      <c r="J92" t="s">
        <v>270</v>
      </c>
      <c r="K92" t="str">
        <f t="shared" si="4"/>
        <v>sense</v>
      </c>
      <c r="L92" t="str">
        <f t="shared" si="5"/>
        <v>PROKKA_01501_sense</v>
      </c>
      <c r="M92">
        <f t="shared" si="6"/>
        <v>0</v>
      </c>
      <c r="N92">
        <f t="shared" si="7"/>
        <v>1</v>
      </c>
    </row>
    <row r="93" spans="1:14" x14ac:dyDescent="0.25">
      <c r="A93" t="s">
        <v>272</v>
      </c>
      <c r="B93">
        <v>101.264308168521</v>
      </c>
      <c r="C93">
        <v>-1.1320664055623499</v>
      </c>
      <c r="D93">
        <v>0.34826013369926401</v>
      </c>
      <c r="E93">
        <v>-3.2506344999566599</v>
      </c>
      <c r="F93">
        <v>1.1514778761645399E-3</v>
      </c>
      <c r="G93">
        <v>2.8419453964911998E-2</v>
      </c>
      <c r="H93" t="s">
        <v>273</v>
      </c>
      <c r="I93" t="s">
        <v>274</v>
      </c>
      <c r="J93" t="s">
        <v>275</v>
      </c>
      <c r="K93" t="str">
        <f t="shared" si="4"/>
        <v>igtop</v>
      </c>
      <c r="L93" t="str">
        <f t="shared" si="5"/>
        <v/>
      </c>
      <c r="M93">
        <f t="shared" si="6"/>
        <v>0</v>
      </c>
      <c r="N93">
        <f t="shared" si="7"/>
        <v>0</v>
      </c>
    </row>
    <row r="94" spans="1:14" x14ac:dyDescent="0.25">
      <c r="A94" t="s">
        <v>276</v>
      </c>
      <c r="B94">
        <v>10.0328054483593</v>
      </c>
      <c r="C94">
        <v>2.3330429243160902</v>
      </c>
      <c r="D94">
        <v>0.69934060608776305</v>
      </c>
      <c r="E94">
        <v>3.33606100376117</v>
      </c>
      <c r="F94">
        <v>8.4974515295039698E-4</v>
      </c>
      <c r="G94">
        <v>2.2773564169579701E-2</v>
      </c>
      <c r="H94" t="s">
        <v>11</v>
      </c>
      <c r="I94" t="s">
        <v>105</v>
      </c>
      <c r="J94" t="s">
        <v>277</v>
      </c>
      <c r="K94" t="str">
        <f t="shared" si="4"/>
        <v>antis</v>
      </c>
      <c r="L94" t="str">
        <f t="shared" si="5"/>
        <v/>
      </c>
      <c r="M94">
        <f t="shared" si="6"/>
        <v>1</v>
      </c>
      <c r="N94">
        <f t="shared" si="7"/>
        <v>0</v>
      </c>
    </row>
    <row r="95" spans="1:14" x14ac:dyDescent="0.25">
      <c r="A95" t="s">
        <v>278</v>
      </c>
      <c r="B95">
        <v>47.151557642000803</v>
      </c>
      <c r="C95">
        <v>1.1256891551671699</v>
      </c>
      <c r="D95">
        <v>0.35288148547602899</v>
      </c>
      <c r="E95">
        <v>3.1899921120787602</v>
      </c>
      <c r="F95">
        <v>1.4227667698534299E-3</v>
      </c>
      <c r="G95">
        <v>3.2727666207393299E-2</v>
      </c>
      <c r="H95" t="s">
        <v>11</v>
      </c>
      <c r="I95" t="s">
        <v>31</v>
      </c>
      <c r="J95" t="s">
        <v>279</v>
      </c>
      <c r="K95" t="str">
        <f t="shared" si="4"/>
        <v>sense</v>
      </c>
      <c r="L95" t="str">
        <f t="shared" si="5"/>
        <v>PROKKA_01706_sense</v>
      </c>
      <c r="M95">
        <f t="shared" si="6"/>
        <v>0</v>
      </c>
      <c r="N95">
        <f t="shared" si="7"/>
        <v>1</v>
      </c>
    </row>
    <row r="96" spans="1:14" x14ac:dyDescent="0.25">
      <c r="A96" t="s">
        <v>280</v>
      </c>
      <c r="B96">
        <v>79.821951643384907</v>
      </c>
      <c r="C96">
        <v>1.18910657785261</v>
      </c>
      <c r="D96">
        <v>0.36569503229436101</v>
      </c>
      <c r="E96">
        <v>3.2516344845927598</v>
      </c>
      <c r="F96">
        <v>1.1474347782137601E-3</v>
      </c>
      <c r="G96">
        <v>2.8406007314316199E-2</v>
      </c>
      <c r="H96" t="s">
        <v>11</v>
      </c>
      <c r="I96" t="s">
        <v>281</v>
      </c>
      <c r="J96" t="s">
        <v>282</v>
      </c>
      <c r="K96" t="str">
        <f t="shared" si="4"/>
        <v>antis</v>
      </c>
      <c r="L96" t="str">
        <f t="shared" si="5"/>
        <v/>
      </c>
      <c r="M96">
        <f t="shared" si="6"/>
        <v>1</v>
      </c>
      <c r="N96">
        <f t="shared" si="7"/>
        <v>0</v>
      </c>
    </row>
    <row r="97" spans="1:14" x14ac:dyDescent="0.25">
      <c r="A97" t="s">
        <v>283</v>
      </c>
      <c r="B97">
        <v>500.10670064002198</v>
      </c>
      <c r="C97">
        <v>2.6568925380055499</v>
      </c>
      <c r="D97">
        <v>0.66608747992621697</v>
      </c>
      <c r="E97">
        <v>3.98880420076333</v>
      </c>
      <c r="F97" s="1">
        <v>6.6407204864209001E-5</v>
      </c>
      <c r="G97">
        <v>3.0293623791987499E-3</v>
      </c>
      <c r="H97" t="s">
        <v>11</v>
      </c>
      <c r="I97" t="s">
        <v>281</v>
      </c>
      <c r="J97" t="s">
        <v>282</v>
      </c>
      <c r="K97" t="str">
        <f t="shared" si="4"/>
        <v>igtop</v>
      </c>
      <c r="L97" t="str">
        <f t="shared" si="5"/>
        <v/>
      </c>
      <c r="M97">
        <f t="shared" si="6"/>
        <v>0</v>
      </c>
      <c r="N97">
        <f t="shared" si="7"/>
        <v>0</v>
      </c>
    </row>
    <row r="98" spans="1:14" x14ac:dyDescent="0.25">
      <c r="A98" t="s">
        <v>284</v>
      </c>
      <c r="B98">
        <v>5023.0706181832402</v>
      </c>
      <c r="C98">
        <v>3.87606345414958</v>
      </c>
      <c r="D98">
        <v>0.359966250939389</v>
      </c>
      <c r="E98">
        <v>10.767852386256701</v>
      </c>
      <c r="F98" s="1">
        <v>4.8825734801667498E-27</v>
      </c>
      <c r="G98" s="1">
        <v>3.04973051222723E-24</v>
      </c>
      <c r="H98" t="s">
        <v>11</v>
      </c>
      <c r="I98" t="s">
        <v>281</v>
      </c>
      <c r="J98" t="s">
        <v>282</v>
      </c>
      <c r="K98" t="str">
        <f t="shared" si="4"/>
        <v>sense</v>
      </c>
      <c r="L98" t="str">
        <f t="shared" si="5"/>
        <v>PROKKA_01711_sense</v>
      </c>
      <c r="M98">
        <f t="shared" si="6"/>
        <v>0</v>
      </c>
      <c r="N98">
        <f t="shared" si="7"/>
        <v>1</v>
      </c>
    </row>
    <row r="99" spans="1:14" x14ac:dyDescent="0.25">
      <c r="A99" t="s">
        <v>285</v>
      </c>
      <c r="B99">
        <v>42.550012328366002</v>
      </c>
      <c r="C99">
        <v>2.12692360637174</v>
      </c>
      <c r="D99">
        <v>0.55448745011666101</v>
      </c>
      <c r="E99">
        <v>3.8358372329693902</v>
      </c>
      <c r="F99">
        <v>1.2513726682245599E-4</v>
      </c>
      <c r="G99">
        <v>4.9809539539134402E-3</v>
      </c>
      <c r="H99" t="s">
        <v>11</v>
      </c>
      <c r="I99" t="s">
        <v>31</v>
      </c>
      <c r="J99" t="s">
        <v>286</v>
      </c>
      <c r="K99" t="str">
        <f t="shared" si="4"/>
        <v>antis</v>
      </c>
      <c r="L99" t="str">
        <f t="shared" si="5"/>
        <v/>
      </c>
      <c r="M99">
        <f t="shared" si="6"/>
        <v>1</v>
      </c>
      <c r="N99">
        <f t="shared" si="7"/>
        <v>0</v>
      </c>
    </row>
    <row r="100" spans="1:14" x14ac:dyDescent="0.25">
      <c r="A100" t="s">
        <v>287</v>
      </c>
      <c r="B100">
        <v>1303.9764781316101</v>
      </c>
      <c r="C100">
        <v>2.8435343012575598</v>
      </c>
      <c r="D100">
        <v>0.34171546934015001</v>
      </c>
      <c r="E100">
        <v>8.3213508207527198</v>
      </c>
      <c r="F100" s="1">
        <v>8.6966424711394401E-17</v>
      </c>
      <c r="G100" s="1">
        <v>2.61543469872786E-14</v>
      </c>
      <c r="H100" t="s">
        <v>11</v>
      </c>
      <c r="I100" t="s">
        <v>31</v>
      </c>
      <c r="J100" t="s">
        <v>286</v>
      </c>
      <c r="K100" t="str">
        <f t="shared" si="4"/>
        <v>sense</v>
      </c>
      <c r="L100" t="str">
        <f t="shared" si="5"/>
        <v>PROKKA_01712_sense</v>
      </c>
      <c r="M100">
        <f t="shared" si="6"/>
        <v>0</v>
      </c>
      <c r="N100">
        <f t="shared" si="7"/>
        <v>1</v>
      </c>
    </row>
    <row r="101" spans="1:14" x14ac:dyDescent="0.25">
      <c r="A101" t="s">
        <v>288</v>
      </c>
      <c r="B101">
        <v>69.489999733438296</v>
      </c>
      <c r="C101">
        <v>1.27584619231522</v>
      </c>
      <c r="D101">
        <v>0.32372027975772599</v>
      </c>
      <c r="E101">
        <v>3.94119946167744</v>
      </c>
      <c r="F101" s="1">
        <v>8.1075171761277204E-5</v>
      </c>
      <c r="G101">
        <v>3.5409522937049701E-3</v>
      </c>
      <c r="H101" t="s">
        <v>289</v>
      </c>
      <c r="I101" t="s">
        <v>290</v>
      </c>
      <c r="J101" t="s">
        <v>291</v>
      </c>
      <c r="K101" t="str">
        <f t="shared" si="4"/>
        <v>igbot</v>
      </c>
      <c r="L101" t="str">
        <f t="shared" si="5"/>
        <v/>
      </c>
      <c r="M101">
        <f t="shared" si="6"/>
        <v>0</v>
      </c>
      <c r="N101">
        <f t="shared" si="7"/>
        <v>0</v>
      </c>
    </row>
    <row r="102" spans="1:14" x14ac:dyDescent="0.25">
      <c r="A102" t="s">
        <v>292</v>
      </c>
      <c r="B102">
        <v>429.02965161267599</v>
      </c>
      <c r="C102">
        <v>1.4379260488443499</v>
      </c>
      <c r="D102">
        <v>0.24601256114754699</v>
      </c>
      <c r="E102">
        <v>5.8449293895279801</v>
      </c>
      <c r="F102" s="1">
        <v>5.0678318552631704E-9</v>
      </c>
      <c r="G102" s="1">
        <v>6.5318721690058698E-7</v>
      </c>
      <c r="H102" t="s">
        <v>293</v>
      </c>
      <c r="I102" t="s">
        <v>294</v>
      </c>
      <c r="J102" t="s">
        <v>295</v>
      </c>
      <c r="K102" t="str">
        <f t="shared" si="4"/>
        <v>sense</v>
      </c>
      <c r="L102" t="str">
        <f t="shared" si="5"/>
        <v>PROKKA_01752_sense</v>
      </c>
      <c r="M102">
        <f t="shared" si="6"/>
        <v>0</v>
      </c>
      <c r="N102">
        <f t="shared" si="7"/>
        <v>1</v>
      </c>
    </row>
    <row r="103" spans="1:14" x14ac:dyDescent="0.25">
      <c r="A103" t="s">
        <v>296</v>
      </c>
      <c r="B103">
        <v>2948.53941551668</v>
      </c>
      <c r="C103">
        <v>-1.5039746161290899</v>
      </c>
      <c r="D103">
        <v>0.29438617202214701</v>
      </c>
      <c r="E103">
        <v>-5.1088493926132497</v>
      </c>
      <c r="F103" s="1">
        <v>3.2412658080795801E-7</v>
      </c>
      <c r="G103" s="1">
        <v>3.0963621601889598E-5</v>
      </c>
      <c r="H103" t="s">
        <v>297</v>
      </c>
      <c r="I103" t="s">
        <v>298</v>
      </c>
      <c r="J103" t="s">
        <v>299</v>
      </c>
      <c r="K103" t="str">
        <f t="shared" si="4"/>
        <v>sense</v>
      </c>
      <c r="L103" t="str">
        <f t="shared" si="5"/>
        <v>PROKKA_01755_sense</v>
      </c>
      <c r="M103">
        <f t="shared" si="6"/>
        <v>0</v>
      </c>
      <c r="N103">
        <f t="shared" si="7"/>
        <v>1</v>
      </c>
    </row>
    <row r="104" spans="1:14" x14ac:dyDescent="0.25">
      <c r="A104" t="s">
        <v>300</v>
      </c>
      <c r="B104">
        <v>40.817715856803801</v>
      </c>
      <c r="C104">
        <v>-1.15938311536451</v>
      </c>
      <c r="D104">
        <v>0.38133369882367901</v>
      </c>
      <c r="E104">
        <v>-3.0403374234716898</v>
      </c>
      <c r="F104">
        <v>2.3631323476298498E-3</v>
      </c>
      <c r="G104">
        <v>4.6237673886155198E-2</v>
      </c>
      <c r="H104" t="s">
        <v>301</v>
      </c>
      <c r="I104" t="s">
        <v>302</v>
      </c>
      <c r="J104" t="s">
        <v>303</v>
      </c>
      <c r="K104" t="str">
        <f t="shared" si="4"/>
        <v>sense</v>
      </c>
      <c r="L104" t="str">
        <f t="shared" si="5"/>
        <v>PROKKA_01804_sense</v>
      </c>
      <c r="M104">
        <f t="shared" si="6"/>
        <v>0</v>
      </c>
      <c r="N104">
        <f t="shared" si="7"/>
        <v>1</v>
      </c>
    </row>
    <row r="105" spans="1:14" x14ac:dyDescent="0.25">
      <c r="A105" t="s">
        <v>304</v>
      </c>
      <c r="B105">
        <v>318.20523748042302</v>
      </c>
      <c r="C105">
        <v>1.20325554730267</v>
      </c>
      <c r="D105">
        <v>0.37819755559380402</v>
      </c>
      <c r="E105">
        <v>3.1815529463522099</v>
      </c>
      <c r="F105">
        <v>1.46487744303047E-3</v>
      </c>
      <c r="G105">
        <v>3.3232285906295803E-2</v>
      </c>
      <c r="H105" t="s">
        <v>305</v>
      </c>
      <c r="I105" t="s">
        <v>306</v>
      </c>
      <c r="J105" t="s">
        <v>307</v>
      </c>
      <c r="K105" t="str">
        <f t="shared" si="4"/>
        <v>sense</v>
      </c>
      <c r="L105" t="str">
        <f t="shared" si="5"/>
        <v>PROKKA_01831_sense</v>
      </c>
      <c r="M105">
        <f t="shared" si="6"/>
        <v>0</v>
      </c>
      <c r="N105">
        <f t="shared" si="7"/>
        <v>1</v>
      </c>
    </row>
    <row r="106" spans="1:14" x14ac:dyDescent="0.25">
      <c r="A106" t="s">
        <v>308</v>
      </c>
      <c r="B106">
        <v>1000.03812661604</v>
      </c>
      <c r="C106">
        <v>1.20657731013402</v>
      </c>
      <c r="D106">
        <v>0.36072316546680899</v>
      </c>
      <c r="E106">
        <v>3.34488445889688</v>
      </c>
      <c r="F106">
        <v>8.23168546354681E-4</v>
      </c>
      <c r="G106">
        <v>2.2486747401009099E-2</v>
      </c>
      <c r="H106" t="s">
        <v>309</v>
      </c>
      <c r="I106" t="s">
        <v>310</v>
      </c>
      <c r="J106" t="s">
        <v>311</v>
      </c>
      <c r="K106" t="str">
        <f t="shared" si="4"/>
        <v>antis</v>
      </c>
      <c r="L106" t="str">
        <f t="shared" si="5"/>
        <v/>
      </c>
      <c r="M106">
        <f t="shared" si="6"/>
        <v>1</v>
      </c>
      <c r="N106">
        <f t="shared" si="7"/>
        <v>0</v>
      </c>
    </row>
    <row r="107" spans="1:14" x14ac:dyDescent="0.25">
      <c r="A107" t="s">
        <v>312</v>
      </c>
      <c r="B107">
        <v>4116.2052148518696</v>
      </c>
      <c r="C107">
        <v>-0.724329854198554</v>
      </c>
      <c r="D107">
        <v>0.24011181971255999</v>
      </c>
      <c r="E107">
        <v>-3.0166355619879801</v>
      </c>
      <c r="F107">
        <v>2.55596901795049E-3</v>
      </c>
      <c r="G107">
        <v>4.9064937176732798E-2</v>
      </c>
      <c r="H107" t="s">
        <v>313</v>
      </c>
      <c r="I107" t="s">
        <v>314</v>
      </c>
      <c r="J107" t="s">
        <v>315</v>
      </c>
      <c r="K107" t="str">
        <f t="shared" si="4"/>
        <v>sense</v>
      </c>
      <c r="L107" t="str">
        <f t="shared" si="5"/>
        <v>PROKKA_01876_sense</v>
      </c>
      <c r="M107">
        <f t="shared" si="6"/>
        <v>0</v>
      </c>
      <c r="N107">
        <f t="shared" si="7"/>
        <v>1</v>
      </c>
    </row>
    <row r="108" spans="1:14" x14ac:dyDescent="0.25">
      <c r="A108" t="s">
        <v>316</v>
      </c>
      <c r="B108">
        <v>3149.24117882988</v>
      </c>
      <c r="C108">
        <v>-0.68770281157236401</v>
      </c>
      <c r="D108">
        <v>0.22563311432560901</v>
      </c>
      <c r="E108">
        <v>-3.0478806873176798</v>
      </c>
      <c r="F108">
        <v>2.3046141068506E-3</v>
      </c>
      <c r="G108">
        <v>4.5311057016045597E-2</v>
      </c>
      <c r="H108" t="s">
        <v>317</v>
      </c>
      <c r="I108" t="s">
        <v>318</v>
      </c>
      <c r="J108" t="s">
        <v>319</v>
      </c>
      <c r="K108" t="str">
        <f t="shared" si="4"/>
        <v>sense</v>
      </c>
      <c r="L108" t="str">
        <f t="shared" si="5"/>
        <v>PROKKA_01877_sense</v>
      </c>
      <c r="M108">
        <f t="shared" si="6"/>
        <v>0</v>
      </c>
      <c r="N108">
        <f t="shared" si="7"/>
        <v>1</v>
      </c>
    </row>
    <row r="109" spans="1:14" x14ac:dyDescent="0.25">
      <c r="A109" t="s">
        <v>320</v>
      </c>
      <c r="B109">
        <v>18.296494433301898</v>
      </c>
      <c r="C109">
        <v>2.15939644751094</v>
      </c>
      <c r="D109">
        <v>0.58913066469033304</v>
      </c>
      <c r="E109">
        <v>3.6653947535492599</v>
      </c>
      <c r="F109">
        <v>2.4695735798534001E-4</v>
      </c>
      <c r="G109">
        <v>8.7186684645259097E-3</v>
      </c>
      <c r="H109" t="s">
        <v>11</v>
      </c>
      <c r="I109" t="s">
        <v>31</v>
      </c>
      <c r="J109" t="s">
        <v>321</v>
      </c>
      <c r="K109" t="str">
        <f t="shared" si="4"/>
        <v>igtop</v>
      </c>
      <c r="L109" t="str">
        <f t="shared" si="5"/>
        <v/>
      </c>
      <c r="M109">
        <f t="shared" si="6"/>
        <v>0</v>
      </c>
      <c r="N109">
        <f t="shared" si="7"/>
        <v>0</v>
      </c>
    </row>
    <row r="110" spans="1:14" x14ac:dyDescent="0.25">
      <c r="A110" t="s">
        <v>322</v>
      </c>
      <c r="B110">
        <v>66.412848675144204</v>
      </c>
      <c r="C110">
        <v>1.1713151637691701</v>
      </c>
      <c r="D110">
        <v>0.38000720161586599</v>
      </c>
      <c r="E110">
        <v>3.0823499101819798</v>
      </c>
      <c r="F110">
        <v>2.0537326869088102E-3</v>
      </c>
      <c r="G110">
        <v>4.1483356760446601E-2</v>
      </c>
      <c r="H110" t="s">
        <v>11</v>
      </c>
      <c r="I110" t="s">
        <v>31</v>
      </c>
      <c r="J110" t="s">
        <v>321</v>
      </c>
      <c r="K110" t="str">
        <f t="shared" si="4"/>
        <v>sense</v>
      </c>
      <c r="L110" t="str">
        <f t="shared" si="5"/>
        <v>PROKKA_02012_sense</v>
      </c>
      <c r="M110">
        <f t="shared" si="6"/>
        <v>0</v>
      </c>
      <c r="N110">
        <f t="shared" si="7"/>
        <v>1</v>
      </c>
    </row>
    <row r="111" spans="1:14" x14ac:dyDescent="0.25">
      <c r="A111" t="s">
        <v>323</v>
      </c>
      <c r="B111">
        <v>149.39745408512101</v>
      </c>
      <c r="C111">
        <v>-0.86854191280803195</v>
      </c>
      <c r="D111">
        <v>0.26664433321547398</v>
      </c>
      <c r="E111">
        <v>-3.25730497376132</v>
      </c>
      <c r="F111">
        <v>1.1247551847268799E-3</v>
      </c>
      <c r="G111">
        <v>2.8101575692253099E-2</v>
      </c>
      <c r="H111" t="s">
        <v>324</v>
      </c>
      <c r="I111" t="s">
        <v>325</v>
      </c>
      <c r="J111" t="s">
        <v>326</v>
      </c>
      <c r="K111" t="str">
        <f t="shared" si="4"/>
        <v>sense</v>
      </c>
      <c r="L111" t="str">
        <f t="shared" si="5"/>
        <v>PROKKA_02030_sense</v>
      </c>
      <c r="M111">
        <f t="shared" si="6"/>
        <v>0</v>
      </c>
      <c r="N111">
        <f t="shared" si="7"/>
        <v>1</v>
      </c>
    </row>
    <row r="112" spans="1:14" x14ac:dyDescent="0.25">
      <c r="A112" t="s">
        <v>327</v>
      </c>
      <c r="B112">
        <v>27.775218185533699</v>
      </c>
      <c r="C112">
        <v>1.67284498127406</v>
      </c>
      <c r="D112">
        <v>0.514971036462612</v>
      </c>
      <c r="E112">
        <v>3.2484253731336099</v>
      </c>
      <c r="F112">
        <v>1.1604564477252701E-3</v>
      </c>
      <c r="G112">
        <v>2.85542616834219E-2</v>
      </c>
      <c r="H112" t="s">
        <v>11</v>
      </c>
      <c r="I112" t="s">
        <v>328</v>
      </c>
      <c r="J112" t="s">
        <v>329</v>
      </c>
      <c r="K112" t="str">
        <f t="shared" si="4"/>
        <v>antis</v>
      </c>
      <c r="L112" t="str">
        <f t="shared" si="5"/>
        <v/>
      </c>
      <c r="M112">
        <f t="shared" si="6"/>
        <v>1</v>
      </c>
      <c r="N112">
        <f t="shared" si="7"/>
        <v>0</v>
      </c>
    </row>
    <row r="113" spans="1:14" x14ac:dyDescent="0.25">
      <c r="A113" t="s">
        <v>330</v>
      </c>
      <c r="B113">
        <v>137.23489673188899</v>
      </c>
      <c r="C113">
        <v>2.2330338909475702</v>
      </c>
      <c r="D113">
        <v>0.43175463479096998</v>
      </c>
      <c r="E113">
        <v>5.1719974981361103</v>
      </c>
      <c r="F113" s="1">
        <v>2.3160468635102701E-7</v>
      </c>
      <c r="G113" s="1">
        <v>2.2928477076451899E-5</v>
      </c>
      <c r="H113" t="s">
        <v>331</v>
      </c>
      <c r="I113" t="s">
        <v>332</v>
      </c>
      <c r="J113" t="s">
        <v>333</v>
      </c>
      <c r="K113" t="str">
        <f t="shared" si="4"/>
        <v>igbot</v>
      </c>
      <c r="L113" t="str">
        <f t="shared" si="5"/>
        <v/>
      </c>
      <c r="M113">
        <f t="shared" si="6"/>
        <v>0</v>
      </c>
      <c r="N113">
        <f t="shared" si="7"/>
        <v>0</v>
      </c>
    </row>
    <row r="114" spans="1:14" x14ac:dyDescent="0.25">
      <c r="A114" t="s">
        <v>334</v>
      </c>
      <c r="B114">
        <v>80.13665538894</v>
      </c>
      <c r="C114">
        <v>1.05442943482567</v>
      </c>
      <c r="D114">
        <v>0.32817767523839297</v>
      </c>
      <c r="E114">
        <v>3.2129834366695298</v>
      </c>
      <c r="F114">
        <v>1.31363865017698E-3</v>
      </c>
      <c r="G114">
        <v>3.1189315319991501E-2</v>
      </c>
      <c r="H114" t="s">
        <v>11</v>
      </c>
      <c r="I114" t="s">
        <v>335</v>
      </c>
      <c r="J114" t="s">
        <v>336</v>
      </c>
      <c r="K114" t="str">
        <f t="shared" si="4"/>
        <v>antis</v>
      </c>
      <c r="L114" t="str">
        <f t="shared" si="5"/>
        <v/>
      </c>
      <c r="M114">
        <f t="shared" si="6"/>
        <v>1</v>
      </c>
      <c r="N114">
        <f t="shared" si="7"/>
        <v>0</v>
      </c>
    </row>
    <row r="115" spans="1:14" x14ac:dyDescent="0.25">
      <c r="A115" t="s">
        <v>337</v>
      </c>
      <c r="B115">
        <v>79.842688044445595</v>
      </c>
      <c r="C115">
        <v>1.41933447299025</v>
      </c>
      <c r="D115">
        <v>0.33836731220272198</v>
      </c>
      <c r="E115">
        <v>4.1946559901149802</v>
      </c>
      <c r="F115" s="1">
        <v>2.7328602801695001E-5</v>
      </c>
      <c r="G115">
        <v>1.4695910910580399E-3</v>
      </c>
      <c r="H115" t="s">
        <v>11</v>
      </c>
      <c r="I115" t="s">
        <v>31</v>
      </c>
      <c r="J115" t="s">
        <v>338</v>
      </c>
      <c r="K115" t="str">
        <f t="shared" si="4"/>
        <v>antis</v>
      </c>
      <c r="L115" t="str">
        <f t="shared" si="5"/>
        <v/>
      </c>
      <c r="M115">
        <f t="shared" si="6"/>
        <v>1</v>
      </c>
      <c r="N115">
        <f t="shared" si="7"/>
        <v>0</v>
      </c>
    </row>
    <row r="116" spans="1:14" x14ac:dyDescent="0.25">
      <c r="A116" t="s">
        <v>339</v>
      </c>
      <c r="B116">
        <v>409.88376041802502</v>
      </c>
      <c r="C116">
        <v>-0.95106920462826305</v>
      </c>
      <c r="D116">
        <v>0.27255678349613</v>
      </c>
      <c r="E116">
        <v>-3.4894350910248702</v>
      </c>
      <c r="F116">
        <v>4.8404259582765199E-4</v>
      </c>
      <c r="G116">
        <v>1.49445850879108E-2</v>
      </c>
      <c r="H116" t="s">
        <v>340</v>
      </c>
      <c r="I116" t="s">
        <v>341</v>
      </c>
      <c r="J116" t="s">
        <v>342</v>
      </c>
      <c r="K116" t="str">
        <f t="shared" si="4"/>
        <v>igtop</v>
      </c>
      <c r="L116" t="str">
        <f t="shared" si="5"/>
        <v/>
      </c>
      <c r="M116">
        <f t="shared" si="6"/>
        <v>0</v>
      </c>
      <c r="N116">
        <f t="shared" si="7"/>
        <v>0</v>
      </c>
    </row>
    <row r="117" spans="1:14" x14ac:dyDescent="0.25">
      <c r="A117" t="s">
        <v>343</v>
      </c>
      <c r="B117">
        <v>133.24287737034399</v>
      </c>
      <c r="C117">
        <v>1.15316046602787</v>
      </c>
      <c r="D117">
        <v>0.36088867175308298</v>
      </c>
      <c r="E117">
        <v>3.19533572618443</v>
      </c>
      <c r="F117">
        <v>1.3966826775957399E-3</v>
      </c>
      <c r="G117">
        <v>3.2310721772300398E-2</v>
      </c>
      <c r="H117" t="s">
        <v>11</v>
      </c>
      <c r="I117" t="s">
        <v>31</v>
      </c>
      <c r="J117" t="s">
        <v>344</v>
      </c>
      <c r="K117" t="str">
        <f t="shared" si="4"/>
        <v>antis</v>
      </c>
      <c r="L117" t="str">
        <f t="shared" si="5"/>
        <v/>
      </c>
      <c r="M117">
        <f t="shared" si="6"/>
        <v>1</v>
      </c>
      <c r="N117">
        <f t="shared" si="7"/>
        <v>0</v>
      </c>
    </row>
    <row r="118" spans="1:14" x14ac:dyDescent="0.25">
      <c r="A118" t="s">
        <v>345</v>
      </c>
      <c r="B118">
        <v>134.45281650751301</v>
      </c>
      <c r="C118">
        <v>1.2387205006798101</v>
      </c>
      <c r="D118">
        <v>0.36817789576024001</v>
      </c>
      <c r="E118">
        <v>3.3644618944926301</v>
      </c>
      <c r="F118">
        <v>7.66930738610303E-4</v>
      </c>
      <c r="G118">
        <v>2.1474060681088501E-2</v>
      </c>
      <c r="H118" t="s">
        <v>11</v>
      </c>
      <c r="I118" t="s">
        <v>31</v>
      </c>
      <c r="J118" t="s">
        <v>346</v>
      </c>
      <c r="K118" t="str">
        <f t="shared" si="4"/>
        <v>antis</v>
      </c>
      <c r="L118" t="str">
        <f t="shared" si="5"/>
        <v/>
      </c>
      <c r="M118">
        <f t="shared" si="6"/>
        <v>1</v>
      </c>
      <c r="N118">
        <f t="shared" si="7"/>
        <v>0</v>
      </c>
    </row>
    <row r="119" spans="1:14" x14ac:dyDescent="0.25">
      <c r="A119" t="s">
        <v>347</v>
      </c>
      <c r="B119">
        <v>35.822023876404103</v>
      </c>
      <c r="C119">
        <v>-1.59069926929966</v>
      </c>
      <c r="D119">
        <v>0.46126150659477899</v>
      </c>
      <c r="E119">
        <v>-3.4485844722722598</v>
      </c>
      <c r="F119">
        <v>5.6353317373344502E-4</v>
      </c>
      <c r="G119">
        <v>1.6823122686454299E-2</v>
      </c>
      <c r="H119" t="s">
        <v>11</v>
      </c>
      <c r="I119" t="s">
        <v>348</v>
      </c>
      <c r="J119" t="s">
        <v>349</v>
      </c>
      <c r="K119" t="str">
        <f t="shared" si="4"/>
        <v>igbot</v>
      </c>
      <c r="L119" t="str">
        <f t="shared" si="5"/>
        <v/>
      </c>
      <c r="M119">
        <f t="shared" si="6"/>
        <v>0</v>
      </c>
      <c r="N119">
        <f t="shared" si="7"/>
        <v>0</v>
      </c>
    </row>
    <row r="120" spans="1:14" x14ac:dyDescent="0.25">
      <c r="A120" t="s">
        <v>350</v>
      </c>
      <c r="B120">
        <v>45.706690262437697</v>
      </c>
      <c r="C120">
        <v>-2.3658872736709098</v>
      </c>
      <c r="D120">
        <v>0.39009414535774001</v>
      </c>
      <c r="E120">
        <v>-6.0649135646505199</v>
      </c>
      <c r="F120" s="1">
        <v>1.3202463496739799E-9</v>
      </c>
      <c r="G120" s="1">
        <v>1.8807719928689001E-7</v>
      </c>
      <c r="H120" t="s">
        <v>11</v>
      </c>
      <c r="I120" t="s">
        <v>348</v>
      </c>
      <c r="J120" t="s">
        <v>349</v>
      </c>
      <c r="K120" t="str">
        <f t="shared" si="4"/>
        <v>sense</v>
      </c>
      <c r="L120" t="str">
        <f t="shared" si="5"/>
        <v>PROKKA_02252_sense</v>
      </c>
      <c r="M120">
        <f t="shared" si="6"/>
        <v>0</v>
      </c>
      <c r="N120">
        <f t="shared" si="7"/>
        <v>1</v>
      </c>
    </row>
    <row r="121" spans="1:14" x14ac:dyDescent="0.25">
      <c r="A121" t="s">
        <v>351</v>
      </c>
      <c r="B121">
        <v>4956.0451627502298</v>
      </c>
      <c r="C121">
        <v>1.21821178812401</v>
      </c>
      <c r="D121">
        <v>0.35956999461369599</v>
      </c>
      <c r="E121">
        <v>3.38796842443094</v>
      </c>
      <c r="F121">
        <v>7.0412369835916604E-4</v>
      </c>
      <c r="G121">
        <v>1.9991204303064398E-2</v>
      </c>
      <c r="H121" t="s">
        <v>352</v>
      </c>
      <c r="I121" t="s">
        <v>353</v>
      </c>
      <c r="J121" t="s">
        <v>354</v>
      </c>
      <c r="K121" t="str">
        <f t="shared" si="4"/>
        <v>igtop</v>
      </c>
      <c r="L121" t="str">
        <f t="shared" si="5"/>
        <v/>
      </c>
      <c r="M121">
        <f t="shared" si="6"/>
        <v>0</v>
      </c>
      <c r="N121">
        <f t="shared" si="7"/>
        <v>0</v>
      </c>
    </row>
    <row r="122" spans="1:14" x14ac:dyDescent="0.25">
      <c r="A122" t="s">
        <v>355</v>
      </c>
      <c r="B122">
        <v>1194.3290867411799</v>
      </c>
      <c r="C122">
        <v>-0.99459388940559601</v>
      </c>
      <c r="D122">
        <v>0.30397771466303097</v>
      </c>
      <c r="E122">
        <v>-3.2719302811659601</v>
      </c>
      <c r="F122">
        <v>1.06815912970721E-3</v>
      </c>
      <c r="G122">
        <v>2.68527929821131E-2</v>
      </c>
      <c r="H122" t="s">
        <v>356</v>
      </c>
      <c r="I122" t="s">
        <v>357</v>
      </c>
      <c r="J122" t="s">
        <v>358</v>
      </c>
      <c r="K122" t="str">
        <f t="shared" si="4"/>
        <v>igtop</v>
      </c>
      <c r="L122" t="str">
        <f t="shared" si="5"/>
        <v/>
      </c>
      <c r="M122">
        <f t="shared" si="6"/>
        <v>0</v>
      </c>
      <c r="N122">
        <f t="shared" si="7"/>
        <v>0</v>
      </c>
    </row>
    <row r="123" spans="1:14" x14ac:dyDescent="0.25">
      <c r="A123" t="s">
        <v>359</v>
      </c>
      <c r="B123">
        <v>297.91338738131202</v>
      </c>
      <c r="C123">
        <v>-0.82321959373448295</v>
      </c>
      <c r="D123">
        <v>0.26605162070892102</v>
      </c>
      <c r="E123">
        <v>-3.0942100316507499</v>
      </c>
      <c r="F123">
        <v>1.9733773099566199E-3</v>
      </c>
      <c r="G123">
        <v>4.06056546544772E-2</v>
      </c>
      <c r="H123" t="s">
        <v>356</v>
      </c>
      <c r="I123" t="s">
        <v>357</v>
      </c>
      <c r="J123" t="s">
        <v>358</v>
      </c>
      <c r="K123" t="str">
        <f t="shared" si="4"/>
        <v>sense</v>
      </c>
      <c r="L123" t="str">
        <f t="shared" si="5"/>
        <v>PROKKA_02266_sense</v>
      </c>
      <c r="M123">
        <f t="shared" si="6"/>
        <v>0</v>
      </c>
      <c r="N123">
        <f t="shared" si="7"/>
        <v>1</v>
      </c>
    </row>
    <row r="124" spans="1:14" x14ac:dyDescent="0.25">
      <c r="A124" t="s">
        <v>360</v>
      </c>
      <c r="B124">
        <v>9.7464539259694405</v>
      </c>
      <c r="C124">
        <v>2.6827419910531698</v>
      </c>
      <c r="D124">
        <v>0.87137819230846603</v>
      </c>
      <c r="E124">
        <v>3.0787343712906199</v>
      </c>
      <c r="F124">
        <v>2.07881942956169E-3</v>
      </c>
      <c r="G124">
        <v>4.1860261349788798E-2</v>
      </c>
      <c r="H124" t="s">
        <v>11</v>
      </c>
      <c r="I124" t="s">
        <v>361</v>
      </c>
      <c r="J124" t="s">
        <v>362</v>
      </c>
      <c r="K124" t="str">
        <f t="shared" si="4"/>
        <v>antis</v>
      </c>
      <c r="L124" t="str">
        <f t="shared" si="5"/>
        <v/>
      </c>
      <c r="M124">
        <f t="shared" si="6"/>
        <v>1</v>
      </c>
      <c r="N124">
        <f t="shared" si="7"/>
        <v>0</v>
      </c>
    </row>
    <row r="125" spans="1:14" x14ac:dyDescent="0.25">
      <c r="A125" t="s">
        <v>363</v>
      </c>
      <c r="B125">
        <v>40.8338659796133</v>
      </c>
      <c r="C125">
        <v>-1.17765818035022</v>
      </c>
      <c r="D125">
        <v>0.37994645342441302</v>
      </c>
      <c r="E125">
        <v>-3.0995372367240801</v>
      </c>
      <c r="F125">
        <v>1.93823212386802E-3</v>
      </c>
      <c r="G125">
        <v>4.0149093994409003E-2</v>
      </c>
      <c r="H125" t="s">
        <v>364</v>
      </c>
      <c r="I125" t="s">
        <v>365</v>
      </c>
      <c r="J125" t="s">
        <v>366</v>
      </c>
      <c r="K125" t="str">
        <f t="shared" si="4"/>
        <v>igtop</v>
      </c>
      <c r="L125" t="str">
        <f t="shared" si="5"/>
        <v/>
      </c>
      <c r="M125">
        <f t="shared" si="6"/>
        <v>0</v>
      </c>
      <c r="N125">
        <f t="shared" si="7"/>
        <v>0</v>
      </c>
    </row>
    <row r="126" spans="1:14" x14ac:dyDescent="0.25">
      <c r="A126" t="s">
        <v>367</v>
      </c>
      <c r="B126">
        <v>70.901474424611195</v>
      </c>
      <c r="C126">
        <v>-1.0952603449201701</v>
      </c>
      <c r="D126">
        <v>0.34668989938413802</v>
      </c>
      <c r="E126">
        <v>-3.1591931200354999</v>
      </c>
      <c r="F126">
        <v>1.5820661790822499E-3</v>
      </c>
      <c r="G126">
        <v>3.4533272511150098E-2</v>
      </c>
      <c r="H126" t="s">
        <v>11</v>
      </c>
      <c r="I126" t="s">
        <v>368</v>
      </c>
      <c r="J126" t="s">
        <v>369</v>
      </c>
      <c r="K126" t="str">
        <f t="shared" si="4"/>
        <v>igtop</v>
      </c>
      <c r="L126" t="str">
        <f t="shared" si="5"/>
        <v/>
      </c>
      <c r="M126">
        <f t="shared" si="6"/>
        <v>0</v>
      </c>
      <c r="N126">
        <f t="shared" si="7"/>
        <v>0</v>
      </c>
    </row>
    <row r="127" spans="1:14" x14ac:dyDescent="0.25">
      <c r="A127" t="s">
        <v>370</v>
      </c>
      <c r="B127">
        <v>43.874198491546998</v>
      </c>
      <c r="C127">
        <v>1.0919050252106799</v>
      </c>
      <c r="D127">
        <v>0.34833652748310501</v>
      </c>
      <c r="E127">
        <v>3.1346268308414502</v>
      </c>
      <c r="F127">
        <v>1.7207285140606399E-3</v>
      </c>
      <c r="G127">
        <v>3.6866267900190999E-2</v>
      </c>
      <c r="H127" t="s">
        <v>371</v>
      </c>
      <c r="I127" t="s">
        <v>372</v>
      </c>
      <c r="J127" t="s">
        <v>373</v>
      </c>
      <c r="K127" t="str">
        <f t="shared" si="4"/>
        <v>sense</v>
      </c>
      <c r="L127" t="str">
        <f t="shared" si="5"/>
        <v>PROKKA_02373_sense</v>
      </c>
      <c r="M127">
        <f t="shared" si="6"/>
        <v>0</v>
      </c>
      <c r="N127">
        <f t="shared" si="7"/>
        <v>1</v>
      </c>
    </row>
    <row r="128" spans="1:14" x14ac:dyDescent="0.25">
      <c r="A128" t="s">
        <v>374</v>
      </c>
      <c r="B128">
        <v>40.031234766207099</v>
      </c>
      <c r="C128">
        <v>1.83126562615004</v>
      </c>
      <c r="D128">
        <v>0.493904687574302</v>
      </c>
      <c r="E128">
        <v>3.70773080762581</v>
      </c>
      <c r="F128">
        <v>2.0912478511268901E-4</v>
      </c>
      <c r="G128">
        <v>7.71860570506833E-3</v>
      </c>
      <c r="H128" t="s">
        <v>375</v>
      </c>
      <c r="I128" t="s">
        <v>376</v>
      </c>
      <c r="J128" t="s">
        <v>377</v>
      </c>
      <c r="K128" t="str">
        <f t="shared" si="4"/>
        <v>antis</v>
      </c>
      <c r="L128" t="str">
        <f t="shared" si="5"/>
        <v/>
      </c>
      <c r="M128">
        <f t="shared" si="6"/>
        <v>1</v>
      </c>
      <c r="N128">
        <f t="shared" si="7"/>
        <v>0</v>
      </c>
    </row>
    <row r="129" spans="1:14" x14ac:dyDescent="0.25">
      <c r="A129" t="s">
        <v>378</v>
      </c>
      <c r="B129">
        <v>16.027534132717001</v>
      </c>
      <c r="C129">
        <v>2.5644951769650999</v>
      </c>
      <c r="D129">
        <v>0.61170382609326202</v>
      </c>
      <c r="E129">
        <v>4.1923804749491804</v>
      </c>
      <c r="F129" s="1">
        <v>2.76042527268798E-5</v>
      </c>
      <c r="G129">
        <v>1.4746482377780499E-3</v>
      </c>
      <c r="H129" t="s">
        <v>379</v>
      </c>
      <c r="I129" t="s">
        <v>380</v>
      </c>
      <c r="J129" t="s">
        <v>381</v>
      </c>
      <c r="K129" t="str">
        <f t="shared" si="4"/>
        <v>sense</v>
      </c>
      <c r="L129" t="str">
        <f t="shared" si="5"/>
        <v>PROKKA_02439_sense</v>
      </c>
      <c r="M129">
        <f t="shared" si="6"/>
        <v>0</v>
      </c>
      <c r="N129">
        <f t="shared" si="7"/>
        <v>1</v>
      </c>
    </row>
    <row r="130" spans="1:14" x14ac:dyDescent="0.25">
      <c r="A130" t="s">
        <v>382</v>
      </c>
      <c r="B130">
        <v>24.559512425718001</v>
      </c>
      <c r="C130">
        <v>1.93253766144734</v>
      </c>
      <c r="D130">
        <v>0.61025791420988695</v>
      </c>
      <c r="E130">
        <v>3.1667555904611802</v>
      </c>
      <c r="F130">
        <v>1.5414981656333301E-3</v>
      </c>
      <c r="G130">
        <v>3.4013492132996197E-2</v>
      </c>
      <c r="H130" t="s">
        <v>383</v>
      </c>
      <c r="I130" t="s">
        <v>384</v>
      </c>
      <c r="J130" t="s">
        <v>385</v>
      </c>
      <c r="K130" t="str">
        <f t="shared" si="4"/>
        <v>antis</v>
      </c>
      <c r="L130" t="str">
        <f t="shared" si="5"/>
        <v/>
      </c>
      <c r="M130">
        <f t="shared" si="6"/>
        <v>1</v>
      </c>
      <c r="N130">
        <f t="shared" si="7"/>
        <v>0</v>
      </c>
    </row>
    <row r="131" spans="1:14" x14ac:dyDescent="0.25">
      <c r="A131" t="s">
        <v>386</v>
      </c>
      <c r="B131">
        <v>350.75669443097001</v>
      </c>
      <c r="C131">
        <v>-0.82980857578102596</v>
      </c>
      <c r="D131">
        <v>0.24813491182807301</v>
      </c>
      <c r="E131">
        <v>-3.3441830884159498</v>
      </c>
      <c r="F131">
        <v>8.2525255240156704E-4</v>
      </c>
      <c r="G131">
        <v>2.2486747401009099E-2</v>
      </c>
      <c r="H131" t="s">
        <v>387</v>
      </c>
      <c r="I131" t="s">
        <v>388</v>
      </c>
      <c r="J131" t="s">
        <v>389</v>
      </c>
      <c r="K131" t="str">
        <f t="shared" ref="K131:K194" si="8">RIGHT(A131, 5)</f>
        <v>igtop</v>
      </c>
      <c r="L131" t="str">
        <f t="shared" ref="L131:L194" si="9">IF(OR(K131 = "sense", K131 = "antisense"), A131, "")</f>
        <v/>
      </c>
      <c r="M131">
        <f t="shared" ref="M131:M194" si="10">IF(K131="antis", 1, 0)</f>
        <v>0</v>
      </c>
      <c r="N131">
        <f t="shared" ref="N131:N194" si="11">IF(K131= "sense", 1, 0)</f>
        <v>0</v>
      </c>
    </row>
    <row r="132" spans="1:14" x14ac:dyDescent="0.25">
      <c r="A132" t="s">
        <v>390</v>
      </c>
      <c r="B132">
        <v>270.08925677309401</v>
      </c>
      <c r="C132">
        <v>1.0491427492137999</v>
      </c>
      <c r="D132">
        <v>0.27235975560659198</v>
      </c>
      <c r="E132">
        <v>3.8520476231048999</v>
      </c>
      <c r="F132">
        <v>1.17134234898076E-4</v>
      </c>
      <c r="G132">
        <v>4.77415464412481E-3</v>
      </c>
      <c r="H132" t="s">
        <v>391</v>
      </c>
      <c r="I132" t="s">
        <v>109</v>
      </c>
      <c r="J132" t="s">
        <v>392</v>
      </c>
      <c r="K132" t="str">
        <f t="shared" si="8"/>
        <v>sense</v>
      </c>
      <c r="L132" t="str">
        <f t="shared" si="9"/>
        <v>PROKKA_02538_sense</v>
      </c>
      <c r="M132">
        <f t="shared" si="10"/>
        <v>0</v>
      </c>
      <c r="N132">
        <f t="shared" si="11"/>
        <v>1</v>
      </c>
    </row>
    <row r="133" spans="1:14" x14ac:dyDescent="0.25">
      <c r="A133" t="s">
        <v>393</v>
      </c>
      <c r="B133">
        <v>856.94443993861501</v>
      </c>
      <c r="C133">
        <v>-0.95053117324138903</v>
      </c>
      <c r="D133">
        <v>0.230266429980162</v>
      </c>
      <c r="E133">
        <v>-4.12796243604976</v>
      </c>
      <c r="F133" s="1">
        <v>3.6599188341063502E-5</v>
      </c>
      <c r="G133">
        <v>1.81210615444778E-3</v>
      </c>
      <c r="H133" t="s">
        <v>11</v>
      </c>
      <c r="I133" t="s">
        <v>394</v>
      </c>
      <c r="J133" t="s">
        <v>395</v>
      </c>
      <c r="K133" t="str">
        <f t="shared" si="8"/>
        <v>sense</v>
      </c>
      <c r="L133" t="str">
        <f t="shared" si="9"/>
        <v>PROKKA_02565_sense</v>
      </c>
      <c r="M133">
        <f t="shared" si="10"/>
        <v>0</v>
      </c>
      <c r="N133">
        <f t="shared" si="11"/>
        <v>1</v>
      </c>
    </row>
    <row r="134" spans="1:14" x14ac:dyDescent="0.25">
      <c r="A134" t="s">
        <v>396</v>
      </c>
      <c r="B134">
        <v>57.604633676877903</v>
      </c>
      <c r="C134">
        <v>1.5405295158565699</v>
      </c>
      <c r="D134">
        <v>0.38378922960081502</v>
      </c>
      <c r="E134">
        <v>4.0139988228926899</v>
      </c>
      <c r="F134" s="1">
        <v>5.9698644053321298E-5</v>
      </c>
      <c r="G134">
        <v>2.7700170840741101E-3</v>
      </c>
      <c r="H134" t="s">
        <v>397</v>
      </c>
      <c r="I134" t="s">
        <v>398</v>
      </c>
      <c r="J134" t="s">
        <v>399</v>
      </c>
      <c r="K134" t="str">
        <f t="shared" si="8"/>
        <v>sense</v>
      </c>
      <c r="L134" t="str">
        <f t="shared" si="9"/>
        <v>PROKKA_02568_sense</v>
      </c>
      <c r="M134">
        <f t="shared" si="10"/>
        <v>0</v>
      </c>
      <c r="N134">
        <f t="shared" si="11"/>
        <v>1</v>
      </c>
    </row>
    <row r="135" spans="1:14" x14ac:dyDescent="0.25">
      <c r="A135" t="s">
        <v>400</v>
      </c>
      <c r="B135">
        <v>291.371985423615</v>
      </c>
      <c r="C135">
        <v>0.94836511073287899</v>
      </c>
      <c r="D135">
        <v>0.25657879405995299</v>
      </c>
      <c r="E135">
        <v>3.6961944349589602</v>
      </c>
      <c r="F135">
        <v>2.1885538585584099E-4</v>
      </c>
      <c r="G135">
        <v>7.9690840051543799E-3</v>
      </c>
      <c r="H135" t="s">
        <v>11</v>
      </c>
      <c r="I135" t="s">
        <v>31</v>
      </c>
      <c r="J135" t="s">
        <v>401</v>
      </c>
      <c r="K135" t="str">
        <f t="shared" si="8"/>
        <v>sense</v>
      </c>
      <c r="L135" t="str">
        <f t="shared" si="9"/>
        <v>PROKKA_02587_sense</v>
      </c>
      <c r="M135">
        <f t="shared" si="10"/>
        <v>0</v>
      </c>
      <c r="N135">
        <f t="shared" si="11"/>
        <v>1</v>
      </c>
    </row>
    <row r="136" spans="1:14" x14ac:dyDescent="0.25">
      <c r="A136" t="s">
        <v>402</v>
      </c>
      <c r="B136">
        <v>228.705762261057</v>
      </c>
      <c r="C136">
        <v>1.0253436333953001</v>
      </c>
      <c r="D136">
        <v>0.31377484927513699</v>
      </c>
      <c r="E136">
        <v>3.2677687066506098</v>
      </c>
      <c r="F136">
        <v>1.0839891246694701E-3</v>
      </c>
      <c r="G136">
        <v>2.7166641025666901E-2</v>
      </c>
      <c r="H136" t="s">
        <v>11</v>
      </c>
      <c r="I136" t="s">
        <v>403</v>
      </c>
      <c r="J136" t="s">
        <v>404</v>
      </c>
      <c r="K136" t="str">
        <f t="shared" si="8"/>
        <v>sense</v>
      </c>
      <c r="L136" t="str">
        <f t="shared" si="9"/>
        <v>PROKKA_02596_sense</v>
      </c>
      <c r="M136">
        <f t="shared" si="10"/>
        <v>0</v>
      </c>
      <c r="N136">
        <f t="shared" si="11"/>
        <v>1</v>
      </c>
    </row>
    <row r="137" spans="1:14" x14ac:dyDescent="0.25">
      <c r="A137" t="s">
        <v>405</v>
      </c>
      <c r="B137">
        <v>596.87533657102995</v>
      </c>
      <c r="C137">
        <v>1.00533166556968</v>
      </c>
      <c r="D137">
        <v>0.294493203751996</v>
      </c>
      <c r="E137">
        <v>3.4137686464788701</v>
      </c>
      <c r="F137">
        <v>6.4070957198507795E-4</v>
      </c>
      <c r="G137">
        <v>1.8448800441556199E-2</v>
      </c>
      <c r="H137" t="s">
        <v>406</v>
      </c>
      <c r="I137" t="s">
        <v>407</v>
      </c>
      <c r="J137" t="s">
        <v>408</v>
      </c>
      <c r="K137" t="str">
        <f t="shared" si="8"/>
        <v>igbot</v>
      </c>
      <c r="L137" t="str">
        <f t="shared" si="9"/>
        <v/>
      </c>
      <c r="M137">
        <f t="shared" si="10"/>
        <v>0</v>
      </c>
      <c r="N137">
        <f t="shared" si="11"/>
        <v>0</v>
      </c>
    </row>
    <row r="138" spans="1:14" x14ac:dyDescent="0.25">
      <c r="A138" t="s">
        <v>409</v>
      </c>
      <c r="B138">
        <v>192.05486849180099</v>
      </c>
      <c r="C138">
        <v>1.24177695098621</v>
      </c>
      <c r="D138">
        <v>0.314614943494615</v>
      </c>
      <c r="E138">
        <v>3.9469738379018202</v>
      </c>
      <c r="F138" s="1">
        <v>7.9145201419756405E-5</v>
      </c>
      <c r="G138">
        <v>3.51179800835203E-3</v>
      </c>
      <c r="H138" t="s">
        <v>11</v>
      </c>
      <c r="I138" t="s">
        <v>410</v>
      </c>
      <c r="J138" t="s">
        <v>411</v>
      </c>
      <c r="K138" t="str">
        <f t="shared" si="8"/>
        <v>sense</v>
      </c>
      <c r="L138" t="str">
        <f t="shared" si="9"/>
        <v>PROKKA_02602_sense</v>
      </c>
      <c r="M138">
        <f t="shared" si="10"/>
        <v>0</v>
      </c>
      <c r="N138">
        <f t="shared" si="11"/>
        <v>1</v>
      </c>
    </row>
    <row r="139" spans="1:14" x14ac:dyDescent="0.25">
      <c r="A139" t="s">
        <v>412</v>
      </c>
      <c r="B139">
        <v>17.413512645735398</v>
      </c>
      <c r="C139">
        <v>-1.8166121237739601</v>
      </c>
      <c r="D139">
        <v>0.52988469428208895</v>
      </c>
      <c r="E139">
        <v>-3.4283159022647101</v>
      </c>
      <c r="F139">
        <v>6.0733829526338798E-4</v>
      </c>
      <c r="G139">
        <v>1.7675938915909399E-2</v>
      </c>
      <c r="H139" t="s">
        <v>413</v>
      </c>
      <c r="I139" t="s">
        <v>414</v>
      </c>
      <c r="J139" t="s">
        <v>415</v>
      </c>
      <c r="K139" t="str">
        <f t="shared" si="8"/>
        <v>sense</v>
      </c>
      <c r="L139" t="str">
        <f t="shared" si="9"/>
        <v>PROKKA_02772_sense</v>
      </c>
      <c r="M139">
        <f t="shared" si="10"/>
        <v>0</v>
      </c>
      <c r="N139">
        <f t="shared" si="11"/>
        <v>1</v>
      </c>
    </row>
    <row r="140" spans="1:14" x14ac:dyDescent="0.25">
      <c r="A140" t="s">
        <v>416</v>
      </c>
      <c r="B140">
        <v>28.627821540095699</v>
      </c>
      <c r="C140">
        <v>-2.3588225413874402</v>
      </c>
      <c r="D140">
        <v>0.45627119627644702</v>
      </c>
      <c r="E140">
        <v>-5.1697818329042002</v>
      </c>
      <c r="F140" s="1">
        <v>2.3436743809673701E-7</v>
      </c>
      <c r="G140" s="1">
        <v>2.2928477076451899E-5</v>
      </c>
      <c r="H140" t="s">
        <v>417</v>
      </c>
      <c r="I140" t="s">
        <v>418</v>
      </c>
      <c r="J140" t="s">
        <v>419</v>
      </c>
      <c r="K140" t="str">
        <f t="shared" si="8"/>
        <v>sense</v>
      </c>
      <c r="L140" t="str">
        <f t="shared" si="9"/>
        <v>PROKKA_02774_sense</v>
      </c>
      <c r="M140">
        <f t="shared" si="10"/>
        <v>0</v>
      </c>
      <c r="N140">
        <f t="shared" si="11"/>
        <v>1</v>
      </c>
    </row>
    <row r="141" spans="1:14" x14ac:dyDescent="0.25">
      <c r="A141" t="s">
        <v>420</v>
      </c>
      <c r="B141">
        <v>29.849585162224699</v>
      </c>
      <c r="C141">
        <v>-2.1050176717011602</v>
      </c>
      <c r="D141">
        <v>0.46243502165413702</v>
      </c>
      <c r="E141">
        <v>-4.5520290919391897</v>
      </c>
      <c r="F141" s="1">
        <v>5.3130986424726799E-6</v>
      </c>
      <c r="G141">
        <v>3.5075090225104199E-4</v>
      </c>
      <c r="H141" t="s">
        <v>421</v>
      </c>
      <c r="I141" t="s">
        <v>422</v>
      </c>
      <c r="J141" t="s">
        <v>423</v>
      </c>
      <c r="K141" t="str">
        <f t="shared" si="8"/>
        <v>sense</v>
      </c>
      <c r="L141" t="str">
        <f t="shared" si="9"/>
        <v>PROKKA_02775_sense</v>
      </c>
      <c r="M141">
        <f t="shared" si="10"/>
        <v>0</v>
      </c>
      <c r="N141">
        <f t="shared" si="11"/>
        <v>1</v>
      </c>
    </row>
    <row r="142" spans="1:14" x14ac:dyDescent="0.25">
      <c r="A142" t="s">
        <v>424</v>
      </c>
      <c r="B142">
        <v>20.727848385736401</v>
      </c>
      <c r="C142">
        <v>-2.03239889809009</v>
      </c>
      <c r="D142">
        <v>0.51364646526382596</v>
      </c>
      <c r="E142">
        <v>-3.9568049924108402</v>
      </c>
      <c r="F142" s="1">
        <v>7.5958889238893193E-5</v>
      </c>
      <c r="G142">
        <v>3.4076584564630501E-3</v>
      </c>
      <c r="H142" t="s">
        <v>425</v>
      </c>
      <c r="I142" t="s">
        <v>426</v>
      </c>
      <c r="J142" t="s">
        <v>427</v>
      </c>
      <c r="K142" t="str">
        <f t="shared" si="8"/>
        <v>sense</v>
      </c>
      <c r="L142" t="str">
        <f t="shared" si="9"/>
        <v>PROKKA_02776_sense</v>
      </c>
      <c r="M142">
        <f t="shared" si="10"/>
        <v>0</v>
      </c>
      <c r="N142">
        <f t="shared" si="11"/>
        <v>1</v>
      </c>
    </row>
    <row r="143" spans="1:14" x14ac:dyDescent="0.25">
      <c r="A143" t="s">
        <v>428</v>
      </c>
      <c r="B143">
        <v>30.354790714521499</v>
      </c>
      <c r="C143">
        <v>1.84427174204797</v>
      </c>
      <c r="D143">
        <v>0.46709136455931399</v>
      </c>
      <c r="E143">
        <v>3.9484175516453499</v>
      </c>
      <c r="F143" s="1">
        <v>7.8669500848215307E-5</v>
      </c>
      <c r="G143">
        <v>3.5098700378434502E-3</v>
      </c>
      <c r="H143" t="s">
        <v>429</v>
      </c>
      <c r="I143" t="s">
        <v>430</v>
      </c>
      <c r="J143" t="s">
        <v>431</v>
      </c>
      <c r="K143" t="str">
        <f t="shared" si="8"/>
        <v>sense</v>
      </c>
      <c r="L143" t="str">
        <f t="shared" si="9"/>
        <v>PROKKA_02865_sense</v>
      </c>
      <c r="M143">
        <f t="shared" si="10"/>
        <v>0</v>
      </c>
      <c r="N143">
        <f t="shared" si="11"/>
        <v>1</v>
      </c>
    </row>
    <row r="144" spans="1:14" x14ac:dyDescent="0.25">
      <c r="A144" t="s">
        <v>432</v>
      </c>
      <c r="B144">
        <v>1656.5112371375101</v>
      </c>
      <c r="C144">
        <v>-0.70740668731354694</v>
      </c>
      <c r="D144">
        <v>0.23001005949770101</v>
      </c>
      <c r="E144">
        <v>-3.0755467341662799</v>
      </c>
      <c r="F144">
        <v>2.1011699688535399E-3</v>
      </c>
      <c r="G144">
        <v>4.1934271400311501E-2</v>
      </c>
      <c r="H144" t="s">
        <v>11</v>
      </c>
      <c r="I144" t="s">
        <v>433</v>
      </c>
      <c r="J144" t="s">
        <v>434</v>
      </c>
      <c r="K144" t="str">
        <f t="shared" si="8"/>
        <v>igtop</v>
      </c>
      <c r="L144" t="str">
        <f t="shared" si="9"/>
        <v/>
      </c>
      <c r="M144">
        <f t="shared" si="10"/>
        <v>0</v>
      </c>
      <c r="N144">
        <f t="shared" si="11"/>
        <v>0</v>
      </c>
    </row>
    <row r="145" spans="1:14" x14ac:dyDescent="0.25">
      <c r="A145" t="s">
        <v>435</v>
      </c>
      <c r="B145">
        <v>403.25559899652598</v>
      </c>
      <c r="C145">
        <v>-1.23191577362378</v>
      </c>
      <c r="D145">
        <v>0.25229961152701602</v>
      </c>
      <c r="E145">
        <v>-4.8827493873960002</v>
      </c>
      <c r="F145" s="1">
        <v>1.0461679934978001E-6</v>
      </c>
      <c r="G145" s="1">
        <v>8.4948841072021193E-5</v>
      </c>
      <c r="H145" t="s">
        <v>11</v>
      </c>
      <c r="I145" t="s">
        <v>31</v>
      </c>
      <c r="J145" t="s">
        <v>436</v>
      </c>
      <c r="K145" t="str">
        <f t="shared" si="8"/>
        <v>sense</v>
      </c>
      <c r="L145" t="str">
        <f t="shared" si="9"/>
        <v>PROKKA_02872_sense</v>
      </c>
      <c r="M145">
        <f t="shared" si="10"/>
        <v>0</v>
      </c>
      <c r="N145">
        <f t="shared" si="11"/>
        <v>1</v>
      </c>
    </row>
    <row r="146" spans="1:14" x14ac:dyDescent="0.25">
      <c r="A146" t="s">
        <v>437</v>
      </c>
      <c r="B146">
        <v>81.796768508498502</v>
      </c>
      <c r="C146">
        <v>-1.23815190385411</v>
      </c>
      <c r="D146">
        <v>0.31854509382214102</v>
      </c>
      <c r="E146">
        <v>-3.8868967937877801</v>
      </c>
      <c r="F146">
        <v>1.0153389662435901E-4</v>
      </c>
      <c r="G146">
        <v>4.2717888113460896E-3</v>
      </c>
      <c r="H146" t="s">
        <v>11</v>
      </c>
      <c r="I146" t="s">
        <v>438</v>
      </c>
      <c r="J146" t="s">
        <v>439</v>
      </c>
      <c r="K146" t="str">
        <f t="shared" si="8"/>
        <v>igtop</v>
      </c>
      <c r="L146" t="str">
        <f t="shared" si="9"/>
        <v/>
      </c>
      <c r="M146">
        <f t="shared" si="10"/>
        <v>0</v>
      </c>
      <c r="N146">
        <f t="shared" si="11"/>
        <v>0</v>
      </c>
    </row>
    <row r="147" spans="1:14" x14ac:dyDescent="0.25">
      <c r="A147" t="s">
        <v>440</v>
      </c>
      <c r="B147">
        <v>509.13342899457501</v>
      </c>
      <c r="C147">
        <v>1.14892014247018</v>
      </c>
      <c r="D147">
        <v>0.247258061733655</v>
      </c>
      <c r="E147">
        <v>4.6466438117912299</v>
      </c>
      <c r="F147" s="1">
        <v>3.3737895971911801E-6</v>
      </c>
      <c r="G147">
        <v>2.4243514627603899E-4</v>
      </c>
      <c r="H147" t="s">
        <v>11</v>
      </c>
      <c r="I147" t="s">
        <v>441</v>
      </c>
      <c r="J147" t="s">
        <v>442</v>
      </c>
      <c r="K147" t="str">
        <f t="shared" si="8"/>
        <v>igbot</v>
      </c>
      <c r="L147" t="str">
        <f t="shared" si="9"/>
        <v/>
      </c>
      <c r="M147">
        <f t="shared" si="10"/>
        <v>0</v>
      </c>
      <c r="N147">
        <f t="shared" si="11"/>
        <v>0</v>
      </c>
    </row>
    <row r="148" spans="1:14" x14ac:dyDescent="0.25">
      <c r="A148" t="s">
        <v>443</v>
      </c>
      <c r="B148">
        <v>26.574782846996801</v>
      </c>
      <c r="C148">
        <v>4.2506198431815303</v>
      </c>
      <c r="D148">
        <v>0.74164094566018501</v>
      </c>
      <c r="E148">
        <v>5.7313715862839398</v>
      </c>
      <c r="F148" s="1">
        <v>9.9621754813945092E-9</v>
      </c>
      <c r="G148" s="1">
        <v>1.2256494683170199E-6</v>
      </c>
      <c r="H148" t="s">
        <v>444</v>
      </c>
      <c r="I148" t="s">
        <v>445</v>
      </c>
      <c r="J148" t="s">
        <v>446</v>
      </c>
      <c r="K148" t="str">
        <f t="shared" si="8"/>
        <v>sense</v>
      </c>
      <c r="L148" t="str">
        <f t="shared" si="9"/>
        <v>PROKKA_02903_sense</v>
      </c>
      <c r="M148">
        <f t="shared" si="10"/>
        <v>0</v>
      </c>
      <c r="N148">
        <f t="shared" si="11"/>
        <v>1</v>
      </c>
    </row>
    <row r="149" spans="1:14" x14ac:dyDescent="0.25">
      <c r="A149" t="s">
        <v>447</v>
      </c>
      <c r="B149">
        <v>116.944801590491</v>
      </c>
      <c r="C149">
        <v>0.96372690709848996</v>
      </c>
      <c r="D149">
        <v>0.30794802752087902</v>
      </c>
      <c r="E149">
        <v>3.12951154406452</v>
      </c>
      <c r="F149">
        <v>1.75097192369812E-3</v>
      </c>
      <c r="G149">
        <v>3.7317301890889103E-2</v>
      </c>
      <c r="H149" t="s">
        <v>11</v>
      </c>
      <c r="I149" t="s">
        <v>31</v>
      </c>
      <c r="J149" t="s">
        <v>448</v>
      </c>
      <c r="K149" t="str">
        <f t="shared" si="8"/>
        <v>sense</v>
      </c>
      <c r="L149" t="str">
        <f t="shared" si="9"/>
        <v>PROKKA_02906_sense</v>
      </c>
      <c r="M149">
        <f t="shared" si="10"/>
        <v>0</v>
      </c>
      <c r="N149">
        <f t="shared" si="11"/>
        <v>1</v>
      </c>
    </row>
    <row r="150" spans="1:14" x14ac:dyDescent="0.25">
      <c r="A150" t="s">
        <v>449</v>
      </c>
      <c r="B150">
        <v>11.687899957752199</v>
      </c>
      <c r="C150">
        <v>-2.65707360532573</v>
      </c>
      <c r="D150">
        <v>0.68700854889313101</v>
      </c>
      <c r="E150">
        <v>-3.8675990416810002</v>
      </c>
      <c r="F150">
        <v>1.0991219277843499E-4</v>
      </c>
      <c r="G150">
        <v>4.5768564377481596E-3</v>
      </c>
      <c r="H150" t="s">
        <v>11</v>
      </c>
      <c r="I150" t="s">
        <v>450</v>
      </c>
      <c r="J150" t="s">
        <v>451</v>
      </c>
      <c r="K150" t="str">
        <f t="shared" si="8"/>
        <v>sense</v>
      </c>
      <c r="L150" t="str">
        <f t="shared" si="9"/>
        <v>PROKKA_02923_sense</v>
      </c>
      <c r="M150">
        <f t="shared" si="10"/>
        <v>0</v>
      </c>
      <c r="N150">
        <f t="shared" si="11"/>
        <v>1</v>
      </c>
    </row>
    <row r="151" spans="1:14" x14ac:dyDescent="0.25">
      <c r="A151" t="s">
        <v>452</v>
      </c>
      <c r="B151">
        <v>48.459248857836997</v>
      </c>
      <c r="C151">
        <v>-1.9537664404939501</v>
      </c>
      <c r="D151">
        <v>0.37944637562657402</v>
      </c>
      <c r="E151">
        <v>-5.1489922318212296</v>
      </c>
      <c r="F151" s="1">
        <v>2.61889726394144E-7</v>
      </c>
      <c r="G151" s="1">
        <v>2.53160068847672E-5</v>
      </c>
      <c r="H151" t="s">
        <v>11</v>
      </c>
      <c r="I151" t="s">
        <v>453</v>
      </c>
      <c r="J151" t="s">
        <v>454</v>
      </c>
      <c r="K151" t="str">
        <f t="shared" si="8"/>
        <v>sense</v>
      </c>
      <c r="L151" t="str">
        <f t="shared" si="9"/>
        <v>PROKKA_02927_sense</v>
      </c>
      <c r="M151">
        <f t="shared" si="10"/>
        <v>0</v>
      </c>
      <c r="N151">
        <f t="shared" si="11"/>
        <v>1</v>
      </c>
    </row>
    <row r="152" spans="1:14" x14ac:dyDescent="0.25">
      <c r="A152" t="s">
        <v>455</v>
      </c>
      <c r="B152">
        <v>928.59675420493602</v>
      </c>
      <c r="C152">
        <v>-1.45560550034688</v>
      </c>
      <c r="D152">
        <v>0.25912956615051103</v>
      </c>
      <c r="E152">
        <v>-5.6172883780518097</v>
      </c>
      <c r="F152" s="1">
        <v>1.9397752700054E-8</v>
      </c>
      <c r="G152" s="1">
        <v>2.2184472102033601E-6</v>
      </c>
      <c r="H152" t="s">
        <v>456</v>
      </c>
      <c r="I152" t="s">
        <v>457</v>
      </c>
      <c r="J152" t="s">
        <v>458</v>
      </c>
      <c r="K152" t="str">
        <f t="shared" si="8"/>
        <v>sense</v>
      </c>
      <c r="L152" t="str">
        <f t="shared" si="9"/>
        <v>PROKKA_02931_sense</v>
      </c>
      <c r="M152">
        <f t="shared" si="10"/>
        <v>0</v>
      </c>
      <c r="N152">
        <f t="shared" si="11"/>
        <v>1</v>
      </c>
    </row>
    <row r="153" spans="1:14" x14ac:dyDescent="0.25">
      <c r="A153" t="s">
        <v>459</v>
      </c>
      <c r="B153">
        <v>269.61432962030898</v>
      </c>
      <c r="C153">
        <v>0.81059834166765499</v>
      </c>
      <c r="D153">
        <v>0.23795365166938301</v>
      </c>
      <c r="E153">
        <v>3.4065387775343501</v>
      </c>
      <c r="F153">
        <v>6.5792203672674601E-4</v>
      </c>
      <c r="G153">
        <v>1.8877480347071301E-2</v>
      </c>
      <c r="H153" t="s">
        <v>460</v>
      </c>
      <c r="I153" t="s">
        <v>461</v>
      </c>
      <c r="J153" t="s">
        <v>462</v>
      </c>
      <c r="K153" t="str">
        <f t="shared" si="8"/>
        <v>sense</v>
      </c>
      <c r="L153" t="str">
        <f t="shared" si="9"/>
        <v>PROKKA_02941_sense</v>
      </c>
      <c r="M153">
        <f t="shared" si="10"/>
        <v>0</v>
      </c>
      <c r="N153">
        <f t="shared" si="11"/>
        <v>1</v>
      </c>
    </row>
    <row r="154" spans="1:14" x14ac:dyDescent="0.25">
      <c r="A154" t="s">
        <v>463</v>
      </c>
      <c r="B154">
        <v>12.7173719981104</v>
      </c>
      <c r="C154">
        <v>1.9456569512086299</v>
      </c>
      <c r="D154">
        <v>0.64247118759543298</v>
      </c>
      <c r="E154">
        <v>3.0283956522480202</v>
      </c>
      <c r="F154">
        <v>2.45855967526571E-3</v>
      </c>
      <c r="G154">
        <v>4.76455956161278E-2</v>
      </c>
      <c r="H154" t="s">
        <v>464</v>
      </c>
      <c r="I154" t="s">
        <v>465</v>
      </c>
      <c r="J154" t="s">
        <v>466</v>
      </c>
      <c r="K154" t="str">
        <f t="shared" si="8"/>
        <v>sense</v>
      </c>
      <c r="L154" t="str">
        <f t="shared" si="9"/>
        <v>PROKKA_02943_sense</v>
      </c>
      <c r="M154">
        <f t="shared" si="10"/>
        <v>0</v>
      </c>
      <c r="N154">
        <f t="shared" si="11"/>
        <v>1</v>
      </c>
    </row>
    <row r="155" spans="1:14" x14ac:dyDescent="0.25">
      <c r="A155" t="s">
        <v>467</v>
      </c>
      <c r="B155">
        <v>286.64536456334002</v>
      </c>
      <c r="C155">
        <v>1.1111615040313401</v>
      </c>
      <c r="D155">
        <v>0.29764466430968201</v>
      </c>
      <c r="E155">
        <v>3.7331813308611399</v>
      </c>
      <c r="F155">
        <v>1.8907637018425301E-4</v>
      </c>
      <c r="G155">
        <v>7.0751157875397997E-3</v>
      </c>
      <c r="H155" t="s">
        <v>468</v>
      </c>
      <c r="I155" t="s">
        <v>469</v>
      </c>
      <c r="J155" t="s">
        <v>470</v>
      </c>
      <c r="K155" t="str">
        <f t="shared" si="8"/>
        <v>sense</v>
      </c>
      <c r="L155" t="str">
        <f t="shared" si="9"/>
        <v>PROKKA_03095_sense</v>
      </c>
      <c r="M155">
        <f t="shared" si="10"/>
        <v>0</v>
      </c>
      <c r="N155">
        <f t="shared" si="11"/>
        <v>1</v>
      </c>
    </row>
    <row r="156" spans="1:14" x14ac:dyDescent="0.25">
      <c r="A156" t="s">
        <v>471</v>
      </c>
      <c r="B156">
        <v>321.25736629606502</v>
      </c>
      <c r="C156">
        <v>0.92894507483580702</v>
      </c>
      <c r="D156">
        <v>0.27669854960069501</v>
      </c>
      <c r="E156">
        <v>3.35724591320183</v>
      </c>
      <c r="F156">
        <v>7.8723061854440101E-4</v>
      </c>
      <c r="G156">
        <v>2.18914815841799E-2</v>
      </c>
      <c r="H156" t="s">
        <v>472</v>
      </c>
      <c r="I156" t="s">
        <v>473</v>
      </c>
      <c r="J156" t="s">
        <v>474</v>
      </c>
      <c r="K156" t="str">
        <f t="shared" si="8"/>
        <v>sense</v>
      </c>
      <c r="L156" t="str">
        <f t="shared" si="9"/>
        <v>PROKKA_03099_sense</v>
      </c>
      <c r="M156">
        <f t="shared" si="10"/>
        <v>0</v>
      </c>
      <c r="N156">
        <f t="shared" si="11"/>
        <v>1</v>
      </c>
    </row>
    <row r="157" spans="1:14" x14ac:dyDescent="0.25">
      <c r="A157" t="s">
        <v>475</v>
      </c>
      <c r="B157">
        <v>2193.1015284170298</v>
      </c>
      <c r="C157">
        <v>1.25230308431675</v>
      </c>
      <c r="D157">
        <v>0.29402833171950798</v>
      </c>
      <c r="E157">
        <v>4.2591238639934899</v>
      </c>
      <c r="F157" s="1">
        <v>2.0522972885743701E-5</v>
      </c>
      <c r="G157">
        <v>1.16536041840727E-3</v>
      </c>
      <c r="H157" t="s">
        <v>11</v>
      </c>
      <c r="I157" t="s">
        <v>476</v>
      </c>
      <c r="J157" t="s">
        <v>477</v>
      </c>
      <c r="K157" t="str">
        <f t="shared" si="8"/>
        <v>sense</v>
      </c>
      <c r="L157" t="str">
        <f t="shared" si="9"/>
        <v>PROKKA_03106_sense</v>
      </c>
      <c r="M157">
        <f t="shared" si="10"/>
        <v>0</v>
      </c>
      <c r="N157">
        <f t="shared" si="11"/>
        <v>1</v>
      </c>
    </row>
    <row r="158" spans="1:14" x14ac:dyDescent="0.25">
      <c r="A158" t="s">
        <v>478</v>
      </c>
      <c r="B158">
        <v>80.845398385562007</v>
      </c>
      <c r="C158">
        <v>1.16857631333722</v>
      </c>
      <c r="D158">
        <v>0.31229894591618002</v>
      </c>
      <c r="E158">
        <v>3.74185160922978</v>
      </c>
      <c r="F158">
        <v>1.8266937261415399E-4</v>
      </c>
      <c r="G158">
        <v>6.93119301694828E-3</v>
      </c>
      <c r="H158" t="s">
        <v>11</v>
      </c>
      <c r="I158" t="s">
        <v>479</v>
      </c>
      <c r="J158" t="s">
        <v>480</v>
      </c>
      <c r="K158" t="str">
        <f t="shared" si="8"/>
        <v>sense</v>
      </c>
      <c r="L158" t="str">
        <f t="shared" si="9"/>
        <v>PROKKA_03115_sense</v>
      </c>
      <c r="M158">
        <f t="shared" si="10"/>
        <v>0</v>
      </c>
      <c r="N158">
        <f t="shared" si="11"/>
        <v>1</v>
      </c>
    </row>
    <row r="159" spans="1:14" x14ac:dyDescent="0.25">
      <c r="A159" t="s">
        <v>481</v>
      </c>
      <c r="B159">
        <v>42.023828073773998</v>
      </c>
      <c r="C159">
        <v>1.6435117693654</v>
      </c>
      <c r="D159">
        <v>0.49017609714398902</v>
      </c>
      <c r="E159">
        <v>3.3529006798604102</v>
      </c>
      <c r="F159">
        <v>7.9969397734118604E-4</v>
      </c>
      <c r="G159">
        <v>2.2002574104123498E-2</v>
      </c>
      <c r="H159" t="s">
        <v>11</v>
      </c>
      <c r="I159" t="s">
        <v>31</v>
      </c>
      <c r="J159" t="s">
        <v>482</v>
      </c>
      <c r="K159" t="str">
        <f t="shared" si="8"/>
        <v>igbot</v>
      </c>
      <c r="L159" t="str">
        <f t="shared" si="9"/>
        <v/>
      </c>
      <c r="M159">
        <f t="shared" si="10"/>
        <v>0</v>
      </c>
      <c r="N159">
        <f t="shared" si="11"/>
        <v>0</v>
      </c>
    </row>
    <row r="160" spans="1:14" x14ac:dyDescent="0.25">
      <c r="A160" t="s">
        <v>483</v>
      </c>
      <c r="B160">
        <v>12.037439575176601</v>
      </c>
      <c r="C160">
        <v>1.92971060590641</v>
      </c>
      <c r="D160">
        <v>0.61338647450999695</v>
      </c>
      <c r="E160">
        <v>3.1459947131177901</v>
      </c>
      <c r="F160">
        <v>1.6552299772522401E-3</v>
      </c>
      <c r="G160">
        <v>3.5928066463886597E-2</v>
      </c>
      <c r="H160" t="s">
        <v>11</v>
      </c>
      <c r="I160" t="s">
        <v>484</v>
      </c>
      <c r="J160" t="s">
        <v>485</v>
      </c>
      <c r="K160" t="str">
        <f t="shared" si="8"/>
        <v>antis</v>
      </c>
      <c r="L160" t="str">
        <f t="shared" si="9"/>
        <v/>
      </c>
      <c r="M160">
        <f t="shared" si="10"/>
        <v>1</v>
      </c>
      <c r="N160">
        <f t="shared" si="11"/>
        <v>0</v>
      </c>
    </row>
    <row r="161" spans="1:14" x14ac:dyDescent="0.25">
      <c r="A161" t="s">
        <v>486</v>
      </c>
      <c r="B161">
        <v>291.57269418319299</v>
      </c>
      <c r="C161">
        <v>-1.29975922486312</v>
      </c>
      <c r="D161">
        <v>0.289563775051834</v>
      </c>
      <c r="E161">
        <v>-4.4886803421127404</v>
      </c>
      <c r="F161" s="1">
        <v>7.16657400448199E-6</v>
      </c>
      <c r="G161">
        <v>4.5462953840932598E-4</v>
      </c>
      <c r="H161" t="s">
        <v>11</v>
      </c>
      <c r="I161" t="s">
        <v>487</v>
      </c>
      <c r="J161" t="s">
        <v>488</v>
      </c>
      <c r="K161" t="str">
        <f t="shared" si="8"/>
        <v>igbot</v>
      </c>
      <c r="L161" t="str">
        <f t="shared" si="9"/>
        <v/>
      </c>
      <c r="M161">
        <f t="shared" si="10"/>
        <v>0</v>
      </c>
      <c r="N161">
        <f t="shared" si="11"/>
        <v>0</v>
      </c>
    </row>
    <row r="162" spans="1:14" x14ac:dyDescent="0.25">
      <c r="A162" t="s">
        <v>489</v>
      </c>
      <c r="B162">
        <v>289.727453587897</v>
      </c>
      <c r="C162">
        <v>1.5337361064725801</v>
      </c>
      <c r="D162">
        <v>0.34256007514878101</v>
      </c>
      <c r="E162">
        <v>4.47727630199301</v>
      </c>
      <c r="F162" s="1">
        <v>7.5601377526286598E-6</v>
      </c>
      <c r="G162">
        <v>4.7587843838251697E-4</v>
      </c>
      <c r="H162" t="s">
        <v>11</v>
      </c>
      <c r="I162" t="s">
        <v>490</v>
      </c>
      <c r="J162" t="s">
        <v>491</v>
      </c>
      <c r="K162" t="str">
        <f t="shared" si="8"/>
        <v>sense</v>
      </c>
      <c r="L162" t="str">
        <f t="shared" si="9"/>
        <v>PROKKA_03380_sense</v>
      </c>
      <c r="M162">
        <f t="shared" si="10"/>
        <v>0</v>
      </c>
      <c r="N162">
        <f t="shared" si="11"/>
        <v>1</v>
      </c>
    </row>
    <row r="163" spans="1:14" x14ac:dyDescent="0.25">
      <c r="A163" t="s">
        <v>492</v>
      </c>
      <c r="B163">
        <v>281.37151707874398</v>
      </c>
      <c r="C163">
        <v>1.1717461393835</v>
      </c>
      <c r="D163">
        <v>0.30106230287980901</v>
      </c>
      <c r="E163">
        <v>3.8920387181495899</v>
      </c>
      <c r="F163" s="1">
        <v>9.9405376040766506E-5</v>
      </c>
      <c r="G163">
        <v>4.22602959922002E-3</v>
      </c>
      <c r="H163" t="s">
        <v>493</v>
      </c>
      <c r="I163" t="s">
        <v>494</v>
      </c>
      <c r="J163" t="s">
        <v>495</v>
      </c>
      <c r="K163" t="str">
        <f t="shared" si="8"/>
        <v>igtop</v>
      </c>
      <c r="L163" t="str">
        <f t="shared" si="9"/>
        <v/>
      </c>
      <c r="M163">
        <f t="shared" si="10"/>
        <v>0</v>
      </c>
      <c r="N163">
        <f t="shared" si="11"/>
        <v>0</v>
      </c>
    </row>
    <row r="164" spans="1:14" x14ac:dyDescent="0.25">
      <c r="A164" t="s">
        <v>496</v>
      </c>
      <c r="B164">
        <v>358.080527873314</v>
      </c>
      <c r="C164">
        <v>-1.1123846570855001</v>
      </c>
      <c r="D164">
        <v>0.266349231946859</v>
      </c>
      <c r="E164">
        <v>-4.1764139845818802</v>
      </c>
      <c r="F164" s="1">
        <v>2.9614065087315201E-5</v>
      </c>
      <c r="G164">
        <v>1.5716745654183E-3</v>
      </c>
      <c r="H164" t="s">
        <v>497</v>
      </c>
      <c r="I164" t="s">
        <v>498</v>
      </c>
      <c r="J164" t="s">
        <v>499</v>
      </c>
      <c r="K164" t="str">
        <f t="shared" si="8"/>
        <v>sense</v>
      </c>
      <c r="L164" t="str">
        <f t="shared" si="9"/>
        <v>PROKKA_03459_sense</v>
      </c>
      <c r="M164">
        <f t="shared" si="10"/>
        <v>0</v>
      </c>
      <c r="N164">
        <f t="shared" si="11"/>
        <v>1</v>
      </c>
    </row>
    <row r="165" spans="1:14" x14ac:dyDescent="0.25">
      <c r="A165" t="s">
        <v>500</v>
      </c>
      <c r="B165">
        <v>300.03635216407201</v>
      </c>
      <c r="C165">
        <v>-2.1747955877160399</v>
      </c>
      <c r="D165">
        <v>0.29917076335239601</v>
      </c>
      <c r="E165">
        <v>-7.2694121689770004</v>
      </c>
      <c r="F165" s="1">
        <v>3.6105518662514601E-13</v>
      </c>
      <c r="G165" s="1">
        <v>7.1506539399906897E-11</v>
      </c>
      <c r="H165" t="s">
        <v>11</v>
      </c>
      <c r="I165" t="s">
        <v>501</v>
      </c>
      <c r="J165" t="s">
        <v>502</v>
      </c>
      <c r="K165" t="str">
        <f t="shared" si="8"/>
        <v>igbot</v>
      </c>
      <c r="L165" t="str">
        <f t="shared" si="9"/>
        <v/>
      </c>
      <c r="M165">
        <f t="shared" si="10"/>
        <v>0</v>
      </c>
      <c r="N165">
        <f t="shared" si="11"/>
        <v>0</v>
      </c>
    </row>
    <row r="166" spans="1:14" x14ac:dyDescent="0.25">
      <c r="A166" t="s">
        <v>503</v>
      </c>
      <c r="B166">
        <v>10.8476893932149</v>
      </c>
      <c r="C166">
        <v>3.5746104799004801</v>
      </c>
      <c r="D166">
        <v>0.94473587763900102</v>
      </c>
      <c r="E166">
        <v>3.7837141200076201</v>
      </c>
      <c r="F166">
        <v>1.54505283310305E-4</v>
      </c>
      <c r="G166">
        <v>5.9458905236003797E-3</v>
      </c>
      <c r="H166" t="s">
        <v>11</v>
      </c>
      <c r="I166" t="s">
        <v>504</v>
      </c>
      <c r="J166" t="s">
        <v>505</v>
      </c>
      <c r="K166" t="str">
        <f t="shared" si="8"/>
        <v>igtop</v>
      </c>
      <c r="L166" t="str">
        <f t="shared" si="9"/>
        <v/>
      </c>
      <c r="M166">
        <f t="shared" si="10"/>
        <v>0</v>
      </c>
      <c r="N166">
        <f t="shared" si="11"/>
        <v>0</v>
      </c>
    </row>
    <row r="167" spans="1:14" x14ac:dyDescent="0.25">
      <c r="A167" t="s">
        <v>506</v>
      </c>
      <c r="B167">
        <v>43.366380824791797</v>
      </c>
      <c r="C167">
        <v>-1.20402990658134</v>
      </c>
      <c r="D167">
        <v>0.35618011635061197</v>
      </c>
      <c r="E167">
        <v>-3.3803961852719899</v>
      </c>
      <c r="F167">
        <v>7.2381412932770299E-4</v>
      </c>
      <c r="G167">
        <v>2.0380674503047799E-2</v>
      </c>
      <c r="H167" t="s">
        <v>11</v>
      </c>
      <c r="I167" t="s">
        <v>507</v>
      </c>
      <c r="J167" t="s">
        <v>508</v>
      </c>
      <c r="K167" t="str">
        <f t="shared" si="8"/>
        <v>igbot</v>
      </c>
      <c r="L167" t="str">
        <f t="shared" si="9"/>
        <v/>
      </c>
      <c r="M167">
        <f t="shared" si="10"/>
        <v>0</v>
      </c>
      <c r="N167">
        <f t="shared" si="11"/>
        <v>0</v>
      </c>
    </row>
    <row r="168" spans="1:14" x14ac:dyDescent="0.25">
      <c r="A168" t="s">
        <v>509</v>
      </c>
      <c r="B168">
        <v>272.30879926994697</v>
      </c>
      <c r="C168">
        <v>-1.7916950086600401</v>
      </c>
      <c r="D168">
        <v>0.30361945979751997</v>
      </c>
      <c r="E168">
        <v>-5.9011204678873401</v>
      </c>
      <c r="F168" s="1">
        <v>3.6104115283981599E-9</v>
      </c>
      <c r="G168" s="1">
        <v>4.9689053577276397E-7</v>
      </c>
      <c r="H168" t="s">
        <v>11</v>
      </c>
      <c r="I168" t="s">
        <v>507</v>
      </c>
      <c r="J168" t="s">
        <v>508</v>
      </c>
      <c r="K168" t="str">
        <f t="shared" si="8"/>
        <v>igtop</v>
      </c>
      <c r="L168" t="str">
        <f t="shared" si="9"/>
        <v/>
      </c>
      <c r="M168">
        <f t="shared" si="10"/>
        <v>0</v>
      </c>
      <c r="N168">
        <f t="shared" si="11"/>
        <v>0</v>
      </c>
    </row>
    <row r="169" spans="1:14" x14ac:dyDescent="0.25">
      <c r="A169" t="s">
        <v>510</v>
      </c>
      <c r="B169">
        <v>29.174165035831201</v>
      </c>
      <c r="C169">
        <v>-2.4557265012147398</v>
      </c>
      <c r="D169">
        <v>0.45759235173699198</v>
      </c>
      <c r="E169">
        <v>-5.3666248832458701</v>
      </c>
      <c r="F169" s="1">
        <v>8.0223660615919996E-8</v>
      </c>
      <c r="G169" s="1">
        <v>8.14270155251588E-6</v>
      </c>
      <c r="H169" t="s">
        <v>11</v>
      </c>
      <c r="I169" t="s">
        <v>507</v>
      </c>
      <c r="J169" t="s">
        <v>508</v>
      </c>
      <c r="K169" t="str">
        <f t="shared" si="8"/>
        <v>sense</v>
      </c>
      <c r="L169" t="str">
        <f t="shared" si="9"/>
        <v>PROKKA_03520_sense</v>
      </c>
      <c r="M169">
        <f t="shared" si="10"/>
        <v>0</v>
      </c>
      <c r="N169">
        <f t="shared" si="11"/>
        <v>1</v>
      </c>
    </row>
    <row r="170" spans="1:14" x14ac:dyDescent="0.25">
      <c r="A170" t="s">
        <v>511</v>
      </c>
      <c r="B170">
        <v>26.108702702962798</v>
      </c>
      <c r="C170">
        <v>-1.83186457026373</v>
      </c>
      <c r="D170">
        <v>0.46489223796200901</v>
      </c>
      <c r="E170">
        <v>-3.9404068742774498</v>
      </c>
      <c r="F170" s="1">
        <v>8.1343524495034803E-5</v>
      </c>
      <c r="G170">
        <v>3.5409522937049701E-3</v>
      </c>
      <c r="H170" t="s">
        <v>11</v>
      </c>
      <c r="I170" t="s">
        <v>31</v>
      </c>
      <c r="J170" t="s">
        <v>512</v>
      </c>
      <c r="K170" t="str">
        <f t="shared" si="8"/>
        <v>sense</v>
      </c>
      <c r="L170" t="str">
        <f t="shared" si="9"/>
        <v>PROKKA_03521_sense</v>
      </c>
      <c r="M170">
        <f t="shared" si="10"/>
        <v>0</v>
      </c>
      <c r="N170">
        <f t="shared" si="11"/>
        <v>1</v>
      </c>
    </row>
    <row r="171" spans="1:14" x14ac:dyDescent="0.25">
      <c r="A171" t="s">
        <v>513</v>
      </c>
      <c r="B171">
        <v>65.737724967618604</v>
      </c>
      <c r="C171">
        <v>-2.33499159709715</v>
      </c>
      <c r="D171">
        <v>0.33309641815694102</v>
      </c>
      <c r="E171">
        <v>-7.0099570869507097</v>
      </c>
      <c r="F171" s="1">
        <v>2.3839123154784001E-12</v>
      </c>
      <c r="G171" s="1">
        <v>4.2081234786270901E-10</v>
      </c>
      <c r="H171" t="s">
        <v>11</v>
      </c>
      <c r="I171" t="s">
        <v>31</v>
      </c>
      <c r="J171" t="s">
        <v>514</v>
      </c>
      <c r="K171" t="str">
        <f t="shared" si="8"/>
        <v>sense</v>
      </c>
      <c r="L171" t="str">
        <f t="shared" si="9"/>
        <v>PROKKA_03522_sense</v>
      </c>
      <c r="M171">
        <f t="shared" si="10"/>
        <v>0</v>
      </c>
      <c r="N171">
        <f t="shared" si="11"/>
        <v>1</v>
      </c>
    </row>
    <row r="172" spans="1:14" x14ac:dyDescent="0.25">
      <c r="A172" t="s">
        <v>515</v>
      </c>
      <c r="B172">
        <v>27.522394167792399</v>
      </c>
      <c r="C172">
        <v>-1.6221115032303299</v>
      </c>
      <c r="D172">
        <v>0.45974213460052898</v>
      </c>
      <c r="E172">
        <v>-3.5283072425801998</v>
      </c>
      <c r="F172">
        <v>4.1822641951804899E-4</v>
      </c>
      <c r="G172">
        <v>1.33411943972465E-2</v>
      </c>
      <c r="H172" t="s">
        <v>11</v>
      </c>
      <c r="I172" t="s">
        <v>516</v>
      </c>
      <c r="J172" t="s">
        <v>517</v>
      </c>
      <c r="K172" t="str">
        <f t="shared" si="8"/>
        <v>sense</v>
      </c>
      <c r="L172" t="str">
        <f t="shared" si="9"/>
        <v>PROKKA_03523_sense</v>
      </c>
      <c r="M172">
        <f t="shared" si="10"/>
        <v>0</v>
      </c>
      <c r="N172">
        <f t="shared" si="11"/>
        <v>1</v>
      </c>
    </row>
    <row r="173" spans="1:14" x14ac:dyDescent="0.25">
      <c r="A173" t="s">
        <v>518</v>
      </c>
      <c r="B173">
        <v>19.5274355832452</v>
      </c>
      <c r="C173">
        <v>-2.73107544376033</v>
      </c>
      <c r="D173">
        <v>0.55331911725188898</v>
      </c>
      <c r="E173">
        <v>-4.9358053221158604</v>
      </c>
      <c r="F173" s="1">
        <v>7.9820698852721605E-7</v>
      </c>
      <c r="G173" s="1">
        <v>6.8225692072010395E-5</v>
      </c>
      <c r="H173" t="s">
        <v>519</v>
      </c>
      <c r="I173" t="s">
        <v>520</v>
      </c>
      <c r="J173" t="s">
        <v>521</v>
      </c>
      <c r="K173" t="str">
        <f t="shared" si="8"/>
        <v>sense</v>
      </c>
      <c r="L173" t="str">
        <f t="shared" si="9"/>
        <v>PROKKA_03524_sense</v>
      </c>
      <c r="M173">
        <f t="shared" si="10"/>
        <v>0</v>
      </c>
      <c r="N173">
        <f t="shared" si="11"/>
        <v>1</v>
      </c>
    </row>
    <row r="174" spans="1:14" x14ac:dyDescent="0.25">
      <c r="A174" t="s">
        <v>522</v>
      </c>
      <c r="B174">
        <v>67.308028038926906</v>
      </c>
      <c r="C174">
        <v>1.1088584039598399</v>
      </c>
      <c r="D174">
        <v>0.34339810711507601</v>
      </c>
      <c r="E174">
        <v>3.2290754695052799</v>
      </c>
      <c r="F174">
        <v>1.24191116551875E-3</v>
      </c>
      <c r="G174">
        <v>2.9923794255229098E-2</v>
      </c>
      <c r="H174" t="s">
        <v>523</v>
      </c>
      <c r="I174" t="s">
        <v>332</v>
      </c>
      <c r="J174" t="s">
        <v>524</v>
      </c>
      <c r="K174" t="str">
        <f t="shared" si="8"/>
        <v>igbot</v>
      </c>
      <c r="L174" t="str">
        <f t="shared" si="9"/>
        <v/>
      </c>
      <c r="M174">
        <f t="shared" si="10"/>
        <v>0</v>
      </c>
      <c r="N174">
        <f t="shared" si="11"/>
        <v>0</v>
      </c>
    </row>
    <row r="175" spans="1:14" x14ac:dyDescent="0.25">
      <c r="A175" t="s">
        <v>525</v>
      </c>
      <c r="B175">
        <v>18.185495910945399</v>
      </c>
      <c r="C175">
        <v>2.5203177265091798</v>
      </c>
      <c r="D175">
        <v>0.70813390334677695</v>
      </c>
      <c r="E175">
        <v>3.55909767149641</v>
      </c>
      <c r="F175">
        <v>3.7213113020033699E-4</v>
      </c>
      <c r="G175">
        <v>1.21842934565594E-2</v>
      </c>
      <c r="H175" t="s">
        <v>526</v>
      </c>
      <c r="I175" t="s">
        <v>527</v>
      </c>
      <c r="J175" t="s">
        <v>528</v>
      </c>
      <c r="K175" t="str">
        <f t="shared" si="8"/>
        <v>igtop</v>
      </c>
      <c r="L175" t="str">
        <f t="shared" si="9"/>
        <v/>
      </c>
      <c r="M175">
        <f t="shared" si="10"/>
        <v>0</v>
      </c>
      <c r="N175">
        <f t="shared" si="11"/>
        <v>0</v>
      </c>
    </row>
    <row r="176" spans="1:14" x14ac:dyDescent="0.25">
      <c r="A176" t="s">
        <v>529</v>
      </c>
      <c r="B176">
        <v>189.56032645670501</v>
      </c>
      <c r="C176">
        <v>1.17019590728463</v>
      </c>
      <c r="D176">
        <v>0.38778742989738402</v>
      </c>
      <c r="E176">
        <v>3.0176220709224202</v>
      </c>
      <c r="F176">
        <v>2.54766409711789E-3</v>
      </c>
      <c r="G176">
        <v>4.9021403954021901E-2</v>
      </c>
      <c r="H176" t="s">
        <v>530</v>
      </c>
      <c r="I176" t="s">
        <v>531</v>
      </c>
      <c r="J176" t="s">
        <v>532</v>
      </c>
      <c r="K176" t="str">
        <f t="shared" si="8"/>
        <v>igtop</v>
      </c>
      <c r="L176" t="str">
        <f t="shared" si="9"/>
        <v/>
      </c>
      <c r="M176">
        <f t="shared" si="10"/>
        <v>0</v>
      </c>
      <c r="N176">
        <f t="shared" si="11"/>
        <v>0</v>
      </c>
    </row>
    <row r="177" spans="1:14" x14ac:dyDescent="0.25">
      <c r="A177" t="s">
        <v>533</v>
      </c>
      <c r="B177">
        <v>916.27153652713503</v>
      </c>
      <c r="C177">
        <v>-1.1298053855838699</v>
      </c>
      <c r="D177">
        <v>0.30744113208226298</v>
      </c>
      <c r="E177">
        <v>-3.6748673735743602</v>
      </c>
      <c r="F177">
        <v>2.37972999938037E-4</v>
      </c>
      <c r="G177">
        <v>8.5033641378826595E-3</v>
      </c>
      <c r="H177" t="s">
        <v>11</v>
      </c>
      <c r="I177" t="s">
        <v>534</v>
      </c>
      <c r="J177" t="s">
        <v>535</v>
      </c>
      <c r="K177" t="str">
        <f t="shared" si="8"/>
        <v>igbot</v>
      </c>
      <c r="L177" t="str">
        <f t="shared" si="9"/>
        <v/>
      </c>
      <c r="M177">
        <f t="shared" si="10"/>
        <v>0</v>
      </c>
      <c r="N177">
        <f t="shared" si="11"/>
        <v>0</v>
      </c>
    </row>
    <row r="178" spans="1:14" x14ac:dyDescent="0.25">
      <c r="A178" t="s">
        <v>536</v>
      </c>
      <c r="B178">
        <v>55.6712020589679</v>
      </c>
      <c r="C178">
        <v>1.35057629556398</v>
      </c>
      <c r="D178">
        <v>0.37412762641480801</v>
      </c>
      <c r="E178">
        <v>3.60993468594204</v>
      </c>
      <c r="F178">
        <v>3.06274115621108E-4</v>
      </c>
      <c r="G178">
        <v>1.06279735848008E-2</v>
      </c>
      <c r="H178" t="s">
        <v>11</v>
      </c>
      <c r="I178" t="s">
        <v>537</v>
      </c>
      <c r="J178" t="s">
        <v>538</v>
      </c>
      <c r="K178" t="str">
        <f t="shared" si="8"/>
        <v>igtop</v>
      </c>
      <c r="L178" t="str">
        <f t="shared" si="9"/>
        <v/>
      </c>
      <c r="M178">
        <f t="shared" si="10"/>
        <v>0</v>
      </c>
      <c r="N178">
        <f t="shared" si="11"/>
        <v>0</v>
      </c>
    </row>
    <row r="179" spans="1:14" x14ac:dyDescent="0.25">
      <c r="A179" t="s">
        <v>539</v>
      </c>
      <c r="B179">
        <v>153.64224733558501</v>
      </c>
      <c r="C179">
        <v>1.5869110272015701</v>
      </c>
      <c r="D179">
        <v>0.417993878770132</v>
      </c>
      <c r="E179">
        <v>3.7964934603127398</v>
      </c>
      <c r="F179">
        <v>1.4675723232894099E-4</v>
      </c>
      <c r="G179">
        <v>5.7291765697644404E-3</v>
      </c>
      <c r="H179" t="s">
        <v>540</v>
      </c>
      <c r="I179" t="s">
        <v>541</v>
      </c>
      <c r="J179" t="s">
        <v>542</v>
      </c>
      <c r="K179" t="str">
        <f t="shared" si="8"/>
        <v>antis</v>
      </c>
      <c r="L179" t="str">
        <f t="shared" si="9"/>
        <v/>
      </c>
      <c r="M179">
        <f t="shared" si="10"/>
        <v>1</v>
      </c>
      <c r="N179">
        <f t="shared" si="11"/>
        <v>0</v>
      </c>
    </row>
    <row r="180" spans="1:14" x14ac:dyDescent="0.25">
      <c r="A180" t="s">
        <v>543</v>
      </c>
      <c r="B180">
        <v>12.630373678675999</v>
      </c>
      <c r="C180">
        <v>2.11203791688339</v>
      </c>
      <c r="D180">
        <v>0.63834335087971905</v>
      </c>
      <c r="E180">
        <v>3.3086236646355398</v>
      </c>
      <c r="F180">
        <v>9.3755769068587503E-4</v>
      </c>
      <c r="G180">
        <v>2.43225829021383E-2</v>
      </c>
      <c r="H180" t="s">
        <v>544</v>
      </c>
      <c r="I180" t="s">
        <v>545</v>
      </c>
      <c r="J180" t="s">
        <v>546</v>
      </c>
      <c r="K180" t="str">
        <f t="shared" si="8"/>
        <v>antis</v>
      </c>
      <c r="L180" t="str">
        <f t="shared" si="9"/>
        <v/>
      </c>
      <c r="M180">
        <f t="shared" si="10"/>
        <v>1</v>
      </c>
      <c r="N180">
        <f t="shared" si="11"/>
        <v>0</v>
      </c>
    </row>
    <row r="181" spans="1:14" x14ac:dyDescent="0.25">
      <c r="A181" t="s">
        <v>547</v>
      </c>
      <c r="B181">
        <v>335.34555236947801</v>
      </c>
      <c r="C181">
        <v>2.6320412762649101</v>
      </c>
      <c r="D181">
        <v>0.34260154183889602</v>
      </c>
      <c r="E181">
        <v>7.68251439306888</v>
      </c>
      <c r="F181" s="1">
        <v>1.5599600995539399E-14</v>
      </c>
      <c r="G181" s="1">
        <v>3.7255517671699897E-12</v>
      </c>
      <c r="H181" t="s">
        <v>11</v>
      </c>
      <c r="I181" t="s">
        <v>548</v>
      </c>
      <c r="J181" t="s">
        <v>549</v>
      </c>
      <c r="K181" t="str">
        <f t="shared" si="8"/>
        <v>sense</v>
      </c>
      <c r="L181" t="str">
        <f t="shared" si="9"/>
        <v>PROKKA_03759_sense</v>
      </c>
      <c r="M181">
        <f t="shared" si="10"/>
        <v>0</v>
      </c>
      <c r="N181">
        <f t="shared" si="11"/>
        <v>1</v>
      </c>
    </row>
    <row r="182" spans="1:14" x14ac:dyDescent="0.25">
      <c r="A182" t="s">
        <v>550</v>
      </c>
      <c r="B182">
        <v>75.606211477146502</v>
      </c>
      <c r="C182">
        <v>-1.2395123013423299</v>
      </c>
      <c r="D182">
        <v>0.29902432602874301</v>
      </c>
      <c r="E182">
        <v>-4.1451888473554499</v>
      </c>
      <c r="F182" s="1">
        <v>3.3953376767934599E-5</v>
      </c>
      <c r="G182">
        <v>1.72313387097268E-3</v>
      </c>
      <c r="H182" t="s">
        <v>551</v>
      </c>
      <c r="I182" t="s">
        <v>552</v>
      </c>
      <c r="J182" t="s">
        <v>553</v>
      </c>
      <c r="K182" t="str">
        <f t="shared" si="8"/>
        <v>sense</v>
      </c>
      <c r="L182" t="str">
        <f t="shared" si="9"/>
        <v>PROKKA_03844_sense</v>
      </c>
      <c r="M182">
        <f t="shared" si="10"/>
        <v>0</v>
      </c>
      <c r="N182">
        <f t="shared" si="11"/>
        <v>1</v>
      </c>
    </row>
    <row r="183" spans="1:14" x14ac:dyDescent="0.25">
      <c r="A183" t="s">
        <v>554</v>
      </c>
      <c r="B183">
        <v>78.832543897906703</v>
      </c>
      <c r="C183">
        <v>-1.42339656350154</v>
      </c>
      <c r="D183">
        <v>0.35813838701477801</v>
      </c>
      <c r="E183">
        <v>-3.9744317144166001</v>
      </c>
      <c r="F183" s="1">
        <v>7.0547498420246794E-5</v>
      </c>
      <c r="G183">
        <v>3.2002552356000199E-3</v>
      </c>
      <c r="H183" t="s">
        <v>555</v>
      </c>
      <c r="I183" t="s">
        <v>556</v>
      </c>
      <c r="J183" t="s">
        <v>557</v>
      </c>
      <c r="K183" t="str">
        <f t="shared" si="8"/>
        <v>igbot</v>
      </c>
      <c r="L183" t="str">
        <f t="shared" si="9"/>
        <v/>
      </c>
      <c r="M183">
        <f t="shared" si="10"/>
        <v>0</v>
      </c>
      <c r="N183">
        <f t="shared" si="11"/>
        <v>0</v>
      </c>
    </row>
    <row r="184" spans="1:14" x14ac:dyDescent="0.25">
      <c r="A184" t="s">
        <v>558</v>
      </c>
      <c r="B184">
        <v>639.926127426417</v>
      </c>
      <c r="C184">
        <v>-0.99701416165456302</v>
      </c>
      <c r="D184">
        <v>0.29011369531447201</v>
      </c>
      <c r="E184">
        <v>-3.43663252634054</v>
      </c>
      <c r="F184">
        <v>5.8899412558965003E-4</v>
      </c>
      <c r="G184">
        <v>1.7203713308589798E-2</v>
      </c>
      <c r="H184" t="s">
        <v>559</v>
      </c>
      <c r="I184" t="s">
        <v>560</v>
      </c>
      <c r="J184" t="s">
        <v>561</v>
      </c>
      <c r="K184" t="str">
        <f t="shared" si="8"/>
        <v>sense</v>
      </c>
      <c r="L184" t="str">
        <f t="shared" si="9"/>
        <v>PROKKA_03854_sense</v>
      </c>
      <c r="M184">
        <f t="shared" si="10"/>
        <v>0</v>
      </c>
      <c r="N184">
        <f t="shared" si="11"/>
        <v>1</v>
      </c>
    </row>
    <row r="185" spans="1:14" x14ac:dyDescent="0.25">
      <c r="A185" t="s">
        <v>562</v>
      </c>
      <c r="B185">
        <v>82.369196715902802</v>
      </c>
      <c r="C185">
        <v>2.0790578179519001</v>
      </c>
      <c r="D185">
        <v>0.36764541464189898</v>
      </c>
      <c r="E185">
        <v>5.65506255525308</v>
      </c>
      <c r="F185" s="1">
        <v>1.55789522106014E-8</v>
      </c>
      <c r="G185" s="1">
        <v>1.8603101757365201E-6</v>
      </c>
      <c r="H185" t="s">
        <v>563</v>
      </c>
      <c r="I185" t="s">
        <v>564</v>
      </c>
      <c r="J185" t="s">
        <v>565</v>
      </c>
      <c r="K185" t="str">
        <f t="shared" si="8"/>
        <v>igtop</v>
      </c>
      <c r="L185" t="str">
        <f t="shared" si="9"/>
        <v/>
      </c>
      <c r="M185">
        <f t="shared" si="10"/>
        <v>0</v>
      </c>
      <c r="N185">
        <f t="shared" si="11"/>
        <v>0</v>
      </c>
    </row>
    <row r="186" spans="1:14" x14ac:dyDescent="0.25">
      <c r="A186" t="s">
        <v>566</v>
      </c>
      <c r="B186">
        <v>103.37991941384399</v>
      </c>
      <c r="C186">
        <v>1.9781238728604</v>
      </c>
      <c r="D186">
        <v>0.36550475170014202</v>
      </c>
      <c r="E186">
        <v>5.4120332599211904</v>
      </c>
      <c r="F186" s="1">
        <v>6.2313111110266699E-8</v>
      </c>
      <c r="G186" s="1">
        <v>6.5712008079917603E-6</v>
      </c>
      <c r="H186" t="s">
        <v>563</v>
      </c>
      <c r="I186" t="s">
        <v>564</v>
      </c>
      <c r="J186" t="s">
        <v>565</v>
      </c>
      <c r="K186" t="str">
        <f t="shared" si="8"/>
        <v>sense</v>
      </c>
      <c r="L186" t="str">
        <f t="shared" si="9"/>
        <v>PROKKA_03879_sense</v>
      </c>
      <c r="M186">
        <f t="shared" si="10"/>
        <v>0</v>
      </c>
      <c r="N186">
        <f t="shared" si="11"/>
        <v>1</v>
      </c>
    </row>
    <row r="187" spans="1:14" x14ac:dyDescent="0.25">
      <c r="A187" t="s">
        <v>567</v>
      </c>
      <c r="B187">
        <v>53.473399725096797</v>
      </c>
      <c r="C187">
        <v>1.92293636202269</v>
      </c>
      <c r="D187">
        <v>0.37827229819923502</v>
      </c>
      <c r="E187">
        <v>5.0834712749964099</v>
      </c>
      <c r="F187" s="1">
        <v>3.7059864737719501E-7</v>
      </c>
      <c r="G187" s="1">
        <v>3.4589207088538202E-5</v>
      </c>
      <c r="H187" t="s">
        <v>568</v>
      </c>
      <c r="I187" t="s">
        <v>569</v>
      </c>
      <c r="J187" t="s">
        <v>570</v>
      </c>
      <c r="K187" t="str">
        <f t="shared" si="8"/>
        <v>sense</v>
      </c>
      <c r="L187" t="str">
        <f t="shared" si="9"/>
        <v>PROKKA_03880_sense</v>
      </c>
      <c r="M187">
        <f t="shared" si="10"/>
        <v>0</v>
      </c>
      <c r="N187">
        <f t="shared" si="11"/>
        <v>1</v>
      </c>
    </row>
    <row r="188" spans="1:14" x14ac:dyDescent="0.25">
      <c r="A188" t="s">
        <v>571</v>
      </c>
      <c r="B188">
        <v>79.6391526185663</v>
      </c>
      <c r="C188">
        <v>1.39071236134757</v>
      </c>
      <c r="D188">
        <v>0.33651181535798902</v>
      </c>
      <c r="E188">
        <v>4.13272966320097</v>
      </c>
      <c r="F188" s="1">
        <v>3.5848027352911602E-5</v>
      </c>
      <c r="G188">
        <v>1.7858035712002599E-3</v>
      </c>
      <c r="H188" t="s">
        <v>572</v>
      </c>
      <c r="I188" t="s">
        <v>573</v>
      </c>
      <c r="J188" t="s">
        <v>574</v>
      </c>
      <c r="K188" t="str">
        <f t="shared" si="8"/>
        <v>sense</v>
      </c>
      <c r="L188" t="str">
        <f t="shared" si="9"/>
        <v>PROKKA_03882_sense</v>
      </c>
      <c r="M188">
        <f t="shared" si="10"/>
        <v>0</v>
      </c>
      <c r="N188">
        <f t="shared" si="11"/>
        <v>1</v>
      </c>
    </row>
    <row r="189" spans="1:14" x14ac:dyDescent="0.25">
      <c r="A189" t="s">
        <v>575</v>
      </c>
      <c r="B189">
        <v>21.307187810621301</v>
      </c>
      <c r="C189">
        <v>2.6942535929179399</v>
      </c>
      <c r="D189">
        <v>0.56690643064680502</v>
      </c>
      <c r="E189">
        <v>4.7525542969127503</v>
      </c>
      <c r="F189" s="1">
        <v>2.0086280442060702E-6</v>
      </c>
      <c r="G189">
        <v>1.5533390208526899E-4</v>
      </c>
      <c r="H189" t="s">
        <v>576</v>
      </c>
      <c r="I189" t="s">
        <v>577</v>
      </c>
      <c r="J189" t="s">
        <v>578</v>
      </c>
      <c r="K189" t="str">
        <f t="shared" si="8"/>
        <v>igtop</v>
      </c>
      <c r="L189" t="str">
        <f t="shared" si="9"/>
        <v/>
      </c>
      <c r="M189">
        <f t="shared" si="10"/>
        <v>0</v>
      </c>
      <c r="N189">
        <f t="shared" si="11"/>
        <v>0</v>
      </c>
    </row>
    <row r="190" spans="1:14" x14ac:dyDescent="0.25">
      <c r="A190" t="s">
        <v>579</v>
      </c>
      <c r="B190">
        <v>191.23816461241901</v>
      </c>
      <c r="C190">
        <v>2.19110335874633</v>
      </c>
      <c r="D190">
        <v>0.40792128112307202</v>
      </c>
      <c r="E190">
        <v>5.3713877165561703</v>
      </c>
      <c r="F190" s="1">
        <v>7.8133012948940705E-8</v>
      </c>
      <c r="G190" s="1">
        <v>8.0308869005746602E-6</v>
      </c>
      <c r="H190" t="s">
        <v>576</v>
      </c>
      <c r="I190" t="s">
        <v>577</v>
      </c>
      <c r="J190" t="s">
        <v>578</v>
      </c>
      <c r="K190" t="str">
        <f t="shared" si="8"/>
        <v>sense</v>
      </c>
      <c r="L190" t="str">
        <f t="shared" si="9"/>
        <v>PROKKA_03892_sense</v>
      </c>
      <c r="M190">
        <f t="shared" si="10"/>
        <v>0</v>
      </c>
      <c r="N190">
        <f t="shared" si="11"/>
        <v>1</v>
      </c>
    </row>
    <row r="191" spans="1:14" x14ac:dyDescent="0.25">
      <c r="A191" t="s">
        <v>580</v>
      </c>
      <c r="B191">
        <v>1192.6487689460801</v>
      </c>
      <c r="C191">
        <v>-0.77740456150538195</v>
      </c>
      <c r="D191">
        <v>0.24902594184134799</v>
      </c>
      <c r="E191">
        <v>-3.12178143271779</v>
      </c>
      <c r="F191">
        <v>1.7976034126946101E-3</v>
      </c>
      <c r="G191">
        <v>3.82108369400007E-2</v>
      </c>
      <c r="H191" t="s">
        <v>581</v>
      </c>
      <c r="I191" t="s">
        <v>252</v>
      </c>
      <c r="J191" t="s">
        <v>582</v>
      </c>
      <c r="K191" t="str">
        <f t="shared" si="8"/>
        <v>igtop</v>
      </c>
      <c r="L191" t="str">
        <f t="shared" si="9"/>
        <v/>
      </c>
      <c r="M191">
        <f t="shared" si="10"/>
        <v>0</v>
      </c>
      <c r="N191">
        <f t="shared" si="11"/>
        <v>0</v>
      </c>
    </row>
    <row r="192" spans="1:14" x14ac:dyDescent="0.25">
      <c r="A192" t="s">
        <v>583</v>
      </c>
      <c r="B192">
        <v>22.1960745459197</v>
      </c>
      <c r="C192">
        <v>-1.5038204448634001</v>
      </c>
      <c r="D192">
        <v>0.47290088859177698</v>
      </c>
      <c r="E192">
        <v>-3.1799907362016802</v>
      </c>
      <c r="F192">
        <v>1.4727976052040599E-3</v>
      </c>
      <c r="G192">
        <v>3.3232285906295803E-2</v>
      </c>
      <c r="H192" t="s">
        <v>584</v>
      </c>
      <c r="I192" t="s">
        <v>585</v>
      </c>
      <c r="J192" t="s">
        <v>586</v>
      </c>
      <c r="K192" t="str">
        <f t="shared" si="8"/>
        <v>igtop</v>
      </c>
      <c r="L192" t="str">
        <f t="shared" si="9"/>
        <v/>
      </c>
      <c r="M192">
        <f t="shared" si="10"/>
        <v>0</v>
      </c>
      <c r="N192">
        <f t="shared" si="11"/>
        <v>0</v>
      </c>
    </row>
    <row r="193" spans="1:14" x14ac:dyDescent="0.25">
      <c r="A193" t="s">
        <v>587</v>
      </c>
      <c r="B193">
        <v>304.906318689785</v>
      </c>
      <c r="C193">
        <v>-0.77996299988989404</v>
      </c>
      <c r="D193">
        <v>0.245534159131373</v>
      </c>
      <c r="E193">
        <v>-3.1765967010422198</v>
      </c>
      <c r="F193">
        <v>1.49014101057108E-3</v>
      </c>
      <c r="G193">
        <v>3.3517853201765098E-2</v>
      </c>
      <c r="H193" t="s">
        <v>588</v>
      </c>
      <c r="I193" t="s">
        <v>589</v>
      </c>
      <c r="J193" t="s">
        <v>590</v>
      </c>
      <c r="K193" t="str">
        <f t="shared" si="8"/>
        <v>sense</v>
      </c>
      <c r="L193" t="str">
        <f t="shared" si="9"/>
        <v>PROKKA_03959_sense</v>
      </c>
      <c r="M193">
        <f t="shared" si="10"/>
        <v>0</v>
      </c>
      <c r="N193">
        <f t="shared" si="11"/>
        <v>1</v>
      </c>
    </row>
    <row r="194" spans="1:14" x14ac:dyDescent="0.25">
      <c r="A194" t="s">
        <v>591</v>
      </c>
      <c r="B194">
        <v>254.03176019900101</v>
      </c>
      <c r="C194">
        <v>-1.1420265259504601</v>
      </c>
      <c r="D194">
        <v>0.30079048863393998</v>
      </c>
      <c r="E194">
        <v>-3.79675079201157</v>
      </c>
      <c r="F194">
        <v>1.4660503771016299E-4</v>
      </c>
      <c r="G194">
        <v>5.7291765697644404E-3</v>
      </c>
      <c r="H194" t="s">
        <v>11</v>
      </c>
      <c r="I194" t="s">
        <v>592</v>
      </c>
      <c r="J194" t="s">
        <v>593</v>
      </c>
      <c r="K194" t="str">
        <f t="shared" si="8"/>
        <v>igbot</v>
      </c>
      <c r="L194" t="str">
        <f t="shared" si="9"/>
        <v/>
      </c>
      <c r="M194">
        <f t="shared" si="10"/>
        <v>0</v>
      </c>
      <c r="N194">
        <f t="shared" si="11"/>
        <v>0</v>
      </c>
    </row>
    <row r="195" spans="1:14" x14ac:dyDescent="0.25">
      <c r="A195" t="s">
        <v>594</v>
      </c>
      <c r="B195">
        <v>37.120112586861701</v>
      </c>
      <c r="C195">
        <v>1.27164233911225</v>
      </c>
      <c r="D195">
        <v>0.40230037009991398</v>
      </c>
      <c r="E195">
        <v>3.1609275894934701</v>
      </c>
      <c r="F195">
        <v>1.5726758915996699E-3</v>
      </c>
      <c r="G195">
        <v>3.4420830835011698E-2</v>
      </c>
      <c r="H195" t="s">
        <v>595</v>
      </c>
      <c r="I195" t="s">
        <v>596</v>
      </c>
      <c r="J195" t="s">
        <v>597</v>
      </c>
      <c r="K195" t="str">
        <f t="shared" ref="K195:K258" si="12">RIGHT(A195, 5)</f>
        <v>antis</v>
      </c>
      <c r="L195" t="str">
        <f t="shared" ref="L195:L258" si="13">IF(OR(K195 = "sense", K195 = "antisense"), A195, "")</f>
        <v/>
      </c>
      <c r="M195">
        <f t="shared" ref="M195:M258" si="14">IF(K195="antis", 1, 0)</f>
        <v>1</v>
      </c>
      <c r="N195">
        <f t="shared" ref="N195:N258" si="15">IF(K195= "sense", 1, 0)</f>
        <v>0</v>
      </c>
    </row>
    <row r="196" spans="1:14" x14ac:dyDescent="0.25">
      <c r="A196" t="s">
        <v>598</v>
      </c>
      <c r="B196">
        <v>41.441919984049598</v>
      </c>
      <c r="C196">
        <v>1.43909173880584</v>
      </c>
      <c r="D196">
        <v>0.43124335583116302</v>
      </c>
      <c r="E196">
        <v>3.3370757354213301</v>
      </c>
      <c r="F196">
        <v>8.4664874002119295E-4</v>
      </c>
      <c r="G196">
        <v>2.2773564169579701E-2</v>
      </c>
      <c r="H196" t="s">
        <v>599</v>
      </c>
      <c r="I196" t="s">
        <v>600</v>
      </c>
      <c r="J196" t="s">
        <v>601</v>
      </c>
      <c r="K196" t="str">
        <f t="shared" si="12"/>
        <v>antis</v>
      </c>
      <c r="L196" t="str">
        <f t="shared" si="13"/>
        <v/>
      </c>
      <c r="M196">
        <f t="shared" si="14"/>
        <v>1</v>
      </c>
      <c r="N196">
        <f t="shared" si="15"/>
        <v>0</v>
      </c>
    </row>
    <row r="197" spans="1:14" x14ac:dyDescent="0.25">
      <c r="A197" t="s">
        <v>602</v>
      </c>
      <c r="B197">
        <v>3090.4826860435801</v>
      </c>
      <c r="C197">
        <v>1.1784181622929799</v>
      </c>
      <c r="D197">
        <v>0.20608650846465801</v>
      </c>
      <c r="E197">
        <v>5.7180752445765703</v>
      </c>
      <c r="F197" s="1">
        <v>1.0773743632360001E-8</v>
      </c>
      <c r="G197" s="1">
        <v>1.30571340738453E-6</v>
      </c>
      <c r="H197" t="s">
        <v>599</v>
      </c>
      <c r="I197" t="s">
        <v>600</v>
      </c>
      <c r="J197" t="s">
        <v>601</v>
      </c>
      <c r="K197" t="str">
        <f t="shared" si="12"/>
        <v>sense</v>
      </c>
      <c r="L197" t="str">
        <f t="shared" si="13"/>
        <v>PROKKA_04094_sense</v>
      </c>
      <c r="M197">
        <f t="shared" si="14"/>
        <v>0</v>
      </c>
      <c r="N197">
        <f t="shared" si="15"/>
        <v>1</v>
      </c>
    </row>
    <row r="198" spans="1:14" x14ac:dyDescent="0.25">
      <c r="A198" t="s">
        <v>603</v>
      </c>
      <c r="B198">
        <v>3066.4073630687999</v>
      </c>
      <c r="C198">
        <v>1.2238918288918801</v>
      </c>
      <c r="D198">
        <v>0.26293152630056399</v>
      </c>
      <c r="E198">
        <v>4.6547930029996198</v>
      </c>
      <c r="F198" s="1">
        <v>3.2430635202573402E-6</v>
      </c>
      <c r="G198">
        <v>2.3512210521865699E-4</v>
      </c>
      <c r="H198" t="s">
        <v>604</v>
      </c>
      <c r="I198" t="s">
        <v>605</v>
      </c>
      <c r="J198" t="s">
        <v>606</v>
      </c>
      <c r="K198" t="str">
        <f t="shared" si="12"/>
        <v>igtop</v>
      </c>
      <c r="L198" t="str">
        <f t="shared" si="13"/>
        <v/>
      </c>
      <c r="M198">
        <f t="shared" si="14"/>
        <v>0</v>
      </c>
      <c r="N198">
        <f t="shared" si="15"/>
        <v>0</v>
      </c>
    </row>
    <row r="199" spans="1:14" x14ac:dyDescent="0.25">
      <c r="A199" t="s">
        <v>607</v>
      </c>
      <c r="B199">
        <v>1171.6722640499099</v>
      </c>
      <c r="C199">
        <v>0.91796359668273897</v>
      </c>
      <c r="D199">
        <v>0.226237067548031</v>
      </c>
      <c r="E199">
        <v>4.0575295933229496</v>
      </c>
      <c r="F199" s="1">
        <v>4.9594534568566001E-5</v>
      </c>
      <c r="G199">
        <v>2.3688683570397399E-3</v>
      </c>
      <c r="H199" t="s">
        <v>604</v>
      </c>
      <c r="I199" t="s">
        <v>605</v>
      </c>
      <c r="J199" t="s">
        <v>606</v>
      </c>
      <c r="K199" t="str">
        <f t="shared" si="12"/>
        <v>sense</v>
      </c>
      <c r="L199" t="str">
        <f t="shared" si="13"/>
        <v>PROKKA_04095_sense</v>
      </c>
      <c r="M199">
        <f t="shared" si="14"/>
        <v>0</v>
      </c>
      <c r="N199">
        <f t="shared" si="15"/>
        <v>1</v>
      </c>
    </row>
    <row r="200" spans="1:14" x14ac:dyDescent="0.25">
      <c r="A200" t="s">
        <v>608</v>
      </c>
      <c r="B200">
        <v>379.71093273833799</v>
      </c>
      <c r="C200">
        <v>-0.75170578932505905</v>
      </c>
      <c r="D200">
        <v>0.22877192279720701</v>
      </c>
      <c r="E200">
        <v>-3.2858306217559901</v>
      </c>
      <c r="F200">
        <v>1.0168213327613001E-3</v>
      </c>
      <c r="G200">
        <v>2.5882724833924099E-2</v>
      </c>
      <c r="H200" t="s">
        <v>609</v>
      </c>
      <c r="I200" t="s">
        <v>610</v>
      </c>
      <c r="J200" t="s">
        <v>611</v>
      </c>
      <c r="K200" t="str">
        <f t="shared" si="12"/>
        <v>igbot</v>
      </c>
      <c r="L200" t="str">
        <f t="shared" si="13"/>
        <v/>
      </c>
      <c r="M200">
        <f t="shared" si="14"/>
        <v>0</v>
      </c>
      <c r="N200">
        <f t="shared" si="15"/>
        <v>0</v>
      </c>
    </row>
    <row r="201" spans="1:14" x14ac:dyDescent="0.25">
      <c r="A201" t="s">
        <v>612</v>
      </c>
      <c r="B201">
        <v>51.832186459435498</v>
      </c>
      <c r="C201">
        <v>2.9176085619629002</v>
      </c>
      <c r="D201">
        <v>0.43036238167348501</v>
      </c>
      <c r="E201">
        <v>6.7794228450396599</v>
      </c>
      <c r="F201" s="1">
        <v>1.20656911650817E-11</v>
      </c>
      <c r="G201" s="1">
        <v>2.04111275542632E-9</v>
      </c>
      <c r="H201" t="s">
        <v>11</v>
      </c>
      <c r="I201" t="s">
        <v>31</v>
      </c>
      <c r="J201" t="s">
        <v>613</v>
      </c>
      <c r="K201" t="str">
        <f t="shared" si="12"/>
        <v>sense</v>
      </c>
      <c r="L201" t="str">
        <f t="shared" si="13"/>
        <v>PROKKA_04112_sense</v>
      </c>
      <c r="M201">
        <f t="shared" si="14"/>
        <v>0</v>
      </c>
      <c r="N201">
        <f t="shared" si="15"/>
        <v>1</v>
      </c>
    </row>
    <row r="202" spans="1:14" x14ac:dyDescent="0.25">
      <c r="A202" t="s">
        <v>614</v>
      </c>
      <c r="B202">
        <v>42.041287925127499</v>
      </c>
      <c r="C202">
        <v>2.5900716829667498</v>
      </c>
      <c r="D202">
        <v>0.53901572285577604</v>
      </c>
      <c r="E202">
        <v>4.8051876283760597</v>
      </c>
      <c r="F202" s="1">
        <v>1.54606447020123E-6</v>
      </c>
      <c r="G202">
        <v>1.2307885782386301E-4</v>
      </c>
      <c r="H202" t="s">
        <v>615</v>
      </c>
      <c r="I202" t="s">
        <v>616</v>
      </c>
      <c r="J202" t="s">
        <v>617</v>
      </c>
      <c r="K202" t="str">
        <f t="shared" si="12"/>
        <v>igbot</v>
      </c>
      <c r="L202" t="str">
        <f t="shared" si="13"/>
        <v/>
      </c>
      <c r="M202">
        <f t="shared" si="14"/>
        <v>0</v>
      </c>
      <c r="N202">
        <f t="shared" si="15"/>
        <v>0</v>
      </c>
    </row>
    <row r="203" spans="1:14" x14ac:dyDescent="0.25">
      <c r="A203" t="s">
        <v>618</v>
      </c>
      <c r="B203">
        <v>742.66429314201901</v>
      </c>
      <c r="C203">
        <v>-0.96253969986312005</v>
      </c>
      <c r="D203">
        <v>0.22932627875127401</v>
      </c>
      <c r="E203">
        <v>-4.1972498969779402</v>
      </c>
      <c r="F203" s="1">
        <v>2.7017576186162702E-5</v>
      </c>
      <c r="G203">
        <v>1.4625514575442699E-3</v>
      </c>
      <c r="H203" t="s">
        <v>11</v>
      </c>
      <c r="I203" t="s">
        <v>619</v>
      </c>
      <c r="J203" t="s">
        <v>620</v>
      </c>
      <c r="K203" t="str">
        <f t="shared" si="12"/>
        <v>igtop</v>
      </c>
      <c r="L203" t="str">
        <f t="shared" si="13"/>
        <v/>
      </c>
      <c r="M203">
        <f t="shared" si="14"/>
        <v>0</v>
      </c>
      <c r="N203">
        <f t="shared" si="15"/>
        <v>0</v>
      </c>
    </row>
    <row r="204" spans="1:14" x14ac:dyDescent="0.25">
      <c r="A204" t="s">
        <v>621</v>
      </c>
      <c r="B204">
        <v>47.236451285929498</v>
      </c>
      <c r="C204">
        <v>1.0535944542268001</v>
      </c>
      <c r="D204">
        <v>0.33800183815354801</v>
      </c>
      <c r="E204">
        <v>3.1171264037569202</v>
      </c>
      <c r="F204">
        <v>1.8262325093885499E-3</v>
      </c>
      <c r="G204">
        <v>3.8715431497137499E-2</v>
      </c>
      <c r="H204" t="s">
        <v>11</v>
      </c>
      <c r="I204" t="s">
        <v>622</v>
      </c>
      <c r="J204" t="s">
        <v>623</v>
      </c>
      <c r="K204" t="str">
        <f t="shared" si="12"/>
        <v>igbot</v>
      </c>
      <c r="L204" t="str">
        <f t="shared" si="13"/>
        <v/>
      </c>
      <c r="M204">
        <f t="shared" si="14"/>
        <v>0</v>
      </c>
      <c r="N204">
        <f t="shared" si="15"/>
        <v>0</v>
      </c>
    </row>
    <row r="205" spans="1:14" x14ac:dyDescent="0.25">
      <c r="A205" t="s">
        <v>624</v>
      </c>
      <c r="B205">
        <v>9477.9348099152703</v>
      </c>
      <c r="C205">
        <v>1.60467879059723</v>
      </c>
      <c r="D205">
        <v>0.27220214407971099</v>
      </c>
      <c r="E205">
        <v>5.8951732214398502</v>
      </c>
      <c r="F205" s="1">
        <v>3.74288527785814E-9</v>
      </c>
      <c r="G205" s="1">
        <v>4.9823325338046102E-7</v>
      </c>
      <c r="H205" t="s">
        <v>11</v>
      </c>
      <c r="I205" t="s">
        <v>625</v>
      </c>
      <c r="J205" t="s">
        <v>626</v>
      </c>
      <c r="K205" t="str">
        <f t="shared" si="12"/>
        <v>sense</v>
      </c>
      <c r="L205" t="str">
        <f t="shared" si="13"/>
        <v>PROKKA_04271_sense</v>
      </c>
      <c r="M205">
        <f t="shared" si="14"/>
        <v>0</v>
      </c>
      <c r="N205">
        <f t="shared" si="15"/>
        <v>1</v>
      </c>
    </row>
    <row r="206" spans="1:14" x14ac:dyDescent="0.25">
      <c r="A206" t="s">
        <v>627</v>
      </c>
      <c r="B206">
        <v>11903.520244196199</v>
      </c>
      <c r="C206">
        <v>1.1799821740846499</v>
      </c>
      <c r="D206">
        <v>0.241087705174966</v>
      </c>
      <c r="E206">
        <v>4.8944104106357997</v>
      </c>
      <c r="F206" s="1">
        <v>9.86008807017011E-7</v>
      </c>
      <c r="G206" s="1">
        <v>8.0872641545233706E-5</v>
      </c>
      <c r="H206" t="s">
        <v>11</v>
      </c>
      <c r="I206" t="s">
        <v>628</v>
      </c>
      <c r="J206" t="s">
        <v>629</v>
      </c>
      <c r="K206" t="str">
        <f t="shared" si="12"/>
        <v>sense</v>
      </c>
      <c r="L206" t="str">
        <f t="shared" si="13"/>
        <v>PROKKA_04272_sense</v>
      </c>
      <c r="M206">
        <f t="shared" si="14"/>
        <v>0</v>
      </c>
      <c r="N206">
        <f t="shared" si="15"/>
        <v>1</v>
      </c>
    </row>
    <row r="207" spans="1:14" x14ac:dyDescent="0.25">
      <c r="A207" t="s">
        <v>630</v>
      </c>
      <c r="B207">
        <v>7187.1181830624701</v>
      </c>
      <c r="C207">
        <v>1.05938715588685</v>
      </c>
      <c r="D207">
        <v>0.25194726545734702</v>
      </c>
      <c r="E207">
        <v>4.2047971981906498</v>
      </c>
      <c r="F207" s="1">
        <v>2.6131636087849599E-5</v>
      </c>
      <c r="G207">
        <v>1.42503709461771E-3</v>
      </c>
      <c r="H207" t="s">
        <v>11</v>
      </c>
      <c r="I207" t="s">
        <v>628</v>
      </c>
      <c r="J207" t="s">
        <v>631</v>
      </c>
      <c r="K207" t="str">
        <f t="shared" si="12"/>
        <v>sense</v>
      </c>
      <c r="L207" t="str">
        <f t="shared" si="13"/>
        <v>PROKKA_04273_sense</v>
      </c>
      <c r="M207">
        <f t="shared" si="14"/>
        <v>0</v>
      </c>
      <c r="N207">
        <f t="shared" si="15"/>
        <v>1</v>
      </c>
    </row>
    <row r="208" spans="1:14" x14ac:dyDescent="0.25">
      <c r="A208" t="s">
        <v>632</v>
      </c>
      <c r="B208">
        <v>51.762885645581903</v>
      </c>
      <c r="C208">
        <v>1.25784796337192</v>
      </c>
      <c r="D208">
        <v>0.36586070532181397</v>
      </c>
      <c r="E208">
        <v>3.43805154550695</v>
      </c>
      <c r="F208">
        <v>5.8591615462293405E-4</v>
      </c>
      <c r="G208">
        <v>1.7202474333311998E-2</v>
      </c>
      <c r="H208" t="s">
        <v>11</v>
      </c>
      <c r="I208" t="s">
        <v>633</v>
      </c>
      <c r="J208" t="s">
        <v>634</v>
      </c>
      <c r="K208" t="str">
        <f t="shared" si="12"/>
        <v>antis</v>
      </c>
      <c r="L208" t="str">
        <f t="shared" si="13"/>
        <v/>
      </c>
      <c r="M208">
        <f t="shared" si="14"/>
        <v>1</v>
      </c>
      <c r="N208">
        <f t="shared" si="15"/>
        <v>0</v>
      </c>
    </row>
    <row r="209" spans="1:14" x14ac:dyDescent="0.25">
      <c r="A209" t="s">
        <v>635</v>
      </c>
      <c r="B209">
        <v>14.5976198494761</v>
      </c>
      <c r="C209">
        <v>2.7988434457354598</v>
      </c>
      <c r="D209">
        <v>0.68006938624227298</v>
      </c>
      <c r="E209">
        <v>4.11552630122124</v>
      </c>
      <c r="F209" s="1">
        <v>3.8629694232833098E-5</v>
      </c>
      <c r="G209">
        <v>1.8895970913891801E-3</v>
      </c>
      <c r="H209" t="s">
        <v>11</v>
      </c>
      <c r="I209" t="s">
        <v>636</v>
      </c>
      <c r="J209" t="s">
        <v>637</v>
      </c>
      <c r="K209" t="str">
        <f t="shared" si="12"/>
        <v>antis</v>
      </c>
      <c r="L209" t="str">
        <f t="shared" si="13"/>
        <v/>
      </c>
      <c r="M209">
        <f t="shared" si="14"/>
        <v>1</v>
      </c>
      <c r="N209">
        <f t="shared" si="15"/>
        <v>0</v>
      </c>
    </row>
    <row r="210" spans="1:14" x14ac:dyDescent="0.25">
      <c r="A210" t="s">
        <v>638</v>
      </c>
      <c r="B210">
        <v>173.48949523781801</v>
      </c>
      <c r="C210">
        <v>0.82852613701820799</v>
      </c>
      <c r="D210">
        <v>0.26055251462288198</v>
      </c>
      <c r="E210">
        <v>3.1798815613712299</v>
      </c>
      <c r="F210">
        <v>1.4733525771264101E-3</v>
      </c>
      <c r="G210">
        <v>3.3232285906295803E-2</v>
      </c>
      <c r="H210" t="s">
        <v>11</v>
      </c>
      <c r="I210" t="s">
        <v>639</v>
      </c>
      <c r="J210" t="s">
        <v>640</v>
      </c>
      <c r="K210" t="str">
        <f t="shared" si="12"/>
        <v>sense</v>
      </c>
      <c r="L210" t="str">
        <f t="shared" si="13"/>
        <v>PROKKA_04413_sense</v>
      </c>
      <c r="M210">
        <f t="shared" si="14"/>
        <v>0</v>
      </c>
      <c r="N210">
        <f t="shared" si="15"/>
        <v>1</v>
      </c>
    </row>
    <row r="211" spans="1:14" x14ac:dyDescent="0.25">
      <c r="A211" t="s">
        <v>641</v>
      </c>
      <c r="B211">
        <v>19.313798042081299</v>
      </c>
      <c r="C211">
        <v>2.1639986252235901</v>
      </c>
      <c r="D211">
        <v>0.591551503867629</v>
      </c>
      <c r="E211">
        <v>3.6581744971910699</v>
      </c>
      <c r="F211">
        <v>2.54018084962786E-4</v>
      </c>
      <c r="G211">
        <v>8.9291205623282504E-3</v>
      </c>
      <c r="H211" t="s">
        <v>642</v>
      </c>
      <c r="I211" t="s">
        <v>643</v>
      </c>
      <c r="J211" t="s">
        <v>644</v>
      </c>
      <c r="K211" t="str">
        <f t="shared" si="12"/>
        <v>antis</v>
      </c>
      <c r="L211" t="str">
        <f t="shared" si="13"/>
        <v/>
      </c>
      <c r="M211">
        <f t="shared" si="14"/>
        <v>1</v>
      </c>
      <c r="N211">
        <f t="shared" si="15"/>
        <v>0</v>
      </c>
    </row>
    <row r="212" spans="1:14" x14ac:dyDescent="0.25">
      <c r="A212" t="s">
        <v>645</v>
      </c>
      <c r="B212">
        <v>259.80694612231503</v>
      </c>
      <c r="C212">
        <v>-0.91776033278536695</v>
      </c>
      <c r="D212">
        <v>0.238866159410691</v>
      </c>
      <c r="E212">
        <v>-3.8421530075653298</v>
      </c>
      <c r="F212">
        <v>1.21959764673522E-4</v>
      </c>
      <c r="G212">
        <v>4.9025410353910996E-3</v>
      </c>
      <c r="H212" t="s">
        <v>11</v>
      </c>
      <c r="I212" t="s">
        <v>31</v>
      </c>
      <c r="J212" t="s">
        <v>646</v>
      </c>
      <c r="K212" t="str">
        <f t="shared" si="12"/>
        <v>sense</v>
      </c>
      <c r="L212" t="str">
        <f t="shared" si="13"/>
        <v>PROKKA_04499_sense</v>
      </c>
      <c r="M212">
        <f t="shared" si="14"/>
        <v>0</v>
      </c>
      <c r="N212">
        <f t="shared" si="15"/>
        <v>1</v>
      </c>
    </row>
    <row r="213" spans="1:14" x14ac:dyDescent="0.25">
      <c r="A213" t="s">
        <v>647</v>
      </c>
      <c r="B213">
        <v>31.503509088517301</v>
      </c>
      <c r="C213">
        <v>-1.36731949780814</v>
      </c>
      <c r="D213">
        <v>0.41357239347465802</v>
      </c>
      <c r="E213">
        <v>-3.3061188787784102</v>
      </c>
      <c r="F213">
        <v>9.4597943866104098E-4</v>
      </c>
      <c r="G213">
        <v>2.4385247752151298E-2</v>
      </c>
      <c r="H213" t="s">
        <v>11</v>
      </c>
      <c r="I213" t="s">
        <v>31</v>
      </c>
      <c r="J213" t="s">
        <v>648</v>
      </c>
      <c r="K213" t="str">
        <f t="shared" si="12"/>
        <v>sense</v>
      </c>
      <c r="L213" t="str">
        <f t="shared" si="13"/>
        <v>PROKKA_04502_sense</v>
      </c>
      <c r="M213">
        <f t="shared" si="14"/>
        <v>0</v>
      </c>
      <c r="N213">
        <f t="shared" si="15"/>
        <v>1</v>
      </c>
    </row>
    <row r="214" spans="1:14" x14ac:dyDescent="0.25">
      <c r="A214" t="s">
        <v>649</v>
      </c>
      <c r="B214">
        <v>37.370400735697999</v>
      </c>
      <c r="C214">
        <v>1.6781778942948999</v>
      </c>
      <c r="D214">
        <v>0.45572084896088899</v>
      </c>
      <c r="E214">
        <v>3.6824689897804599</v>
      </c>
      <c r="F214">
        <v>2.3098597262543799E-4</v>
      </c>
      <c r="G214">
        <v>8.3360271009713608E-3</v>
      </c>
      <c r="H214" t="s">
        <v>650</v>
      </c>
      <c r="I214" t="s">
        <v>651</v>
      </c>
      <c r="J214" t="s">
        <v>652</v>
      </c>
      <c r="K214" t="str">
        <f t="shared" si="12"/>
        <v>sense</v>
      </c>
      <c r="L214" t="str">
        <f t="shared" si="13"/>
        <v>PROKKA_04510_sense</v>
      </c>
      <c r="M214">
        <f t="shared" si="14"/>
        <v>0</v>
      </c>
      <c r="N214">
        <f t="shared" si="15"/>
        <v>1</v>
      </c>
    </row>
    <row r="215" spans="1:14" x14ac:dyDescent="0.25">
      <c r="A215" t="s">
        <v>653</v>
      </c>
      <c r="B215">
        <v>13.0318185973961</v>
      </c>
      <c r="C215">
        <v>3.1174838207161799</v>
      </c>
      <c r="D215">
        <v>0.73527590501807905</v>
      </c>
      <c r="E215">
        <v>4.2398830145801201</v>
      </c>
      <c r="F215" s="1">
        <v>2.23636304709935E-5</v>
      </c>
      <c r="G215">
        <v>1.26106027378102E-3</v>
      </c>
      <c r="H215" t="s">
        <v>11</v>
      </c>
      <c r="I215" t="s">
        <v>654</v>
      </c>
      <c r="J215" t="s">
        <v>655</v>
      </c>
      <c r="K215" t="str">
        <f t="shared" si="12"/>
        <v>igbot</v>
      </c>
      <c r="L215" t="str">
        <f t="shared" si="13"/>
        <v/>
      </c>
      <c r="M215">
        <f t="shared" si="14"/>
        <v>0</v>
      </c>
      <c r="N215">
        <f t="shared" si="15"/>
        <v>0</v>
      </c>
    </row>
    <row r="216" spans="1:14" x14ac:dyDescent="0.25">
      <c r="A216" t="s">
        <v>656</v>
      </c>
      <c r="B216">
        <v>34.891527115538999</v>
      </c>
      <c r="C216">
        <v>1.6268781421895899</v>
      </c>
      <c r="D216">
        <v>0.40162133909698899</v>
      </c>
      <c r="E216">
        <v>4.0507761511066303</v>
      </c>
      <c r="F216" s="1">
        <v>5.1048024970819598E-5</v>
      </c>
      <c r="G216">
        <v>2.4085876488081602E-3</v>
      </c>
      <c r="H216" t="s">
        <v>11</v>
      </c>
      <c r="I216" t="s">
        <v>654</v>
      </c>
      <c r="J216" t="s">
        <v>655</v>
      </c>
      <c r="K216" t="str">
        <f t="shared" si="12"/>
        <v>sense</v>
      </c>
      <c r="L216" t="str">
        <f t="shared" si="13"/>
        <v>PROKKA_04511_sense</v>
      </c>
      <c r="M216">
        <f t="shared" si="14"/>
        <v>0</v>
      </c>
      <c r="N216">
        <f t="shared" si="15"/>
        <v>1</v>
      </c>
    </row>
    <row r="217" spans="1:14" x14ac:dyDescent="0.25">
      <c r="A217" t="s">
        <v>657</v>
      </c>
      <c r="B217">
        <v>64.121145154487294</v>
      </c>
      <c r="C217">
        <v>1.64046305954928</v>
      </c>
      <c r="D217">
        <v>0.41621412293300902</v>
      </c>
      <c r="E217">
        <v>3.9413921084396102</v>
      </c>
      <c r="F217" s="1">
        <v>8.1010072319110795E-5</v>
      </c>
      <c r="G217">
        <v>3.5409522937049701E-3</v>
      </c>
      <c r="H217" t="s">
        <v>11</v>
      </c>
      <c r="I217" t="s">
        <v>658</v>
      </c>
      <c r="J217" t="s">
        <v>659</v>
      </c>
      <c r="K217" t="str">
        <f t="shared" si="12"/>
        <v>sense</v>
      </c>
      <c r="L217" t="str">
        <f t="shared" si="13"/>
        <v>PROKKA_04512_sense</v>
      </c>
      <c r="M217">
        <f t="shared" si="14"/>
        <v>0</v>
      </c>
      <c r="N217">
        <f t="shared" si="15"/>
        <v>1</v>
      </c>
    </row>
    <row r="218" spans="1:14" x14ac:dyDescent="0.25">
      <c r="A218" t="s">
        <v>660</v>
      </c>
      <c r="B218">
        <v>32.870775726034701</v>
      </c>
      <c r="C218">
        <v>1.6444297258695799</v>
      </c>
      <c r="D218">
        <v>0.52861734813577399</v>
      </c>
      <c r="E218">
        <v>3.1108130137401702</v>
      </c>
      <c r="F218">
        <v>1.8657304081162601E-3</v>
      </c>
      <c r="G218">
        <v>3.9146591508795903E-2</v>
      </c>
      <c r="H218" t="s">
        <v>661</v>
      </c>
      <c r="I218" t="s">
        <v>662</v>
      </c>
      <c r="J218" t="s">
        <v>663</v>
      </c>
      <c r="K218" t="str">
        <f t="shared" si="12"/>
        <v>antis</v>
      </c>
      <c r="L218" t="str">
        <f t="shared" si="13"/>
        <v/>
      </c>
      <c r="M218">
        <f t="shared" si="14"/>
        <v>1</v>
      </c>
      <c r="N218">
        <f t="shared" si="15"/>
        <v>0</v>
      </c>
    </row>
    <row r="219" spans="1:14" x14ac:dyDescent="0.25">
      <c r="A219" t="s">
        <v>664</v>
      </c>
      <c r="B219">
        <v>3039.6237807192001</v>
      </c>
      <c r="C219">
        <v>-0.68250824728653103</v>
      </c>
      <c r="D219">
        <v>0.22564033032049599</v>
      </c>
      <c r="E219">
        <v>-3.0247617804720801</v>
      </c>
      <c r="F219">
        <v>2.4882903025980601E-3</v>
      </c>
      <c r="G219">
        <v>4.8106945850229198E-2</v>
      </c>
      <c r="H219" t="s">
        <v>665</v>
      </c>
      <c r="I219" t="s">
        <v>666</v>
      </c>
      <c r="J219" t="s">
        <v>667</v>
      </c>
      <c r="K219" t="str">
        <f t="shared" si="12"/>
        <v>igbot</v>
      </c>
      <c r="L219" t="str">
        <f t="shared" si="13"/>
        <v/>
      </c>
      <c r="M219">
        <f t="shared" si="14"/>
        <v>0</v>
      </c>
      <c r="N219">
        <f t="shared" si="15"/>
        <v>0</v>
      </c>
    </row>
    <row r="220" spans="1:14" x14ac:dyDescent="0.25">
      <c r="A220" t="s">
        <v>668</v>
      </c>
      <c r="B220">
        <v>117.018865004293</v>
      </c>
      <c r="C220">
        <v>-0.97939384983533995</v>
      </c>
      <c r="D220">
        <v>0.27697635634284401</v>
      </c>
      <c r="E220">
        <v>-3.5360196905148</v>
      </c>
      <c r="F220">
        <v>4.0620441560640098E-4</v>
      </c>
      <c r="G220">
        <v>1.30888089473174E-2</v>
      </c>
      <c r="H220" t="s">
        <v>669</v>
      </c>
      <c r="I220" t="s">
        <v>670</v>
      </c>
      <c r="J220" t="s">
        <v>671</v>
      </c>
      <c r="K220" t="str">
        <f t="shared" si="12"/>
        <v>sense</v>
      </c>
      <c r="L220" t="str">
        <f t="shared" si="13"/>
        <v>PROKKA_04590_sense</v>
      </c>
      <c r="M220">
        <f t="shared" si="14"/>
        <v>0</v>
      </c>
      <c r="N220">
        <f t="shared" si="15"/>
        <v>1</v>
      </c>
    </row>
    <row r="221" spans="1:14" x14ac:dyDescent="0.25">
      <c r="A221" t="s">
        <v>672</v>
      </c>
      <c r="B221">
        <v>1559.3006688003099</v>
      </c>
      <c r="C221">
        <v>-0.775029141582674</v>
      </c>
      <c r="D221">
        <v>0.229311754888959</v>
      </c>
      <c r="E221">
        <v>-3.3798055488170302</v>
      </c>
      <c r="F221">
        <v>7.2537129696807995E-4</v>
      </c>
      <c r="G221">
        <v>2.0380674503047799E-2</v>
      </c>
      <c r="H221" t="s">
        <v>673</v>
      </c>
      <c r="I221" t="s">
        <v>674</v>
      </c>
      <c r="J221" t="s">
        <v>675</v>
      </c>
      <c r="K221" t="str">
        <f t="shared" si="12"/>
        <v>sense</v>
      </c>
      <c r="L221" t="str">
        <f t="shared" si="13"/>
        <v>PROKKA_04610_sense</v>
      </c>
      <c r="M221">
        <f t="shared" si="14"/>
        <v>0</v>
      </c>
      <c r="N221">
        <f t="shared" si="15"/>
        <v>1</v>
      </c>
    </row>
    <row r="222" spans="1:14" x14ac:dyDescent="0.25">
      <c r="A222" t="s">
        <v>676</v>
      </c>
      <c r="B222">
        <v>90.677468487086202</v>
      </c>
      <c r="C222">
        <v>1.05103584991351</v>
      </c>
      <c r="D222">
        <v>0.292034485052167</v>
      </c>
      <c r="E222">
        <v>3.59901280057989</v>
      </c>
      <c r="F222">
        <v>3.1942746793737499E-4</v>
      </c>
      <c r="G222">
        <v>1.0898113611981E-2</v>
      </c>
      <c r="H222" t="s">
        <v>11</v>
      </c>
      <c r="I222" t="s">
        <v>677</v>
      </c>
      <c r="J222" t="s">
        <v>678</v>
      </c>
      <c r="K222" t="str">
        <f t="shared" si="12"/>
        <v>igtop</v>
      </c>
      <c r="L222" t="str">
        <f t="shared" si="13"/>
        <v/>
      </c>
      <c r="M222">
        <f t="shared" si="14"/>
        <v>0</v>
      </c>
      <c r="N222">
        <f t="shared" si="15"/>
        <v>0</v>
      </c>
    </row>
    <row r="223" spans="1:14" x14ac:dyDescent="0.25">
      <c r="A223" t="s">
        <v>679</v>
      </c>
      <c r="B223">
        <v>647.14741678136704</v>
      </c>
      <c r="C223">
        <v>-0.6833030670179</v>
      </c>
      <c r="D223">
        <v>0.21616589043957199</v>
      </c>
      <c r="E223">
        <v>-3.16101243183375</v>
      </c>
      <c r="F223">
        <v>1.5722178807198899E-3</v>
      </c>
      <c r="G223">
        <v>3.4420830835011698E-2</v>
      </c>
      <c r="H223" t="s">
        <v>11</v>
      </c>
      <c r="I223" t="s">
        <v>31</v>
      </c>
      <c r="J223" t="s">
        <v>680</v>
      </c>
      <c r="K223" t="str">
        <f t="shared" si="12"/>
        <v>sense</v>
      </c>
      <c r="L223" t="str">
        <f t="shared" si="13"/>
        <v>PROKKA_04713_sense</v>
      </c>
      <c r="M223">
        <f t="shared" si="14"/>
        <v>0</v>
      </c>
      <c r="N223">
        <f t="shared" si="15"/>
        <v>1</v>
      </c>
    </row>
    <row r="224" spans="1:14" x14ac:dyDescent="0.25">
      <c r="A224" t="s">
        <v>681</v>
      </c>
      <c r="B224">
        <v>32.098657394499298</v>
      </c>
      <c r="C224">
        <v>-1.3579613734387599</v>
      </c>
      <c r="D224">
        <v>0.428459198525383</v>
      </c>
      <c r="E224">
        <v>-3.1694065108472702</v>
      </c>
      <c r="F224">
        <v>1.5275059003692099E-3</v>
      </c>
      <c r="G224">
        <v>3.3996433027279997E-2</v>
      </c>
      <c r="H224" t="s">
        <v>11</v>
      </c>
      <c r="I224" t="s">
        <v>31</v>
      </c>
      <c r="J224" t="s">
        <v>682</v>
      </c>
      <c r="K224" t="str">
        <f t="shared" si="12"/>
        <v>igtop</v>
      </c>
      <c r="L224" t="str">
        <f t="shared" si="13"/>
        <v/>
      </c>
      <c r="M224">
        <f t="shared" si="14"/>
        <v>0</v>
      </c>
      <c r="N224">
        <f t="shared" si="15"/>
        <v>0</v>
      </c>
    </row>
    <row r="225" spans="1:14" x14ac:dyDescent="0.25">
      <c r="A225" t="s">
        <v>683</v>
      </c>
      <c r="B225">
        <v>399.32693548281901</v>
      </c>
      <c r="C225">
        <v>-0.96470482837295801</v>
      </c>
      <c r="D225">
        <v>0.27345485056695001</v>
      </c>
      <c r="E225">
        <v>-3.5278395185634799</v>
      </c>
      <c r="F225">
        <v>4.1896608020909701E-4</v>
      </c>
      <c r="G225">
        <v>1.33411943972465E-2</v>
      </c>
      <c r="H225" t="s">
        <v>684</v>
      </c>
      <c r="I225" t="s">
        <v>685</v>
      </c>
      <c r="J225" t="s">
        <v>686</v>
      </c>
      <c r="K225" t="str">
        <f t="shared" si="12"/>
        <v>igtop</v>
      </c>
      <c r="L225" t="str">
        <f t="shared" si="13"/>
        <v/>
      </c>
      <c r="M225">
        <f t="shared" si="14"/>
        <v>0</v>
      </c>
      <c r="N225">
        <f t="shared" si="15"/>
        <v>0</v>
      </c>
    </row>
    <row r="226" spans="1:14" x14ac:dyDescent="0.25">
      <c r="A226" t="s">
        <v>687</v>
      </c>
      <c r="B226">
        <v>405.74468106901298</v>
      </c>
      <c r="C226">
        <v>-0.69712274294406495</v>
      </c>
      <c r="D226">
        <v>0.225533945884975</v>
      </c>
      <c r="E226">
        <v>-3.0909881002995601</v>
      </c>
      <c r="F226">
        <v>1.9949162856619201E-3</v>
      </c>
      <c r="G226">
        <v>4.0802821762153198E-2</v>
      </c>
      <c r="H226" t="s">
        <v>684</v>
      </c>
      <c r="I226" t="s">
        <v>685</v>
      </c>
      <c r="J226" t="s">
        <v>686</v>
      </c>
      <c r="K226" t="str">
        <f t="shared" si="12"/>
        <v>sense</v>
      </c>
      <c r="L226" t="str">
        <f t="shared" si="13"/>
        <v>PROKKA_04755_sense</v>
      </c>
      <c r="M226">
        <f t="shared" si="14"/>
        <v>0</v>
      </c>
      <c r="N226">
        <f t="shared" si="15"/>
        <v>1</v>
      </c>
    </row>
    <row r="227" spans="1:14" x14ac:dyDescent="0.25">
      <c r="A227" t="s">
        <v>688</v>
      </c>
      <c r="B227">
        <v>19.125881699535999</v>
      </c>
      <c r="C227">
        <v>1.7189362254535101</v>
      </c>
      <c r="D227">
        <v>0.53962508350727001</v>
      </c>
      <c r="E227">
        <v>3.1854268416904499</v>
      </c>
      <c r="F227">
        <v>1.44540644196917E-3</v>
      </c>
      <c r="G227">
        <v>3.3049919052694998E-2</v>
      </c>
      <c r="H227" t="s">
        <v>11</v>
      </c>
      <c r="I227" t="s">
        <v>689</v>
      </c>
      <c r="J227" t="s">
        <v>690</v>
      </c>
      <c r="K227" t="str">
        <f t="shared" si="12"/>
        <v>igbot</v>
      </c>
      <c r="L227" t="str">
        <f t="shared" si="13"/>
        <v/>
      </c>
      <c r="M227">
        <f t="shared" si="14"/>
        <v>0</v>
      </c>
      <c r="N227">
        <f t="shared" si="15"/>
        <v>0</v>
      </c>
    </row>
    <row r="228" spans="1:14" x14ac:dyDescent="0.25">
      <c r="A228" t="s">
        <v>691</v>
      </c>
      <c r="B228">
        <v>60.8554037514984</v>
      </c>
      <c r="C228">
        <v>1.57480261787261</v>
      </c>
      <c r="D228">
        <v>0.38888325451850397</v>
      </c>
      <c r="E228">
        <v>4.0495511173975798</v>
      </c>
      <c r="F228" s="1">
        <v>5.1315968379779697E-5</v>
      </c>
      <c r="G228">
        <v>2.4085876488081602E-3</v>
      </c>
      <c r="H228" t="s">
        <v>11</v>
      </c>
      <c r="I228" t="s">
        <v>692</v>
      </c>
      <c r="J228" t="s">
        <v>693</v>
      </c>
      <c r="K228" t="str">
        <f t="shared" si="12"/>
        <v>sense</v>
      </c>
      <c r="L228" t="str">
        <f t="shared" si="13"/>
        <v>PROKKA_04792_sense</v>
      </c>
      <c r="M228">
        <f t="shared" si="14"/>
        <v>0</v>
      </c>
      <c r="N228">
        <f t="shared" si="15"/>
        <v>1</v>
      </c>
    </row>
    <row r="229" spans="1:14" x14ac:dyDescent="0.25">
      <c r="A229" t="s">
        <v>694</v>
      </c>
      <c r="B229">
        <v>66.589755486540497</v>
      </c>
      <c r="C229">
        <v>1.5366399215170801</v>
      </c>
      <c r="D229">
        <v>0.458018801138179</v>
      </c>
      <c r="E229">
        <v>3.3549712756300001</v>
      </c>
      <c r="F229">
        <v>7.9373225833673699E-4</v>
      </c>
      <c r="G229">
        <v>2.1970754719071901E-2</v>
      </c>
      <c r="H229" t="s">
        <v>695</v>
      </c>
      <c r="I229" t="s">
        <v>696</v>
      </c>
      <c r="J229" t="s">
        <v>697</v>
      </c>
      <c r="K229" t="str">
        <f t="shared" si="12"/>
        <v>sense</v>
      </c>
      <c r="L229" t="str">
        <f t="shared" si="13"/>
        <v>PROKKA_04847_sense</v>
      </c>
      <c r="M229">
        <f t="shared" si="14"/>
        <v>0</v>
      </c>
      <c r="N229">
        <f t="shared" si="15"/>
        <v>1</v>
      </c>
    </row>
    <row r="230" spans="1:14" x14ac:dyDescent="0.25">
      <c r="A230" t="s">
        <v>698</v>
      </c>
      <c r="B230">
        <v>140.72142059917601</v>
      </c>
      <c r="C230">
        <v>0.867631974997502</v>
      </c>
      <c r="D230">
        <v>0.27052104779813202</v>
      </c>
      <c r="E230">
        <v>3.20726236298237</v>
      </c>
      <c r="F230">
        <v>1.3400472206189101E-3</v>
      </c>
      <c r="G230">
        <v>3.1448507027241598E-2</v>
      </c>
      <c r="H230" t="s">
        <v>11</v>
      </c>
      <c r="I230" t="s">
        <v>699</v>
      </c>
      <c r="J230" t="s">
        <v>700</v>
      </c>
      <c r="K230" t="str">
        <f t="shared" si="12"/>
        <v>sense</v>
      </c>
      <c r="L230" t="str">
        <f t="shared" si="13"/>
        <v>PROKKA_04895_sense</v>
      </c>
      <c r="M230">
        <f t="shared" si="14"/>
        <v>0</v>
      </c>
      <c r="N230">
        <f t="shared" si="15"/>
        <v>1</v>
      </c>
    </row>
    <row r="231" spans="1:14" x14ac:dyDescent="0.25">
      <c r="A231" t="s">
        <v>701</v>
      </c>
      <c r="B231">
        <v>176.02288470620999</v>
      </c>
      <c r="C231">
        <v>1.0770299391048801</v>
      </c>
      <c r="D231">
        <v>0.31493373116023199</v>
      </c>
      <c r="E231">
        <v>3.4198621250796202</v>
      </c>
      <c r="F231">
        <v>6.2652881550288799E-4</v>
      </c>
      <c r="G231">
        <v>1.8104676092111902E-2</v>
      </c>
      <c r="H231" t="s">
        <v>11</v>
      </c>
      <c r="I231" t="s">
        <v>31</v>
      </c>
      <c r="J231" t="s">
        <v>702</v>
      </c>
      <c r="K231" t="str">
        <f t="shared" si="12"/>
        <v>sense</v>
      </c>
      <c r="L231" t="str">
        <f t="shared" si="13"/>
        <v>PROKKA_04896_sense</v>
      </c>
      <c r="M231">
        <f t="shared" si="14"/>
        <v>0</v>
      </c>
      <c r="N231">
        <f t="shared" si="15"/>
        <v>1</v>
      </c>
    </row>
    <row r="232" spans="1:14" x14ac:dyDescent="0.25">
      <c r="A232" t="s">
        <v>703</v>
      </c>
      <c r="B232">
        <v>55.0261710166073</v>
      </c>
      <c r="C232">
        <v>-1.2523033933875301</v>
      </c>
      <c r="D232">
        <v>0.36194547587867998</v>
      </c>
      <c r="E232">
        <v>-3.45992276971376</v>
      </c>
      <c r="F232">
        <v>5.4033033587254603E-4</v>
      </c>
      <c r="G232">
        <v>1.6189971687398799E-2</v>
      </c>
      <c r="H232" t="s">
        <v>704</v>
      </c>
      <c r="I232" t="s">
        <v>705</v>
      </c>
      <c r="J232" t="s">
        <v>706</v>
      </c>
      <c r="K232" t="str">
        <f t="shared" si="12"/>
        <v>igtop</v>
      </c>
      <c r="L232" t="str">
        <f t="shared" si="13"/>
        <v/>
      </c>
      <c r="M232">
        <f t="shared" si="14"/>
        <v>0</v>
      </c>
      <c r="N232">
        <f t="shared" si="15"/>
        <v>0</v>
      </c>
    </row>
    <row r="233" spans="1:14" x14ac:dyDescent="0.25">
      <c r="A233" t="s">
        <v>707</v>
      </c>
      <c r="B233">
        <v>115.508814649833</v>
      </c>
      <c r="C233">
        <v>2.36705037784282</v>
      </c>
      <c r="D233">
        <v>0.361035258123731</v>
      </c>
      <c r="E233">
        <v>6.5562859155201902</v>
      </c>
      <c r="F233" s="1">
        <v>5.5164418642190998E-11</v>
      </c>
      <c r="G233" s="1">
        <v>8.7830407720508093E-9</v>
      </c>
      <c r="H233" t="s">
        <v>11</v>
      </c>
      <c r="I233" t="s">
        <v>708</v>
      </c>
      <c r="J233" t="s">
        <v>709</v>
      </c>
      <c r="K233" t="str">
        <f t="shared" si="12"/>
        <v>sense</v>
      </c>
      <c r="L233" t="str">
        <f t="shared" si="13"/>
        <v>PROKKA_04923_sense</v>
      </c>
      <c r="M233">
        <f t="shared" si="14"/>
        <v>0</v>
      </c>
      <c r="N233">
        <f t="shared" si="15"/>
        <v>1</v>
      </c>
    </row>
    <row r="234" spans="1:14" x14ac:dyDescent="0.25">
      <c r="A234" t="s">
        <v>710</v>
      </c>
      <c r="B234">
        <v>18.332582940359298</v>
      </c>
      <c r="C234">
        <v>1.84754406742452</v>
      </c>
      <c r="D234">
        <v>0.59634976433693498</v>
      </c>
      <c r="E234">
        <v>3.0980880314068</v>
      </c>
      <c r="F234">
        <v>1.9477356239245901E-3</v>
      </c>
      <c r="G234">
        <v>4.0243290753861703E-2</v>
      </c>
      <c r="H234" t="s">
        <v>11</v>
      </c>
      <c r="I234" t="s">
        <v>711</v>
      </c>
      <c r="J234" t="s">
        <v>712</v>
      </c>
      <c r="K234" t="str">
        <f t="shared" si="12"/>
        <v>sense</v>
      </c>
      <c r="L234" t="str">
        <f t="shared" si="13"/>
        <v>PROKKA_04927_sense</v>
      </c>
      <c r="M234">
        <f t="shared" si="14"/>
        <v>0</v>
      </c>
      <c r="N234">
        <f t="shared" si="15"/>
        <v>1</v>
      </c>
    </row>
    <row r="235" spans="1:14" x14ac:dyDescent="0.25">
      <c r="A235" t="s">
        <v>713</v>
      </c>
      <c r="B235">
        <v>10.6917384070564</v>
      </c>
      <c r="C235">
        <v>2.8062342386872099</v>
      </c>
      <c r="D235">
        <v>0.78495119852226802</v>
      </c>
      <c r="E235">
        <v>3.5750429376630901</v>
      </c>
      <c r="F235">
        <v>3.50170422617025E-4</v>
      </c>
      <c r="G235">
        <v>1.1653212424796101E-2</v>
      </c>
      <c r="H235" t="s">
        <v>714</v>
      </c>
      <c r="I235" t="s">
        <v>715</v>
      </c>
      <c r="J235" t="s">
        <v>716</v>
      </c>
      <c r="K235" t="str">
        <f t="shared" si="12"/>
        <v>sense</v>
      </c>
      <c r="L235" t="str">
        <f t="shared" si="13"/>
        <v>PROKKA_04934_sense</v>
      </c>
      <c r="M235">
        <f t="shared" si="14"/>
        <v>0</v>
      </c>
      <c r="N235">
        <f t="shared" si="15"/>
        <v>1</v>
      </c>
    </row>
    <row r="236" spans="1:14" x14ac:dyDescent="0.25">
      <c r="A236" t="s">
        <v>717</v>
      </c>
      <c r="B236">
        <v>11.9093815498296</v>
      </c>
      <c r="C236">
        <v>2.1901416584493498</v>
      </c>
      <c r="D236">
        <v>0.68749151763674698</v>
      </c>
      <c r="E236">
        <v>3.1856998992190699</v>
      </c>
      <c r="F236">
        <v>1.4440430384205999E-3</v>
      </c>
      <c r="G236">
        <v>3.3049919052694998E-2</v>
      </c>
      <c r="H236" t="s">
        <v>718</v>
      </c>
      <c r="I236" t="s">
        <v>719</v>
      </c>
      <c r="J236" t="s">
        <v>720</v>
      </c>
      <c r="K236" t="str">
        <f t="shared" si="12"/>
        <v>igtop</v>
      </c>
      <c r="L236" t="str">
        <f t="shared" si="13"/>
        <v/>
      </c>
      <c r="M236">
        <f t="shared" si="14"/>
        <v>0</v>
      </c>
      <c r="N236">
        <f t="shared" si="15"/>
        <v>0</v>
      </c>
    </row>
    <row r="237" spans="1:14" x14ac:dyDescent="0.25">
      <c r="A237" t="s">
        <v>721</v>
      </c>
      <c r="B237">
        <v>383.80943985002699</v>
      </c>
      <c r="C237">
        <v>0.88668828321752302</v>
      </c>
      <c r="D237">
        <v>0.23024305400207001</v>
      </c>
      <c r="E237">
        <v>3.8510967771021298</v>
      </c>
      <c r="F237">
        <v>1.17590015865143E-4</v>
      </c>
      <c r="G237">
        <v>4.77415464412481E-3</v>
      </c>
      <c r="H237" t="s">
        <v>11</v>
      </c>
      <c r="I237" t="s">
        <v>722</v>
      </c>
      <c r="J237" t="s">
        <v>723</v>
      </c>
      <c r="K237" t="str">
        <f t="shared" si="12"/>
        <v>sense</v>
      </c>
      <c r="L237" t="str">
        <f t="shared" si="13"/>
        <v>PROKKA_04969_sense</v>
      </c>
      <c r="M237">
        <f t="shared" si="14"/>
        <v>0</v>
      </c>
      <c r="N237">
        <f t="shared" si="15"/>
        <v>1</v>
      </c>
    </row>
    <row r="238" spans="1:14" x14ac:dyDescent="0.25">
      <c r="A238" t="s">
        <v>724</v>
      </c>
      <c r="B238">
        <v>500.85961947238502</v>
      </c>
      <c r="C238">
        <v>0.72325344267160996</v>
      </c>
      <c r="D238">
        <v>0.23442624223334699</v>
      </c>
      <c r="E238">
        <v>3.0852068257430201</v>
      </c>
      <c r="F238">
        <v>2.03410649734266E-3</v>
      </c>
      <c r="G238">
        <v>4.1203488079052997E-2</v>
      </c>
      <c r="H238" t="s">
        <v>725</v>
      </c>
      <c r="I238" t="s">
        <v>726</v>
      </c>
      <c r="J238" t="s">
        <v>727</v>
      </c>
      <c r="K238" t="str">
        <f t="shared" si="12"/>
        <v>sense</v>
      </c>
      <c r="L238" t="str">
        <f t="shared" si="13"/>
        <v>PROKKA_04988_sense</v>
      </c>
      <c r="M238">
        <f t="shared" si="14"/>
        <v>0</v>
      </c>
      <c r="N238">
        <f t="shared" si="15"/>
        <v>1</v>
      </c>
    </row>
    <row r="239" spans="1:14" x14ac:dyDescent="0.25">
      <c r="A239" t="s">
        <v>728</v>
      </c>
      <c r="B239">
        <v>577.82005619987399</v>
      </c>
      <c r="C239">
        <v>0.80261277328688096</v>
      </c>
      <c r="D239">
        <v>0.22163632517165099</v>
      </c>
      <c r="E239">
        <v>3.62130518391008</v>
      </c>
      <c r="F239">
        <v>2.9312049165557802E-4</v>
      </c>
      <c r="G239">
        <v>1.02151862328038E-2</v>
      </c>
      <c r="H239" t="s">
        <v>729</v>
      </c>
      <c r="I239" t="s">
        <v>730</v>
      </c>
      <c r="J239" t="s">
        <v>731</v>
      </c>
      <c r="K239" t="str">
        <f t="shared" si="12"/>
        <v>sense</v>
      </c>
      <c r="L239" t="str">
        <f t="shared" si="13"/>
        <v>PROKKA_04997_sense</v>
      </c>
      <c r="M239">
        <f t="shared" si="14"/>
        <v>0</v>
      </c>
      <c r="N239">
        <f t="shared" si="15"/>
        <v>1</v>
      </c>
    </row>
    <row r="240" spans="1:14" x14ac:dyDescent="0.25">
      <c r="A240" t="s">
        <v>732</v>
      </c>
      <c r="B240">
        <v>3129.49350635463</v>
      </c>
      <c r="C240">
        <v>1.07498325871212</v>
      </c>
      <c r="D240">
        <v>0.288945602625513</v>
      </c>
      <c r="E240">
        <v>3.7203655253592598</v>
      </c>
      <c r="F240">
        <v>1.9893464564795801E-4</v>
      </c>
      <c r="G240">
        <v>7.4098592782633902E-3</v>
      </c>
      <c r="H240" t="s">
        <v>11</v>
      </c>
      <c r="I240" t="s">
        <v>733</v>
      </c>
      <c r="J240" t="s">
        <v>734</v>
      </c>
      <c r="K240" t="str">
        <f t="shared" si="12"/>
        <v>igbot</v>
      </c>
      <c r="L240" t="str">
        <f t="shared" si="13"/>
        <v/>
      </c>
      <c r="M240">
        <f t="shared" si="14"/>
        <v>0</v>
      </c>
      <c r="N240">
        <f t="shared" si="15"/>
        <v>0</v>
      </c>
    </row>
    <row r="241" spans="1:14" x14ac:dyDescent="0.25">
      <c r="A241" t="s">
        <v>735</v>
      </c>
      <c r="B241">
        <v>3441.4252929269301</v>
      </c>
      <c r="C241">
        <v>1.1199234443853701</v>
      </c>
      <c r="D241">
        <v>0.33813673747992601</v>
      </c>
      <c r="E241">
        <v>3.3120430886391299</v>
      </c>
      <c r="F241">
        <v>9.2617279698703199E-4</v>
      </c>
      <c r="G241">
        <v>2.42597519726926E-2</v>
      </c>
      <c r="H241" t="s">
        <v>11</v>
      </c>
      <c r="I241" t="s">
        <v>736</v>
      </c>
      <c r="J241" t="s">
        <v>737</v>
      </c>
      <c r="K241" t="str">
        <f t="shared" si="12"/>
        <v>igtop</v>
      </c>
      <c r="L241" t="str">
        <f t="shared" si="13"/>
        <v/>
      </c>
      <c r="M241">
        <f t="shared" si="14"/>
        <v>0</v>
      </c>
      <c r="N241">
        <f t="shared" si="15"/>
        <v>0</v>
      </c>
    </row>
    <row r="242" spans="1:14" x14ac:dyDescent="0.25">
      <c r="A242" t="s">
        <v>738</v>
      </c>
      <c r="B242">
        <v>1110.85723315578</v>
      </c>
      <c r="C242">
        <v>2.4691260289287</v>
      </c>
      <c r="D242">
        <v>0.37592720645637301</v>
      </c>
      <c r="E242">
        <v>6.5680961274486798</v>
      </c>
      <c r="F242" s="1">
        <v>5.0962639677707902E-11</v>
      </c>
      <c r="G242" s="1">
        <v>8.2763326836597593E-9</v>
      </c>
      <c r="H242" t="s">
        <v>739</v>
      </c>
      <c r="I242" t="s">
        <v>430</v>
      </c>
      <c r="J242" t="s">
        <v>740</v>
      </c>
      <c r="K242" t="str">
        <f t="shared" si="12"/>
        <v>sense</v>
      </c>
      <c r="L242" t="str">
        <f t="shared" si="13"/>
        <v>PROKKA_05097_sense</v>
      </c>
      <c r="M242">
        <f t="shared" si="14"/>
        <v>0</v>
      </c>
      <c r="N242">
        <f t="shared" si="15"/>
        <v>1</v>
      </c>
    </row>
    <row r="243" spans="1:14" x14ac:dyDescent="0.25">
      <c r="A243" t="s">
        <v>741</v>
      </c>
      <c r="B243">
        <v>65.855418075367893</v>
      </c>
      <c r="C243">
        <v>1.51476776181101</v>
      </c>
      <c r="D243">
        <v>0.32621348276263801</v>
      </c>
      <c r="E243">
        <v>4.6434860661881299</v>
      </c>
      <c r="F243" s="1">
        <v>3.4257910661233601E-6</v>
      </c>
      <c r="G243">
        <v>2.4244342288108999E-4</v>
      </c>
      <c r="H243" t="s">
        <v>11</v>
      </c>
      <c r="I243" t="s">
        <v>742</v>
      </c>
      <c r="J243" t="s">
        <v>743</v>
      </c>
      <c r="K243" t="str">
        <f t="shared" si="12"/>
        <v>sense</v>
      </c>
      <c r="L243" t="str">
        <f t="shared" si="13"/>
        <v>PROKKA_05098_sense</v>
      </c>
      <c r="M243">
        <f t="shared" si="14"/>
        <v>0</v>
      </c>
      <c r="N243">
        <f t="shared" si="15"/>
        <v>1</v>
      </c>
    </row>
    <row r="244" spans="1:14" x14ac:dyDescent="0.25">
      <c r="A244" t="s">
        <v>744</v>
      </c>
      <c r="B244">
        <v>344.27183826881702</v>
      </c>
      <c r="C244">
        <v>2.8964358414124902</v>
      </c>
      <c r="D244">
        <v>0.82253810669663996</v>
      </c>
      <c r="E244">
        <v>3.5213393979334802</v>
      </c>
      <c r="F244">
        <v>4.29372671114457E-4</v>
      </c>
      <c r="G244">
        <v>1.3566171554277799E-2</v>
      </c>
      <c r="H244" t="s">
        <v>11</v>
      </c>
      <c r="I244" t="s">
        <v>745</v>
      </c>
      <c r="J244" t="s">
        <v>746</v>
      </c>
      <c r="K244" t="str">
        <f t="shared" si="12"/>
        <v>antis</v>
      </c>
      <c r="L244" t="str">
        <f t="shared" si="13"/>
        <v/>
      </c>
      <c r="M244">
        <f t="shared" si="14"/>
        <v>1</v>
      </c>
      <c r="N244">
        <f t="shared" si="15"/>
        <v>0</v>
      </c>
    </row>
    <row r="245" spans="1:14" x14ac:dyDescent="0.25">
      <c r="A245" t="s">
        <v>747</v>
      </c>
      <c r="B245">
        <v>431.736977023078</v>
      </c>
      <c r="C245">
        <v>0.69688168401831097</v>
      </c>
      <c r="D245">
        <v>0.21988635415397501</v>
      </c>
      <c r="E245">
        <v>3.1692811802696998</v>
      </c>
      <c r="F245">
        <v>1.52816478509325E-3</v>
      </c>
      <c r="G245">
        <v>3.3996433027279997E-2</v>
      </c>
      <c r="H245" t="s">
        <v>11</v>
      </c>
      <c r="I245" t="s">
        <v>745</v>
      </c>
      <c r="J245" t="s">
        <v>746</v>
      </c>
      <c r="K245" t="str">
        <f t="shared" si="12"/>
        <v>igtop</v>
      </c>
      <c r="L245" t="str">
        <f t="shared" si="13"/>
        <v/>
      </c>
      <c r="M245">
        <f t="shared" si="14"/>
        <v>0</v>
      </c>
      <c r="N245">
        <f t="shared" si="15"/>
        <v>0</v>
      </c>
    </row>
    <row r="246" spans="1:14" x14ac:dyDescent="0.25">
      <c r="A246" t="s">
        <v>748</v>
      </c>
      <c r="B246">
        <v>20973.638109478001</v>
      </c>
      <c r="C246">
        <v>0.96045993637183502</v>
      </c>
      <c r="D246">
        <v>0.24012165360945201</v>
      </c>
      <c r="E246">
        <v>3.9998888977084301</v>
      </c>
      <c r="F246" s="1">
        <v>6.3372227964537102E-5</v>
      </c>
      <c r="G246">
        <v>2.92376415381841E-3</v>
      </c>
      <c r="H246" t="s">
        <v>11</v>
      </c>
      <c r="I246" t="s">
        <v>745</v>
      </c>
      <c r="J246" t="s">
        <v>746</v>
      </c>
      <c r="K246" t="str">
        <f t="shared" si="12"/>
        <v>sense</v>
      </c>
      <c r="L246" t="str">
        <f t="shared" si="13"/>
        <v>PROKKA_05110_sense</v>
      </c>
      <c r="M246">
        <f t="shared" si="14"/>
        <v>0</v>
      </c>
      <c r="N246">
        <f t="shared" si="15"/>
        <v>1</v>
      </c>
    </row>
    <row r="247" spans="1:14" x14ac:dyDescent="0.25">
      <c r="A247" t="s">
        <v>749</v>
      </c>
      <c r="B247">
        <v>25.240428645224199</v>
      </c>
      <c r="C247">
        <v>1.91458150572631</v>
      </c>
      <c r="D247">
        <v>0.58831734552484205</v>
      </c>
      <c r="E247">
        <v>3.2543346210849902</v>
      </c>
      <c r="F247">
        <v>1.1365831524250199E-3</v>
      </c>
      <c r="G247">
        <v>2.8247427128618899E-2</v>
      </c>
      <c r="H247" t="s">
        <v>750</v>
      </c>
      <c r="I247" t="s">
        <v>751</v>
      </c>
      <c r="J247" t="s">
        <v>752</v>
      </c>
      <c r="K247" t="str">
        <f t="shared" si="12"/>
        <v>igtop</v>
      </c>
      <c r="L247" t="str">
        <f t="shared" si="13"/>
        <v/>
      </c>
      <c r="M247">
        <f t="shared" si="14"/>
        <v>0</v>
      </c>
      <c r="N247">
        <f t="shared" si="15"/>
        <v>0</v>
      </c>
    </row>
    <row r="248" spans="1:14" x14ac:dyDescent="0.25">
      <c r="A248" t="s">
        <v>753</v>
      </c>
      <c r="B248">
        <v>8938.0725566476794</v>
      </c>
      <c r="C248">
        <v>0.95627030931888601</v>
      </c>
      <c r="D248">
        <v>0.23749724279727399</v>
      </c>
      <c r="E248">
        <v>4.0264480465364896</v>
      </c>
      <c r="F248" s="1">
        <v>5.6625743669459097E-5</v>
      </c>
      <c r="G248">
        <v>2.6425347045747598E-3</v>
      </c>
      <c r="H248" t="s">
        <v>750</v>
      </c>
      <c r="I248" t="s">
        <v>751</v>
      </c>
      <c r="J248" t="s">
        <v>752</v>
      </c>
      <c r="K248" t="str">
        <f t="shared" si="12"/>
        <v>sense</v>
      </c>
      <c r="L248" t="str">
        <f t="shared" si="13"/>
        <v>PROKKA_05111_sense</v>
      </c>
      <c r="M248">
        <f t="shared" si="14"/>
        <v>0</v>
      </c>
      <c r="N248">
        <f t="shared" si="15"/>
        <v>1</v>
      </c>
    </row>
    <row r="249" spans="1:14" x14ac:dyDescent="0.25">
      <c r="A249" t="s">
        <v>754</v>
      </c>
      <c r="B249">
        <v>191.68616641453701</v>
      </c>
      <c r="C249">
        <v>1.8436730208529799</v>
      </c>
      <c r="D249">
        <v>0.39708533335291801</v>
      </c>
      <c r="E249">
        <v>4.6430146520027096</v>
      </c>
      <c r="F249" s="1">
        <v>3.4336199053356302E-6</v>
      </c>
      <c r="G249">
        <v>2.4244342288108999E-4</v>
      </c>
      <c r="H249" t="s">
        <v>755</v>
      </c>
      <c r="I249" t="s">
        <v>756</v>
      </c>
      <c r="J249" t="s">
        <v>757</v>
      </c>
      <c r="K249" t="str">
        <f t="shared" si="12"/>
        <v>igtop</v>
      </c>
      <c r="L249" t="str">
        <f t="shared" si="13"/>
        <v/>
      </c>
      <c r="M249">
        <f t="shared" si="14"/>
        <v>0</v>
      </c>
      <c r="N249">
        <f t="shared" si="15"/>
        <v>0</v>
      </c>
    </row>
    <row r="250" spans="1:14" x14ac:dyDescent="0.25">
      <c r="A250" t="s">
        <v>758</v>
      </c>
      <c r="B250">
        <v>34.890554348585802</v>
      </c>
      <c r="C250">
        <v>2.9483599405309602</v>
      </c>
      <c r="D250">
        <v>0.45954694396585699</v>
      </c>
      <c r="E250">
        <v>6.4157970785026404</v>
      </c>
      <c r="F250" s="1">
        <v>1.4008794321118801E-10</v>
      </c>
      <c r="G250" s="1">
        <v>2.1875271132208498E-8</v>
      </c>
      <c r="H250" t="s">
        <v>759</v>
      </c>
      <c r="I250" t="s">
        <v>760</v>
      </c>
      <c r="J250" t="s">
        <v>761</v>
      </c>
      <c r="K250" t="str">
        <f t="shared" si="12"/>
        <v>sense</v>
      </c>
      <c r="L250" t="str">
        <f t="shared" si="13"/>
        <v>PROKKA_05128_sense</v>
      </c>
      <c r="M250">
        <f t="shared" si="14"/>
        <v>0</v>
      </c>
      <c r="N250">
        <f t="shared" si="15"/>
        <v>1</v>
      </c>
    </row>
    <row r="251" spans="1:14" x14ac:dyDescent="0.25">
      <c r="A251" t="s">
        <v>762</v>
      </c>
      <c r="B251">
        <v>42.513046478442597</v>
      </c>
      <c r="C251">
        <v>4.2140691470885399</v>
      </c>
      <c r="D251">
        <v>0.51882014343502403</v>
      </c>
      <c r="E251">
        <v>8.1224085078653108</v>
      </c>
      <c r="F251" s="1">
        <v>4.5702200719742403E-16</v>
      </c>
      <c r="G251" s="1">
        <v>1.2796616201527899E-13</v>
      </c>
      <c r="H251" t="s">
        <v>11</v>
      </c>
      <c r="I251" t="s">
        <v>31</v>
      </c>
      <c r="J251" t="s">
        <v>763</v>
      </c>
      <c r="K251" t="str">
        <f t="shared" si="12"/>
        <v>sense</v>
      </c>
      <c r="L251" t="str">
        <f t="shared" si="13"/>
        <v>PROKKA_05129_sense</v>
      </c>
      <c r="M251">
        <f t="shared" si="14"/>
        <v>0</v>
      </c>
      <c r="N251">
        <f t="shared" si="15"/>
        <v>1</v>
      </c>
    </row>
    <row r="252" spans="1:14" x14ac:dyDescent="0.25">
      <c r="A252" t="s">
        <v>764</v>
      </c>
      <c r="B252">
        <v>12.568086078213</v>
      </c>
      <c r="C252">
        <v>3.03049589013813</v>
      </c>
      <c r="D252">
        <v>0.73021454896937998</v>
      </c>
      <c r="E252">
        <v>4.1501444944028503</v>
      </c>
      <c r="F252" s="1">
        <v>3.3226545670028602E-5</v>
      </c>
      <c r="G252">
        <v>1.6968525210102701E-3</v>
      </c>
      <c r="H252" t="s">
        <v>11</v>
      </c>
      <c r="I252" t="s">
        <v>31</v>
      </c>
      <c r="J252" t="s">
        <v>765</v>
      </c>
      <c r="K252" t="str">
        <f t="shared" si="12"/>
        <v>sense</v>
      </c>
      <c r="L252" t="str">
        <f t="shared" si="13"/>
        <v>PROKKA_05130_sense</v>
      </c>
      <c r="M252">
        <f t="shared" si="14"/>
        <v>0</v>
      </c>
      <c r="N252">
        <f t="shared" si="15"/>
        <v>1</v>
      </c>
    </row>
    <row r="253" spans="1:14" x14ac:dyDescent="0.25">
      <c r="A253" t="s">
        <v>766</v>
      </c>
      <c r="B253">
        <v>37.936754333610899</v>
      </c>
      <c r="C253">
        <v>3.5346273891517699</v>
      </c>
      <c r="D253">
        <v>0.47215723103428298</v>
      </c>
      <c r="E253">
        <v>7.4861235978722602</v>
      </c>
      <c r="F253" s="1">
        <v>7.0937595539164703E-14</v>
      </c>
      <c r="G253" s="1">
        <v>1.4400331894450399E-11</v>
      </c>
      <c r="H253" t="s">
        <v>11</v>
      </c>
      <c r="I253" t="s">
        <v>31</v>
      </c>
      <c r="J253" t="s">
        <v>767</v>
      </c>
      <c r="K253" t="str">
        <f t="shared" si="12"/>
        <v>sense</v>
      </c>
      <c r="L253" t="str">
        <f t="shared" si="13"/>
        <v>PROKKA_05131_sense</v>
      </c>
      <c r="M253">
        <f t="shared" si="14"/>
        <v>0</v>
      </c>
      <c r="N253">
        <f t="shared" si="15"/>
        <v>1</v>
      </c>
    </row>
    <row r="254" spans="1:14" x14ac:dyDescent="0.25">
      <c r="A254" t="s">
        <v>768</v>
      </c>
      <c r="B254">
        <v>14.1298434373267</v>
      </c>
      <c r="C254">
        <v>3.7203708043727799</v>
      </c>
      <c r="D254">
        <v>0.75579507037595095</v>
      </c>
      <c r="E254">
        <v>4.9224597383549797</v>
      </c>
      <c r="F254" s="1">
        <v>8.5463151079157399E-7</v>
      </c>
      <c r="G254" s="1">
        <v>7.2287581954453995E-5</v>
      </c>
      <c r="H254" t="s">
        <v>11</v>
      </c>
      <c r="I254" t="s">
        <v>31</v>
      </c>
      <c r="J254" t="s">
        <v>769</v>
      </c>
      <c r="K254" t="str">
        <f t="shared" si="12"/>
        <v>sense</v>
      </c>
      <c r="L254" t="str">
        <f t="shared" si="13"/>
        <v>PROKKA_05132_sense</v>
      </c>
      <c r="M254">
        <f t="shared" si="14"/>
        <v>0</v>
      </c>
      <c r="N254">
        <f t="shared" si="15"/>
        <v>1</v>
      </c>
    </row>
    <row r="255" spans="1:14" x14ac:dyDescent="0.25">
      <c r="A255" t="s">
        <v>770</v>
      </c>
      <c r="B255">
        <v>77.583418706757598</v>
      </c>
      <c r="C255">
        <v>3.1656749478011901</v>
      </c>
      <c r="D255">
        <v>0.385089380838536</v>
      </c>
      <c r="E255">
        <v>8.2206238481775298</v>
      </c>
      <c r="F255" s="1">
        <v>2.0244730170748E-16</v>
      </c>
      <c r="G255" s="1">
        <v>5.8709717495169294E-14</v>
      </c>
      <c r="H255" t="s">
        <v>11</v>
      </c>
      <c r="I255" t="s">
        <v>31</v>
      </c>
      <c r="J255" t="s">
        <v>771</v>
      </c>
      <c r="K255" t="str">
        <f t="shared" si="12"/>
        <v>sense</v>
      </c>
      <c r="L255" t="str">
        <f t="shared" si="13"/>
        <v>PROKKA_05134_sense</v>
      </c>
      <c r="M255">
        <f t="shared" si="14"/>
        <v>0</v>
      </c>
      <c r="N255">
        <f t="shared" si="15"/>
        <v>1</v>
      </c>
    </row>
    <row r="256" spans="1:14" x14ac:dyDescent="0.25">
      <c r="A256" t="s">
        <v>772</v>
      </c>
      <c r="B256">
        <v>16.949120647492201</v>
      </c>
      <c r="C256">
        <v>2.6358378491217</v>
      </c>
      <c r="D256">
        <v>0.59777558828034705</v>
      </c>
      <c r="E256">
        <v>4.4094103218640299</v>
      </c>
      <c r="F256" s="1">
        <v>1.03652469517839E-5</v>
      </c>
      <c r="G256">
        <v>6.1886621506239197E-4</v>
      </c>
      <c r="H256" t="s">
        <v>11</v>
      </c>
      <c r="I256" t="s">
        <v>31</v>
      </c>
      <c r="J256" t="s">
        <v>773</v>
      </c>
      <c r="K256" t="str">
        <f t="shared" si="12"/>
        <v>sense</v>
      </c>
      <c r="L256" t="str">
        <f t="shared" si="13"/>
        <v>PROKKA_05135_sense</v>
      </c>
      <c r="M256">
        <f t="shared" si="14"/>
        <v>0</v>
      </c>
      <c r="N256">
        <f t="shared" si="15"/>
        <v>1</v>
      </c>
    </row>
    <row r="257" spans="1:14" x14ac:dyDescent="0.25">
      <c r="A257" t="s">
        <v>774</v>
      </c>
      <c r="B257">
        <v>47.646262426913097</v>
      </c>
      <c r="C257">
        <v>3.2647504175493398</v>
      </c>
      <c r="D257">
        <v>0.436087772494203</v>
      </c>
      <c r="E257">
        <v>7.4864525526056704</v>
      </c>
      <c r="F257" s="1">
        <v>7.0760108854236799E-14</v>
      </c>
      <c r="G257" s="1">
        <v>1.4400331894450399E-11</v>
      </c>
      <c r="H257" t="s">
        <v>775</v>
      </c>
      <c r="I257" t="s">
        <v>776</v>
      </c>
      <c r="J257" t="s">
        <v>777</v>
      </c>
      <c r="K257" t="str">
        <f t="shared" si="12"/>
        <v>sense</v>
      </c>
      <c r="L257" t="str">
        <f t="shared" si="13"/>
        <v>PROKKA_05136_sense</v>
      </c>
      <c r="M257">
        <f t="shared" si="14"/>
        <v>0</v>
      </c>
      <c r="N257">
        <f t="shared" si="15"/>
        <v>1</v>
      </c>
    </row>
    <row r="258" spans="1:14" x14ac:dyDescent="0.25">
      <c r="A258" t="s">
        <v>778</v>
      </c>
      <c r="B258">
        <v>26.4645913460629</v>
      </c>
      <c r="C258">
        <v>1.4246222280330001</v>
      </c>
      <c r="D258">
        <v>0.44890724140988197</v>
      </c>
      <c r="E258">
        <v>3.1735336314885298</v>
      </c>
      <c r="F258">
        <v>1.50595453589001E-3</v>
      </c>
      <c r="G258">
        <v>3.3686916890983E-2</v>
      </c>
      <c r="H258" t="s">
        <v>11</v>
      </c>
      <c r="I258" t="s">
        <v>31</v>
      </c>
      <c r="J258" t="s">
        <v>779</v>
      </c>
      <c r="K258" t="str">
        <f t="shared" si="12"/>
        <v>sense</v>
      </c>
      <c r="L258" t="str">
        <f t="shared" si="13"/>
        <v>PROKKA_05137_sense</v>
      </c>
      <c r="M258">
        <f t="shared" si="14"/>
        <v>0</v>
      </c>
      <c r="N258">
        <f t="shared" si="15"/>
        <v>1</v>
      </c>
    </row>
    <row r="259" spans="1:14" x14ac:dyDescent="0.25">
      <c r="A259" t="s">
        <v>780</v>
      </c>
      <c r="B259">
        <v>20.7088009508231</v>
      </c>
      <c r="C259">
        <v>2.2181985363183001</v>
      </c>
      <c r="D259">
        <v>0.53560270030727097</v>
      </c>
      <c r="E259">
        <v>4.1414999122404303</v>
      </c>
      <c r="F259" s="1">
        <v>3.4504200513628E-5</v>
      </c>
      <c r="G259">
        <v>1.72946980352259E-3</v>
      </c>
      <c r="H259" t="s">
        <v>11</v>
      </c>
      <c r="I259" t="s">
        <v>31</v>
      </c>
      <c r="J259" t="s">
        <v>781</v>
      </c>
      <c r="K259" t="str">
        <f t="shared" ref="K259:K322" si="16">RIGHT(A259, 5)</f>
        <v>igtop</v>
      </c>
      <c r="L259" t="str">
        <f t="shared" ref="L259:L322" si="17">IF(OR(K259 = "sense", K259 = "antisense"), A259, "")</f>
        <v/>
      </c>
      <c r="M259">
        <f t="shared" ref="M259:M322" si="18">IF(K259="antis", 1, 0)</f>
        <v>0</v>
      </c>
      <c r="N259">
        <f t="shared" ref="N259:N322" si="19">IF(K259= "sense", 1, 0)</f>
        <v>0</v>
      </c>
    </row>
    <row r="260" spans="1:14" x14ac:dyDescent="0.25">
      <c r="A260" t="s">
        <v>782</v>
      </c>
      <c r="B260">
        <v>8.9173836075831403</v>
      </c>
      <c r="C260">
        <v>2.4965751517572299</v>
      </c>
      <c r="D260">
        <v>0.75420168684251898</v>
      </c>
      <c r="E260">
        <v>3.3102221797052702</v>
      </c>
      <c r="F260">
        <v>9.32219429048305E-4</v>
      </c>
      <c r="G260">
        <v>2.43225829021383E-2</v>
      </c>
      <c r="H260" t="s">
        <v>11</v>
      </c>
      <c r="I260" t="s">
        <v>31</v>
      </c>
      <c r="J260" t="s">
        <v>783</v>
      </c>
      <c r="K260" t="str">
        <f t="shared" si="16"/>
        <v>sense</v>
      </c>
      <c r="L260" t="str">
        <f t="shared" si="17"/>
        <v>PROKKA_05140_sense</v>
      </c>
      <c r="M260">
        <f t="shared" si="18"/>
        <v>0</v>
      </c>
      <c r="N260">
        <f t="shared" si="19"/>
        <v>1</v>
      </c>
    </row>
    <row r="261" spans="1:14" x14ac:dyDescent="0.25">
      <c r="A261" t="s">
        <v>784</v>
      </c>
      <c r="B261">
        <v>12.756482860186701</v>
      </c>
      <c r="C261">
        <v>2.30419522112315</v>
      </c>
      <c r="D261">
        <v>0.64993099419813305</v>
      </c>
      <c r="E261">
        <v>3.5452921028423998</v>
      </c>
      <c r="F261">
        <v>3.9217821939465698E-4</v>
      </c>
      <c r="G261">
        <v>1.27379485659385E-2</v>
      </c>
      <c r="H261" t="s">
        <v>11</v>
      </c>
      <c r="I261" t="s">
        <v>31</v>
      </c>
      <c r="J261" t="s">
        <v>785</v>
      </c>
      <c r="K261" t="str">
        <f t="shared" si="16"/>
        <v>sense</v>
      </c>
      <c r="L261" t="str">
        <f t="shared" si="17"/>
        <v>PROKKA_05141_sense</v>
      </c>
      <c r="M261">
        <f t="shared" si="18"/>
        <v>0</v>
      </c>
      <c r="N261">
        <f t="shared" si="19"/>
        <v>1</v>
      </c>
    </row>
    <row r="262" spans="1:14" x14ac:dyDescent="0.25">
      <c r="A262" t="s">
        <v>786</v>
      </c>
      <c r="B262">
        <v>21.842840109220699</v>
      </c>
      <c r="C262">
        <v>2.4762647524150001</v>
      </c>
      <c r="D262">
        <v>0.52983276118499301</v>
      </c>
      <c r="E262">
        <v>4.67367239971483</v>
      </c>
      <c r="F262" s="1">
        <v>2.9586113043997799E-6</v>
      </c>
      <c r="G262">
        <v>2.1839930719751101E-4</v>
      </c>
      <c r="H262" t="s">
        <v>11</v>
      </c>
      <c r="I262" t="s">
        <v>787</v>
      </c>
      <c r="J262" t="s">
        <v>788</v>
      </c>
      <c r="K262" t="str">
        <f t="shared" si="16"/>
        <v>sense</v>
      </c>
      <c r="L262" t="str">
        <f t="shared" si="17"/>
        <v>PROKKA_05143_sense</v>
      </c>
      <c r="M262">
        <f t="shared" si="18"/>
        <v>0</v>
      </c>
      <c r="N262">
        <f t="shared" si="19"/>
        <v>1</v>
      </c>
    </row>
    <row r="263" spans="1:14" x14ac:dyDescent="0.25">
      <c r="A263" t="s">
        <v>789</v>
      </c>
      <c r="B263">
        <v>15.9232189742069</v>
      </c>
      <c r="C263">
        <v>1.6581651532180099</v>
      </c>
      <c r="D263">
        <v>0.54169629437177003</v>
      </c>
      <c r="E263">
        <v>3.0610605434195501</v>
      </c>
      <c r="F263">
        <v>2.2055449207130299E-3</v>
      </c>
      <c r="G263">
        <v>4.3787346592151201E-2</v>
      </c>
      <c r="H263" t="s">
        <v>790</v>
      </c>
      <c r="I263" t="s">
        <v>791</v>
      </c>
      <c r="J263" t="s">
        <v>792</v>
      </c>
      <c r="K263" t="str">
        <f t="shared" si="16"/>
        <v>sense</v>
      </c>
      <c r="L263" t="str">
        <f t="shared" si="17"/>
        <v>PROKKA_05144_sense</v>
      </c>
      <c r="M263">
        <f t="shared" si="18"/>
        <v>0</v>
      </c>
      <c r="N263">
        <f t="shared" si="19"/>
        <v>1</v>
      </c>
    </row>
    <row r="264" spans="1:14" x14ac:dyDescent="0.25">
      <c r="A264" t="s">
        <v>793</v>
      </c>
      <c r="B264">
        <v>19.768076954837799</v>
      </c>
      <c r="C264">
        <v>1.9045834094647001</v>
      </c>
      <c r="D264">
        <v>0.53605592442236305</v>
      </c>
      <c r="E264">
        <v>3.5529565530257301</v>
      </c>
      <c r="F264">
        <v>3.8092737322163798E-4</v>
      </c>
      <c r="G264">
        <v>1.24222099219265E-2</v>
      </c>
      <c r="H264" t="s">
        <v>11</v>
      </c>
      <c r="I264" t="s">
        <v>794</v>
      </c>
      <c r="J264" t="s">
        <v>795</v>
      </c>
      <c r="K264" t="str">
        <f t="shared" si="16"/>
        <v>sense</v>
      </c>
      <c r="L264" t="str">
        <f t="shared" si="17"/>
        <v>PROKKA_05146_sense</v>
      </c>
      <c r="M264">
        <f t="shared" si="18"/>
        <v>0</v>
      </c>
      <c r="N264">
        <f t="shared" si="19"/>
        <v>1</v>
      </c>
    </row>
    <row r="265" spans="1:14" x14ac:dyDescent="0.25">
      <c r="A265" t="s">
        <v>796</v>
      </c>
      <c r="B265">
        <v>69.452316318308306</v>
      </c>
      <c r="C265">
        <v>1.0965021554860199</v>
      </c>
      <c r="D265">
        <v>0.346601466389726</v>
      </c>
      <c r="E265">
        <v>3.1635819862720602</v>
      </c>
      <c r="F265">
        <v>1.5584045088826201E-3</v>
      </c>
      <c r="G265">
        <v>3.42933458323222E-2</v>
      </c>
      <c r="H265" t="s">
        <v>11</v>
      </c>
      <c r="I265" t="s">
        <v>31</v>
      </c>
      <c r="J265" t="s">
        <v>797</v>
      </c>
      <c r="K265" t="str">
        <f t="shared" si="16"/>
        <v>sense</v>
      </c>
      <c r="L265" t="str">
        <f t="shared" si="17"/>
        <v>PROKKA_05147_sense</v>
      </c>
      <c r="M265">
        <f t="shared" si="18"/>
        <v>0</v>
      </c>
      <c r="N265">
        <f t="shared" si="19"/>
        <v>1</v>
      </c>
    </row>
    <row r="266" spans="1:14" x14ac:dyDescent="0.25">
      <c r="A266" t="s">
        <v>798</v>
      </c>
      <c r="B266">
        <v>24.163015945885199</v>
      </c>
      <c r="C266">
        <v>2.2690809848346798</v>
      </c>
      <c r="D266">
        <v>0.49384984213667699</v>
      </c>
      <c r="E266">
        <v>4.5946779592301503</v>
      </c>
      <c r="F266" s="1">
        <v>4.3341810518669E-6</v>
      </c>
      <c r="G266">
        <v>2.9574411883327099E-4</v>
      </c>
      <c r="H266" t="s">
        <v>11</v>
      </c>
      <c r="I266" t="s">
        <v>799</v>
      </c>
      <c r="J266" t="s">
        <v>800</v>
      </c>
      <c r="K266" t="str">
        <f t="shared" si="16"/>
        <v>sense</v>
      </c>
      <c r="L266" t="str">
        <f t="shared" si="17"/>
        <v>PROKKA_05150_sense</v>
      </c>
      <c r="M266">
        <f t="shared" si="18"/>
        <v>0</v>
      </c>
      <c r="N266">
        <f t="shared" si="19"/>
        <v>1</v>
      </c>
    </row>
    <row r="267" spans="1:14" x14ac:dyDescent="0.25">
      <c r="A267" t="s">
        <v>801</v>
      </c>
      <c r="B267">
        <v>36.052822508656703</v>
      </c>
      <c r="C267">
        <v>2.09950335775914</v>
      </c>
      <c r="D267">
        <v>0.40237805952195199</v>
      </c>
      <c r="E267">
        <v>5.2177381645845102</v>
      </c>
      <c r="F267" s="1">
        <v>1.81121254492895E-7</v>
      </c>
      <c r="G267" s="1">
        <v>1.8156846746695099E-5</v>
      </c>
      <c r="H267" t="s">
        <v>11</v>
      </c>
      <c r="I267" t="s">
        <v>802</v>
      </c>
      <c r="J267" t="s">
        <v>803</v>
      </c>
      <c r="K267" t="str">
        <f t="shared" si="16"/>
        <v>sense</v>
      </c>
      <c r="L267" t="str">
        <f t="shared" si="17"/>
        <v>PROKKA_05151_sense</v>
      </c>
      <c r="M267">
        <f t="shared" si="18"/>
        <v>0</v>
      </c>
      <c r="N267">
        <f t="shared" si="19"/>
        <v>1</v>
      </c>
    </row>
    <row r="268" spans="1:14" x14ac:dyDescent="0.25">
      <c r="A268" t="s">
        <v>804</v>
      </c>
      <c r="B268">
        <v>15.346377821482999</v>
      </c>
      <c r="C268">
        <v>2.7468261923730402</v>
      </c>
      <c r="D268">
        <v>0.62022352962685301</v>
      </c>
      <c r="E268">
        <v>4.4287681153045204</v>
      </c>
      <c r="F268" s="1">
        <v>9.4772850712008294E-6</v>
      </c>
      <c r="G268">
        <v>5.7429518491157298E-4</v>
      </c>
      <c r="H268" t="s">
        <v>11</v>
      </c>
      <c r="I268" t="s">
        <v>805</v>
      </c>
      <c r="J268" t="s">
        <v>806</v>
      </c>
      <c r="K268" t="str">
        <f t="shared" si="16"/>
        <v>igtop</v>
      </c>
      <c r="L268" t="str">
        <f t="shared" si="17"/>
        <v/>
      </c>
      <c r="M268">
        <f t="shared" si="18"/>
        <v>0</v>
      </c>
      <c r="N268">
        <f t="shared" si="19"/>
        <v>0</v>
      </c>
    </row>
    <row r="269" spans="1:14" x14ac:dyDescent="0.25">
      <c r="A269" t="s">
        <v>807</v>
      </c>
      <c r="B269">
        <v>84.556136758483802</v>
      </c>
      <c r="C269">
        <v>2.6158912491077002</v>
      </c>
      <c r="D269">
        <v>0.341170570448738</v>
      </c>
      <c r="E269">
        <v>7.6674000505584203</v>
      </c>
      <c r="F269" s="1">
        <v>1.7551769508979201E-14</v>
      </c>
      <c r="G269" s="1">
        <v>4.0720105260831599E-12</v>
      </c>
      <c r="H269" t="s">
        <v>11</v>
      </c>
      <c r="I269" t="s">
        <v>805</v>
      </c>
      <c r="J269" t="s">
        <v>806</v>
      </c>
      <c r="K269" t="str">
        <f t="shared" si="16"/>
        <v>sense</v>
      </c>
      <c r="L269" t="str">
        <f t="shared" si="17"/>
        <v>PROKKA_05152_sense</v>
      </c>
      <c r="M269">
        <f t="shared" si="18"/>
        <v>0</v>
      </c>
      <c r="N269">
        <f t="shared" si="19"/>
        <v>1</v>
      </c>
    </row>
    <row r="270" spans="1:14" x14ac:dyDescent="0.25">
      <c r="A270" t="s">
        <v>808</v>
      </c>
      <c r="B270">
        <v>83.371098338862495</v>
      </c>
      <c r="C270">
        <v>1.9796983433856199</v>
      </c>
      <c r="D270">
        <v>0.30888315465153099</v>
      </c>
      <c r="E270">
        <v>6.4092143374378399</v>
      </c>
      <c r="F270" s="1">
        <v>1.4627143686187999E-10</v>
      </c>
      <c r="G270" s="1">
        <v>2.2409888062612501E-8</v>
      </c>
      <c r="H270" t="s">
        <v>11</v>
      </c>
      <c r="I270" t="s">
        <v>809</v>
      </c>
      <c r="J270" t="s">
        <v>810</v>
      </c>
      <c r="K270" t="str">
        <f t="shared" si="16"/>
        <v>sense</v>
      </c>
      <c r="L270" t="str">
        <f t="shared" si="17"/>
        <v>PROKKA_05153_sense</v>
      </c>
      <c r="M270">
        <f t="shared" si="18"/>
        <v>0</v>
      </c>
      <c r="N270">
        <f t="shared" si="19"/>
        <v>1</v>
      </c>
    </row>
    <row r="271" spans="1:14" x14ac:dyDescent="0.25">
      <c r="A271" t="s">
        <v>811</v>
      </c>
      <c r="B271">
        <v>26.312169686546</v>
      </c>
      <c r="C271">
        <v>2.2811418278366702</v>
      </c>
      <c r="D271">
        <v>0.476779990795276</v>
      </c>
      <c r="E271">
        <v>4.7844747511985499</v>
      </c>
      <c r="F271" s="1">
        <v>1.7143504493569799E-6</v>
      </c>
      <c r="G271">
        <v>1.3515073445416199E-4</v>
      </c>
      <c r="H271" t="s">
        <v>812</v>
      </c>
      <c r="I271" t="s">
        <v>813</v>
      </c>
      <c r="J271" t="s">
        <v>814</v>
      </c>
      <c r="K271" t="str">
        <f t="shared" si="16"/>
        <v>sense</v>
      </c>
      <c r="L271" t="str">
        <f t="shared" si="17"/>
        <v>PROKKA_05159_sense</v>
      </c>
      <c r="M271">
        <f t="shared" si="18"/>
        <v>0</v>
      </c>
      <c r="N271">
        <f t="shared" si="19"/>
        <v>1</v>
      </c>
    </row>
    <row r="272" spans="1:14" x14ac:dyDescent="0.25">
      <c r="A272" t="s">
        <v>815</v>
      </c>
      <c r="B272">
        <v>2914.1315269382299</v>
      </c>
      <c r="C272">
        <v>-3.1767551896501698</v>
      </c>
      <c r="D272">
        <v>0.256169101152802</v>
      </c>
      <c r="E272">
        <v>-12.401008456344901</v>
      </c>
      <c r="F272" s="1">
        <v>2.5805527523522403E-35</v>
      </c>
      <c r="G272" s="1">
        <v>3.4923480581833698E-32</v>
      </c>
      <c r="H272" t="s">
        <v>11</v>
      </c>
      <c r="I272" t="s">
        <v>816</v>
      </c>
      <c r="J272" t="s">
        <v>817</v>
      </c>
      <c r="K272" t="str">
        <f t="shared" si="16"/>
        <v>sense</v>
      </c>
      <c r="L272" t="str">
        <f t="shared" si="17"/>
        <v>PROKKA_05160_sense</v>
      </c>
      <c r="M272">
        <f t="shared" si="18"/>
        <v>0</v>
      </c>
      <c r="N272">
        <f t="shared" si="19"/>
        <v>1</v>
      </c>
    </row>
    <row r="273" spans="1:14" x14ac:dyDescent="0.25">
      <c r="A273" t="s">
        <v>818</v>
      </c>
      <c r="B273">
        <v>30.620578647047399</v>
      </c>
      <c r="C273">
        <v>-3.6845039850714101</v>
      </c>
      <c r="D273">
        <v>0.52928883577168295</v>
      </c>
      <c r="E273">
        <v>-6.9612350309629001</v>
      </c>
      <c r="F273" s="1">
        <v>3.37302489912034E-12</v>
      </c>
      <c r="G273" s="1">
        <v>5.8274387618845101E-10</v>
      </c>
      <c r="H273" t="s">
        <v>819</v>
      </c>
      <c r="I273" t="s">
        <v>298</v>
      </c>
      <c r="J273" t="s">
        <v>820</v>
      </c>
      <c r="K273" t="str">
        <f t="shared" si="16"/>
        <v>sense</v>
      </c>
      <c r="L273" t="str">
        <f t="shared" si="17"/>
        <v>PROKKA_05161_sense</v>
      </c>
      <c r="M273">
        <f t="shared" si="18"/>
        <v>0</v>
      </c>
      <c r="N273">
        <f t="shared" si="19"/>
        <v>1</v>
      </c>
    </row>
    <row r="274" spans="1:14" x14ac:dyDescent="0.25">
      <c r="A274" t="s">
        <v>821</v>
      </c>
      <c r="B274">
        <v>19.009489009453599</v>
      </c>
      <c r="C274">
        <v>1.6056017819497199</v>
      </c>
      <c r="D274">
        <v>0.493409924658613</v>
      </c>
      <c r="E274">
        <v>3.25409299997487</v>
      </c>
      <c r="F274">
        <v>1.1375503289480799E-3</v>
      </c>
      <c r="G274">
        <v>2.8247427128618899E-2</v>
      </c>
      <c r="H274" t="s">
        <v>11</v>
      </c>
      <c r="I274" t="s">
        <v>822</v>
      </c>
      <c r="J274" t="s">
        <v>823</v>
      </c>
      <c r="K274" t="str">
        <f t="shared" si="16"/>
        <v>sense</v>
      </c>
      <c r="L274" t="str">
        <f t="shared" si="17"/>
        <v>PROKKA_05163_sense</v>
      </c>
      <c r="M274">
        <f t="shared" si="18"/>
        <v>0</v>
      </c>
      <c r="N274">
        <f t="shared" si="19"/>
        <v>1</v>
      </c>
    </row>
    <row r="275" spans="1:14" x14ac:dyDescent="0.25">
      <c r="A275" t="s">
        <v>824</v>
      </c>
      <c r="B275">
        <v>548.52065902342099</v>
      </c>
      <c r="C275">
        <v>0.84892969553236697</v>
      </c>
      <c r="D275">
        <v>0.27061757694675098</v>
      </c>
      <c r="E275">
        <v>3.1370087084159</v>
      </c>
      <c r="F275">
        <v>1.70681057558696E-3</v>
      </c>
      <c r="G275">
        <v>3.6762073935719203E-2</v>
      </c>
      <c r="H275" t="s">
        <v>11</v>
      </c>
      <c r="I275" t="s">
        <v>31</v>
      </c>
      <c r="J275" t="s">
        <v>825</v>
      </c>
      <c r="K275" t="str">
        <f t="shared" si="16"/>
        <v>igtop</v>
      </c>
      <c r="L275" t="str">
        <f t="shared" si="17"/>
        <v/>
      </c>
      <c r="M275">
        <f t="shared" si="18"/>
        <v>0</v>
      </c>
      <c r="N275">
        <f t="shared" si="19"/>
        <v>0</v>
      </c>
    </row>
    <row r="276" spans="1:14" x14ac:dyDescent="0.25">
      <c r="A276" t="s">
        <v>826</v>
      </c>
      <c r="B276">
        <v>30.894553354763399</v>
      </c>
      <c r="C276">
        <v>2.55307928234854</v>
      </c>
      <c r="D276">
        <v>0.444802713096215</v>
      </c>
      <c r="E276">
        <v>5.7398015056537801</v>
      </c>
      <c r="F276" s="1">
        <v>9.4787584874952997E-9</v>
      </c>
      <c r="G276" s="1">
        <v>1.18411567566864E-6</v>
      </c>
      <c r="H276" t="s">
        <v>11</v>
      </c>
      <c r="I276" t="s">
        <v>827</v>
      </c>
      <c r="J276" t="s">
        <v>828</v>
      </c>
      <c r="K276" t="str">
        <f t="shared" si="16"/>
        <v>sense</v>
      </c>
      <c r="L276" t="str">
        <f t="shared" si="17"/>
        <v>PROKKA_05167_sense</v>
      </c>
      <c r="M276">
        <f t="shared" si="18"/>
        <v>0</v>
      </c>
      <c r="N276">
        <f t="shared" si="19"/>
        <v>1</v>
      </c>
    </row>
    <row r="277" spans="1:14" x14ac:dyDescent="0.25">
      <c r="A277" t="s">
        <v>829</v>
      </c>
      <c r="B277">
        <v>11.131152186127601</v>
      </c>
      <c r="C277">
        <v>2.3370349774313302</v>
      </c>
      <c r="D277">
        <v>0.67425773905197794</v>
      </c>
      <c r="E277">
        <v>3.4660855071789798</v>
      </c>
      <c r="F277">
        <v>5.2809530081187998E-4</v>
      </c>
      <c r="G277">
        <v>1.59410180022025E-2</v>
      </c>
      <c r="H277" t="s">
        <v>11</v>
      </c>
      <c r="I277" t="s">
        <v>830</v>
      </c>
      <c r="J277" t="s">
        <v>831</v>
      </c>
      <c r="K277" t="str">
        <f t="shared" si="16"/>
        <v>sense</v>
      </c>
      <c r="L277" t="str">
        <f t="shared" si="17"/>
        <v>PROKKA_05168_sense</v>
      </c>
      <c r="M277">
        <f t="shared" si="18"/>
        <v>0</v>
      </c>
      <c r="N277">
        <f t="shared" si="19"/>
        <v>1</v>
      </c>
    </row>
    <row r="278" spans="1:14" x14ac:dyDescent="0.25">
      <c r="A278" t="s">
        <v>832</v>
      </c>
      <c r="B278">
        <v>19.472228533166899</v>
      </c>
      <c r="C278">
        <v>2.5320704030528001</v>
      </c>
      <c r="D278">
        <v>0.55409737742260101</v>
      </c>
      <c r="E278">
        <v>4.5697209664315501</v>
      </c>
      <c r="F278" s="1">
        <v>4.8837400775573103E-6</v>
      </c>
      <c r="G278">
        <v>3.2504892975217503E-4</v>
      </c>
      <c r="H278" t="s">
        <v>833</v>
      </c>
      <c r="I278" t="s">
        <v>834</v>
      </c>
      <c r="J278" t="s">
        <v>835</v>
      </c>
      <c r="K278" t="str">
        <f t="shared" si="16"/>
        <v>sense</v>
      </c>
      <c r="L278" t="str">
        <f t="shared" si="17"/>
        <v>PROKKA_05171_sense</v>
      </c>
      <c r="M278">
        <f t="shared" si="18"/>
        <v>0</v>
      </c>
      <c r="N278">
        <f t="shared" si="19"/>
        <v>1</v>
      </c>
    </row>
    <row r="279" spans="1:14" x14ac:dyDescent="0.25">
      <c r="A279" t="s">
        <v>836</v>
      </c>
      <c r="B279">
        <v>24.063541898669602</v>
      </c>
      <c r="C279">
        <v>2.6442240219979398</v>
      </c>
      <c r="D279">
        <v>0.56127042196664501</v>
      </c>
      <c r="E279">
        <v>4.7111408663453203</v>
      </c>
      <c r="F279" s="1">
        <v>2.4633388657381198E-6</v>
      </c>
      <c r="G279">
        <v>1.8693749149339701E-4</v>
      </c>
      <c r="H279" t="s">
        <v>11</v>
      </c>
      <c r="I279" t="s">
        <v>837</v>
      </c>
      <c r="J279" t="s">
        <v>838</v>
      </c>
      <c r="K279" t="str">
        <f t="shared" si="16"/>
        <v>igtop</v>
      </c>
      <c r="L279" t="str">
        <f t="shared" si="17"/>
        <v/>
      </c>
      <c r="M279">
        <f t="shared" si="18"/>
        <v>0</v>
      </c>
      <c r="N279">
        <f t="shared" si="19"/>
        <v>0</v>
      </c>
    </row>
    <row r="280" spans="1:14" x14ac:dyDescent="0.25">
      <c r="A280" t="s">
        <v>839</v>
      </c>
      <c r="B280">
        <v>54.150379419098201</v>
      </c>
      <c r="C280">
        <v>1.89002689484338</v>
      </c>
      <c r="D280">
        <v>0.38900652203390101</v>
      </c>
      <c r="E280">
        <v>4.8585995035802103</v>
      </c>
      <c r="F280" s="1">
        <v>1.18218992263291E-6</v>
      </c>
      <c r="G280" s="1">
        <v>9.5043387839398297E-5</v>
      </c>
      <c r="H280" t="s">
        <v>11</v>
      </c>
      <c r="I280" t="s">
        <v>837</v>
      </c>
      <c r="J280" t="s">
        <v>838</v>
      </c>
      <c r="K280" t="str">
        <f t="shared" si="16"/>
        <v>sense</v>
      </c>
      <c r="L280" t="str">
        <f t="shared" si="17"/>
        <v>PROKKA_05172_sense</v>
      </c>
      <c r="M280">
        <f t="shared" si="18"/>
        <v>0</v>
      </c>
      <c r="N280">
        <f t="shared" si="19"/>
        <v>1</v>
      </c>
    </row>
    <row r="281" spans="1:14" x14ac:dyDescent="0.25">
      <c r="A281" t="s">
        <v>840</v>
      </c>
      <c r="B281">
        <v>44.443533612383803</v>
      </c>
      <c r="C281">
        <v>1.0768860752924201</v>
      </c>
      <c r="D281">
        <v>0.34997674099792098</v>
      </c>
      <c r="E281">
        <v>3.0770218392850901</v>
      </c>
      <c r="F281">
        <v>2.0907998193243202E-3</v>
      </c>
      <c r="G281">
        <v>4.1919245760280201E-2</v>
      </c>
      <c r="H281" t="s">
        <v>11</v>
      </c>
      <c r="I281" t="s">
        <v>841</v>
      </c>
      <c r="J281" t="s">
        <v>842</v>
      </c>
      <c r="K281" t="str">
        <f t="shared" si="16"/>
        <v>sense</v>
      </c>
      <c r="L281" t="str">
        <f t="shared" si="17"/>
        <v>PROKKA_05174_sense</v>
      </c>
      <c r="M281">
        <f t="shared" si="18"/>
        <v>0</v>
      </c>
      <c r="N281">
        <f t="shared" si="19"/>
        <v>1</v>
      </c>
    </row>
    <row r="282" spans="1:14" x14ac:dyDescent="0.25">
      <c r="A282" t="s">
        <v>843</v>
      </c>
      <c r="B282">
        <v>10446.8311352522</v>
      </c>
      <c r="C282">
        <v>1.8097039253520599</v>
      </c>
      <c r="D282">
        <v>0.25101610843359901</v>
      </c>
      <c r="E282">
        <v>7.2095131131027799</v>
      </c>
      <c r="F282" s="1">
        <v>5.6152290401414896E-13</v>
      </c>
      <c r="G282" s="1">
        <v>1.0603641815337E-10</v>
      </c>
      <c r="H282" t="s">
        <v>11</v>
      </c>
      <c r="I282" t="s">
        <v>844</v>
      </c>
      <c r="J282" t="s">
        <v>845</v>
      </c>
      <c r="K282" t="str">
        <f t="shared" si="16"/>
        <v>igtop</v>
      </c>
      <c r="L282" t="str">
        <f t="shared" si="17"/>
        <v/>
      </c>
      <c r="M282">
        <f t="shared" si="18"/>
        <v>0</v>
      </c>
      <c r="N282">
        <f t="shared" si="19"/>
        <v>0</v>
      </c>
    </row>
    <row r="283" spans="1:14" x14ac:dyDescent="0.25">
      <c r="A283" t="s">
        <v>846</v>
      </c>
      <c r="B283">
        <v>98.233180939157904</v>
      </c>
      <c r="C283">
        <v>2.2011567812315498</v>
      </c>
      <c r="D283">
        <v>0.30668316670309897</v>
      </c>
      <c r="E283">
        <v>7.1772989854460896</v>
      </c>
      <c r="F283" s="1">
        <v>7.1102085568553498E-13</v>
      </c>
      <c r="G283" s="1">
        <v>1.2829976329259E-10</v>
      </c>
      <c r="H283" t="s">
        <v>11</v>
      </c>
      <c r="I283" t="s">
        <v>31</v>
      </c>
      <c r="J283" t="s">
        <v>847</v>
      </c>
      <c r="K283" t="str">
        <f t="shared" si="16"/>
        <v>sense</v>
      </c>
      <c r="L283" t="str">
        <f t="shared" si="17"/>
        <v>PROKKA_05177_sense</v>
      </c>
      <c r="M283">
        <f t="shared" si="18"/>
        <v>0</v>
      </c>
      <c r="N283">
        <f t="shared" si="19"/>
        <v>1</v>
      </c>
    </row>
    <row r="284" spans="1:14" x14ac:dyDescent="0.25">
      <c r="A284" t="s">
        <v>848</v>
      </c>
      <c r="B284">
        <v>77.342083861136601</v>
      </c>
      <c r="C284">
        <v>2.1934309123653302</v>
      </c>
      <c r="D284">
        <v>0.39193665990758098</v>
      </c>
      <c r="E284">
        <v>5.5963912967022296</v>
      </c>
      <c r="F284" s="1">
        <v>2.1885943740410799E-8</v>
      </c>
      <c r="G284" s="1">
        <v>2.4682480996129901E-6</v>
      </c>
      <c r="H284" t="s">
        <v>11</v>
      </c>
      <c r="I284" t="s">
        <v>31</v>
      </c>
      <c r="J284" t="s">
        <v>849</v>
      </c>
      <c r="K284" t="str">
        <f t="shared" si="16"/>
        <v>igtop</v>
      </c>
      <c r="L284" t="str">
        <f t="shared" si="17"/>
        <v/>
      </c>
      <c r="M284">
        <f t="shared" si="18"/>
        <v>0</v>
      </c>
      <c r="N284">
        <f t="shared" si="19"/>
        <v>0</v>
      </c>
    </row>
    <row r="285" spans="1:14" x14ac:dyDescent="0.25">
      <c r="A285" t="s">
        <v>850</v>
      </c>
      <c r="B285">
        <v>32.634521210029597</v>
      </c>
      <c r="C285">
        <v>1.4710286615750701</v>
      </c>
      <c r="D285">
        <v>0.39888777270602099</v>
      </c>
      <c r="E285">
        <v>3.6878259055065299</v>
      </c>
      <c r="F285">
        <v>2.2617830772671201E-4</v>
      </c>
      <c r="G285">
        <v>8.19896365509332E-3</v>
      </c>
      <c r="H285" t="s">
        <v>11</v>
      </c>
      <c r="I285" t="s">
        <v>844</v>
      </c>
      <c r="J285" t="s">
        <v>851</v>
      </c>
      <c r="K285" t="str">
        <f t="shared" si="16"/>
        <v>antis</v>
      </c>
      <c r="L285" t="str">
        <f t="shared" si="17"/>
        <v/>
      </c>
      <c r="M285">
        <f t="shared" si="18"/>
        <v>1</v>
      </c>
      <c r="N285">
        <f t="shared" si="19"/>
        <v>0</v>
      </c>
    </row>
    <row r="286" spans="1:14" x14ac:dyDescent="0.25">
      <c r="A286" t="s">
        <v>852</v>
      </c>
      <c r="B286">
        <v>4752.8759317479498</v>
      </c>
      <c r="C286">
        <v>2.7186455731917998</v>
      </c>
      <c r="D286">
        <v>0.29289889304205702</v>
      </c>
      <c r="E286">
        <v>9.2818567696035306</v>
      </c>
      <c r="F286" s="1">
        <v>1.66550446752994E-20</v>
      </c>
      <c r="G286" s="1">
        <v>6.1472255801559499E-18</v>
      </c>
      <c r="H286" t="s">
        <v>11</v>
      </c>
      <c r="I286" t="s">
        <v>844</v>
      </c>
      <c r="J286" t="s">
        <v>851</v>
      </c>
      <c r="K286" t="str">
        <f t="shared" si="16"/>
        <v>sense</v>
      </c>
      <c r="L286" t="str">
        <f t="shared" si="17"/>
        <v>PROKKA_05180_sense</v>
      </c>
      <c r="M286">
        <f t="shared" si="18"/>
        <v>0</v>
      </c>
      <c r="N286">
        <f t="shared" si="19"/>
        <v>1</v>
      </c>
    </row>
    <row r="287" spans="1:14" x14ac:dyDescent="0.25">
      <c r="A287" t="s">
        <v>853</v>
      </c>
      <c r="B287">
        <v>48.645778337887599</v>
      </c>
      <c r="C287">
        <v>1.6374928715096799</v>
      </c>
      <c r="D287">
        <v>0.38944842660769502</v>
      </c>
      <c r="E287">
        <v>4.2046462628521102</v>
      </c>
      <c r="F287" s="1">
        <v>2.6149079691876799E-5</v>
      </c>
      <c r="G287">
        <v>1.42503709461771E-3</v>
      </c>
      <c r="H287" t="s">
        <v>11</v>
      </c>
      <c r="I287" t="s">
        <v>31</v>
      </c>
      <c r="J287" t="s">
        <v>854</v>
      </c>
      <c r="K287" t="str">
        <f t="shared" si="16"/>
        <v>igbot</v>
      </c>
      <c r="L287" t="str">
        <f t="shared" si="17"/>
        <v/>
      </c>
      <c r="M287">
        <f t="shared" si="18"/>
        <v>0</v>
      </c>
      <c r="N287">
        <f t="shared" si="19"/>
        <v>0</v>
      </c>
    </row>
    <row r="288" spans="1:14" x14ac:dyDescent="0.25">
      <c r="A288" t="s">
        <v>855</v>
      </c>
      <c r="B288">
        <v>2293.3527959277799</v>
      </c>
      <c r="C288">
        <v>3.1395500410363399</v>
      </c>
      <c r="D288">
        <v>0.284309320598638</v>
      </c>
      <c r="E288">
        <v>11.042726402447</v>
      </c>
      <c r="F288" s="1">
        <v>2.3770902293529501E-28</v>
      </c>
      <c r="G288" s="1">
        <v>1.9301972662346001E-25</v>
      </c>
      <c r="H288" t="s">
        <v>11</v>
      </c>
      <c r="I288" t="s">
        <v>31</v>
      </c>
      <c r="J288" t="s">
        <v>854</v>
      </c>
      <c r="K288" t="str">
        <f t="shared" si="16"/>
        <v>igtop</v>
      </c>
      <c r="L288" t="str">
        <f t="shared" si="17"/>
        <v/>
      </c>
      <c r="M288">
        <f t="shared" si="18"/>
        <v>0</v>
      </c>
      <c r="N288">
        <f t="shared" si="19"/>
        <v>0</v>
      </c>
    </row>
    <row r="289" spans="1:14" x14ac:dyDescent="0.25">
      <c r="A289" t="s">
        <v>856</v>
      </c>
      <c r="B289">
        <v>1758.87613518783</v>
      </c>
      <c r="C289">
        <v>3.5412680481477401</v>
      </c>
      <c r="D289">
        <v>0.250037440582627</v>
      </c>
      <c r="E289">
        <v>14.1629511160249</v>
      </c>
      <c r="F289" s="1">
        <v>1.55331528400735E-45</v>
      </c>
      <c r="G289" s="1">
        <v>3.15323002653492E-42</v>
      </c>
      <c r="H289" t="s">
        <v>11</v>
      </c>
      <c r="I289" t="s">
        <v>31</v>
      </c>
      <c r="J289" t="s">
        <v>854</v>
      </c>
      <c r="K289" t="str">
        <f t="shared" si="16"/>
        <v>sense</v>
      </c>
      <c r="L289" t="str">
        <f t="shared" si="17"/>
        <v>PROKKA_05181_sense</v>
      </c>
      <c r="M289">
        <f t="shared" si="18"/>
        <v>0</v>
      </c>
      <c r="N289">
        <f t="shared" si="19"/>
        <v>1</v>
      </c>
    </row>
    <row r="290" spans="1:14" x14ac:dyDescent="0.25">
      <c r="A290" t="s">
        <v>857</v>
      </c>
      <c r="B290">
        <v>121.958959920466</v>
      </c>
      <c r="C290">
        <v>3.23300265838692</v>
      </c>
      <c r="D290">
        <v>0.304679356737315</v>
      </c>
      <c r="E290">
        <v>10.6111641202338</v>
      </c>
      <c r="F290" s="1">
        <v>2.6443365947126698E-26</v>
      </c>
      <c r="G290" s="1">
        <v>1.2630595970039301E-23</v>
      </c>
      <c r="H290" t="s">
        <v>11</v>
      </c>
      <c r="I290" t="s">
        <v>31</v>
      </c>
      <c r="J290" t="s">
        <v>858</v>
      </c>
      <c r="K290" t="str">
        <f t="shared" si="16"/>
        <v>igtop</v>
      </c>
      <c r="L290" t="str">
        <f t="shared" si="17"/>
        <v/>
      </c>
      <c r="M290">
        <f t="shared" si="18"/>
        <v>0</v>
      </c>
      <c r="N290">
        <f t="shared" si="19"/>
        <v>0</v>
      </c>
    </row>
    <row r="291" spans="1:14" x14ac:dyDescent="0.25">
      <c r="A291" t="s">
        <v>859</v>
      </c>
      <c r="B291">
        <v>286.05554312681897</v>
      </c>
      <c r="C291">
        <v>3.307025620104</v>
      </c>
      <c r="D291">
        <v>0.31559700871493401</v>
      </c>
      <c r="E291">
        <v>10.4786342353805</v>
      </c>
      <c r="F291" s="1">
        <v>1.08296341357764E-25</v>
      </c>
      <c r="G291" s="1">
        <v>4.8853682879169302E-23</v>
      </c>
      <c r="H291" t="s">
        <v>11</v>
      </c>
      <c r="I291" t="s">
        <v>31</v>
      </c>
      <c r="J291" t="s">
        <v>858</v>
      </c>
      <c r="K291" t="str">
        <f t="shared" si="16"/>
        <v>sense</v>
      </c>
      <c r="L291" t="str">
        <f t="shared" si="17"/>
        <v>PROKKA_05182_sense</v>
      </c>
      <c r="M291">
        <f t="shared" si="18"/>
        <v>0</v>
      </c>
      <c r="N291">
        <f t="shared" si="19"/>
        <v>1</v>
      </c>
    </row>
    <row r="292" spans="1:14" x14ac:dyDescent="0.25">
      <c r="A292" t="s">
        <v>860</v>
      </c>
      <c r="B292">
        <v>93.480715638442305</v>
      </c>
      <c r="C292">
        <v>3.9825750271757401</v>
      </c>
      <c r="D292">
        <v>0.38222040339360902</v>
      </c>
      <c r="E292">
        <v>10.419577269595701</v>
      </c>
      <c r="F292" s="1">
        <v>2.0184834520269501E-25</v>
      </c>
      <c r="G292" s="1">
        <v>8.6263608581362306E-23</v>
      </c>
      <c r="H292" t="s">
        <v>11</v>
      </c>
      <c r="I292" t="s">
        <v>31</v>
      </c>
      <c r="J292" t="s">
        <v>861</v>
      </c>
      <c r="K292" t="str">
        <f t="shared" si="16"/>
        <v>igtop</v>
      </c>
      <c r="L292" t="str">
        <f t="shared" si="17"/>
        <v/>
      </c>
      <c r="M292">
        <f t="shared" si="18"/>
        <v>0</v>
      </c>
      <c r="N292">
        <f t="shared" si="19"/>
        <v>0</v>
      </c>
    </row>
    <row r="293" spans="1:14" x14ac:dyDescent="0.25">
      <c r="A293" t="s">
        <v>862</v>
      </c>
      <c r="B293">
        <v>1335.5741580132801</v>
      </c>
      <c r="C293">
        <v>4.1718792247337202</v>
      </c>
      <c r="D293">
        <v>0.25541790243534002</v>
      </c>
      <c r="E293">
        <v>16.333542735086301</v>
      </c>
      <c r="F293" s="1">
        <v>5.6977445760427396E-60</v>
      </c>
      <c r="G293" s="1">
        <v>4.6265685957467003E-56</v>
      </c>
      <c r="H293" t="s">
        <v>11</v>
      </c>
      <c r="I293" t="s">
        <v>31</v>
      </c>
      <c r="J293" t="s">
        <v>861</v>
      </c>
      <c r="K293" t="str">
        <f t="shared" si="16"/>
        <v>sense</v>
      </c>
      <c r="L293" t="str">
        <f t="shared" si="17"/>
        <v>PROKKA_05183_sense</v>
      </c>
      <c r="M293">
        <f t="shared" si="18"/>
        <v>0</v>
      </c>
      <c r="N293">
        <f t="shared" si="19"/>
        <v>1</v>
      </c>
    </row>
    <row r="294" spans="1:14" x14ac:dyDescent="0.25">
      <c r="A294" t="s">
        <v>863</v>
      </c>
      <c r="B294">
        <v>1453.6377931284001</v>
      </c>
      <c r="C294">
        <v>3.5355270753061401</v>
      </c>
      <c r="D294">
        <v>0.24025680487331499</v>
      </c>
      <c r="E294">
        <v>14.715616804986601</v>
      </c>
      <c r="F294" s="1">
        <v>5.1177463830219198E-49</v>
      </c>
      <c r="G294" s="1">
        <v>2.0778050315069E-45</v>
      </c>
      <c r="H294" t="s">
        <v>11</v>
      </c>
      <c r="I294" t="s">
        <v>864</v>
      </c>
      <c r="J294" t="s">
        <v>865</v>
      </c>
      <c r="K294" t="str">
        <f t="shared" si="16"/>
        <v>igtop</v>
      </c>
      <c r="L294" t="str">
        <f t="shared" si="17"/>
        <v/>
      </c>
      <c r="M294">
        <f t="shared" si="18"/>
        <v>0</v>
      </c>
      <c r="N294">
        <f t="shared" si="19"/>
        <v>0</v>
      </c>
    </row>
    <row r="295" spans="1:14" x14ac:dyDescent="0.25">
      <c r="A295" t="s">
        <v>866</v>
      </c>
      <c r="B295">
        <v>298.689953780407</v>
      </c>
      <c r="C295">
        <v>3.0913719793227399</v>
      </c>
      <c r="D295">
        <v>0.262639931411427</v>
      </c>
      <c r="E295">
        <v>11.7703806984326</v>
      </c>
      <c r="F295" s="1">
        <v>5.54736070712371E-32</v>
      </c>
      <c r="G295" s="1">
        <v>5.0049521046494003E-29</v>
      </c>
      <c r="H295" t="s">
        <v>11</v>
      </c>
      <c r="I295" t="s">
        <v>864</v>
      </c>
      <c r="J295" t="s">
        <v>865</v>
      </c>
      <c r="K295" t="str">
        <f t="shared" si="16"/>
        <v>sense</v>
      </c>
      <c r="L295" t="str">
        <f t="shared" si="17"/>
        <v>PROKKA_05184_sense</v>
      </c>
      <c r="M295">
        <f t="shared" si="18"/>
        <v>0</v>
      </c>
      <c r="N295">
        <f t="shared" si="19"/>
        <v>1</v>
      </c>
    </row>
    <row r="296" spans="1:14" x14ac:dyDescent="0.25">
      <c r="A296" t="s">
        <v>867</v>
      </c>
      <c r="B296">
        <v>207.82036451807201</v>
      </c>
      <c r="C296">
        <v>3.5665404675848502</v>
      </c>
      <c r="D296">
        <v>0.33336604327066599</v>
      </c>
      <c r="E296">
        <v>10.698571553939299</v>
      </c>
      <c r="F296" s="1">
        <v>1.0335924425509E-26</v>
      </c>
      <c r="G296" s="1">
        <v>5.9948361667952198E-24</v>
      </c>
      <c r="H296" t="s">
        <v>11</v>
      </c>
      <c r="I296" t="s">
        <v>844</v>
      </c>
      <c r="J296" t="s">
        <v>868</v>
      </c>
      <c r="K296" t="str">
        <f t="shared" si="16"/>
        <v>sense</v>
      </c>
      <c r="L296" t="str">
        <f t="shared" si="17"/>
        <v>PROKKA_05185_sense</v>
      </c>
      <c r="M296">
        <f t="shared" si="18"/>
        <v>0</v>
      </c>
      <c r="N296">
        <f t="shared" si="19"/>
        <v>1</v>
      </c>
    </row>
    <row r="297" spans="1:14" x14ac:dyDescent="0.25">
      <c r="A297" t="s">
        <v>869</v>
      </c>
      <c r="B297">
        <v>135.499789024048</v>
      </c>
      <c r="C297">
        <v>3.9009208044754899</v>
      </c>
      <c r="D297">
        <v>0.451741864444129</v>
      </c>
      <c r="E297">
        <v>8.63528734330521</v>
      </c>
      <c r="F297" s="1">
        <v>5.8579601492550997E-18</v>
      </c>
      <c r="G297" s="1">
        <v>1.9819431838313099E-15</v>
      </c>
      <c r="H297" t="s">
        <v>11</v>
      </c>
      <c r="I297" t="s">
        <v>31</v>
      </c>
      <c r="J297" t="s">
        <v>870</v>
      </c>
      <c r="K297" t="str">
        <f t="shared" si="16"/>
        <v>igtop</v>
      </c>
      <c r="L297" t="str">
        <f t="shared" si="17"/>
        <v/>
      </c>
      <c r="M297">
        <f t="shared" si="18"/>
        <v>0</v>
      </c>
      <c r="N297">
        <f t="shared" si="19"/>
        <v>0</v>
      </c>
    </row>
    <row r="298" spans="1:14" x14ac:dyDescent="0.25">
      <c r="A298" t="s">
        <v>871</v>
      </c>
      <c r="B298">
        <v>298.70637118929301</v>
      </c>
      <c r="C298">
        <v>4.03939501805554</v>
      </c>
      <c r="D298">
        <v>0.33213338249462099</v>
      </c>
      <c r="E298">
        <v>12.161966339294301</v>
      </c>
      <c r="F298" s="1">
        <v>4.9551405867767304E-34</v>
      </c>
      <c r="G298" s="1">
        <v>5.7479630806610002E-31</v>
      </c>
      <c r="H298" t="s">
        <v>11</v>
      </c>
      <c r="I298" t="s">
        <v>31</v>
      </c>
      <c r="J298" t="s">
        <v>870</v>
      </c>
      <c r="K298" t="str">
        <f t="shared" si="16"/>
        <v>sense</v>
      </c>
      <c r="L298" t="str">
        <f t="shared" si="17"/>
        <v>PROKKA_05186_sense</v>
      </c>
      <c r="M298">
        <f t="shared" si="18"/>
        <v>0</v>
      </c>
      <c r="N298">
        <f t="shared" si="19"/>
        <v>1</v>
      </c>
    </row>
    <row r="299" spans="1:14" x14ac:dyDescent="0.25">
      <c r="A299" t="s">
        <v>872</v>
      </c>
      <c r="B299">
        <v>19.193647666210001</v>
      </c>
      <c r="C299">
        <v>2.7342613471406301</v>
      </c>
      <c r="D299">
        <v>0.58085058465169304</v>
      </c>
      <c r="E299">
        <v>4.7073402685481103</v>
      </c>
      <c r="F299" s="1">
        <v>2.5096979357959201E-6</v>
      </c>
      <c r="G299">
        <v>1.8869210406169301E-4</v>
      </c>
      <c r="H299" t="s">
        <v>11</v>
      </c>
      <c r="I299" t="s">
        <v>31</v>
      </c>
      <c r="J299" t="s">
        <v>873</v>
      </c>
      <c r="K299" t="str">
        <f t="shared" si="16"/>
        <v>sense</v>
      </c>
      <c r="L299" t="str">
        <f t="shared" si="17"/>
        <v>PROKKA_05187_sense</v>
      </c>
      <c r="M299">
        <f t="shared" si="18"/>
        <v>0</v>
      </c>
      <c r="N299">
        <f t="shared" si="19"/>
        <v>1</v>
      </c>
    </row>
    <row r="300" spans="1:14" x14ac:dyDescent="0.25">
      <c r="A300" t="s">
        <v>874</v>
      </c>
      <c r="B300">
        <v>33.422205380449398</v>
      </c>
      <c r="C300">
        <v>2.95712647782321</v>
      </c>
      <c r="D300">
        <v>0.49279755736717201</v>
      </c>
      <c r="E300">
        <v>6.0006922388617303</v>
      </c>
      <c r="F300" s="1">
        <v>1.96478081131165E-9</v>
      </c>
      <c r="G300" s="1">
        <v>2.7506931358362998E-7</v>
      </c>
      <c r="H300" t="s">
        <v>11</v>
      </c>
      <c r="I300" t="s">
        <v>31</v>
      </c>
      <c r="J300" t="s">
        <v>875</v>
      </c>
      <c r="K300" t="str">
        <f t="shared" si="16"/>
        <v>sense</v>
      </c>
      <c r="L300" t="str">
        <f t="shared" si="17"/>
        <v>PROKKA_05188_sense</v>
      </c>
      <c r="M300">
        <f t="shared" si="18"/>
        <v>0</v>
      </c>
      <c r="N300">
        <f t="shared" si="19"/>
        <v>1</v>
      </c>
    </row>
    <row r="301" spans="1:14" x14ac:dyDescent="0.25">
      <c r="A301" t="s">
        <v>876</v>
      </c>
      <c r="B301">
        <v>32.605586310371699</v>
      </c>
      <c r="C301">
        <v>2.6391494816377801</v>
      </c>
      <c r="D301">
        <v>0.45025610983901798</v>
      </c>
      <c r="E301">
        <v>5.8614406866824398</v>
      </c>
      <c r="F301" s="1">
        <v>4.5886838510924797E-9</v>
      </c>
      <c r="G301" s="1">
        <v>6.0096956243340205E-7</v>
      </c>
      <c r="H301" t="s">
        <v>11</v>
      </c>
      <c r="I301" t="s">
        <v>31</v>
      </c>
      <c r="J301" t="s">
        <v>877</v>
      </c>
      <c r="K301" t="str">
        <f t="shared" si="16"/>
        <v>sense</v>
      </c>
      <c r="L301" t="str">
        <f t="shared" si="17"/>
        <v>PROKKA_05189_sense</v>
      </c>
      <c r="M301">
        <f t="shared" si="18"/>
        <v>0</v>
      </c>
      <c r="N301">
        <f t="shared" si="19"/>
        <v>1</v>
      </c>
    </row>
    <row r="302" spans="1:14" x14ac:dyDescent="0.25">
      <c r="A302" t="s">
        <v>878</v>
      </c>
      <c r="B302">
        <v>10.692585504071699</v>
      </c>
      <c r="C302">
        <v>3.5552586423519301</v>
      </c>
      <c r="D302">
        <v>0.85352910480366795</v>
      </c>
      <c r="E302">
        <v>4.1653631051863496</v>
      </c>
      <c r="F302" s="1">
        <v>3.1085740865734597E-5</v>
      </c>
      <c r="G302">
        <v>1.6284917150307401E-3</v>
      </c>
      <c r="H302" t="s">
        <v>11</v>
      </c>
      <c r="I302" t="s">
        <v>31</v>
      </c>
      <c r="J302" t="s">
        <v>879</v>
      </c>
      <c r="K302" t="str">
        <f t="shared" si="16"/>
        <v>igtop</v>
      </c>
      <c r="L302" t="str">
        <f t="shared" si="17"/>
        <v/>
      </c>
      <c r="M302">
        <f t="shared" si="18"/>
        <v>0</v>
      </c>
      <c r="N302">
        <f t="shared" si="19"/>
        <v>0</v>
      </c>
    </row>
    <row r="303" spans="1:14" x14ac:dyDescent="0.25">
      <c r="A303" t="s">
        <v>880</v>
      </c>
      <c r="B303">
        <v>29.8309873003289</v>
      </c>
      <c r="C303">
        <v>3.0713851409550599</v>
      </c>
      <c r="D303">
        <v>0.49652431512158801</v>
      </c>
      <c r="E303">
        <v>6.1857698554056499</v>
      </c>
      <c r="F303" s="1">
        <v>6.1800115545352102E-10</v>
      </c>
      <c r="G303" s="1">
        <v>8.9610167540760501E-8</v>
      </c>
      <c r="H303" t="s">
        <v>11</v>
      </c>
      <c r="I303" t="s">
        <v>31</v>
      </c>
      <c r="J303" t="s">
        <v>879</v>
      </c>
      <c r="K303" t="str">
        <f t="shared" si="16"/>
        <v>sense</v>
      </c>
      <c r="L303" t="str">
        <f t="shared" si="17"/>
        <v>PROKKA_05190_sense</v>
      </c>
      <c r="M303">
        <f t="shared" si="18"/>
        <v>0</v>
      </c>
      <c r="N303">
        <f t="shared" si="19"/>
        <v>1</v>
      </c>
    </row>
    <row r="304" spans="1:14" x14ac:dyDescent="0.25">
      <c r="A304" t="s">
        <v>881</v>
      </c>
      <c r="B304">
        <v>9.1101236017116101</v>
      </c>
      <c r="C304">
        <v>2.5428333252941502</v>
      </c>
      <c r="D304">
        <v>0.75858340222258003</v>
      </c>
      <c r="E304">
        <v>3.3520814162870902</v>
      </c>
      <c r="F304">
        <v>8.0206427768725905E-4</v>
      </c>
      <c r="G304">
        <v>2.2002574104123498E-2</v>
      </c>
      <c r="H304" t="s">
        <v>11</v>
      </c>
      <c r="I304" t="s">
        <v>882</v>
      </c>
      <c r="J304" t="s">
        <v>883</v>
      </c>
      <c r="K304" t="str">
        <f t="shared" si="16"/>
        <v>sense</v>
      </c>
      <c r="L304" t="str">
        <f t="shared" si="17"/>
        <v>PROKKA_05192_sense</v>
      </c>
      <c r="M304">
        <f t="shared" si="18"/>
        <v>0</v>
      </c>
      <c r="N304">
        <f t="shared" si="19"/>
        <v>1</v>
      </c>
    </row>
    <row r="305" spans="1:14" x14ac:dyDescent="0.25">
      <c r="A305" t="s">
        <v>884</v>
      </c>
      <c r="B305">
        <v>161.41179511584301</v>
      </c>
      <c r="C305">
        <v>0.83405723558378497</v>
      </c>
      <c r="D305">
        <v>0.258220977326441</v>
      </c>
      <c r="E305">
        <v>3.2300134722570402</v>
      </c>
      <c r="F305">
        <v>1.2378438502974099E-3</v>
      </c>
      <c r="G305">
        <v>2.9914559715520799E-2</v>
      </c>
      <c r="H305" t="s">
        <v>11</v>
      </c>
      <c r="I305" t="s">
        <v>31</v>
      </c>
      <c r="J305" t="s">
        <v>885</v>
      </c>
      <c r="K305" t="str">
        <f t="shared" si="16"/>
        <v>sense</v>
      </c>
      <c r="L305" t="str">
        <f t="shared" si="17"/>
        <v>PROKKA_05196_sense</v>
      </c>
      <c r="M305">
        <f t="shared" si="18"/>
        <v>0</v>
      </c>
      <c r="N305">
        <f t="shared" si="19"/>
        <v>1</v>
      </c>
    </row>
    <row r="306" spans="1:14" x14ac:dyDescent="0.25">
      <c r="A306" t="s">
        <v>886</v>
      </c>
      <c r="B306">
        <v>13.8540615348101</v>
      </c>
      <c r="C306">
        <v>1.83918598465205</v>
      </c>
      <c r="D306">
        <v>0.58071963247900404</v>
      </c>
      <c r="E306">
        <v>3.1670807766578299</v>
      </c>
      <c r="F306">
        <v>1.5397754167079101E-3</v>
      </c>
      <c r="G306">
        <v>3.4013492132996197E-2</v>
      </c>
      <c r="H306" t="s">
        <v>11</v>
      </c>
      <c r="I306" t="s">
        <v>31</v>
      </c>
      <c r="J306" t="s">
        <v>887</v>
      </c>
      <c r="K306" t="str">
        <f t="shared" si="16"/>
        <v>igtop</v>
      </c>
      <c r="L306" t="str">
        <f t="shared" si="17"/>
        <v/>
      </c>
      <c r="M306">
        <f t="shared" si="18"/>
        <v>0</v>
      </c>
      <c r="N306">
        <f t="shared" si="19"/>
        <v>0</v>
      </c>
    </row>
    <row r="307" spans="1:14" x14ac:dyDescent="0.25">
      <c r="A307" t="s">
        <v>888</v>
      </c>
      <c r="B307">
        <v>140.71671712059899</v>
      </c>
      <c r="C307">
        <v>1.0358354190796299</v>
      </c>
      <c r="D307">
        <v>0.31985882352816303</v>
      </c>
      <c r="E307">
        <v>3.2384143968703798</v>
      </c>
      <c r="F307">
        <v>1.2019608508419999E-3</v>
      </c>
      <c r="G307">
        <v>2.9134095847274701E-2</v>
      </c>
      <c r="H307" t="s">
        <v>11</v>
      </c>
      <c r="I307" t="s">
        <v>31</v>
      </c>
      <c r="J307" t="s">
        <v>889</v>
      </c>
      <c r="K307" t="str">
        <f t="shared" si="16"/>
        <v>sense</v>
      </c>
      <c r="L307" t="str">
        <f t="shared" si="17"/>
        <v>PROKKA_05198_sense</v>
      </c>
      <c r="M307">
        <f t="shared" si="18"/>
        <v>0</v>
      </c>
      <c r="N307">
        <f t="shared" si="19"/>
        <v>1</v>
      </c>
    </row>
    <row r="308" spans="1:14" x14ac:dyDescent="0.25">
      <c r="A308" t="s">
        <v>890</v>
      </c>
      <c r="B308">
        <v>983.16368611471796</v>
      </c>
      <c r="C308">
        <v>1.5951357747298101</v>
      </c>
      <c r="D308">
        <v>0.27700696059218499</v>
      </c>
      <c r="E308">
        <v>5.7584682035416401</v>
      </c>
      <c r="F308" s="1">
        <v>8.4880651129160403E-9</v>
      </c>
      <c r="G308" s="1">
        <v>1.0769232612012201E-6</v>
      </c>
      <c r="H308" t="s">
        <v>11</v>
      </c>
      <c r="I308" t="s">
        <v>844</v>
      </c>
      <c r="J308" t="s">
        <v>891</v>
      </c>
      <c r="K308" t="str">
        <f t="shared" si="16"/>
        <v>sense</v>
      </c>
      <c r="L308" t="str">
        <f t="shared" si="17"/>
        <v>PROKKA_05199_sense</v>
      </c>
      <c r="M308">
        <f t="shared" si="18"/>
        <v>0</v>
      </c>
      <c r="N308">
        <f t="shared" si="19"/>
        <v>1</v>
      </c>
    </row>
    <row r="309" spans="1:14" x14ac:dyDescent="0.25">
      <c r="A309" t="s">
        <v>892</v>
      </c>
      <c r="B309">
        <v>7973.81467987617</v>
      </c>
      <c r="C309">
        <v>0.97443486091433695</v>
      </c>
      <c r="D309">
        <v>0.26836256827801103</v>
      </c>
      <c r="E309">
        <v>3.6310386622357398</v>
      </c>
      <c r="F309">
        <v>2.8228288922308603E-4</v>
      </c>
      <c r="G309">
        <v>9.8799011228080207E-3</v>
      </c>
      <c r="H309" t="s">
        <v>11</v>
      </c>
      <c r="I309" t="s">
        <v>31</v>
      </c>
      <c r="J309" t="s">
        <v>893</v>
      </c>
      <c r="K309" t="str">
        <f t="shared" si="16"/>
        <v>igtop</v>
      </c>
      <c r="L309" t="str">
        <f t="shared" si="17"/>
        <v/>
      </c>
      <c r="M309">
        <f t="shared" si="18"/>
        <v>0</v>
      </c>
      <c r="N309">
        <f t="shared" si="19"/>
        <v>0</v>
      </c>
    </row>
    <row r="310" spans="1:14" x14ac:dyDescent="0.25">
      <c r="A310" t="s">
        <v>894</v>
      </c>
      <c r="B310">
        <v>18.3679748877897</v>
      </c>
      <c r="C310">
        <v>2.22997453039343</v>
      </c>
      <c r="D310">
        <v>0.55848860852618798</v>
      </c>
      <c r="E310">
        <v>3.9928737960800502</v>
      </c>
      <c r="F310" s="1">
        <v>6.5277315370386807E-5</v>
      </c>
      <c r="G310">
        <v>2.9946429424154899E-3</v>
      </c>
      <c r="H310" t="s">
        <v>11</v>
      </c>
      <c r="I310" t="s">
        <v>895</v>
      </c>
      <c r="J310" t="s">
        <v>896</v>
      </c>
      <c r="K310" t="str">
        <f t="shared" si="16"/>
        <v>sense</v>
      </c>
      <c r="L310" t="str">
        <f t="shared" si="17"/>
        <v>PROKKA_05204_sense</v>
      </c>
      <c r="M310">
        <f t="shared" si="18"/>
        <v>0</v>
      </c>
      <c r="N310">
        <f t="shared" si="19"/>
        <v>1</v>
      </c>
    </row>
    <row r="311" spans="1:14" x14ac:dyDescent="0.25">
      <c r="A311" t="s">
        <v>897</v>
      </c>
      <c r="B311">
        <v>28.993792297182502</v>
      </c>
      <c r="C311">
        <v>2.3716553526469402</v>
      </c>
      <c r="D311">
        <v>0.47059434114992299</v>
      </c>
      <c r="E311">
        <v>5.0397022345225597</v>
      </c>
      <c r="F311" s="1">
        <v>4.6625670414648202E-7</v>
      </c>
      <c r="G311" s="1">
        <v>4.2539375704150998E-5</v>
      </c>
      <c r="H311" t="s">
        <v>11</v>
      </c>
      <c r="I311" t="s">
        <v>898</v>
      </c>
      <c r="J311" t="s">
        <v>899</v>
      </c>
      <c r="K311" t="str">
        <f t="shared" si="16"/>
        <v>sense</v>
      </c>
      <c r="L311" t="str">
        <f t="shared" si="17"/>
        <v>PROKKA_05209_sense</v>
      </c>
      <c r="M311">
        <f t="shared" si="18"/>
        <v>0</v>
      </c>
      <c r="N311">
        <f t="shared" si="19"/>
        <v>1</v>
      </c>
    </row>
    <row r="312" spans="1:14" x14ac:dyDescent="0.25">
      <c r="A312" t="s">
        <v>900</v>
      </c>
      <c r="B312">
        <v>37.940606308375202</v>
      </c>
      <c r="C312">
        <v>2.0633722536610599</v>
      </c>
      <c r="D312">
        <v>0.47534106604975501</v>
      </c>
      <c r="E312">
        <v>4.3408247278283403</v>
      </c>
      <c r="F312" s="1">
        <v>1.4194892031609399E-5</v>
      </c>
      <c r="G312">
        <v>8.1746470423168897E-4</v>
      </c>
      <c r="H312" t="s">
        <v>11</v>
      </c>
      <c r="I312" t="s">
        <v>901</v>
      </c>
      <c r="J312" t="s">
        <v>902</v>
      </c>
      <c r="K312" t="str">
        <f t="shared" si="16"/>
        <v>sense</v>
      </c>
      <c r="L312" t="str">
        <f t="shared" si="17"/>
        <v>PROKKA_05210_sense</v>
      </c>
      <c r="M312">
        <f t="shared" si="18"/>
        <v>0</v>
      </c>
      <c r="N312">
        <f t="shared" si="19"/>
        <v>1</v>
      </c>
    </row>
    <row r="313" spans="1:14" x14ac:dyDescent="0.25">
      <c r="A313" t="s">
        <v>903</v>
      </c>
      <c r="B313">
        <v>69.508309991957006</v>
      </c>
      <c r="C313">
        <v>1.6033184643032099</v>
      </c>
      <c r="D313">
        <v>0.34674059280547098</v>
      </c>
      <c r="E313">
        <v>4.6239710537805596</v>
      </c>
      <c r="F313" s="1">
        <v>3.7646242402332201E-6</v>
      </c>
      <c r="G313">
        <v>2.6127135752729698E-4</v>
      </c>
      <c r="H313" t="s">
        <v>11</v>
      </c>
      <c r="I313" t="s">
        <v>31</v>
      </c>
      <c r="J313" t="s">
        <v>904</v>
      </c>
      <c r="K313" t="str">
        <f t="shared" si="16"/>
        <v>sense</v>
      </c>
      <c r="L313" t="str">
        <f t="shared" si="17"/>
        <v>PROKKA_05211_sense</v>
      </c>
      <c r="M313">
        <f t="shared" si="18"/>
        <v>0</v>
      </c>
      <c r="N313">
        <f t="shared" si="19"/>
        <v>1</v>
      </c>
    </row>
    <row r="314" spans="1:14" x14ac:dyDescent="0.25">
      <c r="A314" t="s">
        <v>905</v>
      </c>
      <c r="B314">
        <v>34.947492100730102</v>
      </c>
      <c r="C314">
        <v>1.63314870789941</v>
      </c>
      <c r="D314">
        <v>0.40131481526068602</v>
      </c>
      <c r="E314">
        <v>4.0694951838210898</v>
      </c>
      <c r="F314" s="1">
        <v>4.7115113556696502E-5</v>
      </c>
      <c r="G314">
        <v>2.26375575195488E-3</v>
      </c>
      <c r="H314" t="s">
        <v>11</v>
      </c>
      <c r="I314" t="s">
        <v>906</v>
      </c>
      <c r="J314" t="s">
        <v>907</v>
      </c>
      <c r="K314" t="str">
        <f t="shared" si="16"/>
        <v>igtop</v>
      </c>
      <c r="L314" t="str">
        <f t="shared" si="17"/>
        <v/>
      </c>
      <c r="M314">
        <f t="shared" si="18"/>
        <v>0</v>
      </c>
      <c r="N314">
        <f t="shared" si="19"/>
        <v>0</v>
      </c>
    </row>
    <row r="315" spans="1:14" x14ac:dyDescent="0.25">
      <c r="A315" t="s">
        <v>908</v>
      </c>
      <c r="B315">
        <v>119.236994473949</v>
      </c>
      <c r="C315">
        <v>0.96600419422975903</v>
      </c>
      <c r="D315">
        <v>0.26876201307556902</v>
      </c>
      <c r="E315">
        <v>3.59427354772098</v>
      </c>
      <c r="F315">
        <v>3.25297931099673E-4</v>
      </c>
      <c r="G315">
        <v>1.096024564535E-2</v>
      </c>
      <c r="H315" t="s">
        <v>11</v>
      </c>
      <c r="I315" t="s">
        <v>906</v>
      </c>
      <c r="J315" t="s">
        <v>907</v>
      </c>
      <c r="K315" t="str">
        <f t="shared" si="16"/>
        <v>sense</v>
      </c>
      <c r="L315" t="str">
        <f t="shared" si="17"/>
        <v>PROKKA_05212_sense</v>
      </c>
      <c r="M315">
        <f t="shared" si="18"/>
        <v>0</v>
      </c>
      <c r="N315">
        <f t="shared" si="19"/>
        <v>1</v>
      </c>
    </row>
    <row r="316" spans="1:14" x14ac:dyDescent="0.25">
      <c r="A316" t="s">
        <v>909</v>
      </c>
      <c r="B316">
        <v>250.03807899145301</v>
      </c>
      <c r="C316">
        <v>1.1335593367851999</v>
      </c>
      <c r="D316">
        <v>0.28908278276020399</v>
      </c>
      <c r="E316">
        <v>3.9212274282190398</v>
      </c>
      <c r="F316" s="1">
        <v>8.8099064158591605E-5</v>
      </c>
      <c r="G316">
        <v>3.7849968305172701E-3</v>
      </c>
      <c r="H316" t="s">
        <v>11</v>
      </c>
      <c r="I316" t="s">
        <v>31</v>
      </c>
      <c r="J316" t="s">
        <v>910</v>
      </c>
      <c r="K316" t="str">
        <f t="shared" si="16"/>
        <v>igbot</v>
      </c>
      <c r="L316" t="str">
        <f t="shared" si="17"/>
        <v/>
      </c>
      <c r="M316">
        <f t="shared" si="18"/>
        <v>0</v>
      </c>
      <c r="N316">
        <f t="shared" si="19"/>
        <v>0</v>
      </c>
    </row>
    <row r="317" spans="1:14" x14ac:dyDescent="0.25">
      <c r="A317" t="s">
        <v>911</v>
      </c>
      <c r="B317">
        <v>1181.29361840097</v>
      </c>
      <c r="C317">
        <v>1.94893458209459</v>
      </c>
      <c r="D317">
        <v>0.34688010122005403</v>
      </c>
      <c r="E317">
        <v>5.6184675201597196</v>
      </c>
      <c r="F317" s="1">
        <v>1.92658602159811E-8</v>
      </c>
      <c r="G317" s="1">
        <v>2.2184472102033601E-6</v>
      </c>
      <c r="H317" t="s">
        <v>11</v>
      </c>
      <c r="I317" t="s">
        <v>31</v>
      </c>
      <c r="J317" t="s">
        <v>910</v>
      </c>
      <c r="K317" t="str">
        <f t="shared" si="16"/>
        <v>igtop</v>
      </c>
      <c r="L317" t="str">
        <f t="shared" si="17"/>
        <v/>
      </c>
      <c r="M317">
        <f t="shared" si="18"/>
        <v>0</v>
      </c>
      <c r="N317">
        <f t="shared" si="19"/>
        <v>0</v>
      </c>
    </row>
    <row r="318" spans="1:14" x14ac:dyDescent="0.25">
      <c r="A318" t="s">
        <v>912</v>
      </c>
      <c r="B318">
        <v>1964.0295218126901</v>
      </c>
      <c r="C318">
        <v>1.44432925895618</v>
      </c>
      <c r="D318">
        <v>0.385544199169639</v>
      </c>
      <c r="E318">
        <v>3.7462092856457998</v>
      </c>
      <c r="F318">
        <v>1.79526833168306E-4</v>
      </c>
      <c r="G318">
        <v>6.8439337339279002E-3</v>
      </c>
      <c r="H318" t="s">
        <v>11</v>
      </c>
      <c r="I318" t="s">
        <v>31</v>
      </c>
      <c r="J318" t="s">
        <v>910</v>
      </c>
      <c r="K318" t="str">
        <f t="shared" si="16"/>
        <v>sense</v>
      </c>
      <c r="L318" t="str">
        <f t="shared" si="17"/>
        <v>PROKKA_05213_sense</v>
      </c>
      <c r="M318">
        <f t="shared" si="18"/>
        <v>0</v>
      </c>
      <c r="N318">
        <f t="shared" si="19"/>
        <v>1</v>
      </c>
    </row>
    <row r="319" spans="1:14" x14ac:dyDescent="0.25">
      <c r="A319" t="s">
        <v>913</v>
      </c>
      <c r="B319">
        <v>20.809690618088101</v>
      </c>
      <c r="C319">
        <v>1.92743740916491</v>
      </c>
      <c r="D319">
        <v>0.55630189127994101</v>
      </c>
      <c r="E319">
        <v>3.4647327995420798</v>
      </c>
      <c r="F319">
        <v>5.3075853889347703E-4</v>
      </c>
      <c r="G319">
        <v>1.59620716141298E-2</v>
      </c>
      <c r="H319" t="s">
        <v>11</v>
      </c>
      <c r="I319" t="s">
        <v>31</v>
      </c>
      <c r="J319" t="s">
        <v>914</v>
      </c>
      <c r="K319" t="str">
        <f t="shared" si="16"/>
        <v>igtop</v>
      </c>
      <c r="L319" t="str">
        <f t="shared" si="17"/>
        <v/>
      </c>
      <c r="M319">
        <f t="shared" si="18"/>
        <v>0</v>
      </c>
      <c r="N319">
        <f t="shared" si="19"/>
        <v>0</v>
      </c>
    </row>
    <row r="320" spans="1:14" x14ac:dyDescent="0.25">
      <c r="A320" t="s">
        <v>915</v>
      </c>
      <c r="B320">
        <v>11.874618824320001</v>
      </c>
      <c r="C320">
        <v>2.4325666329571898</v>
      </c>
      <c r="D320">
        <v>0.68012913094137595</v>
      </c>
      <c r="E320">
        <v>3.57662467653789</v>
      </c>
      <c r="F320">
        <v>3.4805934984175703E-4</v>
      </c>
      <c r="G320">
        <v>1.16306251881278E-2</v>
      </c>
      <c r="H320" t="s">
        <v>11</v>
      </c>
      <c r="I320" t="s">
        <v>799</v>
      </c>
      <c r="J320" t="s">
        <v>916</v>
      </c>
      <c r="K320" t="str">
        <f t="shared" si="16"/>
        <v>sense</v>
      </c>
      <c r="L320" t="str">
        <f t="shared" si="17"/>
        <v>PROKKA_05216_sense</v>
      </c>
      <c r="M320">
        <f t="shared" si="18"/>
        <v>0</v>
      </c>
      <c r="N320">
        <f t="shared" si="19"/>
        <v>1</v>
      </c>
    </row>
    <row r="321" spans="1:14" x14ac:dyDescent="0.25">
      <c r="A321" t="s">
        <v>917</v>
      </c>
      <c r="B321">
        <v>17.625169457080101</v>
      </c>
      <c r="C321">
        <v>2.1254122872278098</v>
      </c>
      <c r="D321">
        <v>0.55361792001690902</v>
      </c>
      <c r="E321">
        <v>3.8391320265841302</v>
      </c>
      <c r="F321">
        <v>1.2347002689148501E-4</v>
      </c>
      <c r="G321">
        <v>4.9388010756594002E-3</v>
      </c>
      <c r="H321" t="s">
        <v>11</v>
      </c>
      <c r="I321" t="s">
        <v>901</v>
      </c>
      <c r="J321" t="s">
        <v>918</v>
      </c>
      <c r="K321" t="str">
        <f t="shared" si="16"/>
        <v>sense</v>
      </c>
      <c r="L321" t="str">
        <f t="shared" si="17"/>
        <v>PROKKA_05217_sense</v>
      </c>
      <c r="M321">
        <f t="shared" si="18"/>
        <v>0</v>
      </c>
      <c r="N321">
        <f t="shared" si="19"/>
        <v>1</v>
      </c>
    </row>
    <row r="322" spans="1:14" x14ac:dyDescent="0.25">
      <c r="A322" t="s">
        <v>919</v>
      </c>
      <c r="B322">
        <v>20.695361437180399</v>
      </c>
      <c r="C322">
        <v>3.2205772726633102</v>
      </c>
      <c r="D322">
        <v>0.58145763315121801</v>
      </c>
      <c r="E322">
        <v>5.5387995428133801</v>
      </c>
      <c r="F322" s="1">
        <v>3.0455199149632702E-8</v>
      </c>
      <c r="G322" s="1">
        <v>3.3876194122605199E-6</v>
      </c>
      <c r="H322" t="s">
        <v>11</v>
      </c>
      <c r="I322" t="s">
        <v>799</v>
      </c>
      <c r="J322" t="s">
        <v>920</v>
      </c>
      <c r="K322" t="str">
        <f t="shared" si="16"/>
        <v>sense</v>
      </c>
      <c r="L322" t="str">
        <f t="shared" si="17"/>
        <v>PROKKA_05219_sense</v>
      </c>
      <c r="M322">
        <f t="shared" si="18"/>
        <v>0</v>
      </c>
      <c r="N322">
        <f t="shared" si="19"/>
        <v>1</v>
      </c>
    </row>
    <row r="323" spans="1:14" x14ac:dyDescent="0.25">
      <c r="A323" t="s">
        <v>921</v>
      </c>
      <c r="B323">
        <v>19.541895497488198</v>
      </c>
      <c r="C323">
        <v>2.18078806046449</v>
      </c>
      <c r="D323">
        <v>0.52866449812348304</v>
      </c>
      <c r="E323">
        <v>4.1250889140566303</v>
      </c>
      <c r="F323" s="1">
        <v>3.7059155962602803E-5</v>
      </c>
      <c r="G323">
        <v>1.8237596752505201E-3</v>
      </c>
      <c r="H323" t="s">
        <v>11</v>
      </c>
      <c r="I323" t="s">
        <v>799</v>
      </c>
      <c r="J323" t="s">
        <v>922</v>
      </c>
      <c r="K323" t="str">
        <f t="shared" ref="K323:K386" si="20">RIGHT(A323, 5)</f>
        <v>sense</v>
      </c>
      <c r="L323" t="str">
        <f t="shared" ref="L323:L386" si="21">IF(OR(K323 = "sense", K323 = "antisense"), A323, "")</f>
        <v>PROKKA_05220_sense</v>
      </c>
      <c r="M323">
        <f t="shared" ref="M323:M386" si="22">IF(K323="antis", 1, 0)</f>
        <v>0</v>
      </c>
      <c r="N323">
        <f t="shared" ref="N323:N386" si="23">IF(K323= "sense", 1, 0)</f>
        <v>1</v>
      </c>
    </row>
    <row r="324" spans="1:14" x14ac:dyDescent="0.25">
      <c r="A324" t="s">
        <v>923</v>
      </c>
      <c r="B324">
        <v>28.9053359328265</v>
      </c>
      <c r="C324">
        <v>1.99753186147356</v>
      </c>
      <c r="D324">
        <v>0.444600891843487</v>
      </c>
      <c r="E324">
        <v>4.4928651699078301</v>
      </c>
      <c r="F324" s="1">
        <v>7.0271278170935696E-6</v>
      </c>
      <c r="G324">
        <v>4.4929352657322699E-4</v>
      </c>
      <c r="H324" t="s">
        <v>11</v>
      </c>
      <c r="I324" t="s">
        <v>799</v>
      </c>
      <c r="J324" t="s">
        <v>924</v>
      </c>
      <c r="K324" t="str">
        <f t="shared" si="20"/>
        <v>sense</v>
      </c>
      <c r="L324" t="str">
        <f t="shared" si="21"/>
        <v>PROKKA_05221_sense</v>
      </c>
      <c r="M324">
        <f t="shared" si="22"/>
        <v>0</v>
      </c>
      <c r="N324">
        <f t="shared" si="23"/>
        <v>1</v>
      </c>
    </row>
    <row r="325" spans="1:14" x14ac:dyDescent="0.25">
      <c r="A325" t="s">
        <v>925</v>
      </c>
      <c r="B325">
        <v>125.03757703479199</v>
      </c>
      <c r="C325">
        <v>1.5075886659916899</v>
      </c>
      <c r="D325">
        <v>0.27411490907494901</v>
      </c>
      <c r="E325">
        <v>5.4998419133031602</v>
      </c>
      <c r="F325" s="1">
        <v>3.80131908550707E-8</v>
      </c>
      <c r="G325" s="1">
        <v>4.1155614632423197E-6</v>
      </c>
      <c r="H325" t="s">
        <v>11</v>
      </c>
      <c r="I325" t="s">
        <v>926</v>
      </c>
      <c r="J325" t="s">
        <v>927</v>
      </c>
      <c r="K325" t="str">
        <f t="shared" si="20"/>
        <v>sense</v>
      </c>
      <c r="L325" t="str">
        <f t="shared" si="21"/>
        <v>PROKKA_05223_sense</v>
      </c>
      <c r="M325">
        <f t="shared" si="22"/>
        <v>0</v>
      </c>
      <c r="N325">
        <f t="shared" si="23"/>
        <v>1</v>
      </c>
    </row>
    <row r="326" spans="1:14" x14ac:dyDescent="0.25">
      <c r="A326" t="s">
        <v>928</v>
      </c>
      <c r="B326">
        <v>32.0251781412803</v>
      </c>
      <c r="C326">
        <v>1.9971505659323501</v>
      </c>
      <c r="D326">
        <v>0.44278640757334697</v>
      </c>
      <c r="E326">
        <v>4.5104152516278901</v>
      </c>
      <c r="F326" s="1">
        <v>6.4700846493519903E-6</v>
      </c>
      <c r="G326">
        <v>4.2029669882190498E-4</v>
      </c>
      <c r="H326" t="s">
        <v>11</v>
      </c>
      <c r="I326" t="s">
        <v>929</v>
      </c>
      <c r="J326" t="s">
        <v>930</v>
      </c>
      <c r="K326" t="str">
        <f t="shared" si="20"/>
        <v>igtop</v>
      </c>
      <c r="L326" t="str">
        <f t="shared" si="21"/>
        <v/>
      </c>
      <c r="M326">
        <f t="shared" si="22"/>
        <v>0</v>
      </c>
      <c r="N326">
        <f t="shared" si="23"/>
        <v>0</v>
      </c>
    </row>
    <row r="327" spans="1:14" x14ac:dyDescent="0.25">
      <c r="A327" t="s">
        <v>931</v>
      </c>
      <c r="B327">
        <v>15.4953191655552</v>
      </c>
      <c r="C327">
        <v>2.0220263539910199</v>
      </c>
      <c r="D327">
        <v>0.60887953062794897</v>
      </c>
      <c r="E327">
        <v>3.3208972420302301</v>
      </c>
      <c r="F327">
        <v>8.97285669866446E-4</v>
      </c>
      <c r="G327">
        <v>2.3732767554773701E-2</v>
      </c>
      <c r="H327" t="s">
        <v>11</v>
      </c>
      <c r="I327" t="s">
        <v>799</v>
      </c>
      <c r="J327" t="s">
        <v>932</v>
      </c>
      <c r="K327" t="str">
        <f t="shared" si="20"/>
        <v>igtop</v>
      </c>
      <c r="L327" t="str">
        <f t="shared" si="21"/>
        <v/>
      </c>
      <c r="M327">
        <f t="shared" si="22"/>
        <v>0</v>
      </c>
      <c r="N327">
        <f t="shared" si="23"/>
        <v>0</v>
      </c>
    </row>
    <row r="328" spans="1:14" x14ac:dyDescent="0.25">
      <c r="A328" t="s">
        <v>933</v>
      </c>
      <c r="B328">
        <v>10.3393980367523</v>
      </c>
      <c r="C328">
        <v>2.1973408008279902</v>
      </c>
      <c r="D328">
        <v>0.68671202989920299</v>
      </c>
      <c r="E328">
        <v>3.1997994867666999</v>
      </c>
      <c r="F328">
        <v>1.3752322650899E-3</v>
      </c>
      <c r="G328">
        <v>3.1996808001518502E-2</v>
      </c>
      <c r="H328" t="s">
        <v>11</v>
      </c>
      <c r="I328" t="s">
        <v>799</v>
      </c>
      <c r="J328" t="s">
        <v>932</v>
      </c>
      <c r="K328" t="str">
        <f t="shared" si="20"/>
        <v>sense</v>
      </c>
      <c r="L328" t="str">
        <f t="shared" si="21"/>
        <v>PROKKA_05230_sense</v>
      </c>
      <c r="M328">
        <f t="shared" si="22"/>
        <v>0</v>
      </c>
      <c r="N328">
        <f t="shared" si="23"/>
        <v>1</v>
      </c>
    </row>
    <row r="329" spans="1:14" x14ac:dyDescent="0.25">
      <c r="A329" t="s">
        <v>934</v>
      </c>
      <c r="B329">
        <v>67.927974316062105</v>
      </c>
      <c r="C329">
        <v>1.58953814750489</v>
      </c>
      <c r="D329">
        <v>0.40832764906385</v>
      </c>
      <c r="E329">
        <v>3.8928006740399201</v>
      </c>
      <c r="F329" s="1">
        <v>9.9093568110324295E-5</v>
      </c>
      <c r="G329">
        <v>4.22602959922002E-3</v>
      </c>
      <c r="H329" t="s">
        <v>935</v>
      </c>
      <c r="I329" t="s">
        <v>936</v>
      </c>
      <c r="J329" t="s">
        <v>937</v>
      </c>
      <c r="K329" t="str">
        <f t="shared" si="20"/>
        <v>antis</v>
      </c>
      <c r="L329" t="str">
        <f t="shared" si="21"/>
        <v/>
      </c>
      <c r="M329">
        <f t="shared" si="22"/>
        <v>1</v>
      </c>
      <c r="N329">
        <f t="shared" si="23"/>
        <v>0</v>
      </c>
    </row>
    <row r="330" spans="1:14" x14ac:dyDescent="0.25">
      <c r="A330" t="s">
        <v>938</v>
      </c>
      <c r="B330">
        <v>926.56089160482804</v>
      </c>
      <c r="C330">
        <v>0.93565549066317699</v>
      </c>
      <c r="D330">
        <v>0.22533133585874099</v>
      </c>
      <c r="E330">
        <v>4.15235407493316</v>
      </c>
      <c r="F330" s="1">
        <v>3.2907258828654901E-5</v>
      </c>
      <c r="G330">
        <v>1.6939544732749699E-3</v>
      </c>
      <c r="H330" t="s">
        <v>11</v>
      </c>
      <c r="I330" t="s">
        <v>939</v>
      </c>
      <c r="J330" t="s">
        <v>940</v>
      </c>
      <c r="K330" t="str">
        <f t="shared" si="20"/>
        <v>sense</v>
      </c>
      <c r="L330" t="str">
        <f t="shared" si="21"/>
        <v>PROKKA_05246_sense</v>
      </c>
      <c r="M330">
        <f t="shared" si="22"/>
        <v>0</v>
      </c>
      <c r="N330">
        <f t="shared" si="23"/>
        <v>1</v>
      </c>
    </row>
    <row r="331" spans="1:14" x14ac:dyDescent="0.25">
      <c r="A331" t="s">
        <v>941</v>
      </c>
      <c r="B331">
        <v>92.879206370175794</v>
      </c>
      <c r="C331">
        <v>1.3513351375565299</v>
      </c>
      <c r="D331">
        <v>0.43900482944878</v>
      </c>
      <c r="E331">
        <v>3.0781782953351202</v>
      </c>
      <c r="F331">
        <v>2.0827026582899899E-3</v>
      </c>
      <c r="G331">
        <v>4.1860261349788798E-2</v>
      </c>
      <c r="H331" t="s">
        <v>11</v>
      </c>
      <c r="I331" t="s">
        <v>942</v>
      </c>
      <c r="J331" t="s">
        <v>943</v>
      </c>
      <c r="K331" t="str">
        <f t="shared" si="20"/>
        <v>igtop</v>
      </c>
      <c r="L331" t="str">
        <f t="shared" si="21"/>
        <v/>
      </c>
      <c r="M331">
        <f t="shared" si="22"/>
        <v>0</v>
      </c>
      <c r="N331">
        <f t="shared" si="23"/>
        <v>0</v>
      </c>
    </row>
    <row r="332" spans="1:14" x14ac:dyDescent="0.25">
      <c r="A332" t="s">
        <v>944</v>
      </c>
      <c r="B332">
        <v>362.92994426568902</v>
      </c>
      <c r="C332">
        <v>0.77751076149290799</v>
      </c>
      <c r="D332">
        <v>0.25798738242077701</v>
      </c>
      <c r="E332">
        <v>3.01375499141577</v>
      </c>
      <c r="F332">
        <v>2.5803609844285398E-3</v>
      </c>
      <c r="G332">
        <v>4.9416347154621898E-2</v>
      </c>
      <c r="H332" t="s">
        <v>945</v>
      </c>
      <c r="I332" t="s">
        <v>946</v>
      </c>
      <c r="J332" t="s">
        <v>947</v>
      </c>
      <c r="K332" t="str">
        <f t="shared" si="20"/>
        <v>sense</v>
      </c>
      <c r="L332" t="str">
        <f t="shared" si="21"/>
        <v>PROKKA_05255_sense</v>
      </c>
      <c r="M332">
        <f t="shared" si="22"/>
        <v>0</v>
      </c>
      <c r="N332">
        <f t="shared" si="23"/>
        <v>1</v>
      </c>
    </row>
    <row r="333" spans="1:14" x14ac:dyDescent="0.25">
      <c r="A333" t="s">
        <v>948</v>
      </c>
      <c r="B333">
        <v>203.79017019614099</v>
      </c>
      <c r="C333">
        <v>-0.77036626896982696</v>
      </c>
      <c r="D333">
        <v>0.25398573042866202</v>
      </c>
      <c r="E333">
        <v>-3.0331084650686901</v>
      </c>
      <c r="F333">
        <v>2.42048583601067E-3</v>
      </c>
      <c r="G333">
        <v>4.7019964087097299E-2</v>
      </c>
      <c r="H333" t="s">
        <v>949</v>
      </c>
      <c r="I333" t="s">
        <v>950</v>
      </c>
      <c r="J333" t="s">
        <v>951</v>
      </c>
      <c r="K333" t="str">
        <f t="shared" si="20"/>
        <v>sense</v>
      </c>
      <c r="L333" t="str">
        <f t="shared" si="21"/>
        <v>PROKKA_05274_sense</v>
      </c>
      <c r="M333">
        <f t="shared" si="22"/>
        <v>0</v>
      </c>
      <c r="N333">
        <f t="shared" si="23"/>
        <v>1</v>
      </c>
    </row>
    <row r="334" spans="1:14" x14ac:dyDescent="0.25">
      <c r="A334" t="s">
        <v>952</v>
      </c>
      <c r="B334">
        <v>65.482046534644098</v>
      </c>
      <c r="C334">
        <v>1.4647009458612501</v>
      </c>
      <c r="D334">
        <v>0.38414048367402698</v>
      </c>
      <c r="E334">
        <v>3.8129304463107898</v>
      </c>
      <c r="F334">
        <v>1.3732876892027799E-4</v>
      </c>
      <c r="G334">
        <v>5.4131534156924999E-3</v>
      </c>
      <c r="H334" t="s">
        <v>11</v>
      </c>
      <c r="I334" t="s">
        <v>953</v>
      </c>
      <c r="J334" t="s">
        <v>954</v>
      </c>
      <c r="K334" t="str">
        <f t="shared" si="20"/>
        <v>sense</v>
      </c>
      <c r="L334" t="str">
        <f t="shared" si="21"/>
        <v>PROKKA_05280_sense</v>
      </c>
      <c r="M334">
        <f t="shared" si="22"/>
        <v>0</v>
      </c>
      <c r="N334">
        <f t="shared" si="23"/>
        <v>1</v>
      </c>
    </row>
    <row r="335" spans="1:14" x14ac:dyDescent="0.25">
      <c r="A335" t="s">
        <v>955</v>
      </c>
      <c r="B335">
        <v>291.62870687428301</v>
      </c>
      <c r="C335">
        <v>-1.00447971691763</v>
      </c>
      <c r="D335">
        <v>0.23805442573656899</v>
      </c>
      <c r="E335">
        <v>-4.2195380901222297</v>
      </c>
      <c r="F335" s="1">
        <v>2.44803362331015E-5</v>
      </c>
      <c r="G335">
        <v>1.3615091110464701E-3</v>
      </c>
      <c r="H335" t="s">
        <v>956</v>
      </c>
      <c r="I335" t="s">
        <v>957</v>
      </c>
      <c r="J335" t="s">
        <v>958</v>
      </c>
      <c r="K335" t="str">
        <f t="shared" si="20"/>
        <v>sense</v>
      </c>
      <c r="L335" t="str">
        <f t="shared" si="21"/>
        <v>PROKKA_05281_sense</v>
      </c>
      <c r="M335">
        <f t="shared" si="22"/>
        <v>0</v>
      </c>
      <c r="N335">
        <f t="shared" si="23"/>
        <v>1</v>
      </c>
    </row>
    <row r="336" spans="1:14" x14ac:dyDescent="0.25">
      <c r="A336" t="s">
        <v>959</v>
      </c>
      <c r="B336">
        <v>43.945293770524898</v>
      </c>
      <c r="C336">
        <v>-1.6895567043166899</v>
      </c>
      <c r="D336">
        <v>0.48297129521781801</v>
      </c>
      <c r="E336">
        <v>-3.4982549088237498</v>
      </c>
      <c r="F336">
        <v>4.6831329889031499E-4</v>
      </c>
      <c r="G336">
        <v>1.46822547760207E-2</v>
      </c>
      <c r="H336" t="s">
        <v>11</v>
      </c>
      <c r="I336" t="s">
        <v>960</v>
      </c>
      <c r="J336" t="s">
        <v>961</v>
      </c>
      <c r="K336" t="str">
        <f t="shared" si="20"/>
        <v>sense</v>
      </c>
      <c r="L336" t="str">
        <f t="shared" si="21"/>
        <v>PROKKA_05388_sense</v>
      </c>
      <c r="M336">
        <f t="shared" si="22"/>
        <v>0</v>
      </c>
      <c r="N336">
        <f t="shared" si="23"/>
        <v>1</v>
      </c>
    </row>
    <row r="337" spans="1:14" x14ac:dyDescent="0.25">
      <c r="A337" t="s">
        <v>962</v>
      </c>
      <c r="B337">
        <v>290.04177402980702</v>
      </c>
      <c r="C337">
        <v>-1.05655616950124</v>
      </c>
      <c r="D337">
        <v>0.243338623789251</v>
      </c>
      <c r="E337">
        <v>-4.3419172552578296</v>
      </c>
      <c r="F337" s="1">
        <v>1.4124473053335399E-5</v>
      </c>
      <c r="G337">
        <v>8.1746470423168897E-4</v>
      </c>
      <c r="H337" t="s">
        <v>11</v>
      </c>
      <c r="I337" t="s">
        <v>963</v>
      </c>
      <c r="J337" t="s">
        <v>964</v>
      </c>
      <c r="K337" t="str">
        <f t="shared" si="20"/>
        <v>igtop</v>
      </c>
      <c r="L337" t="str">
        <f t="shared" si="21"/>
        <v/>
      </c>
      <c r="M337">
        <f t="shared" si="22"/>
        <v>0</v>
      </c>
      <c r="N337">
        <f t="shared" si="23"/>
        <v>0</v>
      </c>
    </row>
    <row r="338" spans="1:14" x14ac:dyDescent="0.25">
      <c r="A338" t="s">
        <v>965</v>
      </c>
      <c r="B338">
        <v>340.68662844259597</v>
      </c>
      <c r="C338">
        <v>0.82245692320000996</v>
      </c>
      <c r="D338">
        <v>0.26504008474566698</v>
      </c>
      <c r="E338">
        <v>3.1031416398362599</v>
      </c>
      <c r="F338">
        <v>1.9147797523476799E-3</v>
      </c>
      <c r="G338">
        <v>3.9867825212237702E-2</v>
      </c>
      <c r="H338" t="s">
        <v>966</v>
      </c>
      <c r="I338" t="s">
        <v>967</v>
      </c>
      <c r="J338" t="s">
        <v>968</v>
      </c>
      <c r="K338" t="str">
        <f t="shared" si="20"/>
        <v>sense</v>
      </c>
      <c r="L338" t="str">
        <f t="shared" si="21"/>
        <v>PROKKA_05390_sense</v>
      </c>
      <c r="M338">
        <f t="shared" si="22"/>
        <v>0</v>
      </c>
      <c r="N338">
        <f t="shared" si="23"/>
        <v>1</v>
      </c>
    </row>
    <row r="339" spans="1:14" x14ac:dyDescent="0.25">
      <c r="A339" t="s">
        <v>969</v>
      </c>
      <c r="B339">
        <v>242.15038837041899</v>
      </c>
      <c r="C339">
        <v>1.2875443842028</v>
      </c>
      <c r="D339">
        <v>0.281410263998296</v>
      </c>
      <c r="E339">
        <v>4.5753284400834504</v>
      </c>
      <c r="F339" s="1">
        <v>4.7547346476935103E-6</v>
      </c>
      <c r="G339">
        <v>3.2173704449392802E-4</v>
      </c>
      <c r="H339" t="s">
        <v>11</v>
      </c>
      <c r="I339" t="s">
        <v>31</v>
      </c>
      <c r="J339" t="s">
        <v>970</v>
      </c>
      <c r="K339" t="str">
        <f t="shared" si="20"/>
        <v>sense</v>
      </c>
      <c r="L339" t="str">
        <f t="shared" si="21"/>
        <v>PROKKA_05398_sense</v>
      </c>
      <c r="M339">
        <f t="shared" si="22"/>
        <v>0</v>
      </c>
      <c r="N339">
        <f t="shared" si="23"/>
        <v>1</v>
      </c>
    </row>
    <row r="340" spans="1:14" x14ac:dyDescent="0.25">
      <c r="A340" t="s">
        <v>971</v>
      </c>
      <c r="B340">
        <v>458.898249254902</v>
      </c>
      <c r="C340">
        <v>0.79551021208767703</v>
      </c>
      <c r="D340">
        <v>0.25110094524751397</v>
      </c>
      <c r="E340">
        <v>3.16808927701778</v>
      </c>
      <c r="F340">
        <v>1.53444392380468E-3</v>
      </c>
      <c r="G340">
        <v>3.4013492132996197E-2</v>
      </c>
      <c r="H340" t="s">
        <v>972</v>
      </c>
      <c r="I340" t="s">
        <v>973</v>
      </c>
      <c r="J340" t="s">
        <v>974</v>
      </c>
      <c r="K340" t="str">
        <f t="shared" si="20"/>
        <v>sense</v>
      </c>
      <c r="L340" t="str">
        <f t="shared" si="21"/>
        <v>PROKKA_05402_sense</v>
      </c>
      <c r="M340">
        <f t="shared" si="22"/>
        <v>0</v>
      </c>
      <c r="N340">
        <f t="shared" si="23"/>
        <v>1</v>
      </c>
    </row>
    <row r="341" spans="1:14" x14ac:dyDescent="0.25">
      <c r="A341" t="s">
        <v>975</v>
      </c>
      <c r="B341">
        <v>41.8362538976466</v>
      </c>
      <c r="C341">
        <v>1.70664378459612</v>
      </c>
      <c r="D341">
        <v>0.52629184792000205</v>
      </c>
      <c r="E341">
        <v>3.2427707009733702</v>
      </c>
      <c r="F341">
        <v>1.18373437196075E-3</v>
      </c>
      <c r="G341">
        <v>2.9037887390041098E-2</v>
      </c>
      <c r="H341" t="s">
        <v>11</v>
      </c>
      <c r="I341" t="s">
        <v>976</v>
      </c>
      <c r="J341" t="s">
        <v>977</v>
      </c>
      <c r="K341" t="str">
        <f t="shared" si="20"/>
        <v>sense</v>
      </c>
      <c r="L341" t="str">
        <f t="shared" si="21"/>
        <v>PROKKA_05426_sense</v>
      </c>
      <c r="M341">
        <f t="shared" si="22"/>
        <v>0</v>
      </c>
      <c r="N341">
        <f t="shared" si="23"/>
        <v>1</v>
      </c>
    </row>
    <row r="342" spans="1:14" x14ac:dyDescent="0.25">
      <c r="A342" t="s">
        <v>978</v>
      </c>
      <c r="B342">
        <v>22.251071918407501</v>
      </c>
      <c r="C342">
        <v>2.4967235273976298</v>
      </c>
      <c r="D342">
        <v>0.64231018834035503</v>
      </c>
      <c r="E342">
        <v>3.8870993683734598</v>
      </c>
      <c r="F342">
        <v>1.0144923223739199E-4</v>
      </c>
      <c r="G342">
        <v>4.2717888113460896E-3</v>
      </c>
      <c r="H342" t="s">
        <v>979</v>
      </c>
      <c r="I342" t="s">
        <v>980</v>
      </c>
      <c r="J342" t="s">
        <v>981</v>
      </c>
      <c r="K342" t="str">
        <f t="shared" si="20"/>
        <v>sense</v>
      </c>
      <c r="L342" t="str">
        <f t="shared" si="21"/>
        <v>PROKKA_05432_sense</v>
      </c>
      <c r="M342">
        <f t="shared" si="22"/>
        <v>0</v>
      </c>
      <c r="N342">
        <f t="shared" si="23"/>
        <v>1</v>
      </c>
    </row>
    <row r="343" spans="1:14" x14ac:dyDescent="0.25">
      <c r="A343" t="s">
        <v>982</v>
      </c>
      <c r="B343">
        <v>70.206010300772704</v>
      </c>
      <c r="C343">
        <v>3.5304435000933299</v>
      </c>
      <c r="D343">
        <v>1.14435115145475</v>
      </c>
      <c r="E343">
        <v>3.0851050358146201</v>
      </c>
      <c r="F343">
        <v>2.0348027979926399E-3</v>
      </c>
      <c r="G343">
        <v>4.1203488079052997E-2</v>
      </c>
      <c r="H343" t="s">
        <v>983</v>
      </c>
      <c r="I343" t="s">
        <v>984</v>
      </c>
      <c r="J343" t="s">
        <v>985</v>
      </c>
      <c r="K343" t="str">
        <f t="shared" si="20"/>
        <v>sense</v>
      </c>
      <c r="L343" t="str">
        <f t="shared" si="21"/>
        <v>PROKKA_05433_sense</v>
      </c>
      <c r="M343">
        <f t="shared" si="22"/>
        <v>0</v>
      </c>
      <c r="N343">
        <f t="shared" si="23"/>
        <v>1</v>
      </c>
    </row>
    <row r="344" spans="1:14" x14ac:dyDescent="0.25">
      <c r="A344" t="s">
        <v>986</v>
      </c>
      <c r="B344">
        <v>21.224307286715099</v>
      </c>
      <c r="C344">
        <v>1.68854037825685</v>
      </c>
      <c r="D344">
        <v>0.55118261719690098</v>
      </c>
      <c r="E344">
        <v>3.0634862667551199</v>
      </c>
      <c r="F344">
        <v>2.18774246268656E-3</v>
      </c>
      <c r="G344">
        <v>4.35403646985658E-2</v>
      </c>
      <c r="H344" t="s">
        <v>11</v>
      </c>
      <c r="I344" t="s">
        <v>987</v>
      </c>
      <c r="J344" t="s">
        <v>988</v>
      </c>
      <c r="K344" t="str">
        <f t="shared" si="20"/>
        <v>igbot</v>
      </c>
      <c r="L344" t="str">
        <f t="shared" si="21"/>
        <v/>
      </c>
      <c r="M344">
        <f t="shared" si="22"/>
        <v>0</v>
      </c>
      <c r="N344">
        <f t="shared" si="23"/>
        <v>0</v>
      </c>
    </row>
    <row r="345" spans="1:14" x14ac:dyDescent="0.25">
      <c r="A345" t="s">
        <v>989</v>
      </c>
      <c r="B345">
        <v>266.68402038752299</v>
      </c>
      <c r="C345">
        <v>1.66259715760138</v>
      </c>
      <c r="D345">
        <v>0.398679881229206</v>
      </c>
      <c r="E345">
        <v>4.1702559769890497</v>
      </c>
      <c r="F345" s="1">
        <v>3.0425769293633402E-5</v>
      </c>
      <c r="G345">
        <v>1.60426783548249E-3</v>
      </c>
      <c r="H345" t="s">
        <v>11</v>
      </c>
      <c r="I345" t="s">
        <v>987</v>
      </c>
      <c r="J345" t="s">
        <v>988</v>
      </c>
      <c r="K345" t="str">
        <f t="shared" si="20"/>
        <v>sense</v>
      </c>
      <c r="L345" t="str">
        <f t="shared" si="21"/>
        <v>PROKKA_05465_sense</v>
      </c>
      <c r="M345">
        <f t="shared" si="22"/>
        <v>0</v>
      </c>
      <c r="N345">
        <f t="shared" si="23"/>
        <v>1</v>
      </c>
    </row>
    <row r="346" spans="1:14" x14ac:dyDescent="0.25">
      <c r="A346" t="s">
        <v>990</v>
      </c>
      <c r="B346">
        <v>176.75506919205301</v>
      </c>
      <c r="C346">
        <v>2.4782230056279202</v>
      </c>
      <c r="D346">
        <v>0.81068609882877696</v>
      </c>
      <c r="E346">
        <v>3.0569452334365699</v>
      </c>
      <c r="F346">
        <v>2.2360512643305802E-3</v>
      </c>
      <c r="G346">
        <v>4.4284722600888497E-2</v>
      </c>
      <c r="H346" t="s">
        <v>991</v>
      </c>
      <c r="I346" t="s">
        <v>992</v>
      </c>
      <c r="J346" t="s">
        <v>993</v>
      </c>
      <c r="K346" t="str">
        <f t="shared" si="20"/>
        <v>antis</v>
      </c>
      <c r="L346" t="str">
        <f t="shared" si="21"/>
        <v/>
      </c>
      <c r="M346">
        <f t="shared" si="22"/>
        <v>1</v>
      </c>
      <c r="N346">
        <f t="shared" si="23"/>
        <v>0</v>
      </c>
    </row>
    <row r="347" spans="1:14" x14ac:dyDescent="0.25">
      <c r="A347" t="s">
        <v>994</v>
      </c>
      <c r="B347">
        <v>141.04879964489001</v>
      </c>
      <c r="C347">
        <v>2.75566834913118</v>
      </c>
      <c r="D347">
        <v>0.85983501613236002</v>
      </c>
      <c r="E347">
        <v>3.2048803519615898</v>
      </c>
      <c r="F347">
        <v>1.3511863540555699E-3</v>
      </c>
      <c r="G347">
        <v>3.1618539466660697E-2</v>
      </c>
      <c r="H347" t="s">
        <v>11</v>
      </c>
      <c r="I347" t="s">
        <v>995</v>
      </c>
      <c r="J347" t="s">
        <v>996</v>
      </c>
      <c r="K347" t="str">
        <f t="shared" si="20"/>
        <v>antis</v>
      </c>
      <c r="L347" t="str">
        <f t="shared" si="21"/>
        <v/>
      </c>
      <c r="M347">
        <f t="shared" si="22"/>
        <v>1</v>
      </c>
      <c r="N347">
        <f t="shared" si="23"/>
        <v>0</v>
      </c>
    </row>
    <row r="348" spans="1:14" x14ac:dyDescent="0.25">
      <c r="A348" t="s">
        <v>997</v>
      </c>
      <c r="B348">
        <v>5653.37836674958</v>
      </c>
      <c r="C348">
        <v>1.6074700287141299</v>
      </c>
      <c r="D348">
        <v>0.36561089822651499</v>
      </c>
      <c r="E348">
        <v>4.39666879874631</v>
      </c>
      <c r="F348" s="1">
        <v>1.09924881102045E-5</v>
      </c>
      <c r="G348">
        <v>6.51525572663217E-4</v>
      </c>
      <c r="H348" t="s">
        <v>998</v>
      </c>
      <c r="I348" t="s">
        <v>999</v>
      </c>
      <c r="J348" t="s">
        <v>1000</v>
      </c>
      <c r="K348" t="str">
        <f t="shared" si="20"/>
        <v>igbot</v>
      </c>
      <c r="L348" t="str">
        <f t="shared" si="21"/>
        <v/>
      </c>
      <c r="M348">
        <f t="shared" si="22"/>
        <v>0</v>
      </c>
      <c r="N348">
        <f t="shared" si="23"/>
        <v>0</v>
      </c>
    </row>
    <row r="349" spans="1:14" x14ac:dyDescent="0.25">
      <c r="A349" t="s">
        <v>1001</v>
      </c>
      <c r="B349">
        <v>16.388025670975601</v>
      </c>
      <c r="C349">
        <v>2.7200601173061099</v>
      </c>
      <c r="D349">
        <v>0.74122623567577794</v>
      </c>
      <c r="E349">
        <v>3.6696759860722201</v>
      </c>
      <c r="F349">
        <v>2.4285809773181999E-4</v>
      </c>
      <c r="G349">
        <v>8.6113875702287408E-3</v>
      </c>
      <c r="H349" t="s">
        <v>11</v>
      </c>
      <c r="I349" t="s">
        <v>1002</v>
      </c>
      <c r="J349" t="s">
        <v>1003</v>
      </c>
      <c r="K349" t="str">
        <f t="shared" si="20"/>
        <v>igtop</v>
      </c>
      <c r="L349" t="str">
        <f t="shared" si="21"/>
        <v/>
      </c>
      <c r="M349">
        <f t="shared" si="22"/>
        <v>0</v>
      </c>
      <c r="N349">
        <f t="shared" si="23"/>
        <v>0</v>
      </c>
    </row>
    <row r="350" spans="1:14" x14ac:dyDescent="0.25">
      <c r="A350" t="s">
        <v>1004</v>
      </c>
      <c r="B350">
        <v>19.791375951304801</v>
      </c>
      <c r="C350">
        <v>1.9976991156764601</v>
      </c>
      <c r="D350">
        <v>0.59911007900888902</v>
      </c>
      <c r="E350">
        <v>3.33444417924209</v>
      </c>
      <c r="F350">
        <v>8.5470053444507295E-4</v>
      </c>
      <c r="G350">
        <v>2.28295011174144E-2</v>
      </c>
      <c r="H350" t="s">
        <v>11</v>
      </c>
      <c r="I350" t="s">
        <v>960</v>
      </c>
      <c r="J350" t="s">
        <v>1005</v>
      </c>
      <c r="K350" t="str">
        <f t="shared" si="20"/>
        <v>antis</v>
      </c>
      <c r="L350" t="str">
        <f t="shared" si="21"/>
        <v/>
      </c>
      <c r="M350">
        <f t="shared" si="22"/>
        <v>1</v>
      </c>
      <c r="N350">
        <f t="shared" si="23"/>
        <v>0</v>
      </c>
    </row>
    <row r="351" spans="1:14" x14ac:dyDescent="0.25">
      <c r="A351" t="s">
        <v>1006</v>
      </c>
      <c r="B351">
        <v>373.59769216704899</v>
      </c>
      <c r="C351">
        <v>-0.94838346006246799</v>
      </c>
      <c r="D351">
        <v>0.29564747745373599</v>
      </c>
      <c r="E351">
        <v>-3.2078185419690399</v>
      </c>
      <c r="F351">
        <v>1.33745855884942E-3</v>
      </c>
      <c r="G351">
        <v>3.1448507027241598E-2</v>
      </c>
      <c r="H351" t="s">
        <v>1007</v>
      </c>
      <c r="I351" t="s">
        <v>1008</v>
      </c>
      <c r="J351" t="s">
        <v>1009</v>
      </c>
      <c r="K351" t="str">
        <f t="shared" si="20"/>
        <v>igbot</v>
      </c>
      <c r="L351" t="str">
        <f t="shared" si="21"/>
        <v/>
      </c>
      <c r="M351">
        <f t="shared" si="22"/>
        <v>0</v>
      </c>
      <c r="N351">
        <f t="shared" si="23"/>
        <v>0</v>
      </c>
    </row>
    <row r="352" spans="1:14" x14ac:dyDescent="0.25">
      <c r="A352" t="s">
        <v>1010</v>
      </c>
      <c r="B352">
        <v>83.120237197846606</v>
      </c>
      <c r="C352">
        <v>1.1088136446836101</v>
      </c>
      <c r="D352">
        <v>0.34450124229457002</v>
      </c>
      <c r="E352">
        <v>3.21860564942609</v>
      </c>
      <c r="F352">
        <v>1.2881550714531299E-3</v>
      </c>
      <c r="G352">
        <v>3.07641740594101E-2</v>
      </c>
      <c r="H352" t="s">
        <v>11</v>
      </c>
      <c r="I352" t="s">
        <v>1011</v>
      </c>
      <c r="J352" t="s">
        <v>1012</v>
      </c>
      <c r="K352" t="str">
        <f t="shared" si="20"/>
        <v>sense</v>
      </c>
      <c r="L352" t="str">
        <f t="shared" si="21"/>
        <v>PROKKA_05544_sense</v>
      </c>
      <c r="M352">
        <f t="shared" si="22"/>
        <v>0</v>
      </c>
      <c r="N352">
        <f t="shared" si="23"/>
        <v>1</v>
      </c>
    </row>
    <row r="353" spans="1:14" x14ac:dyDescent="0.25">
      <c r="A353" t="s">
        <v>1013</v>
      </c>
      <c r="B353">
        <v>924.33103855502395</v>
      </c>
      <c r="C353">
        <v>0.87013609214662202</v>
      </c>
      <c r="D353">
        <v>0.241291552015723</v>
      </c>
      <c r="E353">
        <v>3.6061606172184701</v>
      </c>
      <c r="F353">
        <v>3.10760830527527E-4</v>
      </c>
      <c r="G353">
        <v>1.07377784846107E-2</v>
      </c>
      <c r="H353" t="s">
        <v>1014</v>
      </c>
      <c r="I353" t="s">
        <v>1015</v>
      </c>
      <c r="J353" t="s">
        <v>1016</v>
      </c>
      <c r="K353" t="str">
        <f t="shared" si="20"/>
        <v>sense</v>
      </c>
      <c r="L353" t="str">
        <f t="shared" si="21"/>
        <v>PROKKA_05658_sense</v>
      </c>
      <c r="M353">
        <f t="shared" si="22"/>
        <v>0</v>
      </c>
      <c r="N353">
        <f t="shared" si="23"/>
        <v>1</v>
      </c>
    </row>
    <row r="354" spans="1:14" x14ac:dyDescent="0.25">
      <c r="A354" t="s">
        <v>1017</v>
      </c>
      <c r="B354">
        <v>212.57173186487901</v>
      </c>
      <c r="C354">
        <v>-1.03660683126788</v>
      </c>
      <c r="D354">
        <v>0.296542581589127</v>
      </c>
      <c r="E354">
        <v>-3.49564243257361</v>
      </c>
      <c r="F354">
        <v>4.7292197502450298E-4</v>
      </c>
      <c r="G354">
        <v>1.47131281118734E-2</v>
      </c>
      <c r="H354" t="s">
        <v>11</v>
      </c>
      <c r="I354" t="s">
        <v>1018</v>
      </c>
      <c r="J354" t="s">
        <v>1019</v>
      </c>
      <c r="K354" t="str">
        <f t="shared" si="20"/>
        <v>igbot</v>
      </c>
      <c r="L354" t="str">
        <f t="shared" si="21"/>
        <v/>
      </c>
      <c r="M354">
        <f t="shared" si="22"/>
        <v>0</v>
      </c>
      <c r="N354">
        <f t="shared" si="23"/>
        <v>0</v>
      </c>
    </row>
    <row r="355" spans="1:14" x14ac:dyDescent="0.25">
      <c r="A355" t="s">
        <v>1020</v>
      </c>
      <c r="B355">
        <v>3403.6357233973999</v>
      </c>
      <c r="C355">
        <v>-1.05933298247518</v>
      </c>
      <c r="D355">
        <v>0.21547616596826</v>
      </c>
      <c r="E355">
        <v>-4.91624202479648</v>
      </c>
      <c r="F355" s="1">
        <v>8.8221320425456298E-7</v>
      </c>
      <c r="G355" s="1">
        <v>7.3851249675742803E-5</v>
      </c>
      <c r="H355" t="s">
        <v>11</v>
      </c>
      <c r="I355" t="s">
        <v>1018</v>
      </c>
      <c r="J355" t="s">
        <v>1019</v>
      </c>
      <c r="K355" t="str">
        <f t="shared" si="20"/>
        <v>sense</v>
      </c>
      <c r="L355" t="str">
        <f t="shared" si="21"/>
        <v>PROKKA_05669_sense</v>
      </c>
      <c r="M355">
        <f t="shared" si="22"/>
        <v>0</v>
      </c>
      <c r="N355">
        <f t="shared" si="23"/>
        <v>1</v>
      </c>
    </row>
    <row r="356" spans="1:14" x14ac:dyDescent="0.25">
      <c r="A356" t="s">
        <v>1021</v>
      </c>
      <c r="B356">
        <v>65.655631928282901</v>
      </c>
      <c r="C356">
        <v>-1.09063791323745</v>
      </c>
      <c r="D356">
        <v>0.32692566524431999</v>
      </c>
      <c r="E356">
        <v>-3.3360424989038102</v>
      </c>
      <c r="F356">
        <v>8.4980171716535202E-4</v>
      </c>
      <c r="G356">
        <v>2.2773564169579701E-2</v>
      </c>
      <c r="H356" t="s">
        <v>11</v>
      </c>
      <c r="I356" t="s">
        <v>1022</v>
      </c>
      <c r="J356" t="s">
        <v>1023</v>
      </c>
      <c r="K356" t="str">
        <f t="shared" si="20"/>
        <v>sense</v>
      </c>
      <c r="L356" t="str">
        <f t="shared" si="21"/>
        <v>PROKKA_05672_sense</v>
      </c>
      <c r="M356">
        <f t="shared" si="22"/>
        <v>0</v>
      </c>
      <c r="N356">
        <f t="shared" si="23"/>
        <v>1</v>
      </c>
    </row>
    <row r="357" spans="1:14" x14ac:dyDescent="0.25">
      <c r="A357" t="s">
        <v>1024</v>
      </c>
      <c r="B357">
        <v>63.842663347700203</v>
      </c>
      <c r="C357">
        <v>1.2103738143309399</v>
      </c>
      <c r="D357">
        <v>0.39608282041084403</v>
      </c>
      <c r="E357">
        <v>3.0558604209984601</v>
      </c>
      <c r="F357">
        <v>2.24415700324049E-3</v>
      </c>
      <c r="G357">
        <v>4.4337116463047999E-2</v>
      </c>
      <c r="H357" t="s">
        <v>11</v>
      </c>
      <c r="I357" t="s">
        <v>619</v>
      </c>
      <c r="J357" t="s">
        <v>1025</v>
      </c>
      <c r="K357" t="str">
        <f t="shared" si="20"/>
        <v>antis</v>
      </c>
      <c r="L357" t="str">
        <f t="shared" si="21"/>
        <v/>
      </c>
      <c r="M357">
        <f t="shared" si="22"/>
        <v>1</v>
      </c>
      <c r="N357">
        <f t="shared" si="23"/>
        <v>0</v>
      </c>
    </row>
    <row r="358" spans="1:14" x14ac:dyDescent="0.25">
      <c r="A358" t="s">
        <v>1026</v>
      </c>
      <c r="B358">
        <v>49436.268845675302</v>
      </c>
      <c r="C358">
        <v>0.92374139013385703</v>
      </c>
      <c r="D358">
        <v>0.29041909120905801</v>
      </c>
      <c r="E358">
        <v>3.1807185481098501</v>
      </c>
      <c r="F358">
        <v>1.4691028153841E-3</v>
      </c>
      <c r="G358">
        <v>3.3232285906295803E-2</v>
      </c>
      <c r="H358" t="s">
        <v>11</v>
      </c>
      <c r="I358" t="s">
        <v>619</v>
      </c>
      <c r="J358" t="s">
        <v>1025</v>
      </c>
      <c r="K358" t="str">
        <f t="shared" si="20"/>
        <v>sense</v>
      </c>
      <c r="L358" t="str">
        <f t="shared" si="21"/>
        <v>PROKKA_05674_sense</v>
      </c>
      <c r="M358">
        <f t="shared" si="22"/>
        <v>0</v>
      </c>
      <c r="N358">
        <f t="shared" si="23"/>
        <v>1</v>
      </c>
    </row>
    <row r="359" spans="1:14" x14ac:dyDescent="0.25">
      <c r="A359" t="s">
        <v>1027</v>
      </c>
      <c r="B359">
        <v>57.2500115110143</v>
      </c>
      <c r="C359">
        <v>-1.3973671064064801</v>
      </c>
      <c r="D359">
        <v>0.39231216459189899</v>
      </c>
      <c r="E359">
        <v>-3.5618755484171101</v>
      </c>
      <c r="F359">
        <v>3.6821492873794398E-4</v>
      </c>
      <c r="G359">
        <v>1.2154086265659E-2</v>
      </c>
      <c r="H359" t="s">
        <v>1028</v>
      </c>
      <c r="I359" t="s">
        <v>1029</v>
      </c>
      <c r="J359" t="s">
        <v>1030</v>
      </c>
      <c r="K359" t="str">
        <f t="shared" si="20"/>
        <v>igtop</v>
      </c>
      <c r="L359" t="str">
        <f t="shared" si="21"/>
        <v/>
      </c>
      <c r="M359">
        <f t="shared" si="22"/>
        <v>0</v>
      </c>
      <c r="N359">
        <f t="shared" si="23"/>
        <v>0</v>
      </c>
    </row>
    <row r="360" spans="1:14" x14ac:dyDescent="0.25">
      <c r="A360" t="s">
        <v>1031</v>
      </c>
      <c r="B360">
        <v>303.62129878813403</v>
      </c>
      <c r="C360">
        <v>-0.81423423698372499</v>
      </c>
      <c r="D360">
        <v>0.26668854201577802</v>
      </c>
      <c r="E360">
        <v>-3.05312793279117</v>
      </c>
      <c r="F360">
        <v>2.2646936678215402E-3</v>
      </c>
      <c r="G360">
        <v>4.4634253841531399E-2</v>
      </c>
      <c r="H360" t="s">
        <v>1032</v>
      </c>
      <c r="I360" t="s">
        <v>1033</v>
      </c>
      <c r="J360" t="s">
        <v>1034</v>
      </c>
      <c r="K360" t="str">
        <f t="shared" si="20"/>
        <v>igbot</v>
      </c>
      <c r="L360" t="str">
        <f t="shared" si="21"/>
        <v/>
      </c>
      <c r="M360">
        <f t="shared" si="22"/>
        <v>0</v>
      </c>
      <c r="N360">
        <f t="shared" si="23"/>
        <v>0</v>
      </c>
    </row>
    <row r="361" spans="1:14" x14ac:dyDescent="0.25">
      <c r="A361" t="s">
        <v>1035</v>
      </c>
      <c r="B361">
        <v>78.884952606371002</v>
      </c>
      <c r="C361">
        <v>-0.98273931341975695</v>
      </c>
      <c r="D361">
        <v>0.29665828656040599</v>
      </c>
      <c r="E361">
        <v>-3.3126980028573998</v>
      </c>
      <c r="F361">
        <v>9.2400694508568398E-4</v>
      </c>
      <c r="G361">
        <v>2.42597519726926E-2</v>
      </c>
      <c r="H361" t="s">
        <v>11</v>
      </c>
      <c r="I361" t="s">
        <v>1036</v>
      </c>
      <c r="J361" t="s">
        <v>1037</v>
      </c>
      <c r="K361" t="str">
        <f t="shared" si="20"/>
        <v>sense</v>
      </c>
      <c r="L361" t="str">
        <f t="shared" si="21"/>
        <v>PROKKA_05847_sense</v>
      </c>
      <c r="M361">
        <f t="shared" si="22"/>
        <v>0</v>
      </c>
      <c r="N361">
        <f t="shared" si="23"/>
        <v>1</v>
      </c>
    </row>
    <row r="362" spans="1:14" x14ac:dyDescent="0.25">
      <c r="A362" t="s">
        <v>1038</v>
      </c>
      <c r="B362">
        <v>164.30359427763699</v>
      </c>
      <c r="C362">
        <v>1.25041769870664</v>
      </c>
      <c r="D362">
        <v>0.38609178592669902</v>
      </c>
      <c r="E362">
        <v>3.2386539788858402</v>
      </c>
      <c r="F362">
        <v>1.2009517571132599E-3</v>
      </c>
      <c r="G362">
        <v>2.9134095847274701E-2</v>
      </c>
      <c r="H362" t="s">
        <v>1039</v>
      </c>
      <c r="I362" t="s">
        <v>1040</v>
      </c>
      <c r="J362" t="s">
        <v>1041</v>
      </c>
      <c r="K362" t="str">
        <f t="shared" si="20"/>
        <v>sense</v>
      </c>
      <c r="L362" t="str">
        <f t="shared" si="21"/>
        <v>PROKKA_05913_sense</v>
      </c>
      <c r="M362">
        <f t="shared" si="22"/>
        <v>0</v>
      </c>
      <c r="N362">
        <f t="shared" si="23"/>
        <v>1</v>
      </c>
    </row>
    <row r="363" spans="1:14" x14ac:dyDescent="0.25">
      <c r="A363" t="s">
        <v>1042</v>
      </c>
      <c r="B363">
        <v>31.029661306043099</v>
      </c>
      <c r="C363">
        <v>1.8746159777536799</v>
      </c>
      <c r="D363">
        <v>0.52143990975467003</v>
      </c>
      <c r="E363">
        <v>3.5950757559689999</v>
      </c>
      <c r="F363">
        <v>3.2429719655426801E-4</v>
      </c>
      <c r="G363">
        <v>1.096024564535E-2</v>
      </c>
      <c r="H363" t="s">
        <v>11</v>
      </c>
      <c r="I363" t="s">
        <v>1043</v>
      </c>
      <c r="J363" t="s">
        <v>1044</v>
      </c>
      <c r="K363" t="str">
        <f t="shared" si="20"/>
        <v>sense</v>
      </c>
      <c r="L363" t="str">
        <f t="shared" si="21"/>
        <v>PROKKA_05952_sense</v>
      </c>
      <c r="M363">
        <f t="shared" si="22"/>
        <v>0</v>
      </c>
      <c r="N363">
        <f t="shared" si="23"/>
        <v>1</v>
      </c>
    </row>
    <row r="364" spans="1:14" x14ac:dyDescent="0.25">
      <c r="A364" t="s">
        <v>1045</v>
      </c>
      <c r="B364">
        <v>18.159238869791899</v>
      </c>
      <c r="C364">
        <v>2.41647096525372</v>
      </c>
      <c r="D364">
        <v>0.65241369104982705</v>
      </c>
      <c r="E364">
        <v>3.7038937079405398</v>
      </c>
      <c r="F364">
        <v>2.1231524886666399E-4</v>
      </c>
      <c r="G364">
        <v>7.8009041665036598E-3</v>
      </c>
      <c r="H364" t="s">
        <v>11</v>
      </c>
      <c r="I364" t="s">
        <v>1046</v>
      </c>
      <c r="J364" t="s">
        <v>1047</v>
      </c>
      <c r="K364" t="str">
        <f t="shared" si="20"/>
        <v>antis</v>
      </c>
      <c r="L364" t="str">
        <f t="shared" si="21"/>
        <v/>
      </c>
      <c r="M364">
        <f t="shared" si="22"/>
        <v>1</v>
      </c>
      <c r="N364">
        <f t="shared" si="23"/>
        <v>0</v>
      </c>
    </row>
    <row r="365" spans="1:14" x14ac:dyDescent="0.25">
      <c r="A365" t="s">
        <v>1048</v>
      </c>
      <c r="B365">
        <v>8056.7461854376197</v>
      </c>
      <c r="C365">
        <v>0.671414320011398</v>
      </c>
      <c r="D365">
        <v>0.21346678816195899</v>
      </c>
      <c r="E365">
        <v>3.14528702939021</v>
      </c>
      <c r="F365">
        <v>1.65923952265486E-3</v>
      </c>
      <c r="G365">
        <v>3.5928066463886597E-2</v>
      </c>
      <c r="H365" t="s">
        <v>11</v>
      </c>
      <c r="I365" t="s">
        <v>1046</v>
      </c>
      <c r="J365" t="s">
        <v>1047</v>
      </c>
      <c r="K365" t="str">
        <f t="shared" si="20"/>
        <v>sense</v>
      </c>
      <c r="L365" t="str">
        <f t="shared" si="21"/>
        <v>PROKKA_05972_sense</v>
      </c>
      <c r="M365">
        <f t="shared" si="22"/>
        <v>0</v>
      </c>
      <c r="N365">
        <f t="shared" si="23"/>
        <v>1</v>
      </c>
    </row>
    <row r="366" spans="1:14" x14ac:dyDescent="0.25">
      <c r="A366" t="s">
        <v>1049</v>
      </c>
      <c r="B366">
        <v>1012.9793802906401</v>
      </c>
      <c r="C366">
        <v>-1.2311956177088299</v>
      </c>
      <c r="D366">
        <v>0.27846297725404001</v>
      </c>
      <c r="E366">
        <v>-4.4213978815058796</v>
      </c>
      <c r="F366" s="1">
        <v>9.8064407801404202E-6</v>
      </c>
      <c r="G366">
        <v>5.8983925284992697E-4</v>
      </c>
      <c r="H366" t="s">
        <v>11</v>
      </c>
      <c r="I366" t="s">
        <v>1050</v>
      </c>
      <c r="J366" t="s">
        <v>1051</v>
      </c>
      <c r="K366" t="str">
        <f t="shared" si="20"/>
        <v>igbot</v>
      </c>
      <c r="L366" t="str">
        <f t="shared" si="21"/>
        <v/>
      </c>
      <c r="M366">
        <f t="shared" si="22"/>
        <v>0</v>
      </c>
      <c r="N366">
        <f t="shared" si="23"/>
        <v>0</v>
      </c>
    </row>
    <row r="367" spans="1:14" x14ac:dyDescent="0.25">
      <c r="A367" t="s">
        <v>1052</v>
      </c>
      <c r="B367">
        <v>151.350438535308</v>
      </c>
      <c r="C367">
        <v>-0.78812963343625497</v>
      </c>
      <c r="D367">
        <v>0.25000081640995098</v>
      </c>
      <c r="E367">
        <v>-3.1525082387886298</v>
      </c>
      <c r="F367">
        <v>1.61874253517913E-3</v>
      </c>
      <c r="G367">
        <v>3.5239113634462603E-2</v>
      </c>
      <c r="H367" t="s">
        <v>1053</v>
      </c>
      <c r="I367" t="s">
        <v>1054</v>
      </c>
      <c r="J367" t="s">
        <v>1055</v>
      </c>
      <c r="K367" t="str">
        <f t="shared" si="20"/>
        <v>sense</v>
      </c>
      <c r="L367" t="str">
        <f t="shared" si="21"/>
        <v>PROKKA_06016_sense</v>
      </c>
      <c r="M367">
        <f t="shared" si="22"/>
        <v>0</v>
      </c>
      <c r="N367">
        <f t="shared" si="23"/>
        <v>1</v>
      </c>
    </row>
    <row r="368" spans="1:14" x14ac:dyDescent="0.25">
      <c r="A368" t="s">
        <v>1056</v>
      </c>
      <c r="B368">
        <v>269.86128982522803</v>
      </c>
      <c r="C368">
        <v>-0.76353873540820205</v>
      </c>
      <c r="D368">
        <v>0.246054123785309</v>
      </c>
      <c r="E368">
        <v>-3.10313326052774</v>
      </c>
      <c r="F368">
        <v>1.91483396955329E-3</v>
      </c>
      <c r="G368">
        <v>3.9867825212237702E-2</v>
      </c>
      <c r="H368" t="s">
        <v>1057</v>
      </c>
      <c r="I368" t="s">
        <v>1058</v>
      </c>
      <c r="J368" t="s">
        <v>1059</v>
      </c>
      <c r="K368" t="str">
        <f t="shared" si="20"/>
        <v>sense</v>
      </c>
      <c r="L368" t="str">
        <f t="shared" si="21"/>
        <v>PROKKA_06022_sense</v>
      </c>
      <c r="M368">
        <f t="shared" si="22"/>
        <v>0</v>
      </c>
      <c r="N368">
        <f t="shared" si="23"/>
        <v>1</v>
      </c>
    </row>
    <row r="369" spans="1:14" x14ac:dyDescent="0.25">
      <c r="A369" t="s">
        <v>1060</v>
      </c>
      <c r="B369">
        <v>1958.9093863743501</v>
      </c>
      <c r="C369">
        <v>0.76063708103805905</v>
      </c>
      <c r="D369">
        <v>0.24294429077877</v>
      </c>
      <c r="E369">
        <v>3.1309115295518901</v>
      </c>
      <c r="F369">
        <v>1.74264649622505E-3</v>
      </c>
      <c r="G369">
        <v>3.7237604077229897E-2</v>
      </c>
      <c r="H369" t="s">
        <v>11</v>
      </c>
      <c r="I369" t="s">
        <v>31</v>
      </c>
      <c r="J369" t="s">
        <v>1061</v>
      </c>
      <c r="K369" t="str">
        <f t="shared" si="20"/>
        <v>sense</v>
      </c>
      <c r="L369" t="str">
        <f t="shared" si="21"/>
        <v>PROKKA_06034_sense</v>
      </c>
      <c r="M369">
        <f t="shared" si="22"/>
        <v>0</v>
      </c>
      <c r="N369">
        <f t="shared" si="23"/>
        <v>1</v>
      </c>
    </row>
    <row r="370" spans="1:14" x14ac:dyDescent="0.25">
      <c r="A370" t="s">
        <v>1062</v>
      </c>
      <c r="B370">
        <v>239.42774916069399</v>
      </c>
      <c r="C370">
        <v>-0.98284571177356095</v>
      </c>
      <c r="D370">
        <v>0.242488171825647</v>
      </c>
      <c r="E370">
        <v>-4.0531697046247697</v>
      </c>
      <c r="F370" s="1">
        <v>5.05283208396091E-5</v>
      </c>
      <c r="G370">
        <v>2.3993565217404998E-3</v>
      </c>
      <c r="H370" t="s">
        <v>1063</v>
      </c>
      <c r="I370" t="s">
        <v>1064</v>
      </c>
      <c r="J370" t="s">
        <v>1065</v>
      </c>
      <c r="K370" t="str">
        <f t="shared" si="20"/>
        <v>sense</v>
      </c>
      <c r="L370" t="str">
        <f t="shared" si="21"/>
        <v>PROKKA_06061_sense</v>
      </c>
      <c r="M370">
        <f t="shared" si="22"/>
        <v>0</v>
      </c>
      <c r="N370">
        <f t="shared" si="23"/>
        <v>1</v>
      </c>
    </row>
    <row r="371" spans="1:14" x14ac:dyDescent="0.25">
      <c r="A371" t="s">
        <v>1066</v>
      </c>
      <c r="B371">
        <v>140.56425726914901</v>
      </c>
      <c r="C371">
        <v>-0.86187972971420801</v>
      </c>
      <c r="D371">
        <v>0.27714083137413897</v>
      </c>
      <c r="E371">
        <v>-3.1098980451230398</v>
      </c>
      <c r="F371">
        <v>1.87151931197088E-3</v>
      </c>
      <c r="G371">
        <v>3.9166847456710202E-2</v>
      </c>
      <c r="H371" t="s">
        <v>1067</v>
      </c>
      <c r="I371" t="s">
        <v>1068</v>
      </c>
      <c r="J371" t="s">
        <v>1069</v>
      </c>
      <c r="K371" t="str">
        <f t="shared" si="20"/>
        <v>igtop</v>
      </c>
      <c r="L371" t="str">
        <f t="shared" si="21"/>
        <v/>
      </c>
      <c r="M371">
        <f t="shared" si="22"/>
        <v>0</v>
      </c>
      <c r="N371">
        <f t="shared" si="23"/>
        <v>0</v>
      </c>
    </row>
    <row r="372" spans="1:14" x14ac:dyDescent="0.25">
      <c r="A372" t="s">
        <v>1070</v>
      </c>
      <c r="B372">
        <v>17.955144595069999</v>
      </c>
      <c r="C372">
        <v>1.70720101181031</v>
      </c>
      <c r="D372">
        <v>0.55261606619118597</v>
      </c>
      <c r="E372">
        <v>3.0893075975458202</v>
      </c>
      <c r="F372">
        <v>2.00623605928973E-3</v>
      </c>
      <c r="G372">
        <v>4.0875596731254099E-2</v>
      </c>
      <c r="H372" t="s">
        <v>11</v>
      </c>
      <c r="I372" t="s">
        <v>1071</v>
      </c>
      <c r="J372" t="s">
        <v>1072</v>
      </c>
      <c r="K372" t="str">
        <f t="shared" si="20"/>
        <v>igtop</v>
      </c>
      <c r="L372" t="str">
        <f t="shared" si="21"/>
        <v/>
      </c>
      <c r="M372">
        <f t="shared" si="22"/>
        <v>0</v>
      </c>
      <c r="N372">
        <f t="shared" si="23"/>
        <v>0</v>
      </c>
    </row>
    <row r="373" spans="1:14" x14ac:dyDescent="0.25">
      <c r="A373" t="s">
        <v>1073</v>
      </c>
      <c r="B373">
        <v>117.876329679807</v>
      </c>
      <c r="C373">
        <v>-1.1278516270974099</v>
      </c>
      <c r="D373">
        <v>0.31292827921574801</v>
      </c>
      <c r="E373">
        <v>-3.60418569368034</v>
      </c>
      <c r="F373">
        <v>3.1313312784615499E-4</v>
      </c>
      <c r="G373">
        <v>1.07739025343677E-2</v>
      </c>
      <c r="H373" t="s">
        <v>11</v>
      </c>
      <c r="I373" t="s">
        <v>31</v>
      </c>
      <c r="J373" t="s">
        <v>1074</v>
      </c>
      <c r="K373" t="str">
        <f t="shared" si="20"/>
        <v>igtop</v>
      </c>
      <c r="L373" t="str">
        <f t="shared" si="21"/>
        <v/>
      </c>
      <c r="M373">
        <f t="shared" si="22"/>
        <v>0</v>
      </c>
      <c r="N373">
        <f t="shared" si="23"/>
        <v>0</v>
      </c>
    </row>
    <row r="374" spans="1:14" x14ac:dyDescent="0.25">
      <c r="A374" t="s">
        <v>1075</v>
      </c>
      <c r="B374">
        <v>92.080100945899304</v>
      </c>
      <c r="C374">
        <v>-1.1305189574048899</v>
      </c>
      <c r="D374">
        <v>0.33930639212001301</v>
      </c>
      <c r="E374">
        <v>-3.3318528140342898</v>
      </c>
      <c r="F374">
        <v>8.6269869951284496E-4</v>
      </c>
      <c r="G374">
        <v>2.2967585049325601E-2</v>
      </c>
      <c r="H374" t="s">
        <v>1076</v>
      </c>
      <c r="I374" t="s">
        <v>1077</v>
      </c>
      <c r="J374" t="s">
        <v>1078</v>
      </c>
      <c r="K374" t="str">
        <f t="shared" si="20"/>
        <v>igbot</v>
      </c>
      <c r="L374" t="str">
        <f t="shared" si="21"/>
        <v/>
      </c>
      <c r="M374">
        <f t="shared" si="22"/>
        <v>0</v>
      </c>
      <c r="N374">
        <f t="shared" si="23"/>
        <v>0</v>
      </c>
    </row>
    <row r="375" spans="1:14" x14ac:dyDescent="0.25">
      <c r="A375" t="s">
        <v>1079</v>
      </c>
      <c r="B375">
        <v>233.277501611812</v>
      </c>
      <c r="C375">
        <v>-1.27631160852162</v>
      </c>
      <c r="D375">
        <v>0.28678531260067103</v>
      </c>
      <c r="E375">
        <v>-4.4504078571791901</v>
      </c>
      <c r="F375" s="1">
        <v>8.5707361346757002E-6</v>
      </c>
      <c r="G375">
        <v>5.3534136471974296E-4</v>
      </c>
      <c r="H375" t="s">
        <v>1080</v>
      </c>
      <c r="I375" t="s">
        <v>1081</v>
      </c>
      <c r="J375" t="s">
        <v>1082</v>
      </c>
      <c r="K375" t="str">
        <f t="shared" si="20"/>
        <v>igtop</v>
      </c>
      <c r="L375" t="str">
        <f t="shared" si="21"/>
        <v/>
      </c>
      <c r="M375">
        <f t="shared" si="22"/>
        <v>0</v>
      </c>
      <c r="N375">
        <f t="shared" si="23"/>
        <v>0</v>
      </c>
    </row>
    <row r="376" spans="1:14" x14ac:dyDescent="0.25">
      <c r="A376" t="s">
        <v>1083</v>
      </c>
      <c r="B376">
        <v>68.239929058267293</v>
      </c>
      <c r="C376">
        <v>-1.0901873831725599</v>
      </c>
      <c r="D376">
        <v>0.31854597235090398</v>
      </c>
      <c r="E376">
        <v>-3.4223863360345099</v>
      </c>
      <c r="F376">
        <v>6.2074045096509605E-4</v>
      </c>
      <c r="G376">
        <v>1.8001473077987801E-2</v>
      </c>
      <c r="H376" t="s">
        <v>1080</v>
      </c>
      <c r="I376" t="s">
        <v>1081</v>
      </c>
      <c r="J376" t="s">
        <v>1082</v>
      </c>
      <c r="K376" t="str">
        <f t="shared" si="20"/>
        <v>sense</v>
      </c>
      <c r="L376" t="str">
        <f t="shared" si="21"/>
        <v>PROKKA_06193_sense</v>
      </c>
      <c r="M376">
        <f t="shared" si="22"/>
        <v>0</v>
      </c>
      <c r="N376">
        <f t="shared" si="23"/>
        <v>1</v>
      </c>
    </row>
    <row r="377" spans="1:14" x14ac:dyDescent="0.25">
      <c r="A377" t="s">
        <v>1084</v>
      </c>
      <c r="B377">
        <v>42.436088847908799</v>
      </c>
      <c r="C377">
        <v>2.1955104946264701</v>
      </c>
      <c r="D377">
        <v>0.46667884585928499</v>
      </c>
      <c r="E377">
        <v>4.70454256520655</v>
      </c>
      <c r="F377" s="1">
        <v>2.5443578093999799E-6</v>
      </c>
      <c r="G377">
        <v>1.8954298543420099E-4</v>
      </c>
      <c r="H377" t="s">
        <v>11</v>
      </c>
      <c r="I377" t="s">
        <v>1085</v>
      </c>
      <c r="J377" t="s">
        <v>1086</v>
      </c>
      <c r="K377" t="str">
        <f t="shared" si="20"/>
        <v>sense</v>
      </c>
      <c r="L377" t="str">
        <f t="shared" si="21"/>
        <v>PROKKA_06197_sense</v>
      </c>
      <c r="M377">
        <f t="shared" si="22"/>
        <v>0</v>
      </c>
      <c r="N377">
        <f t="shared" si="23"/>
        <v>1</v>
      </c>
    </row>
    <row r="378" spans="1:14" x14ac:dyDescent="0.25">
      <c r="A378" t="s">
        <v>1087</v>
      </c>
      <c r="B378">
        <v>302.33797828428197</v>
      </c>
      <c r="C378">
        <v>0.93147641327838304</v>
      </c>
      <c r="D378">
        <v>0.28291335942520301</v>
      </c>
      <c r="E378">
        <v>3.2924440725276098</v>
      </c>
      <c r="F378">
        <v>9.9320649705763697E-4</v>
      </c>
      <c r="G378">
        <v>2.5361121874553499E-2</v>
      </c>
      <c r="H378" t="s">
        <v>1088</v>
      </c>
      <c r="I378" t="s">
        <v>1089</v>
      </c>
      <c r="J378" t="s">
        <v>1090</v>
      </c>
      <c r="K378" t="str">
        <f t="shared" si="20"/>
        <v>sense</v>
      </c>
      <c r="L378" t="str">
        <f t="shared" si="21"/>
        <v>PROKKA_06300_sense</v>
      </c>
      <c r="M378">
        <f t="shared" si="22"/>
        <v>0</v>
      </c>
      <c r="N378">
        <f t="shared" si="23"/>
        <v>1</v>
      </c>
    </row>
    <row r="379" spans="1:14" x14ac:dyDescent="0.25">
      <c r="A379" t="s">
        <v>1091</v>
      </c>
      <c r="B379">
        <v>1840.90374682841</v>
      </c>
      <c r="C379">
        <v>0.798094391745513</v>
      </c>
      <c r="D379">
        <v>0.23877919936241901</v>
      </c>
      <c r="E379">
        <v>3.34239495683275</v>
      </c>
      <c r="F379">
        <v>8.3058785607592503E-4</v>
      </c>
      <c r="G379">
        <v>2.2556432746944799E-2</v>
      </c>
      <c r="H379" t="s">
        <v>11</v>
      </c>
      <c r="I379" t="s">
        <v>1092</v>
      </c>
      <c r="J379" t="s">
        <v>1093</v>
      </c>
      <c r="K379" t="str">
        <f t="shared" si="20"/>
        <v>sense</v>
      </c>
      <c r="L379" t="str">
        <f t="shared" si="21"/>
        <v>PROKKA_06333_sense</v>
      </c>
      <c r="M379">
        <f t="shared" si="22"/>
        <v>0</v>
      </c>
      <c r="N379">
        <f t="shared" si="23"/>
        <v>1</v>
      </c>
    </row>
    <row r="380" spans="1:14" x14ac:dyDescent="0.25">
      <c r="A380" t="s">
        <v>1094</v>
      </c>
      <c r="B380">
        <v>764.16632658290303</v>
      </c>
      <c r="C380">
        <v>1.0738354362503499</v>
      </c>
      <c r="D380">
        <v>0.29227809188576498</v>
      </c>
      <c r="E380">
        <v>3.6740195931963502</v>
      </c>
      <c r="F380">
        <v>2.38764411753356E-4</v>
      </c>
      <c r="G380">
        <v>8.5033641378826595E-3</v>
      </c>
      <c r="H380" t="s">
        <v>1095</v>
      </c>
      <c r="I380" t="s">
        <v>1096</v>
      </c>
      <c r="J380" t="s">
        <v>1097</v>
      </c>
      <c r="K380" t="str">
        <f t="shared" si="20"/>
        <v>igbot</v>
      </c>
      <c r="L380" t="str">
        <f t="shared" si="21"/>
        <v/>
      </c>
      <c r="M380">
        <f t="shared" si="22"/>
        <v>0</v>
      </c>
      <c r="N380">
        <f t="shared" si="23"/>
        <v>0</v>
      </c>
    </row>
    <row r="381" spans="1:14" x14ac:dyDescent="0.25">
      <c r="A381" t="s">
        <v>1098</v>
      </c>
      <c r="B381">
        <v>36.562271345197502</v>
      </c>
      <c r="C381">
        <v>1.7480648261869101</v>
      </c>
      <c r="D381">
        <v>0.55739352748980198</v>
      </c>
      <c r="E381">
        <v>3.13614123590428</v>
      </c>
      <c r="F381">
        <v>1.7118674140123901E-3</v>
      </c>
      <c r="G381">
        <v>3.6773448152858698E-2</v>
      </c>
      <c r="H381" t="s">
        <v>11</v>
      </c>
      <c r="I381" t="s">
        <v>1099</v>
      </c>
      <c r="J381" t="s">
        <v>1100</v>
      </c>
      <c r="K381" t="str">
        <f t="shared" si="20"/>
        <v>antis</v>
      </c>
      <c r="L381" t="str">
        <f t="shared" si="21"/>
        <v/>
      </c>
      <c r="M381">
        <f t="shared" si="22"/>
        <v>1</v>
      </c>
      <c r="N381">
        <f t="shared" si="23"/>
        <v>0</v>
      </c>
    </row>
    <row r="382" spans="1:14" x14ac:dyDescent="0.25">
      <c r="A382" t="s">
        <v>1101</v>
      </c>
      <c r="B382">
        <v>1307.2966427331901</v>
      </c>
      <c r="C382">
        <v>0.77627643068383001</v>
      </c>
      <c r="D382">
        <v>0.23349816121724301</v>
      </c>
      <c r="E382">
        <v>3.3245505088221901</v>
      </c>
      <c r="F382">
        <v>8.8561190140990995E-4</v>
      </c>
      <c r="G382">
        <v>2.3500551109308699E-2</v>
      </c>
      <c r="H382" t="s">
        <v>11</v>
      </c>
      <c r="I382" t="s">
        <v>1099</v>
      </c>
      <c r="J382" t="s">
        <v>1100</v>
      </c>
      <c r="K382" t="str">
        <f t="shared" si="20"/>
        <v>sense</v>
      </c>
      <c r="L382" t="str">
        <f t="shared" si="21"/>
        <v>PROKKA_06339_sense</v>
      </c>
      <c r="M382">
        <f t="shared" si="22"/>
        <v>0</v>
      </c>
      <c r="N382">
        <f t="shared" si="23"/>
        <v>1</v>
      </c>
    </row>
    <row r="383" spans="1:14" x14ac:dyDescent="0.25">
      <c r="A383" t="s">
        <v>1102</v>
      </c>
      <c r="B383">
        <v>2070.5394590501401</v>
      </c>
      <c r="C383">
        <v>1.0977526665098301</v>
      </c>
      <c r="D383">
        <v>0.283978986250286</v>
      </c>
      <c r="E383">
        <v>3.8656123152095399</v>
      </c>
      <c r="F383">
        <v>1.10810839562364E-4</v>
      </c>
      <c r="G383">
        <v>4.59073478186936E-3</v>
      </c>
      <c r="H383" t="s">
        <v>11</v>
      </c>
      <c r="I383" t="s">
        <v>1103</v>
      </c>
      <c r="J383" t="s">
        <v>1104</v>
      </c>
      <c r="K383" t="str">
        <f t="shared" si="20"/>
        <v>sense</v>
      </c>
      <c r="L383" t="str">
        <f t="shared" si="21"/>
        <v>PROKKA_06340_sense</v>
      </c>
      <c r="M383">
        <f t="shared" si="22"/>
        <v>0</v>
      </c>
      <c r="N383">
        <f t="shared" si="23"/>
        <v>1</v>
      </c>
    </row>
    <row r="384" spans="1:14" x14ac:dyDescent="0.25">
      <c r="A384" t="s">
        <v>1105</v>
      </c>
      <c r="B384">
        <v>43.359131204385399</v>
      </c>
      <c r="C384">
        <v>1.4211249359795499</v>
      </c>
      <c r="D384">
        <v>0.44076841187686799</v>
      </c>
      <c r="E384">
        <v>3.2241986895752399</v>
      </c>
      <c r="F384">
        <v>1.2632571786260201E-3</v>
      </c>
      <c r="G384">
        <v>3.02585495293313E-2</v>
      </c>
      <c r="H384" t="s">
        <v>1106</v>
      </c>
      <c r="I384" t="s">
        <v>1107</v>
      </c>
      <c r="J384" t="s">
        <v>1108</v>
      </c>
      <c r="K384" t="str">
        <f t="shared" si="20"/>
        <v>antis</v>
      </c>
      <c r="L384" t="str">
        <f t="shared" si="21"/>
        <v/>
      </c>
      <c r="M384">
        <f t="shared" si="22"/>
        <v>1</v>
      </c>
      <c r="N384">
        <f t="shared" si="23"/>
        <v>0</v>
      </c>
    </row>
    <row r="385" spans="1:14" x14ac:dyDescent="0.25">
      <c r="A385" t="s">
        <v>1109</v>
      </c>
      <c r="B385">
        <v>61.627325467015197</v>
      </c>
      <c r="C385">
        <v>1.32143033884353</v>
      </c>
      <c r="D385">
        <v>0.411611954651175</v>
      </c>
      <c r="E385">
        <v>3.2103789112815901</v>
      </c>
      <c r="F385">
        <v>1.32560105790623E-3</v>
      </c>
      <c r="G385">
        <v>3.1290350552903003E-2</v>
      </c>
      <c r="H385" t="s">
        <v>11</v>
      </c>
      <c r="I385" t="s">
        <v>31</v>
      </c>
      <c r="J385" t="s">
        <v>1110</v>
      </c>
      <c r="K385" t="str">
        <f t="shared" si="20"/>
        <v>igtop</v>
      </c>
      <c r="L385" t="str">
        <f t="shared" si="21"/>
        <v/>
      </c>
      <c r="M385">
        <f t="shared" si="22"/>
        <v>0</v>
      </c>
      <c r="N385">
        <f t="shared" si="23"/>
        <v>0</v>
      </c>
    </row>
    <row r="386" spans="1:14" x14ac:dyDescent="0.25">
      <c r="A386" t="s">
        <v>1111</v>
      </c>
      <c r="B386">
        <v>181.519528713223</v>
      </c>
      <c r="C386">
        <v>0.83115101346897702</v>
      </c>
      <c r="D386">
        <v>0.24875962801242299</v>
      </c>
      <c r="E386">
        <v>3.3411812845590401</v>
      </c>
      <c r="F386">
        <v>8.3422733794914501E-4</v>
      </c>
      <c r="G386">
        <v>2.2579753280490202E-2</v>
      </c>
      <c r="H386" t="s">
        <v>11</v>
      </c>
      <c r="I386" t="s">
        <v>31</v>
      </c>
      <c r="J386" t="s">
        <v>1112</v>
      </c>
      <c r="K386" t="str">
        <f t="shared" si="20"/>
        <v>igbot</v>
      </c>
      <c r="L386" t="str">
        <f t="shared" si="21"/>
        <v/>
      </c>
      <c r="M386">
        <f t="shared" si="22"/>
        <v>0</v>
      </c>
      <c r="N386">
        <f t="shared" si="23"/>
        <v>0</v>
      </c>
    </row>
    <row r="387" spans="1:14" x14ac:dyDescent="0.25">
      <c r="A387" t="s">
        <v>1113</v>
      </c>
      <c r="B387">
        <v>197.604030326123</v>
      </c>
      <c r="C387">
        <v>0.88611015604303001</v>
      </c>
      <c r="D387">
        <v>0.28243897718362698</v>
      </c>
      <c r="E387">
        <v>3.1373508177907299</v>
      </c>
      <c r="F387">
        <v>1.7048200658546201E-3</v>
      </c>
      <c r="G387">
        <v>3.6762073935719203E-2</v>
      </c>
      <c r="H387" t="s">
        <v>11</v>
      </c>
      <c r="I387" t="s">
        <v>31</v>
      </c>
      <c r="J387" t="s">
        <v>1114</v>
      </c>
      <c r="K387" t="str">
        <f t="shared" ref="K387:K425" si="24">RIGHT(A387, 5)</f>
        <v>igtop</v>
      </c>
      <c r="L387" t="str">
        <f t="shared" ref="L387:L425" si="25">IF(OR(K387 = "sense", K387 = "antisense"), A387, "")</f>
        <v/>
      </c>
      <c r="M387">
        <f t="shared" ref="M387:M425" si="26">IF(K387="antis", 1, 0)</f>
        <v>0</v>
      </c>
      <c r="N387">
        <f t="shared" ref="N387:N425" si="27">IF(K387= "sense", 1, 0)</f>
        <v>0</v>
      </c>
    </row>
    <row r="388" spans="1:14" x14ac:dyDescent="0.25">
      <c r="A388" t="s">
        <v>1115</v>
      </c>
      <c r="B388">
        <v>67.852659561366096</v>
      </c>
      <c r="C388">
        <v>1.4724597380267099</v>
      </c>
      <c r="D388">
        <v>0.31592528170606698</v>
      </c>
      <c r="E388">
        <v>4.6607847592161802</v>
      </c>
      <c r="F388" s="1">
        <v>3.1500601164648202E-6</v>
      </c>
      <c r="G388">
        <v>2.3043683014139E-4</v>
      </c>
      <c r="H388" t="s">
        <v>11</v>
      </c>
      <c r="I388" t="s">
        <v>31</v>
      </c>
      <c r="J388" t="s">
        <v>1116</v>
      </c>
      <c r="K388" t="str">
        <f t="shared" si="24"/>
        <v>sense</v>
      </c>
      <c r="L388" t="str">
        <f t="shared" si="25"/>
        <v>PROKKA_06410_sense</v>
      </c>
      <c r="M388">
        <f t="shared" si="26"/>
        <v>0</v>
      </c>
      <c r="N388">
        <f t="shared" si="27"/>
        <v>1</v>
      </c>
    </row>
    <row r="389" spans="1:14" x14ac:dyDescent="0.25">
      <c r="A389" t="s">
        <v>1117</v>
      </c>
      <c r="B389">
        <v>46.871375585525698</v>
      </c>
      <c r="C389">
        <v>1.3298592419458699</v>
      </c>
      <c r="D389">
        <v>0.37356668270347798</v>
      </c>
      <c r="E389">
        <v>3.55989788040455</v>
      </c>
      <c r="F389">
        <v>3.7099903556210101E-4</v>
      </c>
      <c r="G389">
        <v>1.21842934565594E-2</v>
      </c>
      <c r="H389" t="s">
        <v>1118</v>
      </c>
      <c r="I389" t="s">
        <v>1119</v>
      </c>
      <c r="J389" t="s">
        <v>1120</v>
      </c>
      <c r="K389" t="str">
        <f t="shared" si="24"/>
        <v>igtop</v>
      </c>
      <c r="L389" t="str">
        <f t="shared" si="25"/>
        <v/>
      </c>
      <c r="M389">
        <f t="shared" si="26"/>
        <v>0</v>
      </c>
      <c r="N389">
        <f t="shared" si="27"/>
        <v>0</v>
      </c>
    </row>
    <row r="390" spans="1:14" x14ac:dyDescent="0.25">
      <c r="A390" t="s">
        <v>1121</v>
      </c>
      <c r="B390">
        <v>128.51087592712599</v>
      </c>
      <c r="C390">
        <v>0.89054186698004001</v>
      </c>
      <c r="D390">
        <v>0.26994616735900101</v>
      </c>
      <c r="E390">
        <v>3.2989609583739998</v>
      </c>
      <c r="F390">
        <v>9.7043406980927105E-4</v>
      </c>
      <c r="G390">
        <v>2.48578064569441E-2</v>
      </c>
      <c r="H390" t="s">
        <v>11</v>
      </c>
      <c r="I390" t="s">
        <v>31</v>
      </c>
      <c r="J390" t="s">
        <v>1122</v>
      </c>
      <c r="K390" t="str">
        <f t="shared" si="24"/>
        <v>sense</v>
      </c>
      <c r="L390" t="str">
        <f t="shared" si="25"/>
        <v>PROKKA_06417_sense</v>
      </c>
      <c r="M390">
        <f t="shared" si="26"/>
        <v>0</v>
      </c>
      <c r="N390">
        <f t="shared" si="27"/>
        <v>1</v>
      </c>
    </row>
    <row r="391" spans="1:14" x14ac:dyDescent="0.25">
      <c r="A391" t="s">
        <v>1123</v>
      </c>
      <c r="B391">
        <v>145.27445700244499</v>
      </c>
      <c r="C391">
        <v>1.33679944255254</v>
      </c>
      <c r="D391">
        <v>0.26221254760314999</v>
      </c>
      <c r="E391">
        <v>5.0981520707992498</v>
      </c>
      <c r="F391" s="1">
        <v>3.4298523984172397E-7</v>
      </c>
      <c r="G391" s="1">
        <v>3.2384187761799998E-5</v>
      </c>
      <c r="H391" t="s">
        <v>11</v>
      </c>
      <c r="I391" t="s">
        <v>1124</v>
      </c>
      <c r="J391" t="s">
        <v>1125</v>
      </c>
      <c r="K391" t="str">
        <f t="shared" si="24"/>
        <v>sense</v>
      </c>
      <c r="L391" t="str">
        <f t="shared" si="25"/>
        <v>PROKKA_06419_sense</v>
      </c>
      <c r="M391">
        <f t="shared" si="26"/>
        <v>0</v>
      </c>
      <c r="N391">
        <f t="shared" si="27"/>
        <v>1</v>
      </c>
    </row>
    <row r="392" spans="1:14" x14ac:dyDescent="0.25">
      <c r="A392" t="s">
        <v>1126</v>
      </c>
      <c r="B392">
        <v>69.758023273682596</v>
      </c>
      <c r="C392">
        <v>1.0220220298754401</v>
      </c>
      <c r="D392">
        <v>0.32968033660509</v>
      </c>
      <c r="E392">
        <v>3.1000393908833002</v>
      </c>
      <c r="F392">
        <v>1.93494907637343E-3</v>
      </c>
      <c r="G392">
        <v>4.0149093994409003E-2</v>
      </c>
      <c r="H392" t="s">
        <v>11</v>
      </c>
      <c r="I392" t="s">
        <v>1127</v>
      </c>
      <c r="J392" t="s">
        <v>1128</v>
      </c>
      <c r="K392" t="str">
        <f t="shared" si="24"/>
        <v>sense</v>
      </c>
      <c r="L392" t="str">
        <f t="shared" si="25"/>
        <v>PROKKA_06436_sense</v>
      </c>
      <c r="M392">
        <f t="shared" si="26"/>
        <v>0</v>
      </c>
      <c r="N392">
        <f t="shared" si="27"/>
        <v>1</v>
      </c>
    </row>
    <row r="393" spans="1:14" x14ac:dyDescent="0.25">
      <c r="A393" t="s">
        <v>1129</v>
      </c>
      <c r="B393">
        <v>204.32855680317601</v>
      </c>
      <c r="C393">
        <v>0.79485578322709305</v>
      </c>
      <c r="D393">
        <v>0.246493559465533</v>
      </c>
      <c r="E393">
        <v>3.2246513253756501</v>
      </c>
      <c r="F393">
        <v>1.2612617911746699E-3</v>
      </c>
      <c r="G393">
        <v>3.02585495293313E-2</v>
      </c>
      <c r="H393" t="s">
        <v>11</v>
      </c>
      <c r="I393" t="s">
        <v>1130</v>
      </c>
      <c r="J393" t="s">
        <v>1131</v>
      </c>
      <c r="K393" t="str">
        <f t="shared" si="24"/>
        <v>sense</v>
      </c>
      <c r="L393" t="str">
        <f t="shared" si="25"/>
        <v>PROKKA_06437_sense</v>
      </c>
      <c r="M393">
        <f t="shared" si="26"/>
        <v>0</v>
      </c>
      <c r="N393">
        <f t="shared" si="27"/>
        <v>1</v>
      </c>
    </row>
    <row r="394" spans="1:14" x14ac:dyDescent="0.25">
      <c r="A394" t="s">
        <v>1132</v>
      </c>
      <c r="B394">
        <v>587.22668675702903</v>
      </c>
      <c r="C394">
        <v>1.03754748119039</v>
      </c>
      <c r="D394">
        <v>0.290878525258708</v>
      </c>
      <c r="E394">
        <v>3.56694424336618</v>
      </c>
      <c r="F394">
        <v>3.6116828892196598E-4</v>
      </c>
      <c r="G394">
        <v>1.1970149004270901E-2</v>
      </c>
      <c r="H394" t="s">
        <v>11</v>
      </c>
      <c r="I394" t="s">
        <v>1133</v>
      </c>
      <c r="J394" t="s">
        <v>1134</v>
      </c>
      <c r="K394" t="str">
        <f t="shared" si="24"/>
        <v>antis</v>
      </c>
      <c r="L394" t="str">
        <f t="shared" si="25"/>
        <v/>
      </c>
      <c r="M394">
        <f t="shared" si="26"/>
        <v>1</v>
      </c>
      <c r="N394">
        <f t="shared" si="27"/>
        <v>0</v>
      </c>
    </row>
    <row r="395" spans="1:14" x14ac:dyDescent="0.25">
      <c r="A395" t="s">
        <v>1135</v>
      </c>
      <c r="B395">
        <v>59.784135989139997</v>
      </c>
      <c r="C395">
        <v>1.0386420481437799</v>
      </c>
      <c r="D395">
        <v>0.34238029467321401</v>
      </c>
      <c r="E395">
        <v>3.0335917817207299</v>
      </c>
      <c r="F395">
        <v>2.4166118874966499E-3</v>
      </c>
      <c r="G395">
        <v>4.7019964087097299E-2</v>
      </c>
      <c r="H395" t="s">
        <v>11</v>
      </c>
      <c r="I395" t="s">
        <v>31</v>
      </c>
      <c r="J395" t="s">
        <v>1136</v>
      </c>
      <c r="K395" t="str">
        <f t="shared" si="24"/>
        <v>igtop</v>
      </c>
      <c r="L395" t="str">
        <f t="shared" si="25"/>
        <v/>
      </c>
      <c r="M395">
        <f t="shared" si="26"/>
        <v>0</v>
      </c>
      <c r="N395">
        <f t="shared" si="27"/>
        <v>0</v>
      </c>
    </row>
    <row r="396" spans="1:14" x14ac:dyDescent="0.25">
      <c r="A396" t="s">
        <v>1137</v>
      </c>
      <c r="B396">
        <v>123.909943826175</v>
      </c>
      <c r="C396">
        <v>1.0490003584874501</v>
      </c>
      <c r="D396">
        <v>0.33042126685523499</v>
      </c>
      <c r="E396">
        <v>3.1747362040925799</v>
      </c>
      <c r="F396">
        <v>1.49972774350789E-3</v>
      </c>
      <c r="G396">
        <v>3.3640301870950601E-2</v>
      </c>
      <c r="H396" t="s">
        <v>11</v>
      </c>
      <c r="I396" t="s">
        <v>31</v>
      </c>
      <c r="J396" t="s">
        <v>1138</v>
      </c>
      <c r="K396" t="str">
        <f t="shared" si="24"/>
        <v>sense</v>
      </c>
      <c r="L396" t="str">
        <f t="shared" si="25"/>
        <v>PROKKA_06515_sense</v>
      </c>
      <c r="M396">
        <f t="shared" si="26"/>
        <v>0</v>
      </c>
      <c r="N396">
        <f t="shared" si="27"/>
        <v>1</v>
      </c>
    </row>
    <row r="397" spans="1:14" x14ac:dyDescent="0.25">
      <c r="A397" t="s">
        <v>1139</v>
      </c>
      <c r="B397">
        <v>125.51119937609</v>
      </c>
      <c r="C397">
        <v>1.51012504648646</v>
      </c>
      <c r="D397">
        <v>0.35696882640258998</v>
      </c>
      <c r="E397">
        <v>4.2304115507927698</v>
      </c>
      <c r="F397" s="1">
        <v>2.3326415083356101E-5</v>
      </c>
      <c r="G397">
        <v>1.30627924466794E-3</v>
      </c>
      <c r="H397" t="s">
        <v>11</v>
      </c>
      <c r="I397" t="s">
        <v>31</v>
      </c>
      <c r="J397" t="s">
        <v>1140</v>
      </c>
      <c r="K397" t="str">
        <f t="shared" si="24"/>
        <v>igtop</v>
      </c>
      <c r="L397" t="str">
        <f t="shared" si="25"/>
        <v/>
      </c>
      <c r="M397">
        <f t="shared" si="26"/>
        <v>0</v>
      </c>
      <c r="N397">
        <f t="shared" si="27"/>
        <v>0</v>
      </c>
    </row>
    <row r="398" spans="1:14" x14ac:dyDescent="0.25">
      <c r="A398" t="s">
        <v>1141</v>
      </c>
      <c r="B398">
        <v>1995.85241132994</v>
      </c>
      <c r="C398">
        <v>0.81182999367495501</v>
      </c>
      <c r="D398">
        <v>0.25041623104998401</v>
      </c>
      <c r="E398">
        <v>3.2419224196090899</v>
      </c>
      <c r="F398">
        <v>1.1872633760460099E-3</v>
      </c>
      <c r="G398">
        <v>2.9037887390041098E-2</v>
      </c>
      <c r="H398" t="s">
        <v>11</v>
      </c>
      <c r="I398" t="s">
        <v>1142</v>
      </c>
      <c r="K398" t="str">
        <f t="shared" si="24"/>
        <v>sense</v>
      </c>
      <c r="L398" t="str">
        <f t="shared" si="25"/>
        <v>PROKKA_06552_sense</v>
      </c>
      <c r="M398">
        <f t="shared" si="26"/>
        <v>0</v>
      </c>
      <c r="N398">
        <f t="shared" si="27"/>
        <v>1</v>
      </c>
    </row>
    <row r="399" spans="1:14" x14ac:dyDescent="0.25">
      <c r="A399" t="s">
        <v>1143</v>
      </c>
      <c r="B399">
        <v>106.00458487208201</v>
      </c>
      <c r="C399">
        <v>1.30799289224325</v>
      </c>
      <c r="D399">
        <v>0.36319549815889901</v>
      </c>
      <c r="E399">
        <v>3.60134665455295</v>
      </c>
      <c r="F399">
        <v>3.1657312813887598E-4</v>
      </c>
      <c r="G399">
        <v>1.08463029556442E-2</v>
      </c>
      <c r="H399" t="s">
        <v>11</v>
      </c>
      <c r="I399" t="s">
        <v>1144</v>
      </c>
      <c r="J399" t="s">
        <v>1145</v>
      </c>
      <c r="K399" t="str">
        <f t="shared" si="24"/>
        <v>antis</v>
      </c>
      <c r="L399" t="str">
        <f t="shared" si="25"/>
        <v/>
      </c>
      <c r="M399">
        <f t="shared" si="26"/>
        <v>1</v>
      </c>
      <c r="N399">
        <f t="shared" si="27"/>
        <v>0</v>
      </c>
    </row>
    <row r="400" spans="1:14" x14ac:dyDescent="0.25">
      <c r="A400" t="s">
        <v>1146</v>
      </c>
      <c r="B400">
        <v>2666.5496805388402</v>
      </c>
      <c r="C400">
        <v>1.4108044909734501</v>
      </c>
      <c r="D400">
        <v>0.25726048747614</v>
      </c>
      <c r="E400">
        <v>5.4839532678110796</v>
      </c>
      <c r="F400" s="1">
        <v>4.15924687673598E-8</v>
      </c>
      <c r="G400" s="1">
        <v>4.4438269261968701E-6</v>
      </c>
      <c r="H400" t="s">
        <v>11</v>
      </c>
      <c r="I400" t="s">
        <v>1144</v>
      </c>
      <c r="J400" t="s">
        <v>1145</v>
      </c>
      <c r="K400" t="str">
        <f t="shared" si="24"/>
        <v>sense</v>
      </c>
      <c r="L400" t="str">
        <f t="shared" si="25"/>
        <v>PROKKA_06553_sense</v>
      </c>
      <c r="M400">
        <f t="shared" si="26"/>
        <v>0</v>
      </c>
      <c r="N400">
        <f t="shared" si="27"/>
        <v>1</v>
      </c>
    </row>
    <row r="401" spans="1:14" x14ac:dyDescent="0.25">
      <c r="A401" t="s">
        <v>1147</v>
      </c>
      <c r="B401">
        <v>19.7261684093673</v>
      </c>
      <c r="C401">
        <v>2.9097971963052198</v>
      </c>
      <c r="D401">
        <v>0.62784556455881901</v>
      </c>
      <c r="E401">
        <v>4.6345747434719904</v>
      </c>
      <c r="F401" s="1">
        <v>3.57671987150369E-6</v>
      </c>
      <c r="G401">
        <v>2.5037039100525799E-4</v>
      </c>
      <c r="H401" t="s">
        <v>11</v>
      </c>
      <c r="I401" t="s">
        <v>1148</v>
      </c>
      <c r="J401" t="s">
        <v>1149</v>
      </c>
      <c r="K401" t="str">
        <f t="shared" si="24"/>
        <v>igbot</v>
      </c>
      <c r="L401" t="str">
        <f t="shared" si="25"/>
        <v/>
      </c>
      <c r="M401">
        <f t="shared" si="26"/>
        <v>0</v>
      </c>
      <c r="N401">
        <f t="shared" si="27"/>
        <v>0</v>
      </c>
    </row>
    <row r="402" spans="1:14" x14ac:dyDescent="0.25">
      <c r="A402" t="s">
        <v>1150</v>
      </c>
      <c r="B402">
        <v>495.403160542433</v>
      </c>
      <c r="C402">
        <v>0.74760070692212099</v>
      </c>
      <c r="D402">
        <v>0.21987151036250399</v>
      </c>
      <c r="E402">
        <v>3.4001708802088402</v>
      </c>
      <c r="F402">
        <v>6.7343752992935196E-4</v>
      </c>
      <c r="G402">
        <v>1.9254622334599798E-2</v>
      </c>
      <c r="H402" t="s">
        <v>11</v>
      </c>
      <c r="I402" t="s">
        <v>1148</v>
      </c>
      <c r="J402" t="s">
        <v>1149</v>
      </c>
      <c r="K402" t="str">
        <f t="shared" si="24"/>
        <v>sense</v>
      </c>
      <c r="L402" t="str">
        <f t="shared" si="25"/>
        <v>PROKKA_06554_sense</v>
      </c>
      <c r="M402">
        <f t="shared" si="26"/>
        <v>0</v>
      </c>
      <c r="N402">
        <f t="shared" si="27"/>
        <v>1</v>
      </c>
    </row>
    <row r="403" spans="1:14" x14ac:dyDescent="0.25">
      <c r="A403" t="s">
        <v>1151</v>
      </c>
      <c r="B403">
        <v>273.33774309594997</v>
      </c>
      <c r="C403">
        <v>0.858781483421033</v>
      </c>
      <c r="D403">
        <v>0.25601960393644901</v>
      </c>
      <c r="E403">
        <v>3.3543582999769201</v>
      </c>
      <c r="F403">
        <v>7.9549284327674202E-4</v>
      </c>
      <c r="G403">
        <v>2.1970754719071901E-2</v>
      </c>
      <c r="H403" t="s">
        <v>11</v>
      </c>
      <c r="I403" t="s">
        <v>31</v>
      </c>
      <c r="J403" t="s">
        <v>1152</v>
      </c>
      <c r="K403" t="str">
        <f t="shared" si="24"/>
        <v>igtop</v>
      </c>
      <c r="L403" t="str">
        <f t="shared" si="25"/>
        <v/>
      </c>
      <c r="M403">
        <f t="shared" si="26"/>
        <v>0</v>
      </c>
      <c r="N403">
        <f t="shared" si="27"/>
        <v>0</v>
      </c>
    </row>
    <row r="404" spans="1:14" x14ac:dyDescent="0.25">
      <c r="A404" t="s">
        <v>1153</v>
      </c>
      <c r="B404">
        <v>655.33937689408799</v>
      </c>
      <c r="C404">
        <v>0.73735220740289198</v>
      </c>
      <c r="D404">
        <v>0.23089372480873999</v>
      </c>
      <c r="E404">
        <v>3.1934701041081799</v>
      </c>
      <c r="F404">
        <v>1.40573892480957E-3</v>
      </c>
      <c r="G404">
        <v>3.2427841106402698E-2</v>
      </c>
      <c r="H404" t="s">
        <v>11</v>
      </c>
      <c r="I404" t="s">
        <v>31</v>
      </c>
      <c r="J404" t="s">
        <v>1152</v>
      </c>
      <c r="K404" t="str">
        <f t="shared" si="24"/>
        <v>sense</v>
      </c>
      <c r="L404" t="str">
        <f t="shared" si="25"/>
        <v>PROKKA_06557_sense</v>
      </c>
      <c r="M404">
        <f t="shared" si="26"/>
        <v>0</v>
      </c>
      <c r="N404">
        <f t="shared" si="27"/>
        <v>1</v>
      </c>
    </row>
    <row r="405" spans="1:14" x14ac:dyDescent="0.25">
      <c r="A405" t="s">
        <v>1154</v>
      </c>
      <c r="B405">
        <v>235.754824342116</v>
      </c>
      <c r="C405">
        <v>1.5345357973439799</v>
      </c>
      <c r="D405">
        <v>0.41062482021199598</v>
      </c>
      <c r="E405">
        <v>3.73707511531265</v>
      </c>
      <c r="F405">
        <v>1.86173319227709E-4</v>
      </c>
      <c r="G405">
        <v>6.9987377413379603E-3</v>
      </c>
      <c r="H405" t="s">
        <v>11</v>
      </c>
      <c r="I405" t="s">
        <v>1155</v>
      </c>
      <c r="J405" t="s">
        <v>1156</v>
      </c>
      <c r="K405" t="str">
        <f t="shared" si="24"/>
        <v>igtop</v>
      </c>
      <c r="L405" t="str">
        <f t="shared" si="25"/>
        <v/>
      </c>
      <c r="M405">
        <f t="shared" si="26"/>
        <v>0</v>
      </c>
      <c r="N405">
        <f t="shared" si="27"/>
        <v>0</v>
      </c>
    </row>
    <row r="406" spans="1:14" x14ac:dyDescent="0.25">
      <c r="A406" t="s">
        <v>1157</v>
      </c>
      <c r="B406">
        <v>64.036969570451006</v>
      </c>
      <c r="C406">
        <v>1.5460334486496901</v>
      </c>
      <c r="D406">
        <v>0.32564623841159401</v>
      </c>
      <c r="E406">
        <v>4.7475857734171401</v>
      </c>
      <c r="F406" s="1">
        <v>2.0585909790804102E-6</v>
      </c>
      <c r="G406">
        <v>1.57695837265405E-4</v>
      </c>
      <c r="H406" t="s">
        <v>1158</v>
      </c>
      <c r="I406" t="s">
        <v>1159</v>
      </c>
      <c r="J406" t="s">
        <v>1160</v>
      </c>
      <c r="K406" t="str">
        <f t="shared" si="24"/>
        <v>sense</v>
      </c>
      <c r="L406" t="str">
        <f t="shared" si="25"/>
        <v>PROKKA_06561_sense</v>
      </c>
      <c r="M406">
        <f t="shared" si="26"/>
        <v>0</v>
      </c>
      <c r="N406">
        <f t="shared" si="27"/>
        <v>1</v>
      </c>
    </row>
    <row r="407" spans="1:14" x14ac:dyDescent="0.25">
      <c r="A407" t="s">
        <v>1161</v>
      </c>
      <c r="B407">
        <v>2741.4166943915302</v>
      </c>
      <c r="C407">
        <v>0.98512360942961197</v>
      </c>
      <c r="D407">
        <v>0.30674804252638399</v>
      </c>
      <c r="E407">
        <v>3.2115074030012098</v>
      </c>
      <c r="F407">
        <v>1.3204056849108201E-3</v>
      </c>
      <c r="G407">
        <v>3.1258583561153998E-2</v>
      </c>
      <c r="H407" t="s">
        <v>11</v>
      </c>
      <c r="I407" t="s">
        <v>1162</v>
      </c>
      <c r="J407" t="s">
        <v>1163</v>
      </c>
      <c r="K407" t="str">
        <f t="shared" si="24"/>
        <v>sense</v>
      </c>
      <c r="L407" t="str">
        <f t="shared" si="25"/>
        <v>PROKKA_06566_sense</v>
      </c>
      <c r="M407">
        <f t="shared" si="26"/>
        <v>0</v>
      </c>
      <c r="N407">
        <f t="shared" si="27"/>
        <v>1</v>
      </c>
    </row>
    <row r="408" spans="1:14" x14ac:dyDescent="0.25">
      <c r="A408" t="s">
        <v>1164</v>
      </c>
      <c r="B408">
        <v>190.385127666302</v>
      </c>
      <c r="C408">
        <v>0.81030592275894198</v>
      </c>
      <c r="D408">
        <v>0.25302137850727102</v>
      </c>
      <c r="E408">
        <v>3.2025195955355001</v>
      </c>
      <c r="F408">
        <v>1.3623103147595501E-3</v>
      </c>
      <c r="G408">
        <v>3.17872406777229E-2</v>
      </c>
      <c r="H408" t="s">
        <v>11</v>
      </c>
      <c r="I408" t="s">
        <v>31</v>
      </c>
      <c r="J408" t="s">
        <v>1165</v>
      </c>
      <c r="K408" t="str">
        <f t="shared" si="24"/>
        <v>sense</v>
      </c>
      <c r="L408" t="str">
        <f t="shared" si="25"/>
        <v>PROKKA_06579_sense</v>
      </c>
      <c r="M408">
        <f t="shared" si="26"/>
        <v>0</v>
      </c>
      <c r="N408">
        <f t="shared" si="27"/>
        <v>1</v>
      </c>
    </row>
    <row r="409" spans="1:14" x14ac:dyDescent="0.25">
      <c r="A409" t="s">
        <v>1166</v>
      </c>
      <c r="B409">
        <v>264.31227142151198</v>
      </c>
      <c r="C409">
        <v>1.94711899127669</v>
      </c>
      <c r="D409">
        <v>0.27118475782208901</v>
      </c>
      <c r="E409">
        <v>7.1800458363301702</v>
      </c>
      <c r="F409" s="1">
        <v>6.9688051178801403E-13</v>
      </c>
      <c r="G409" s="1">
        <v>1.2829976329259E-10</v>
      </c>
      <c r="H409" t="s">
        <v>11</v>
      </c>
      <c r="I409" t="s">
        <v>31</v>
      </c>
      <c r="J409" t="s">
        <v>1167</v>
      </c>
      <c r="K409" t="str">
        <f t="shared" si="24"/>
        <v>antis</v>
      </c>
      <c r="L409" t="str">
        <f t="shared" si="25"/>
        <v/>
      </c>
      <c r="M409">
        <f t="shared" si="26"/>
        <v>1</v>
      </c>
      <c r="N409">
        <f t="shared" si="27"/>
        <v>0</v>
      </c>
    </row>
    <row r="410" spans="1:14" x14ac:dyDescent="0.25">
      <c r="A410" t="s">
        <v>1168</v>
      </c>
      <c r="B410">
        <v>163.856504653625</v>
      </c>
      <c r="C410">
        <v>1.4041434129985999</v>
      </c>
      <c r="D410">
        <v>0.32293701464454899</v>
      </c>
      <c r="E410">
        <v>4.3480411018975698</v>
      </c>
      <c r="F410" s="1">
        <v>1.3735886650668901E-5</v>
      </c>
      <c r="G410">
        <v>8.0241294678727896E-4</v>
      </c>
      <c r="H410" t="s">
        <v>11</v>
      </c>
      <c r="I410" t="s">
        <v>31</v>
      </c>
      <c r="J410" t="s">
        <v>1169</v>
      </c>
      <c r="K410" t="str">
        <f t="shared" si="24"/>
        <v>sense</v>
      </c>
      <c r="L410" t="str">
        <f t="shared" si="25"/>
        <v>PROKKA_06644_sense</v>
      </c>
      <c r="M410">
        <f t="shared" si="26"/>
        <v>0</v>
      </c>
      <c r="N410">
        <f t="shared" si="27"/>
        <v>1</v>
      </c>
    </row>
    <row r="411" spans="1:14" x14ac:dyDescent="0.25">
      <c r="A411" t="s">
        <v>1170</v>
      </c>
      <c r="B411">
        <v>92.018662071064497</v>
      </c>
      <c r="C411">
        <v>1.1579628829417701</v>
      </c>
      <c r="D411">
        <v>0.336438934334086</v>
      </c>
      <c r="E411">
        <v>3.44182187247065</v>
      </c>
      <c r="F411">
        <v>5.7781059833953005E-4</v>
      </c>
      <c r="G411">
        <v>1.7123438169770001E-2</v>
      </c>
      <c r="H411" t="s">
        <v>11</v>
      </c>
      <c r="I411" t="s">
        <v>31</v>
      </c>
      <c r="J411" t="s">
        <v>1171</v>
      </c>
      <c r="K411" t="str">
        <f t="shared" si="24"/>
        <v>igtop</v>
      </c>
      <c r="L411" t="str">
        <f t="shared" si="25"/>
        <v/>
      </c>
      <c r="M411">
        <f t="shared" si="26"/>
        <v>0</v>
      </c>
      <c r="N411">
        <f t="shared" si="27"/>
        <v>0</v>
      </c>
    </row>
    <row r="412" spans="1:14" x14ac:dyDescent="0.25">
      <c r="A412" t="s">
        <v>1172</v>
      </c>
      <c r="B412">
        <v>410.11014717133099</v>
      </c>
      <c r="C412">
        <v>1.1082806815992801</v>
      </c>
      <c r="D412">
        <v>0.26677696868345302</v>
      </c>
      <c r="E412">
        <v>4.1543341880997202</v>
      </c>
      <c r="F412" s="1">
        <v>3.2623608534558602E-5</v>
      </c>
      <c r="G412">
        <v>1.6939544732749699E-3</v>
      </c>
      <c r="H412" t="s">
        <v>11</v>
      </c>
      <c r="I412" t="s">
        <v>31</v>
      </c>
      <c r="J412" t="s">
        <v>1173</v>
      </c>
      <c r="K412" t="str">
        <f t="shared" si="24"/>
        <v>igtop</v>
      </c>
      <c r="L412" t="str">
        <f t="shared" si="25"/>
        <v/>
      </c>
      <c r="M412">
        <f t="shared" si="26"/>
        <v>0</v>
      </c>
      <c r="N412">
        <f t="shared" si="27"/>
        <v>0</v>
      </c>
    </row>
    <row r="413" spans="1:14" x14ac:dyDescent="0.25">
      <c r="A413" t="s">
        <v>1174</v>
      </c>
      <c r="B413">
        <v>166.86563178414099</v>
      </c>
      <c r="C413">
        <v>1.2661061033665499</v>
      </c>
      <c r="D413">
        <v>0.33382241223383002</v>
      </c>
      <c r="E413">
        <v>3.7927534430483001</v>
      </c>
      <c r="F413">
        <v>1.4898606591534001E-4</v>
      </c>
      <c r="G413">
        <v>5.7883581590074803E-3</v>
      </c>
      <c r="H413" t="s">
        <v>11</v>
      </c>
      <c r="I413" t="s">
        <v>1175</v>
      </c>
      <c r="J413" t="s">
        <v>1176</v>
      </c>
      <c r="K413" t="str">
        <f t="shared" si="24"/>
        <v>sense</v>
      </c>
      <c r="L413" t="str">
        <f t="shared" si="25"/>
        <v>PROKKA_06689_sense</v>
      </c>
      <c r="M413">
        <f t="shared" si="26"/>
        <v>0</v>
      </c>
      <c r="N413">
        <f t="shared" si="27"/>
        <v>1</v>
      </c>
    </row>
    <row r="414" spans="1:14" x14ac:dyDescent="0.25">
      <c r="A414" t="s">
        <v>1177</v>
      </c>
      <c r="B414">
        <v>79.453521688940199</v>
      </c>
      <c r="C414">
        <v>1.11752318071125</v>
      </c>
      <c r="D414">
        <v>0.3189956033618</v>
      </c>
      <c r="E414">
        <v>3.50325574689432</v>
      </c>
      <c r="F414">
        <v>4.5960795363446302E-4</v>
      </c>
      <c r="G414">
        <v>1.44651805562474E-2</v>
      </c>
      <c r="H414" t="s">
        <v>11</v>
      </c>
      <c r="I414" t="s">
        <v>1178</v>
      </c>
      <c r="J414" t="s">
        <v>1179</v>
      </c>
      <c r="K414" t="str">
        <f t="shared" si="24"/>
        <v>igbot</v>
      </c>
      <c r="L414" t="str">
        <f t="shared" si="25"/>
        <v/>
      </c>
      <c r="M414">
        <f t="shared" si="26"/>
        <v>0</v>
      </c>
      <c r="N414">
        <f t="shared" si="27"/>
        <v>0</v>
      </c>
    </row>
    <row r="415" spans="1:14" x14ac:dyDescent="0.25">
      <c r="A415" t="s">
        <v>1180</v>
      </c>
      <c r="B415">
        <v>318.93636581399801</v>
      </c>
      <c r="C415">
        <v>1.1991976799464199</v>
      </c>
      <c r="D415">
        <v>0.260495583973683</v>
      </c>
      <c r="E415">
        <v>4.6035240277530596</v>
      </c>
      <c r="F415" s="1">
        <v>4.1540124551135197E-6</v>
      </c>
      <c r="G415">
        <v>2.8585238250442198E-4</v>
      </c>
      <c r="H415" t="s">
        <v>11</v>
      </c>
      <c r="I415" t="s">
        <v>31</v>
      </c>
      <c r="J415" t="s">
        <v>1181</v>
      </c>
      <c r="K415" t="str">
        <f t="shared" si="24"/>
        <v>sense</v>
      </c>
      <c r="L415" t="str">
        <f t="shared" si="25"/>
        <v>PROKKA_06706_sense</v>
      </c>
      <c r="M415">
        <f t="shared" si="26"/>
        <v>0</v>
      </c>
      <c r="N415">
        <f t="shared" si="27"/>
        <v>1</v>
      </c>
    </row>
    <row r="416" spans="1:14" x14ac:dyDescent="0.25">
      <c r="A416" t="s">
        <v>1182</v>
      </c>
      <c r="B416">
        <v>9477.9348099152703</v>
      </c>
      <c r="C416">
        <v>1.60467879059723</v>
      </c>
      <c r="D416">
        <v>0.27220214407971099</v>
      </c>
      <c r="E416">
        <v>5.8951732214398502</v>
      </c>
      <c r="F416" s="1">
        <v>3.74288527785814E-9</v>
      </c>
      <c r="G416" s="1">
        <v>4.9823325338046102E-7</v>
      </c>
      <c r="H416" t="s">
        <v>11</v>
      </c>
      <c r="I416" t="s">
        <v>625</v>
      </c>
      <c r="J416" t="s">
        <v>1183</v>
      </c>
      <c r="K416" t="str">
        <f t="shared" si="24"/>
        <v>sense</v>
      </c>
      <c r="L416" t="str">
        <f t="shared" si="25"/>
        <v>PROKKA_06759_sense</v>
      </c>
      <c r="M416">
        <f t="shared" si="26"/>
        <v>0</v>
      </c>
      <c r="N416">
        <f t="shared" si="27"/>
        <v>1</v>
      </c>
    </row>
    <row r="417" spans="1:14" x14ac:dyDescent="0.25">
      <c r="A417" t="s">
        <v>1184</v>
      </c>
      <c r="B417">
        <v>11903.520244196199</v>
      </c>
      <c r="C417">
        <v>1.1799821740846499</v>
      </c>
      <c r="D417">
        <v>0.241087705174966</v>
      </c>
      <c r="E417">
        <v>4.8944104106357997</v>
      </c>
      <c r="F417" s="1">
        <v>9.86008807017011E-7</v>
      </c>
      <c r="G417" s="1">
        <v>8.0872641545233706E-5</v>
      </c>
      <c r="H417" t="s">
        <v>11</v>
      </c>
      <c r="I417" t="s">
        <v>628</v>
      </c>
      <c r="J417" t="s">
        <v>1185</v>
      </c>
      <c r="K417" t="str">
        <f t="shared" si="24"/>
        <v>sense</v>
      </c>
      <c r="L417" t="str">
        <f t="shared" si="25"/>
        <v>PROKKA_06760_sense</v>
      </c>
      <c r="M417">
        <f t="shared" si="26"/>
        <v>0</v>
      </c>
      <c r="N417">
        <f t="shared" si="27"/>
        <v>1</v>
      </c>
    </row>
    <row r="418" spans="1:14" x14ac:dyDescent="0.25">
      <c r="A418" t="s">
        <v>1186</v>
      </c>
      <c r="B418">
        <v>7187.1181830624701</v>
      </c>
      <c r="C418">
        <v>1.05938715588685</v>
      </c>
      <c r="D418">
        <v>0.25194726545734702</v>
      </c>
      <c r="E418">
        <v>4.2047971981906498</v>
      </c>
      <c r="F418" s="1">
        <v>2.6131636087849599E-5</v>
      </c>
      <c r="G418">
        <v>1.42503709461771E-3</v>
      </c>
      <c r="H418" t="s">
        <v>11</v>
      </c>
      <c r="I418" t="s">
        <v>628</v>
      </c>
      <c r="J418" t="s">
        <v>1187</v>
      </c>
      <c r="K418" t="str">
        <f t="shared" si="24"/>
        <v>sense</v>
      </c>
      <c r="L418" t="str">
        <f t="shared" si="25"/>
        <v>PROKKA_06761_sense</v>
      </c>
      <c r="M418">
        <f t="shared" si="26"/>
        <v>0</v>
      </c>
      <c r="N418">
        <f t="shared" si="27"/>
        <v>1</v>
      </c>
    </row>
    <row r="419" spans="1:14" x14ac:dyDescent="0.25">
      <c r="A419" t="s">
        <v>1188</v>
      </c>
      <c r="B419">
        <v>2358.9666182976998</v>
      </c>
      <c r="C419">
        <v>0.71450603240458799</v>
      </c>
      <c r="D419">
        <v>0.21569347268768299</v>
      </c>
      <c r="E419">
        <v>3.31259923400264</v>
      </c>
      <c r="F419">
        <v>9.2433328052772296E-4</v>
      </c>
      <c r="G419">
        <v>2.42597519726926E-2</v>
      </c>
      <c r="H419" t="s">
        <v>1189</v>
      </c>
      <c r="I419" t="s">
        <v>1190</v>
      </c>
      <c r="J419" t="s">
        <v>1191</v>
      </c>
      <c r="K419" t="str">
        <f t="shared" si="24"/>
        <v>sense</v>
      </c>
      <c r="L419" t="str">
        <f t="shared" si="25"/>
        <v>PROKKA_06763_sense</v>
      </c>
      <c r="M419">
        <f t="shared" si="26"/>
        <v>0</v>
      </c>
      <c r="N419">
        <f t="shared" si="27"/>
        <v>1</v>
      </c>
    </row>
    <row r="420" spans="1:14" x14ac:dyDescent="0.25">
      <c r="A420" t="s">
        <v>1192</v>
      </c>
      <c r="B420">
        <v>377.45163557229398</v>
      </c>
      <c r="C420">
        <v>0.96275933332764596</v>
      </c>
      <c r="D420">
        <v>0.23236790243105801</v>
      </c>
      <c r="E420">
        <v>4.1432543963910504</v>
      </c>
      <c r="F420" s="1">
        <v>3.4241174768914997E-5</v>
      </c>
      <c r="G420">
        <v>1.7269462057365799E-3</v>
      </c>
      <c r="H420" t="s">
        <v>11</v>
      </c>
      <c r="I420" t="s">
        <v>1193</v>
      </c>
      <c r="J420" t="s">
        <v>1194</v>
      </c>
      <c r="K420" t="str">
        <f t="shared" si="24"/>
        <v>sense</v>
      </c>
      <c r="L420" t="str">
        <f t="shared" si="25"/>
        <v>PROKKA_06774_sense</v>
      </c>
      <c r="M420">
        <f t="shared" si="26"/>
        <v>0</v>
      </c>
      <c r="N420">
        <f t="shared" si="27"/>
        <v>1</v>
      </c>
    </row>
    <row r="421" spans="1:14" x14ac:dyDescent="0.25">
      <c r="A421" t="s">
        <v>1195</v>
      </c>
      <c r="B421">
        <v>527.09669766831496</v>
      </c>
      <c r="C421">
        <v>-0.75483651518708705</v>
      </c>
      <c r="D421">
        <v>0.23293907446685999</v>
      </c>
      <c r="E421">
        <v>-3.24048902879314</v>
      </c>
      <c r="F421">
        <v>1.1932486391832699E-3</v>
      </c>
      <c r="G421">
        <v>2.9096633483988599E-2</v>
      </c>
      <c r="H421" t="s">
        <v>11</v>
      </c>
      <c r="I421" t="s">
        <v>31</v>
      </c>
      <c r="J421" t="s">
        <v>1196</v>
      </c>
      <c r="K421" t="str">
        <f t="shared" si="24"/>
        <v>igbot</v>
      </c>
      <c r="L421" t="str">
        <f t="shared" si="25"/>
        <v/>
      </c>
      <c r="M421">
        <f t="shared" si="26"/>
        <v>0</v>
      </c>
      <c r="N421">
        <f t="shared" si="27"/>
        <v>0</v>
      </c>
    </row>
    <row r="422" spans="1:14" x14ac:dyDescent="0.25">
      <c r="A422" t="s">
        <v>1197</v>
      </c>
      <c r="B422">
        <v>392.89891769475798</v>
      </c>
      <c r="C422">
        <v>0.84319270784743905</v>
      </c>
      <c r="D422">
        <v>0.24516395684724801</v>
      </c>
      <c r="E422">
        <v>3.4393012687945701</v>
      </c>
      <c r="F422">
        <v>5.83217808411383E-4</v>
      </c>
      <c r="G422">
        <v>1.7202474333311998E-2</v>
      </c>
      <c r="H422" t="s">
        <v>11</v>
      </c>
      <c r="I422" t="s">
        <v>1198</v>
      </c>
      <c r="K422" t="str">
        <f t="shared" si="24"/>
        <v>sense</v>
      </c>
      <c r="L422" t="str">
        <f t="shared" si="25"/>
        <v>PROKKA_06809_sense</v>
      </c>
      <c r="M422">
        <f t="shared" si="26"/>
        <v>0</v>
      </c>
      <c r="N422">
        <f t="shared" si="27"/>
        <v>1</v>
      </c>
    </row>
    <row r="423" spans="1:14" x14ac:dyDescent="0.25">
      <c r="A423" t="s">
        <v>1199</v>
      </c>
      <c r="B423">
        <v>39.690860110020203</v>
      </c>
      <c r="C423">
        <v>1.93869427988863</v>
      </c>
      <c r="D423">
        <v>0.49223814573677899</v>
      </c>
      <c r="E423">
        <v>3.9385291381406602</v>
      </c>
      <c r="F423" s="1">
        <v>8.1982639312381099E-5</v>
      </c>
      <c r="G423">
        <v>3.5409522937049701E-3</v>
      </c>
      <c r="H423" t="s">
        <v>11</v>
      </c>
      <c r="I423" t="s">
        <v>31</v>
      </c>
      <c r="J423" t="s">
        <v>1200</v>
      </c>
      <c r="K423" t="str">
        <f t="shared" si="24"/>
        <v>igtop</v>
      </c>
      <c r="L423" t="str">
        <f t="shared" si="25"/>
        <v/>
      </c>
      <c r="M423">
        <f t="shared" si="26"/>
        <v>0</v>
      </c>
      <c r="N423">
        <f t="shared" si="27"/>
        <v>0</v>
      </c>
    </row>
    <row r="424" spans="1:14" x14ac:dyDescent="0.25">
      <c r="A424" t="s">
        <v>1201</v>
      </c>
      <c r="B424">
        <v>125.69521837105199</v>
      </c>
      <c r="C424">
        <v>3.2658857693726202</v>
      </c>
      <c r="D424">
        <v>0.86770109444257404</v>
      </c>
      <c r="E424">
        <v>3.76383732864908</v>
      </c>
      <c r="F424">
        <v>1.6732575277247699E-4</v>
      </c>
      <c r="G424">
        <v>6.4088920401533696E-3</v>
      </c>
      <c r="H424" t="s">
        <v>11</v>
      </c>
      <c r="I424" t="s">
        <v>1202</v>
      </c>
      <c r="K424" t="str">
        <f t="shared" si="24"/>
        <v>antis</v>
      </c>
      <c r="L424" t="str">
        <f t="shared" si="25"/>
        <v/>
      </c>
      <c r="M424">
        <f t="shared" si="26"/>
        <v>1</v>
      </c>
      <c r="N424">
        <f t="shared" si="27"/>
        <v>0</v>
      </c>
    </row>
    <row r="425" spans="1:14" x14ac:dyDescent="0.25">
      <c r="A425" t="s">
        <v>1203</v>
      </c>
      <c r="B425">
        <v>6700.9688691722604</v>
      </c>
      <c r="C425">
        <v>1.15824948343148</v>
      </c>
      <c r="D425">
        <v>0.253356656227817</v>
      </c>
      <c r="E425">
        <v>4.5716165530302497</v>
      </c>
      <c r="F425" s="1">
        <v>4.8397596780387402E-6</v>
      </c>
      <c r="G425">
        <v>3.2478387260888102E-4</v>
      </c>
      <c r="H425" t="s">
        <v>11</v>
      </c>
      <c r="I425" t="s">
        <v>1202</v>
      </c>
      <c r="K425" t="str">
        <f t="shared" si="24"/>
        <v>sense</v>
      </c>
      <c r="L425" t="str">
        <f t="shared" si="25"/>
        <v>PROKKA_06868_sense</v>
      </c>
      <c r="M425">
        <f t="shared" si="26"/>
        <v>0</v>
      </c>
      <c r="N425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Sheet1!CF39_25vs33_TDESEQ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2021-10-05T21:13:04Z</dcterms:created>
  <dcterms:modified xsi:type="dcterms:W3CDTF">2021-10-05T21:44:14Z</dcterms:modified>
</cp:coreProperties>
</file>