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25vs37\"/>
    </mc:Choice>
  </mc:AlternateContent>
  <bookViews>
    <workbookView xWindow="0" yWindow="0" windowWidth="21570" windowHeight="8160"/>
  </bookViews>
  <sheets>
    <sheet name="CF39_25vs37_TDESEQ" sheetId="1" r:id="rId1"/>
  </sheets>
  <calcPr calcId="152511"/>
</workbook>
</file>

<file path=xl/calcChain.xml><?xml version="1.0" encoding="utf-8"?>
<calcChain xmlns="http://schemas.openxmlformats.org/spreadsheetml/2006/main">
  <c r="M1297" i="1" l="1"/>
  <c r="M1298" i="1"/>
  <c r="M1299" i="1"/>
  <c r="M1300" i="1"/>
  <c r="M1301" i="1"/>
  <c r="M1302" i="1"/>
  <c r="L1298" i="1"/>
  <c r="L3" i="1" l="1"/>
  <c r="O3" i="1" s="1"/>
  <c r="M3" i="1"/>
  <c r="N3" i="1"/>
  <c r="L4" i="1"/>
  <c r="M4" i="1" s="1"/>
  <c r="L5" i="1"/>
  <c r="M5" i="1"/>
  <c r="N5" i="1"/>
  <c r="O5" i="1"/>
  <c r="L6" i="1"/>
  <c r="M6" i="1" s="1"/>
  <c r="N6" i="1"/>
  <c r="O6" i="1"/>
  <c r="L7" i="1"/>
  <c r="M7" i="1"/>
  <c r="N7" i="1"/>
  <c r="O7" i="1"/>
  <c r="L8" i="1"/>
  <c r="M8" i="1"/>
  <c r="N8" i="1"/>
  <c r="O8" i="1"/>
  <c r="L9" i="1"/>
  <c r="O9" i="1" s="1"/>
  <c r="M9" i="1"/>
  <c r="N9" i="1"/>
  <c r="L10" i="1"/>
  <c r="M10" i="1" s="1"/>
  <c r="L11" i="1"/>
  <c r="M11" i="1"/>
  <c r="N11" i="1"/>
  <c r="O11" i="1"/>
  <c r="L12" i="1"/>
  <c r="M12" i="1" s="1"/>
  <c r="N12" i="1"/>
  <c r="O12" i="1"/>
  <c r="L13" i="1"/>
  <c r="M13" i="1" s="1"/>
  <c r="N13" i="1"/>
  <c r="O13" i="1"/>
  <c r="L14" i="1"/>
  <c r="M14" i="1"/>
  <c r="N14" i="1"/>
  <c r="O14" i="1"/>
  <c r="L15" i="1"/>
  <c r="O15" i="1" s="1"/>
  <c r="M15" i="1"/>
  <c r="N15" i="1"/>
  <c r="L16" i="1"/>
  <c r="M16" i="1" s="1"/>
  <c r="L17" i="1"/>
  <c r="M17" i="1"/>
  <c r="N17" i="1"/>
  <c r="O17" i="1"/>
  <c r="L18" i="1"/>
  <c r="M18" i="1" s="1"/>
  <c r="O18" i="1"/>
  <c r="L19" i="1"/>
  <c r="M19" i="1" s="1"/>
  <c r="N19" i="1"/>
  <c r="O19" i="1"/>
  <c r="L20" i="1"/>
  <c r="M20" i="1" s="1"/>
  <c r="N20" i="1"/>
  <c r="O20" i="1"/>
  <c r="L21" i="1"/>
  <c r="O21" i="1" s="1"/>
  <c r="M21" i="1"/>
  <c r="N21" i="1"/>
  <c r="L22" i="1"/>
  <c r="M22" i="1" s="1"/>
  <c r="L23" i="1"/>
  <c r="M23" i="1"/>
  <c r="N23" i="1"/>
  <c r="O23" i="1"/>
  <c r="L24" i="1"/>
  <c r="M24" i="1"/>
  <c r="N24" i="1"/>
  <c r="O24" i="1"/>
  <c r="L25" i="1"/>
  <c r="M25" i="1" s="1"/>
  <c r="O25" i="1"/>
  <c r="L26" i="1"/>
  <c r="M26" i="1" s="1"/>
  <c r="O26" i="1"/>
  <c r="L27" i="1"/>
  <c r="O27" i="1" s="1"/>
  <c r="M27" i="1"/>
  <c r="N27" i="1"/>
  <c r="L28" i="1"/>
  <c r="M28" i="1" s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 s="1"/>
  <c r="O32" i="1"/>
  <c r="L33" i="1"/>
  <c r="O33" i="1" s="1"/>
  <c r="M33" i="1"/>
  <c r="N33" i="1"/>
  <c r="L34" i="1"/>
  <c r="M34" i="1" s="1"/>
  <c r="L35" i="1"/>
  <c r="M35" i="1"/>
  <c r="N35" i="1"/>
  <c r="O35" i="1"/>
  <c r="L36" i="1"/>
  <c r="L37" i="1"/>
  <c r="M37" i="1" s="1"/>
  <c r="N37" i="1"/>
  <c r="O37" i="1"/>
  <c r="L38" i="1"/>
  <c r="M38" i="1"/>
  <c r="N38" i="1"/>
  <c r="O38" i="1"/>
  <c r="L39" i="1"/>
  <c r="O39" i="1" s="1"/>
  <c r="M39" i="1"/>
  <c r="N39" i="1"/>
  <c r="L40" i="1"/>
  <c r="M40" i="1" s="1"/>
  <c r="L41" i="1"/>
  <c r="M41" i="1"/>
  <c r="N41" i="1"/>
  <c r="O41" i="1"/>
  <c r="L42" i="1"/>
  <c r="M42" i="1" s="1"/>
  <c r="N42" i="1"/>
  <c r="O42" i="1"/>
  <c r="L43" i="1"/>
  <c r="M43" i="1"/>
  <c r="L44" i="1"/>
  <c r="N44" i="1" s="1"/>
  <c r="M44" i="1"/>
  <c r="O44" i="1"/>
  <c r="L45" i="1"/>
  <c r="O45" i="1" s="1"/>
  <c r="M45" i="1"/>
  <c r="N45" i="1"/>
  <c r="L46" i="1"/>
  <c r="M46" i="1" s="1"/>
  <c r="L47" i="1"/>
  <c r="M47" i="1"/>
  <c r="N47" i="1"/>
  <c r="O47" i="1"/>
  <c r="L48" i="1"/>
  <c r="M48" i="1" s="1"/>
  <c r="O48" i="1"/>
  <c r="L49" i="1"/>
  <c r="M49" i="1" s="1"/>
  <c r="N49" i="1"/>
  <c r="O49" i="1"/>
  <c r="L50" i="1"/>
  <c r="M50" i="1"/>
  <c r="N50" i="1"/>
  <c r="O50" i="1"/>
  <c r="L51" i="1"/>
  <c r="O51" i="1" s="1"/>
  <c r="M51" i="1"/>
  <c r="N51" i="1"/>
  <c r="L52" i="1"/>
  <c r="M52" i="1" s="1"/>
  <c r="L53" i="1"/>
  <c r="M53" i="1"/>
  <c r="N53" i="1"/>
  <c r="O53" i="1"/>
  <c r="L54" i="1"/>
  <c r="M54" i="1" s="1"/>
  <c r="O54" i="1"/>
  <c r="L55" i="1"/>
  <c r="M55" i="1" s="1"/>
  <c r="O55" i="1"/>
  <c r="L56" i="1"/>
  <c r="M56" i="1" s="1"/>
  <c r="N56" i="1"/>
  <c r="O56" i="1"/>
  <c r="L57" i="1"/>
  <c r="O57" i="1" s="1"/>
  <c r="M57" i="1"/>
  <c r="N57" i="1"/>
  <c r="L58" i="1"/>
  <c r="M58" i="1" s="1"/>
  <c r="L59" i="1"/>
  <c r="M59" i="1"/>
  <c r="N59" i="1"/>
  <c r="O59" i="1"/>
  <c r="L60" i="1"/>
  <c r="M60" i="1"/>
  <c r="L61" i="1"/>
  <c r="M61" i="1" s="1"/>
  <c r="O61" i="1"/>
  <c r="L62" i="1"/>
  <c r="M62" i="1" s="1"/>
  <c r="O62" i="1"/>
  <c r="L63" i="1"/>
  <c r="O63" i="1" s="1"/>
  <c r="M63" i="1"/>
  <c r="N63" i="1"/>
  <c r="L64" i="1"/>
  <c r="M64" i="1" s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 s="1"/>
  <c r="O68" i="1"/>
  <c r="L69" i="1"/>
  <c r="O69" i="1" s="1"/>
  <c r="M69" i="1"/>
  <c r="N69" i="1"/>
  <c r="L70" i="1"/>
  <c r="M70" i="1" s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O75" i="1" s="1"/>
  <c r="M75" i="1"/>
  <c r="N75" i="1"/>
  <c r="L76" i="1"/>
  <c r="M76" i="1" s="1"/>
  <c r="L77" i="1"/>
  <c r="M77" i="1"/>
  <c r="N77" i="1"/>
  <c r="O77" i="1"/>
  <c r="L78" i="1"/>
  <c r="M78" i="1" s="1"/>
  <c r="N78" i="1"/>
  <c r="O78" i="1"/>
  <c r="L79" i="1"/>
  <c r="M79" i="1"/>
  <c r="N79" i="1"/>
  <c r="O79" i="1"/>
  <c r="L80" i="1"/>
  <c r="M80" i="1"/>
  <c r="N80" i="1"/>
  <c r="O80" i="1"/>
  <c r="L81" i="1"/>
  <c r="O81" i="1" s="1"/>
  <c r="M81" i="1"/>
  <c r="N81" i="1"/>
  <c r="L82" i="1"/>
  <c r="M82" i="1" s="1"/>
  <c r="L83" i="1"/>
  <c r="M83" i="1"/>
  <c r="N83" i="1"/>
  <c r="O83" i="1"/>
  <c r="L84" i="1"/>
  <c r="M84" i="1" s="1"/>
  <c r="O84" i="1"/>
  <c r="L85" i="1"/>
  <c r="M85" i="1" s="1"/>
  <c r="N85" i="1"/>
  <c r="O85" i="1"/>
  <c r="L86" i="1"/>
  <c r="M86" i="1" s="1"/>
  <c r="N86" i="1"/>
  <c r="O86" i="1"/>
  <c r="L87" i="1"/>
  <c r="O87" i="1" s="1"/>
  <c r="M87" i="1"/>
  <c r="N87" i="1"/>
  <c r="L88" i="1"/>
  <c r="M88" i="1" s="1"/>
  <c r="L89" i="1"/>
  <c r="M89" i="1"/>
  <c r="N89" i="1"/>
  <c r="O89" i="1"/>
  <c r="L90" i="1"/>
  <c r="M90" i="1" s="1"/>
  <c r="O90" i="1"/>
  <c r="L91" i="1"/>
  <c r="M91" i="1" s="1"/>
  <c r="O91" i="1"/>
  <c r="L92" i="1"/>
  <c r="M92" i="1" s="1"/>
  <c r="N92" i="1"/>
  <c r="O92" i="1"/>
  <c r="L93" i="1"/>
  <c r="O93" i="1" s="1"/>
  <c r="M93" i="1"/>
  <c r="N93" i="1"/>
  <c r="L94" i="1"/>
  <c r="M94" i="1" s="1"/>
  <c r="L95" i="1"/>
  <c r="M95" i="1"/>
  <c r="N95" i="1"/>
  <c r="O95" i="1"/>
  <c r="L96" i="1"/>
  <c r="M96" i="1"/>
  <c r="N96" i="1"/>
  <c r="O96" i="1"/>
  <c r="L97" i="1"/>
  <c r="M97" i="1" s="1"/>
  <c r="O97" i="1"/>
  <c r="L98" i="1"/>
  <c r="M98" i="1" s="1"/>
  <c r="O98" i="1"/>
  <c r="L99" i="1"/>
  <c r="O99" i="1" s="1"/>
  <c r="M99" i="1"/>
  <c r="N99" i="1"/>
  <c r="L100" i="1"/>
  <c r="M100" i="1" s="1"/>
  <c r="L101" i="1"/>
  <c r="M101" i="1"/>
  <c r="N101" i="1"/>
  <c r="O101" i="1"/>
  <c r="L102" i="1"/>
  <c r="L103" i="1"/>
  <c r="M103" i="1"/>
  <c r="N103" i="1"/>
  <c r="O103" i="1"/>
  <c r="L104" i="1"/>
  <c r="M104" i="1" s="1"/>
  <c r="O104" i="1"/>
  <c r="L105" i="1"/>
  <c r="O105" i="1" s="1"/>
  <c r="M105" i="1"/>
  <c r="N105" i="1"/>
  <c r="L106" i="1"/>
  <c r="M106" i="1" s="1"/>
  <c r="L107" i="1"/>
  <c r="M107" i="1"/>
  <c r="N107" i="1"/>
  <c r="O107" i="1"/>
  <c r="L108" i="1"/>
  <c r="M108" i="1"/>
  <c r="N108" i="1"/>
  <c r="O108" i="1"/>
  <c r="L109" i="1"/>
  <c r="O109" i="1" s="1"/>
  <c r="M109" i="1"/>
  <c r="N109" i="1"/>
  <c r="L110" i="1"/>
  <c r="M110" i="1"/>
  <c r="N110" i="1"/>
  <c r="O110" i="1"/>
  <c r="L111" i="1"/>
  <c r="O111" i="1" s="1"/>
  <c r="M111" i="1"/>
  <c r="N111" i="1"/>
  <c r="L112" i="1"/>
  <c r="M112" i="1" s="1"/>
  <c r="L113" i="1"/>
  <c r="M113" i="1"/>
  <c r="N113" i="1"/>
  <c r="O113" i="1"/>
  <c r="L114" i="1"/>
  <c r="M114" i="1" s="1"/>
  <c r="N114" i="1"/>
  <c r="O114" i="1"/>
  <c r="L115" i="1"/>
  <c r="M115" i="1"/>
  <c r="N115" i="1"/>
  <c r="O115" i="1"/>
  <c r="L116" i="1"/>
  <c r="M116" i="1"/>
  <c r="N116" i="1"/>
  <c r="O116" i="1"/>
  <c r="L117" i="1"/>
  <c r="O117" i="1" s="1"/>
  <c r="M117" i="1"/>
  <c r="N117" i="1"/>
  <c r="L118" i="1"/>
  <c r="M118" i="1" s="1"/>
  <c r="L119" i="1"/>
  <c r="M119" i="1"/>
  <c r="N119" i="1"/>
  <c r="O119" i="1"/>
  <c r="L120" i="1"/>
  <c r="M120" i="1" s="1"/>
  <c r="O120" i="1"/>
  <c r="L121" i="1"/>
  <c r="M121" i="1" s="1"/>
  <c r="N121" i="1"/>
  <c r="O121" i="1"/>
  <c r="L122" i="1"/>
  <c r="L123" i="1"/>
  <c r="O123" i="1" s="1"/>
  <c r="M123" i="1"/>
  <c r="N123" i="1"/>
  <c r="L124" i="1"/>
  <c r="M124" i="1" s="1"/>
  <c r="L125" i="1"/>
  <c r="M125" i="1"/>
  <c r="N125" i="1"/>
  <c r="O125" i="1"/>
  <c r="L126" i="1"/>
  <c r="M126" i="1" s="1"/>
  <c r="O126" i="1"/>
  <c r="L127" i="1"/>
  <c r="M127" i="1" s="1"/>
  <c r="L128" i="1"/>
  <c r="M128" i="1" s="1"/>
  <c r="N128" i="1"/>
  <c r="O128" i="1"/>
  <c r="L129" i="1"/>
  <c r="N129" i="1" s="1"/>
  <c r="M129" i="1"/>
  <c r="L130" i="1"/>
  <c r="M130" i="1" s="1"/>
  <c r="L131" i="1"/>
  <c r="M131" i="1"/>
  <c r="N131" i="1"/>
  <c r="O131" i="1"/>
  <c r="L132" i="1"/>
  <c r="M132" i="1"/>
  <c r="N132" i="1"/>
  <c r="O132" i="1"/>
  <c r="L133" i="1"/>
  <c r="L134" i="1"/>
  <c r="N134" i="1" s="1"/>
  <c r="M134" i="1"/>
  <c r="L135" i="1"/>
  <c r="N135" i="1" s="1"/>
  <c r="M135" i="1"/>
  <c r="L136" i="1"/>
  <c r="M136" i="1" s="1"/>
  <c r="L137" i="1"/>
  <c r="M137" i="1"/>
  <c r="N137" i="1"/>
  <c r="O137" i="1"/>
  <c r="L138" i="1"/>
  <c r="M138" i="1" s="1"/>
  <c r="O138" i="1"/>
  <c r="L139" i="1"/>
  <c r="M139" i="1"/>
  <c r="N139" i="1"/>
  <c r="O139" i="1"/>
  <c r="L140" i="1"/>
  <c r="M140" i="1"/>
  <c r="L141" i="1"/>
  <c r="N141" i="1" s="1"/>
  <c r="M141" i="1"/>
  <c r="L142" i="1"/>
  <c r="M142" i="1" s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N147" i="1" s="1"/>
  <c r="M147" i="1"/>
  <c r="L148" i="1"/>
  <c r="M148" i="1" s="1"/>
  <c r="L149" i="1"/>
  <c r="M149" i="1"/>
  <c r="N149" i="1"/>
  <c r="O149" i="1"/>
  <c r="L150" i="1"/>
  <c r="L151" i="1"/>
  <c r="M151" i="1" s="1"/>
  <c r="N151" i="1"/>
  <c r="O151" i="1"/>
  <c r="L152" i="1"/>
  <c r="M152" i="1" s="1"/>
  <c r="N152" i="1"/>
  <c r="O152" i="1"/>
  <c r="L153" i="1"/>
  <c r="N153" i="1" s="1"/>
  <c r="M153" i="1"/>
  <c r="L154" i="1"/>
  <c r="M154" i="1" s="1"/>
  <c r="L155" i="1"/>
  <c r="N155" i="1" s="1"/>
  <c r="M155" i="1"/>
  <c r="O155" i="1"/>
  <c r="L156" i="1"/>
  <c r="L157" i="1"/>
  <c r="N157" i="1" s="1"/>
  <c r="M157" i="1"/>
  <c r="L158" i="1"/>
  <c r="M158" i="1" s="1"/>
  <c r="L159" i="1"/>
  <c r="N159" i="1" s="1"/>
  <c r="M159" i="1"/>
  <c r="L160" i="1"/>
  <c r="M160" i="1" s="1"/>
  <c r="L161" i="1"/>
  <c r="O161" i="1" s="1"/>
  <c r="M161" i="1"/>
  <c r="N161" i="1"/>
  <c r="L162" i="1"/>
  <c r="M162" i="1" s="1"/>
  <c r="N162" i="1"/>
  <c r="O162" i="1"/>
  <c r="L163" i="1"/>
  <c r="M163" i="1"/>
  <c r="L164" i="1"/>
  <c r="M164" i="1"/>
  <c r="N164" i="1"/>
  <c r="O164" i="1"/>
  <c r="L165" i="1"/>
  <c r="N165" i="1" s="1"/>
  <c r="M165" i="1"/>
  <c r="L166" i="1"/>
  <c r="M166" i="1" s="1"/>
  <c r="L167" i="1"/>
  <c r="M167" i="1"/>
  <c r="N167" i="1"/>
  <c r="O167" i="1"/>
  <c r="L168" i="1"/>
  <c r="M168" i="1"/>
  <c r="N168" i="1"/>
  <c r="O168" i="1"/>
  <c r="L169" i="1"/>
  <c r="M169" i="1"/>
  <c r="L170" i="1"/>
  <c r="O170" i="1" s="1"/>
  <c r="M170" i="1"/>
  <c r="N170" i="1"/>
  <c r="L171" i="1"/>
  <c r="N171" i="1" s="1"/>
  <c r="M171" i="1"/>
  <c r="L172" i="1"/>
  <c r="M172" i="1" s="1"/>
  <c r="L173" i="1"/>
  <c r="L174" i="1"/>
  <c r="M174" i="1" s="1"/>
  <c r="O174" i="1"/>
  <c r="L175" i="1"/>
  <c r="M175" i="1" s="1"/>
  <c r="O175" i="1"/>
  <c r="L176" i="1"/>
  <c r="M176" i="1"/>
  <c r="N176" i="1"/>
  <c r="O176" i="1"/>
  <c r="L177" i="1"/>
  <c r="N177" i="1" s="1"/>
  <c r="M177" i="1"/>
  <c r="L178" i="1"/>
  <c r="M178" i="1" s="1"/>
  <c r="L179" i="1"/>
  <c r="L180" i="1"/>
  <c r="N180" i="1" s="1"/>
  <c r="M180" i="1"/>
  <c r="L181" i="1"/>
  <c r="M181" i="1" s="1"/>
  <c r="L182" i="1"/>
  <c r="M182" i="1"/>
  <c r="N182" i="1"/>
  <c r="O182" i="1"/>
  <c r="L183" i="1"/>
  <c r="N183" i="1" s="1"/>
  <c r="M183" i="1"/>
  <c r="L184" i="1"/>
  <c r="L185" i="1"/>
  <c r="M185" i="1" s="1"/>
  <c r="N185" i="1"/>
  <c r="L186" i="1"/>
  <c r="M186" i="1"/>
  <c r="L187" i="1"/>
  <c r="M187" i="1"/>
  <c r="N187" i="1"/>
  <c r="O187" i="1"/>
  <c r="L188" i="1"/>
  <c r="M188" i="1"/>
  <c r="N188" i="1"/>
  <c r="O188" i="1"/>
  <c r="L189" i="1"/>
  <c r="N189" i="1" s="1"/>
  <c r="M189" i="1"/>
  <c r="L190" i="1"/>
  <c r="L191" i="1"/>
  <c r="M191" i="1"/>
  <c r="L192" i="1"/>
  <c r="L193" i="1"/>
  <c r="O193" i="1" s="1"/>
  <c r="M193" i="1"/>
  <c r="L194" i="1"/>
  <c r="M194" i="1" s="1"/>
  <c r="N194" i="1"/>
  <c r="O194" i="1"/>
  <c r="L195" i="1"/>
  <c r="N195" i="1" s="1"/>
  <c r="M195" i="1"/>
  <c r="L196" i="1"/>
  <c r="L197" i="1"/>
  <c r="M197" i="1" s="1"/>
  <c r="O197" i="1"/>
  <c r="L198" i="1"/>
  <c r="M198" i="1" s="1"/>
  <c r="O198" i="1"/>
  <c r="L199" i="1"/>
  <c r="M199" i="1" s="1"/>
  <c r="N199" i="1"/>
  <c r="O199" i="1"/>
  <c r="L200" i="1"/>
  <c r="M200" i="1"/>
  <c r="L201" i="1"/>
  <c r="N201" i="1" s="1"/>
  <c r="M201" i="1"/>
  <c r="L202" i="1"/>
  <c r="L203" i="1"/>
  <c r="N203" i="1" s="1"/>
  <c r="M203" i="1"/>
  <c r="L204" i="1"/>
  <c r="M204" i="1" s="1"/>
  <c r="L205" i="1"/>
  <c r="M205" i="1"/>
  <c r="N205" i="1"/>
  <c r="O205" i="1"/>
  <c r="L206" i="1"/>
  <c r="L207" i="1"/>
  <c r="N207" i="1" s="1"/>
  <c r="M207" i="1"/>
  <c r="L208" i="1"/>
  <c r="L209" i="1"/>
  <c r="M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N213" i="1" s="1"/>
  <c r="M213" i="1"/>
  <c r="L214" i="1"/>
  <c r="L215" i="1"/>
  <c r="L216" i="1"/>
  <c r="O216" i="1" s="1"/>
  <c r="L217" i="1"/>
  <c r="M217" i="1" s="1"/>
  <c r="N217" i="1"/>
  <c r="O217" i="1"/>
  <c r="L218" i="1"/>
  <c r="M218" i="1"/>
  <c r="N218" i="1"/>
  <c r="O218" i="1"/>
  <c r="L219" i="1"/>
  <c r="N219" i="1" s="1"/>
  <c r="M219" i="1"/>
  <c r="L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N225" i="1" s="1"/>
  <c r="M225" i="1"/>
  <c r="L226" i="1"/>
  <c r="L227" i="1"/>
  <c r="M227" i="1" s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N231" i="1" s="1"/>
  <c r="M231" i="1"/>
  <c r="L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 s="1"/>
  <c r="N236" i="1"/>
  <c r="O236" i="1"/>
  <c r="L237" i="1"/>
  <c r="N237" i="1" s="1"/>
  <c r="M237" i="1"/>
  <c r="L238" i="1"/>
  <c r="L239" i="1"/>
  <c r="O239" i="1" s="1"/>
  <c r="M239" i="1"/>
  <c r="N239" i="1"/>
  <c r="L240" i="1"/>
  <c r="M240" i="1" s="1"/>
  <c r="N240" i="1"/>
  <c r="O240" i="1"/>
  <c r="L241" i="1"/>
  <c r="M241" i="1"/>
  <c r="N241" i="1"/>
  <c r="O241" i="1"/>
  <c r="L242" i="1"/>
  <c r="M242" i="1"/>
  <c r="N242" i="1"/>
  <c r="O242" i="1"/>
  <c r="L243" i="1"/>
  <c r="N243" i="1" s="1"/>
  <c r="M243" i="1"/>
  <c r="L244" i="1"/>
  <c r="L245" i="1"/>
  <c r="M245" i="1" s="1"/>
  <c r="N245" i="1"/>
  <c r="O245" i="1"/>
  <c r="L246" i="1"/>
  <c r="M246" i="1"/>
  <c r="N246" i="1"/>
  <c r="O246" i="1"/>
  <c r="L247" i="1"/>
  <c r="M247" i="1"/>
  <c r="N247" i="1"/>
  <c r="O247" i="1"/>
  <c r="L248" i="1"/>
  <c r="L249" i="1"/>
  <c r="N249" i="1" s="1"/>
  <c r="M249" i="1"/>
  <c r="L250" i="1"/>
  <c r="L251" i="1"/>
  <c r="M251" i="1"/>
  <c r="N251" i="1"/>
  <c r="O251" i="1"/>
  <c r="L252" i="1"/>
  <c r="M252" i="1"/>
  <c r="N252" i="1"/>
  <c r="O252" i="1"/>
  <c r="L253" i="1"/>
  <c r="M253" i="1" s="1"/>
  <c r="N253" i="1"/>
  <c r="O253" i="1"/>
  <c r="L254" i="1"/>
  <c r="L255" i="1"/>
  <c r="M255" i="1"/>
  <c r="L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 s="1"/>
  <c r="L262" i="1"/>
  <c r="L263" i="1"/>
  <c r="M263" i="1" s="1"/>
  <c r="N263" i="1"/>
  <c r="O263" i="1"/>
  <c r="L264" i="1"/>
  <c r="M264" i="1"/>
  <c r="N264" i="1"/>
  <c r="O264" i="1"/>
  <c r="L265" i="1"/>
  <c r="M265" i="1"/>
  <c r="N265" i="1"/>
  <c r="O265" i="1"/>
  <c r="L266" i="1"/>
  <c r="M266" i="1" s="1"/>
  <c r="N266" i="1"/>
  <c r="O266" i="1"/>
  <c r="L267" i="1"/>
  <c r="M267" i="1"/>
  <c r="L268" i="1"/>
  <c r="L269" i="1"/>
  <c r="M269" i="1"/>
  <c r="N269" i="1"/>
  <c r="O269" i="1"/>
  <c r="L270" i="1"/>
  <c r="N270" i="1" s="1"/>
  <c r="M270" i="1"/>
  <c r="O270" i="1"/>
  <c r="L271" i="1"/>
  <c r="L272" i="1"/>
  <c r="M272" i="1" s="1"/>
  <c r="N272" i="1"/>
  <c r="O272" i="1"/>
  <c r="L273" i="1"/>
  <c r="M273" i="1"/>
  <c r="L274" i="1"/>
  <c r="L275" i="1"/>
  <c r="M275" i="1"/>
  <c r="N275" i="1"/>
  <c r="O275" i="1"/>
  <c r="L276" i="1"/>
  <c r="M276" i="1"/>
  <c r="N276" i="1"/>
  <c r="O276" i="1"/>
  <c r="L277" i="1"/>
  <c r="L278" i="1"/>
  <c r="N278" i="1" s="1"/>
  <c r="M278" i="1"/>
  <c r="L279" i="1"/>
  <c r="M279" i="1" s="1"/>
  <c r="L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L285" i="1"/>
  <c r="M285" i="1"/>
  <c r="L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L292" i="1"/>
  <c r="L293" i="1"/>
  <c r="N293" i="1" s="1"/>
  <c r="M293" i="1"/>
  <c r="O293" i="1"/>
  <c r="L294" i="1"/>
  <c r="L295" i="1"/>
  <c r="M295" i="1" s="1"/>
  <c r="N295" i="1"/>
  <c r="O295" i="1"/>
  <c r="L296" i="1"/>
  <c r="L297" i="1"/>
  <c r="M297" i="1"/>
  <c r="L298" i="1"/>
  <c r="L299" i="1"/>
  <c r="M299" i="1"/>
  <c r="N299" i="1"/>
  <c r="O299" i="1"/>
  <c r="L300" i="1"/>
  <c r="L301" i="1"/>
  <c r="N301" i="1" s="1"/>
  <c r="M301" i="1"/>
  <c r="L302" i="1"/>
  <c r="M302" i="1" s="1"/>
  <c r="L303" i="1"/>
  <c r="M303" i="1" s="1"/>
  <c r="L304" i="1"/>
  <c r="L305" i="1"/>
  <c r="M305" i="1"/>
  <c r="N305" i="1"/>
  <c r="O305" i="1"/>
  <c r="L306" i="1"/>
  <c r="O306" i="1" s="1"/>
  <c r="L307" i="1"/>
  <c r="M307" i="1"/>
  <c r="L308" i="1"/>
  <c r="M308" i="1"/>
  <c r="N308" i="1"/>
  <c r="O308" i="1"/>
  <c r="L309" i="1"/>
  <c r="M309" i="1"/>
  <c r="L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 s="1"/>
  <c r="L315" i="1"/>
  <c r="M315" i="1" s="1"/>
  <c r="L316" i="1"/>
  <c r="L317" i="1"/>
  <c r="L318" i="1"/>
  <c r="M318" i="1" s="1"/>
  <c r="N318" i="1"/>
  <c r="O318" i="1"/>
  <c r="L319" i="1"/>
  <c r="M319" i="1"/>
  <c r="N319" i="1"/>
  <c r="O319" i="1"/>
  <c r="L320" i="1"/>
  <c r="L321" i="1"/>
  <c r="M321" i="1"/>
  <c r="L322" i="1"/>
  <c r="L323" i="1"/>
  <c r="L324" i="1"/>
  <c r="N324" i="1" s="1"/>
  <c r="M324" i="1"/>
  <c r="L325" i="1"/>
  <c r="M325" i="1" s="1"/>
  <c r="L326" i="1"/>
  <c r="M326" i="1" s="1"/>
  <c r="L327" i="1"/>
  <c r="M327" i="1" s="1"/>
  <c r="L328" i="1"/>
  <c r="L329" i="1"/>
  <c r="M329" i="1"/>
  <c r="N329" i="1"/>
  <c r="O329" i="1"/>
  <c r="L330" i="1"/>
  <c r="M330" i="1"/>
  <c r="L331" i="1"/>
  <c r="M331" i="1"/>
  <c r="N331" i="1"/>
  <c r="O331" i="1"/>
  <c r="L332" i="1"/>
  <c r="M332" i="1"/>
  <c r="N332" i="1"/>
  <c r="O332" i="1"/>
  <c r="L333" i="1"/>
  <c r="M333" i="1"/>
  <c r="L334" i="1"/>
  <c r="L335" i="1"/>
  <c r="M335" i="1"/>
  <c r="L336" i="1"/>
  <c r="M336" i="1" s="1"/>
  <c r="N336" i="1"/>
  <c r="L337" i="1"/>
  <c r="O337" i="1" s="1"/>
  <c r="M337" i="1"/>
  <c r="N337" i="1"/>
  <c r="L338" i="1"/>
  <c r="M338" i="1" s="1"/>
  <c r="N338" i="1"/>
  <c r="O338" i="1"/>
  <c r="L339" i="1"/>
  <c r="M339" i="1"/>
  <c r="L340" i="1"/>
  <c r="L341" i="1"/>
  <c r="M341" i="1" s="1"/>
  <c r="N341" i="1"/>
  <c r="O341" i="1"/>
  <c r="L342" i="1"/>
  <c r="L343" i="1"/>
  <c r="M343" i="1"/>
  <c r="L344" i="1"/>
  <c r="M344" i="1" s="1"/>
  <c r="N344" i="1"/>
  <c r="L345" i="1"/>
  <c r="M345" i="1"/>
  <c r="L346" i="1"/>
  <c r="L347" i="1"/>
  <c r="N347" i="1" s="1"/>
  <c r="M347" i="1"/>
  <c r="L348" i="1"/>
  <c r="M348" i="1" s="1"/>
  <c r="L349" i="1"/>
  <c r="M349" i="1" s="1"/>
  <c r="O349" i="1"/>
  <c r="L350" i="1"/>
  <c r="M350" i="1" s="1"/>
  <c r="L351" i="1"/>
  <c r="M351" i="1"/>
  <c r="L352" i="1"/>
  <c r="L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L358" i="1"/>
  <c r="L359" i="1"/>
  <c r="L360" i="1"/>
  <c r="O360" i="1" s="1"/>
  <c r="L361" i="1"/>
  <c r="M361" i="1" s="1"/>
  <c r="N361" i="1"/>
  <c r="O361" i="1"/>
  <c r="L362" i="1"/>
  <c r="M362" i="1"/>
  <c r="N362" i="1"/>
  <c r="O362" i="1"/>
  <c r="L363" i="1"/>
  <c r="M363" i="1"/>
  <c r="L364" i="1"/>
  <c r="L365" i="1"/>
  <c r="M365" i="1"/>
  <c r="N365" i="1"/>
  <c r="O365" i="1"/>
  <c r="L366" i="1"/>
  <c r="M366" i="1"/>
  <c r="N366" i="1"/>
  <c r="O366" i="1"/>
  <c r="L367" i="1"/>
  <c r="M367" i="1" s="1"/>
  <c r="L368" i="1"/>
  <c r="M368" i="1"/>
  <c r="N368" i="1"/>
  <c r="O368" i="1"/>
  <c r="L369" i="1"/>
  <c r="L370" i="1"/>
  <c r="L371" i="1"/>
  <c r="M371" i="1" s="1"/>
  <c r="L372" i="1"/>
  <c r="M372" i="1" s="1"/>
  <c r="O372" i="1"/>
  <c r="L373" i="1"/>
  <c r="M373" i="1"/>
  <c r="N373" i="1"/>
  <c r="O373" i="1"/>
  <c r="L374" i="1"/>
  <c r="M374" i="1"/>
  <c r="N374" i="1"/>
  <c r="O374" i="1"/>
  <c r="L375" i="1"/>
  <c r="L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L382" i="1"/>
  <c r="L383" i="1"/>
  <c r="O383" i="1" s="1"/>
  <c r="M383" i="1"/>
  <c r="N383" i="1"/>
  <c r="L384" i="1"/>
  <c r="M384" i="1" s="1"/>
  <c r="N384" i="1"/>
  <c r="O384" i="1"/>
  <c r="L385" i="1"/>
  <c r="M385" i="1"/>
  <c r="N385" i="1"/>
  <c r="O385" i="1"/>
  <c r="L386" i="1"/>
  <c r="M386" i="1"/>
  <c r="N386" i="1"/>
  <c r="O386" i="1"/>
  <c r="L387" i="1"/>
  <c r="O387" i="1" s="1"/>
  <c r="M387" i="1"/>
  <c r="L388" i="1"/>
  <c r="L389" i="1"/>
  <c r="M389" i="1"/>
  <c r="N389" i="1"/>
  <c r="O389" i="1"/>
  <c r="L390" i="1"/>
  <c r="O390" i="1" s="1"/>
  <c r="M390" i="1"/>
  <c r="N390" i="1"/>
  <c r="L391" i="1"/>
  <c r="M391" i="1" s="1"/>
  <c r="N391" i="1"/>
  <c r="O391" i="1"/>
  <c r="L392" i="1"/>
  <c r="M392" i="1"/>
  <c r="N392" i="1"/>
  <c r="O392" i="1"/>
  <c r="L393" i="1"/>
  <c r="O393" i="1" s="1"/>
  <c r="M393" i="1"/>
  <c r="N393" i="1"/>
  <c r="L394" i="1"/>
  <c r="L395" i="1"/>
  <c r="M395" i="1"/>
  <c r="N395" i="1"/>
  <c r="O395" i="1"/>
  <c r="L396" i="1"/>
  <c r="M396" i="1"/>
  <c r="N396" i="1"/>
  <c r="O396" i="1"/>
  <c r="L397" i="1"/>
  <c r="O397" i="1" s="1"/>
  <c r="M397" i="1"/>
  <c r="N397" i="1"/>
  <c r="L398" i="1"/>
  <c r="M398" i="1" s="1"/>
  <c r="N398" i="1"/>
  <c r="O398" i="1"/>
  <c r="L399" i="1"/>
  <c r="O399" i="1" s="1"/>
  <c r="M399" i="1"/>
  <c r="N399" i="1"/>
  <c r="L400" i="1"/>
  <c r="L401" i="1"/>
  <c r="M401" i="1"/>
  <c r="N401" i="1"/>
  <c r="O401" i="1"/>
  <c r="L402" i="1"/>
  <c r="L403" i="1"/>
  <c r="N403" i="1" s="1"/>
  <c r="M403" i="1"/>
  <c r="O403" i="1"/>
  <c r="L404" i="1"/>
  <c r="O404" i="1" s="1"/>
  <c r="M404" i="1"/>
  <c r="N404" i="1"/>
  <c r="L405" i="1"/>
  <c r="O405" i="1" s="1"/>
  <c r="N405" i="1"/>
  <c r="L406" i="1"/>
  <c r="L407" i="1"/>
  <c r="M407" i="1"/>
  <c r="N407" i="1"/>
  <c r="O407" i="1"/>
  <c r="L408" i="1"/>
  <c r="M408" i="1"/>
  <c r="N408" i="1"/>
  <c r="O408" i="1"/>
  <c r="L409" i="1"/>
  <c r="O409" i="1" s="1"/>
  <c r="M409" i="1"/>
  <c r="N409" i="1"/>
  <c r="L410" i="1"/>
  <c r="M410" i="1"/>
  <c r="N410" i="1"/>
  <c r="O410" i="1"/>
  <c r="L411" i="1"/>
  <c r="O411" i="1" s="1"/>
  <c r="M411" i="1"/>
  <c r="N411" i="1"/>
  <c r="L412" i="1"/>
  <c r="L413" i="1"/>
  <c r="M413" i="1" s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O417" i="1" s="1"/>
  <c r="M417" i="1"/>
  <c r="N417" i="1"/>
  <c r="L418" i="1"/>
  <c r="L419" i="1"/>
  <c r="O419" i="1" s="1"/>
  <c r="L420" i="1"/>
  <c r="M420" i="1" s="1"/>
  <c r="N420" i="1"/>
  <c r="O420" i="1"/>
  <c r="L421" i="1"/>
  <c r="M421" i="1"/>
  <c r="N421" i="1"/>
  <c r="O421" i="1"/>
  <c r="L422" i="1"/>
  <c r="M422" i="1"/>
  <c r="N422" i="1"/>
  <c r="O422" i="1"/>
  <c r="L423" i="1"/>
  <c r="O423" i="1" s="1"/>
  <c r="M423" i="1"/>
  <c r="N423" i="1"/>
  <c r="L424" i="1"/>
  <c r="L425" i="1"/>
  <c r="M425" i="1"/>
  <c r="L426" i="1"/>
  <c r="O426" i="1" s="1"/>
  <c r="N426" i="1"/>
  <c r="L427" i="1"/>
  <c r="M427" i="1" s="1"/>
  <c r="N427" i="1"/>
  <c r="O427" i="1"/>
  <c r="L428" i="1"/>
  <c r="M428" i="1"/>
  <c r="N428" i="1"/>
  <c r="O428" i="1"/>
  <c r="L429" i="1"/>
  <c r="O429" i="1" s="1"/>
  <c r="M429" i="1"/>
  <c r="N429" i="1"/>
  <c r="L430" i="1"/>
  <c r="L431" i="1"/>
  <c r="M431" i="1"/>
  <c r="N431" i="1"/>
  <c r="O431" i="1"/>
  <c r="L432" i="1"/>
  <c r="M432" i="1"/>
  <c r="N432" i="1"/>
  <c r="O432" i="1"/>
  <c r="L433" i="1"/>
  <c r="O433" i="1" s="1"/>
  <c r="M433" i="1"/>
  <c r="N433" i="1"/>
  <c r="L434" i="1"/>
  <c r="M434" i="1" s="1"/>
  <c r="N434" i="1"/>
  <c r="O434" i="1"/>
  <c r="L435" i="1"/>
  <c r="O435" i="1" s="1"/>
  <c r="M435" i="1"/>
  <c r="N435" i="1"/>
  <c r="L436" i="1"/>
  <c r="L437" i="1"/>
  <c r="M437" i="1"/>
  <c r="N437" i="1"/>
  <c r="O437" i="1"/>
  <c r="L438" i="1"/>
  <c r="M438" i="1" s="1"/>
  <c r="N438" i="1"/>
  <c r="O438" i="1"/>
  <c r="L439" i="1"/>
  <c r="M439" i="1"/>
  <c r="N439" i="1"/>
  <c r="O439" i="1"/>
  <c r="L440" i="1"/>
  <c r="M440" i="1"/>
  <c r="L441" i="1"/>
  <c r="O441" i="1" s="1"/>
  <c r="N441" i="1"/>
  <c r="L442" i="1"/>
  <c r="L443" i="1"/>
  <c r="M443" i="1"/>
  <c r="N443" i="1"/>
  <c r="O443" i="1"/>
  <c r="L444" i="1"/>
  <c r="M444" i="1"/>
  <c r="N444" i="1"/>
  <c r="O444" i="1"/>
  <c r="L445" i="1"/>
  <c r="M445" i="1"/>
  <c r="L446" i="1"/>
  <c r="M446" i="1"/>
  <c r="N446" i="1"/>
  <c r="O446" i="1"/>
  <c r="L447" i="1"/>
  <c r="O447" i="1" s="1"/>
  <c r="M447" i="1"/>
  <c r="N447" i="1"/>
  <c r="L448" i="1"/>
  <c r="L449" i="1"/>
  <c r="M449" i="1" s="1"/>
  <c r="N449" i="1"/>
  <c r="O449" i="1"/>
  <c r="L450" i="1"/>
  <c r="M450" i="1"/>
  <c r="N450" i="1"/>
  <c r="O450" i="1"/>
  <c r="L451" i="1"/>
  <c r="M451" i="1"/>
  <c r="N451" i="1"/>
  <c r="O451" i="1"/>
  <c r="L452" i="1"/>
  <c r="O452" i="1" s="1"/>
  <c r="N452" i="1"/>
  <c r="L453" i="1"/>
  <c r="O453" i="1" s="1"/>
  <c r="N453" i="1"/>
  <c r="L454" i="1"/>
  <c r="L455" i="1"/>
  <c r="O455" i="1" s="1"/>
  <c r="M455" i="1"/>
  <c r="N455" i="1"/>
  <c r="L456" i="1"/>
  <c r="M456" i="1" s="1"/>
  <c r="N456" i="1"/>
  <c r="O456" i="1"/>
  <c r="L457" i="1"/>
  <c r="M457" i="1"/>
  <c r="N457" i="1"/>
  <c r="O457" i="1"/>
  <c r="L458" i="1"/>
  <c r="M458" i="1"/>
  <c r="N458" i="1"/>
  <c r="O458" i="1"/>
  <c r="L459" i="1"/>
  <c r="O459" i="1" s="1"/>
  <c r="M459" i="1"/>
  <c r="N459" i="1"/>
  <c r="L460" i="1"/>
  <c r="L461" i="1"/>
  <c r="L462" i="1"/>
  <c r="O462" i="1" s="1"/>
  <c r="M462" i="1"/>
  <c r="N462" i="1"/>
  <c r="L463" i="1"/>
  <c r="M463" i="1" s="1"/>
  <c r="N463" i="1"/>
  <c r="O463" i="1"/>
  <c r="L464" i="1"/>
  <c r="M464" i="1"/>
  <c r="N464" i="1"/>
  <c r="O464" i="1"/>
  <c r="L465" i="1"/>
  <c r="O465" i="1" s="1"/>
  <c r="M465" i="1"/>
  <c r="N465" i="1"/>
  <c r="L466" i="1"/>
  <c r="L467" i="1"/>
  <c r="M467" i="1"/>
  <c r="N467" i="1"/>
  <c r="O467" i="1"/>
  <c r="L468" i="1"/>
  <c r="O468" i="1" s="1"/>
  <c r="M468" i="1"/>
  <c r="N468" i="1"/>
  <c r="L469" i="1"/>
  <c r="O469" i="1" s="1"/>
  <c r="N469" i="1"/>
  <c r="L470" i="1"/>
  <c r="M470" i="1" s="1"/>
  <c r="N470" i="1"/>
  <c r="O470" i="1"/>
  <c r="L471" i="1"/>
  <c r="O471" i="1" s="1"/>
  <c r="M471" i="1"/>
  <c r="N471" i="1"/>
  <c r="L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L477" i="1"/>
  <c r="O477" i="1" s="1"/>
  <c r="N477" i="1"/>
  <c r="L478" i="1"/>
  <c r="L479" i="1"/>
  <c r="M479" i="1"/>
  <c r="N479" i="1"/>
  <c r="O479" i="1"/>
  <c r="L480" i="1"/>
  <c r="L481" i="1"/>
  <c r="N481" i="1" s="1"/>
  <c r="M481" i="1"/>
  <c r="O481" i="1"/>
  <c r="L482" i="1"/>
  <c r="M482" i="1"/>
  <c r="N482" i="1"/>
  <c r="O482" i="1"/>
  <c r="L483" i="1"/>
  <c r="O483" i="1" s="1"/>
  <c r="M483" i="1"/>
  <c r="N483" i="1"/>
  <c r="L484" i="1"/>
  <c r="L485" i="1"/>
  <c r="M485" i="1" s="1"/>
  <c r="O485" i="1"/>
  <c r="L486" i="1"/>
  <c r="M486" i="1"/>
  <c r="N486" i="1"/>
  <c r="O486" i="1"/>
  <c r="L487" i="1"/>
  <c r="O487" i="1" s="1"/>
  <c r="M487" i="1"/>
  <c r="N487" i="1"/>
  <c r="L488" i="1"/>
  <c r="M488" i="1"/>
  <c r="N488" i="1"/>
  <c r="O488" i="1"/>
  <c r="L489" i="1"/>
  <c r="O489" i="1" s="1"/>
  <c r="M489" i="1"/>
  <c r="N489" i="1"/>
  <c r="L490" i="1"/>
  <c r="L491" i="1"/>
  <c r="O491" i="1" s="1"/>
  <c r="M491" i="1"/>
  <c r="N491" i="1"/>
  <c r="L492" i="1"/>
  <c r="M492" i="1" s="1"/>
  <c r="O492" i="1"/>
  <c r="L493" i="1"/>
  <c r="O493" i="1" s="1"/>
  <c r="M493" i="1"/>
  <c r="N493" i="1"/>
  <c r="L494" i="1"/>
  <c r="M494" i="1"/>
  <c r="L495" i="1"/>
  <c r="O495" i="1" s="1"/>
  <c r="M495" i="1"/>
  <c r="N495" i="1"/>
  <c r="L496" i="1"/>
  <c r="L497" i="1"/>
  <c r="M497" i="1"/>
  <c r="N497" i="1"/>
  <c r="O497" i="1"/>
  <c r="L498" i="1"/>
  <c r="O498" i="1" s="1"/>
  <c r="M498" i="1"/>
  <c r="N498" i="1"/>
  <c r="L499" i="1"/>
  <c r="M499" i="1" s="1"/>
  <c r="O499" i="1"/>
  <c r="L500" i="1"/>
  <c r="O500" i="1" s="1"/>
  <c r="M500" i="1"/>
  <c r="N500" i="1"/>
  <c r="L501" i="1"/>
  <c r="O501" i="1" s="1"/>
  <c r="M501" i="1"/>
  <c r="N501" i="1"/>
  <c r="L502" i="1"/>
  <c r="N502" i="1"/>
  <c r="L503" i="1"/>
  <c r="L504" i="1"/>
  <c r="M504" i="1"/>
  <c r="L505" i="1"/>
  <c r="M505" i="1" s="1"/>
  <c r="L506" i="1"/>
  <c r="M506" i="1"/>
  <c r="N506" i="1"/>
  <c r="O506" i="1"/>
  <c r="L507" i="1"/>
  <c r="M507" i="1" s="1"/>
  <c r="L508" i="1"/>
  <c r="N508" i="1"/>
  <c r="L509" i="1"/>
  <c r="M509" i="1"/>
  <c r="N509" i="1"/>
  <c r="O509" i="1"/>
  <c r="L510" i="1"/>
  <c r="M510" i="1"/>
  <c r="N510" i="1"/>
  <c r="O510" i="1"/>
  <c r="L511" i="1"/>
  <c r="M511" i="1"/>
  <c r="L512" i="1"/>
  <c r="L513" i="1"/>
  <c r="M513" i="1"/>
  <c r="N513" i="1"/>
  <c r="O513" i="1"/>
  <c r="L514" i="1"/>
  <c r="M514" i="1" s="1"/>
  <c r="N514" i="1"/>
  <c r="O514" i="1"/>
  <c r="L515" i="1"/>
  <c r="M515" i="1"/>
  <c r="L516" i="1"/>
  <c r="M516" i="1"/>
  <c r="N516" i="1"/>
  <c r="O516" i="1"/>
  <c r="L517" i="1"/>
  <c r="M517" i="1" s="1"/>
  <c r="O517" i="1"/>
  <c r="L518" i="1"/>
  <c r="N518" i="1"/>
  <c r="L519" i="1"/>
  <c r="M519" i="1"/>
  <c r="N519" i="1"/>
  <c r="O519" i="1"/>
  <c r="L520" i="1"/>
  <c r="M520" i="1" s="1"/>
  <c r="O520" i="1"/>
  <c r="L521" i="1"/>
  <c r="M521" i="1"/>
  <c r="N521" i="1"/>
  <c r="O521" i="1"/>
  <c r="L522" i="1"/>
  <c r="M522" i="1"/>
  <c r="L523" i="1"/>
  <c r="M523" i="1"/>
  <c r="N523" i="1"/>
  <c r="O523" i="1"/>
  <c r="L524" i="1"/>
  <c r="N524" i="1" s="1"/>
  <c r="L525" i="1"/>
  <c r="M525" i="1"/>
  <c r="N525" i="1"/>
  <c r="O525" i="1"/>
  <c r="L526" i="1"/>
  <c r="L527" i="1"/>
  <c r="M527" i="1"/>
  <c r="N527" i="1"/>
  <c r="O527" i="1"/>
  <c r="L528" i="1"/>
  <c r="M528" i="1"/>
  <c r="N528" i="1"/>
  <c r="O528" i="1"/>
  <c r="L529" i="1"/>
  <c r="O529" i="1" s="1"/>
  <c r="M529" i="1"/>
  <c r="N529" i="1"/>
  <c r="L530" i="1"/>
  <c r="N530" i="1" s="1"/>
  <c r="L531" i="1"/>
  <c r="M531" i="1" s="1"/>
  <c r="O531" i="1"/>
  <c r="L532" i="1"/>
  <c r="O532" i="1" s="1"/>
  <c r="N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N536" i="1"/>
  <c r="L537" i="1"/>
  <c r="M537" i="1" s="1"/>
  <c r="L538" i="1"/>
  <c r="M538" i="1"/>
  <c r="N538" i="1"/>
  <c r="O538" i="1"/>
  <c r="L539" i="1"/>
  <c r="L540" i="1"/>
  <c r="M540" i="1"/>
  <c r="N540" i="1"/>
  <c r="O540" i="1"/>
  <c r="L541" i="1"/>
  <c r="M541" i="1" s="1"/>
  <c r="N541" i="1"/>
  <c r="O541" i="1"/>
  <c r="L542" i="1"/>
  <c r="N542" i="1"/>
  <c r="L543" i="1"/>
  <c r="M543" i="1"/>
  <c r="N543" i="1"/>
  <c r="O543" i="1"/>
  <c r="L544" i="1"/>
  <c r="M544" i="1" s="1"/>
  <c r="L545" i="1"/>
  <c r="O545" i="1" s="1"/>
  <c r="M545" i="1"/>
  <c r="N545" i="1"/>
  <c r="L546" i="1"/>
  <c r="M546" i="1"/>
  <c r="N546" i="1"/>
  <c r="O546" i="1"/>
  <c r="L547" i="1"/>
  <c r="M547" i="1"/>
  <c r="N547" i="1"/>
  <c r="O547" i="1"/>
  <c r="L548" i="1"/>
  <c r="N548" i="1"/>
  <c r="L549" i="1"/>
  <c r="M549" i="1" s="1"/>
  <c r="N549" i="1"/>
  <c r="O549" i="1"/>
  <c r="L550" i="1"/>
  <c r="M550" i="1"/>
  <c r="N550" i="1"/>
  <c r="O550" i="1"/>
  <c r="L551" i="1"/>
  <c r="M551" i="1"/>
  <c r="L552" i="1"/>
  <c r="L553" i="1"/>
  <c r="N553" i="1" s="1"/>
  <c r="M553" i="1"/>
  <c r="O553" i="1"/>
  <c r="L554" i="1"/>
  <c r="N554" i="1" s="1"/>
  <c r="L555" i="1"/>
  <c r="M555" i="1"/>
  <c r="L556" i="1"/>
  <c r="M556" i="1"/>
  <c r="N556" i="1"/>
  <c r="O556" i="1"/>
  <c r="L557" i="1"/>
  <c r="M557" i="1"/>
  <c r="N557" i="1"/>
  <c r="O557" i="1"/>
  <c r="L558" i="1"/>
  <c r="O558" i="1" s="1"/>
  <c r="M558" i="1"/>
  <c r="N558" i="1"/>
  <c r="L559" i="1"/>
  <c r="M559" i="1"/>
  <c r="N559" i="1"/>
  <c r="O559" i="1"/>
  <c r="L560" i="1"/>
  <c r="N560" i="1"/>
  <c r="L561" i="1"/>
  <c r="M561" i="1" s="1"/>
  <c r="L562" i="1"/>
  <c r="L563" i="1"/>
  <c r="M563" i="1"/>
  <c r="N563" i="1"/>
  <c r="O563" i="1"/>
  <c r="L564" i="1"/>
  <c r="M564" i="1" s="1"/>
  <c r="N564" i="1"/>
  <c r="O564" i="1"/>
  <c r="L565" i="1"/>
  <c r="L566" i="1"/>
  <c r="N566" i="1"/>
  <c r="L567" i="1"/>
  <c r="M567" i="1"/>
  <c r="N567" i="1"/>
  <c r="O567" i="1"/>
  <c r="L568" i="1"/>
  <c r="M568" i="1"/>
  <c r="L569" i="1"/>
  <c r="M569" i="1"/>
  <c r="L570" i="1"/>
  <c r="M570" i="1"/>
  <c r="N570" i="1"/>
  <c r="O570" i="1"/>
  <c r="L571" i="1"/>
  <c r="O571" i="1" s="1"/>
  <c r="M571" i="1"/>
  <c r="N571" i="1"/>
  <c r="L572" i="1"/>
  <c r="N572" i="1"/>
  <c r="L573" i="1"/>
  <c r="N573" i="1" s="1"/>
  <c r="M573" i="1"/>
  <c r="O573" i="1"/>
  <c r="L574" i="1"/>
  <c r="M574" i="1"/>
  <c r="N574" i="1"/>
  <c r="O574" i="1"/>
  <c r="L575" i="1"/>
  <c r="M575" i="1"/>
  <c r="N575" i="1"/>
  <c r="O575" i="1"/>
  <c r="L576" i="1"/>
  <c r="M576" i="1" s="1"/>
  <c r="L577" i="1"/>
  <c r="M577" i="1"/>
  <c r="N577" i="1"/>
  <c r="O577" i="1"/>
  <c r="L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L584" i="1"/>
  <c r="N584" i="1"/>
  <c r="L585" i="1"/>
  <c r="O585" i="1"/>
  <c r="L586" i="1"/>
  <c r="M586" i="1" s="1"/>
  <c r="N586" i="1"/>
  <c r="O586" i="1"/>
  <c r="L587" i="1"/>
  <c r="M587" i="1" s="1"/>
  <c r="N587" i="1"/>
  <c r="O587" i="1"/>
  <c r="L588" i="1"/>
  <c r="M588" i="1"/>
  <c r="N588" i="1"/>
  <c r="O588" i="1"/>
  <c r="L589" i="1"/>
  <c r="M589" i="1"/>
  <c r="N589" i="1"/>
  <c r="O589" i="1"/>
  <c r="L590" i="1"/>
  <c r="L591" i="1"/>
  <c r="O591" i="1" s="1"/>
  <c r="N591" i="1"/>
  <c r="L592" i="1"/>
  <c r="M592" i="1"/>
  <c r="N592" i="1"/>
  <c r="O592" i="1"/>
  <c r="L593" i="1"/>
  <c r="M593" i="1"/>
  <c r="N593" i="1"/>
  <c r="O593" i="1"/>
  <c r="L594" i="1"/>
  <c r="M594" i="1" s="1"/>
  <c r="O594" i="1"/>
  <c r="L595" i="1"/>
  <c r="M595" i="1"/>
  <c r="N595" i="1"/>
  <c r="O595" i="1"/>
  <c r="L596" i="1"/>
  <c r="N596" i="1" s="1"/>
  <c r="L597" i="1"/>
  <c r="M597" i="1"/>
  <c r="L598" i="1"/>
  <c r="O598" i="1"/>
  <c r="L599" i="1"/>
  <c r="M599" i="1" s="1"/>
  <c r="N599" i="1"/>
  <c r="O599" i="1"/>
  <c r="L600" i="1"/>
  <c r="M600" i="1"/>
  <c r="N600" i="1"/>
  <c r="O600" i="1"/>
  <c r="L601" i="1"/>
  <c r="M601" i="1" s="1"/>
  <c r="L602" i="1"/>
  <c r="N602" i="1" s="1"/>
  <c r="L603" i="1"/>
  <c r="M603" i="1"/>
  <c r="N603" i="1"/>
  <c r="O603" i="1"/>
  <c r="L604" i="1"/>
  <c r="L605" i="1"/>
  <c r="M605" i="1"/>
  <c r="N605" i="1"/>
  <c r="O605" i="1"/>
  <c r="L606" i="1"/>
  <c r="M606" i="1"/>
  <c r="N606" i="1"/>
  <c r="O606" i="1"/>
  <c r="L607" i="1"/>
  <c r="L608" i="1"/>
  <c r="N608" i="1" s="1"/>
  <c r="L609" i="1"/>
  <c r="O609" i="1" s="1"/>
  <c r="M609" i="1"/>
  <c r="N609" i="1"/>
  <c r="L610" i="1"/>
  <c r="M610" i="1"/>
  <c r="N610" i="1"/>
  <c r="O610" i="1"/>
  <c r="L611" i="1"/>
  <c r="L612" i="1"/>
  <c r="M612" i="1" s="1"/>
  <c r="N612" i="1"/>
  <c r="O612" i="1"/>
  <c r="L613" i="1"/>
  <c r="M613" i="1"/>
  <c r="N613" i="1"/>
  <c r="O613" i="1"/>
  <c r="L614" i="1"/>
  <c r="N614" i="1" s="1"/>
  <c r="L615" i="1"/>
  <c r="L616" i="1"/>
  <c r="M616" i="1" s="1"/>
  <c r="L617" i="1"/>
  <c r="O617" i="1" s="1"/>
  <c r="N617" i="1"/>
  <c r="L618" i="1"/>
  <c r="M618" i="1"/>
  <c r="N618" i="1"/>
  <c r="O618" i="1"/>
  <c r="L619" i="1"/>
  <c r="M619" i="1"/>
  <c r="N619" i="1"/>
  <c r="O619" i="1"/>
  <c r="L620" i="1"/>
  <c r="N620" i="1"/>
  <c r="L621" i="1"/>
  <c r="M621" i="1"/>
  <c r="N621" i="1"/>
  <c r="O621" i="1"/>
  <c r="L622" i="1"/>
  <c r="M622" i="1" s="1"/>
  <c r="L623" i="1"/>
  <c r="M623" i="1"/>
  <c r="N623" i="1"/>
  <c r="O623" i="1"/>
  <c r="L624" i="1"/>
  <c r="O624" i="1"/>
  <c r="L625" i="1"/>
  <c r="M625" i="1"/>
  <c r="L626" i="1"/>
  <c r="N626" i="1"/>
  <c r="L627" i="1"/>
  <c r="M627" i="1" s="1"/>
  <c r="L628" i="1"/>
  <c r="M628" i="1"/>
  <c r="N628" i="1"/>
  <c r="O628" i="1"/>
  <c r="L629" i="1"/>
  <c r="M629" i="1"/>
  <c r="N629" i="1"/>
  <c r="O629" i="1"/>
  <c r="L630" i="1"/>
  <c r="L631" i="1"/>
  <c r="M631" i="1"/>
  <c r="N631" i="1"/>
  <c r="O631" i="1"/>
  <c r="L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L638" i="1"/>
  <c r="N638" i="1"/>
  <c r="L639" i="1"/>
  <c r="M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O643" i="1" s="1"/>
  <c r="M643" i="1"/>
  <c r="N643" i="1"/>
  <c r="L644" i="1"/>
  <c r="N644" i="1"/>
  <c r="L645" i="1"/>
  <c r="L646" i="1"/>
  <c r="L647" i="1"/>
  <c r="M647" i="1"/>
  <c r="N647" i="1"/>
  <c r="O647" i="1"/>
  <c r="L648" i="1"/>
  <c r="M648" i="1" s="1"/>
  <c r="N648" i="1"/>
  <c r="O648" i="1"/>
  <c r="L649" i="1"/>
  <c r="M649" i="1" s="1"/>
  <c r="L650" i="1"/>
  <c r="L651" i="1"/>
  <c r="M651" i="1" s="1"/>
  <c r="N651" i="1"/>
  <c r="O651" i="1"/>
  <c r="L652" i="1"/>
  <c r="M652" i="1"/>
  <c r="N652" i="1"/>
  <c r="O652" i="1"/>
  <c r="L653" i="1"/>
  <c r="M653" i="1"/>
  <c r="N653" i="1"/>
  <c r="O653" i="1"/>
  <c r="L654" i="1"/>
  <c r="M654" i="1" s="1"/>
  <c r="L655" i="1"/>
  <c r="M655" i="1"/>
  <c r="N655" i="1"/>
  <c r="O655" i="1"/>
  <c r="L656" i="1"/>
  <c r="N656" i="1"/>
  <c r="L657" i="1"/>
  <c r="M657" i="1" s="1"/>
  <c r="L658" i="1"/>
  <c r="M658" i="1" s="1"/>
  <c r="N658" i="1"/>
  <c r="O658" i="1"/>
  <c r="L659" i="1"/>
  <c r="O659" i="1" s="1"/>
  <c r="M659" i="1"/>
  <c r="N659" i="1"/>
  <c r="L660" i="1"/>
  <c r="M660" i="1"/>
  <c r="N660" i="1"/>
  <c r="O660" i="1"/>
  <c r="L661" i="1"/>
  <c r="M661" i="1"/>
  <c r="N661" i="1"/>
  <c r="O661" i="1"/>
  <c r="L662" i="1"/>
  <c r="N662" i="1"/>
  <c r="L663" i="1"/>
  <c r="O663" i="1" s="1"/>
  <c r="N663" i="1"/>
  <c r="L664" i="1"/>
  <c r="O664" i="1" s="1"/>
  <c r="M664" i="1"/>
  <c r="N664" i="1"/>
  <c r="L665" i="1"/>
  <c r="M665" i="1"/>
  <c r="N665" i="1"/>
  <c r="O665" i="1"/>
  <c r="L666" i="1"/>
  <c r="M666" i="1"/>
  <c r="L667" i="1"/>
  <c r="M667" i="1"/>
  <c r="N667" i="1"/>
  <c r="O667" i="1"/>
  <c r="L668" i="1"/>
  <c r="N668" i="1"/>
  <c r="L669" i="1"/>
  <c r="M669" i="1"/>
  <c r="N669" i="1"/>
  <c r="O669" i="1"/>
  <c r="L670" i="1"/>
  <c r="M670" i="1" s="1"/>
  <c r="L671" i="1"/>
  <c r="M671" i="1"/>
  <c r="N671" i="1"/>
  <c r="O671" i="1"/>
  <c r="L672" i="1"/>
  <c r="N672" i="1" s="1"/>
  <c r="M672" i="1"/>
  <c r="L673" i="1"/>
  <c r="L674" i="1"/>
  <c r="N674" i="1"/>
  <c r="L675" i="1"/>
  <c r="M675" i="1"/>
  <c r="N675" i="1"/>
  <c r="O675" i="1"/>
  <c r="L676" i="1"/>
  <c r="O676" i="1" s="1"/>
  <c r="L677" i="1"/>
  <c r="M677" i="1" s="1"/>
  <c r="L678" i="1"/>
  <c r="M678" i="1" s="1"/>
  <c r="N678" i="1"/>
  <c r="O678" i="1"/>
  <c r="L679" i="1"/>
  <c r="M679" i="1"/>
  <c r="N679" i="1"/>
  <c r="O679" i="1"/>
  <c r="L680" i="1"/>
  <c r="N680" i="1"/>
  <c r="L681" i="1"/>
  <c r="M681" i="1"/>
  <c r="N681" i="1"/>
  <c r="O681" i="1"/>
  <c r="L682" i="1"/>
  <c r="M682" i="1"/>
  <c r="N682" i="1"/>
  <c r="O682" i="1"/>
  <c r="L683" i="1"/>
  <c r="M683" i="1" s="1"/>
  <c r="N683" i="1"/>
  <c r="O683" i="1"/>
  <c r="L684" i="1"/>
  <c r="M684" i="1"/>
  <c r="N684" i="1"/>
  <c r="O684" i="1"/>
  <c r="L685" i="1"/>
  <c r="M685" i="1"/>
  <c r="N685" i="1"/>
  <c r="O685" i="1"/>
  <c r="L686" i="1"/>
  <c r="N686" i="1"/>
  <c r="L687" i="1"/>
  <c r="L688" i="1"/>
  <c r="M688" i="1"/>
  <c r="N688" i="1"/>
  <c r="O688" i="1"/>
  <c r="L689" i="1"/>
  <c r="O689" i="1" s="1"/>
  <c r="N689" i="1"/>
  <c r="L690" i="1"/>
  <c r="O690" i="1" s="1"/>
  <c r="M690" i="1"/>
  <c r="N690" i="1"/>
  <c r="L691" i="1"/>
  <c r="M691" i="1"/>
  <c r="N691" i="1"/>
  <c r="O691" i="1"/>
  <c r="L692" i="1"/>
  <c r="N692" i="1"/>
  <c r="L693" i="1"/>
  <c r="M693" i="1" s="1"/>
  <c r="N693" i="1"/>
  <c r="O693" i="1"/>
  <c r="L694" i="1"/>
  <c r="M694" i="1"/>
  <c r="N694" i="1"/>
  <c r="O694" i="1"/>
  <c r="L695" i="1"/>
  <c r="M695" i="1" s="1"/>
  <c r="L696" i="1"/>
  <c r="M696" i="1" s="1"/>
  <c r="N696" i="1"/>
  <c r="O696" i="1"/>
  <c r="L697" i="1"/>
  <c r="M697" i="1"/>
  <c r="N697" i="1"/>
  <c r="O697" i="1"/>
  <c r="L698" i="1"/>
  <c r="L699" i="1"/>
  <c r="M699" i="1"/>
  <c r="N699" i="1"/>
  <c r="O699" i="1"/>
  <c r="L700" i="1"/>
  <c r="O700" i="1" s="1"/>
  <c r="M700" i="1"/>
  <c r="N700" i="1"/>
  <c r="L701" i="1"/>
  <c r="M701" i="1"/>
  <c r="N701" i="1"/>
  <c r="O701" i="1"/>
  <c r="L702" i="1"/>
  <c r="O702" i="1" s="1"/>
  <c r="M702" i="1"/>
  <c r="N702" i="1"/>
  <c r="L703" i="1"/>
  <c r="M703" i="1"/>
  <c r="N703" i="1"/>
  <c r="O703" i="1"/>
  <c r="L704" i="1"/>
  <c r="N704" i="1"/>
  <c r="L705" i="1"/>
  <c r="O705" i="1" s="1"/>
  <c r="M705" i="1"/>
  <c r="N705" i="1"/>
  <c r="L706" i="1"/>
  <c r="M706" i="1"/>
  <c r="N706" i="1"/>
  <c r="O706" i="1"/>
  <c r="L707" i="1"/>
  <c r="M707" i="1"/>
  <c r="L708" i="1"/>
  <c r="M708" i="1"/>
  <c r="N708" i="1"/>
  <c r="O708" i="1"/>
  <c r="L709" i="1"/>
  <c r="M709" i="1" s="1"/>
  <c r="N709" i="1"/>
  <c r="O709" i="1"/>
  <c r="L710" i="1"/>
  <c r="N710" i="1"/>
  <c r="L711" i="1"/>
  <c r="M711" i="1"/>
  <c r="N711" i="1"/>
  <c r="O711" i="1"/>
  <c r="L712" i="1"/>
  <c r="M712" i="1"/>
  <c r="N712" i="1"/>
  <c r="O712" i="1"/>
  <c r="L713" i="1"/>
  <c r="M713" i="1" s="1"/>
  <c r="L714" i="1"/>
  <c r="L715" i="1"/>
  <c r="O715" i="1" s="1"/>
  <c r="M715" i="1"/>
  <c r="N715" i="1"/>
  <c r="L716" i="1"/>
  <c r="N716" i="1" s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O720" i="1" s="1"/>
  <c r="M720" i="1"/>
  <c r="N720" i="1"/>
  <c r="L721" i="1"/>
  <c r="M721" i="1"/>
  <c r="N721" i="1"/>
  <c r="O721" i="1"/>
  <c r="L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L728" i="1"/>
  <c r="N728" i="1"/>
  <c r="L729" i="1"/>
  <c r="M729" i="1" s="1"/>
  <c r="N729" i="1"/>
  <c r="O729" i="1"/>
  <c r="L730" i="1"/>
  <c r="M730" i="1" s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N734" i="1"/>
  <c r="L735" i="1"/>
  <c r="O735" i="1" s="1"/>
  <c r="M735" i="1"/>
  <c r="N735" i="1"/>
  <c r="L736" i="1"/>
  <c r="N736" i="1" s="1"/>
  <c r="M736" i="1"/>
  <c r="O736" i="1"/>
  <c r="L737" i="1"/>
  <c r="M737" i="1" s="1"/>
  <c r="N737" i="1"/>
  <c r="O737" i="1"/>
  <c r="L738" i="1"/>
  <c r="M738" i="1" s="1"/>
  <c r="N738" i="1"/>
  <c r="O738" i="1"/>
  <c r="L739" i="1"/>
  <c r="M739" i="1"/>
  <c r="N739" i="1"/>
  <c r="O739" i="1"/>
  <c r="L740" i="1"/>
  <c r="N740" i="1"/>
  <c r="L741" i="1"/>
  <c r="O741" i="1" s="1"/>
  <c r="M741" i="1"/>
  <c r="N741" i="1"/>
  <c r="L742" i="1"/>
  <c r="M742" i="1" s="1"/>
  <c r="O742" i="1"/>
  <c r="L743" i="1"/>
  <c r="L744" i="1"/>
  <c r="M744" i="1"/>
  <c r="N744" i="1"/>
  <c r="O744" i="1"/>
  <c r="L745" i="1"/>
  <c r="M745" i="1" s="1"/>
  <c r="L746" i="1"/>
  <c r="N746" i="1" s="1"/>
  <c r="L747" i="1"/>
  <c r="M747" i="1"/>
  <c r="N747" i="1"/>
  <c r="O747" i="1"/>
  <c r="L748" i="1"/>
  <c r="M748" i="1" s="1"/>
  <c r="L749" i="1"/>
  <c r="M749" i="1" s="1"/>
  <c r="N749" i="1"/>
  <c r="O749" i="1"/>
  <c r="L750" i="1"/>
  <c r="M750" i="1"/>
  <c r="N750" i="1"/>
  <c r="O750" i="1"/>
  <c r="L751" i="1"/>
  <c r="M751" i="1"/>
  <c r="L752" i="1"/>
  <c r="N752" i="1"/>
  <c r="L753" i="1"/>
  <c r="M753" i="1"/>
  <c r="N753" i="1"/>
  <c r="O753" i="1"/>
  <c r="L754" i="1"/>
  <c r="M754" i="1"/>
  <c r="N754" i="1"/>
  <c r="O754" i="1"/>
  <c r="L755" i="1"/>
  <c r="L756" i="1"/>
  <c r="M756" i="1"/>
  <c r="N756" i="1"/>
  <c r="O756" i="1"/>
  <c r="L757" i="1"/>
  <c r="M757" i="1" s="1"/>
  <c r="O757" i="1"/>
  <c r="L758" i="1"/>
  <c r="M758" i="1" s="1"/>
  <c r="N758" i="1"/>
  <c r="O758" i="1"/>
  <c r="L759" i="1"/>
  <c r="M759" i="1"/>
  <c r="L760" i="1"/>
  <c r="M760" i="1"/>
  <c r="N760" i="1"/>
  <c r="O760" i="1"/>
  <c r="L761" i="1"/>
  <c r="N761" i="1" s="1"/>
  <c r="L762" i="1"/>
  <c r="M762" i="1"/>
  <c r="N762" i="1"/>
  <c r="O762" i="1"/>
  <c r="L763" i="1"/>
  <c r="L764" i="1"/>
  <c r="M764" i="1"/>
  <c r="N764" i="1"/>
  <c r="O764" i="1"/>
  <c r="L765" i="1"/>
  <c r="M765" i="1"/>
  <c r="N765" i="1"/>
  <c r="O765" i="1"/>
  <c r="L766" i="1"/>
  <c r="M766" i="1"/>
  <c r="L767" i="1"/>
  <c r="N767" i="1" s="1"/>
  <c r="M767" i="1"/>
  <c r="O767" i="1"/>
  <c r="L768" i="1"/>
  <c r="L769" i="1"/>
  <c r="N769" i="1" s="1"/>
  <c r="M769" i="1"/>
  <c r="O769" i="1"/>
  <c r="L770" i="1"/>
  <c r="M770" i="1" s="1"/>
  <c r="N770" i="1"/>
  <c r="O770" i="1"/>
  <c r="L771" i="1"/>
  <c r="M771" i="1"/>
  <c r="N771" i="1"/>
  <c r="O771" i="1"/>
  <c r="L772" i="1"/>
  <c r="O772" i="1" s="1"/>
  <c r="M772" i="1"/>
  <c r="N772" i="1"/>
  <c r="L773" i="1"/>
  <c r="N773" i="1" s="1"/>
  <c r="M773" i="1"/>
  <c r="O773" i="1"/>
  <c r="L774" i="1"/>
  <c r="L775" i="1"/>
  <c r="M775" i="1"/>
  <c r="N775" i="1"/>
  <c r="O775" i="1"/>
  <c r="L776" i="1"/>
  <c r="M776" i="1" s="1"/>
  <c r="O776" i="1"/>
  <c r="L777" i="1"/>
  <c r="M777" i="1" s="1"/>
  <c r="N777" i="1"/>
  <c r="O777" i="1"/>
  <c r="L778" i="1"/>
  <c r="M778" i="1"/>
  <c r="N778" i="1"/>
  <c r="O778" i="1"/>
  <c r="L779" i="1"/>
  <c r="N779" i="1" s="1"/>
  <c r="M779" i="1"/>
  <c r="O779" i="1"/>
  <c r="L780" i="1"/>
  <c r="O780" i="1" s="1"/>
  <c r="M780" i="1"/>
  <c r="N780" i="1"/>
  <c r="L781" i="1"/>
  <c r="M781" i="1" s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N785" i="1" s="1"/>
  <c r="M785" i="1"/>
  <c r="O785" i="1"/>
  <c r="L786" i="1"/>
  <c r="M786" i="1"/>
  <c r="N786" i="1"/>
  <c r="O786" i="1"/>
  <c r="L787" i="1"/>
  <c r="M787" i="1"/>
  <c r="N787" i="1"/>
  <c r="O787" i="1"/>
  <c r="L788" i="1"/>
  <c r="L789" i="1"/>
  <c r="M789" i="1"/>
  <c r="N789" i="1"/>
  <c r="O789" i="1"/>
  <c r="L790" i="1"/>
  <c r="M790" i="1"/>
  <c r="N790" i="1"/>
  <c r="O790" i="1"/>
  <c r="L791" i="1"/>
  <c r="N791" i="1" s="1"/>
  <c r="M791" i="1"/>
  <c r="O791" i="1"/>
  <c r="L792" i="1"/>
  <c r="M792" i="1"/>
  <c r="N792" i="1"/>
  <c r="O792" i="1"/>
  <c r="L793" i="1"/>
  <c r="L794" i="1"/>
  <c r="N794" i="1" s="1"/>
  <c r="M794" i="1"/>
  <c r="O794" i="1"/>
  <c r="L795" i="1"/>
  <c r="M795" i="1" s="1"/>
  <c r="N795" i="1"/>
  <c r="O795" i="1"/>
  <c r="L796" i="1"/>
  <c r="M796" i="1"/>
  <c r="L797" i="1"/>
  <c r="N797" i="1" s="1"/>
  <c r="M797" i="1"/>
  <c r="O797" i="1"/>
  <c r="L798" i="1"/>
  <c r="O798" i="1" s="1"/>
  <c r="M798" i="1"/>
  <c r="N798" i="1"/>
  <c r="L799" i="1"/>
  <c r="M799" i="1"/>
  <c r="L800" i="1"/>
  <c r="M800" i="1"/>
  <c r="N800" i="1"/>
  <c r="O800" i="1"/>
  <c r="L801" i="1"/>
  <c r="M801" i="1" s="1"/>
  <c r="O801" i="1"/>
  <c r="L802" i="1"/>
  <c r="M802" i="1"/>
  <c r="N802" i="1"/>
  <c r="O802" i="1"/>
  <c r="L803" i="1"/>
  <c r="N803" i="1" s="1"/>
  <c r="M803" i="1"/>
  <c r="O803" i="1"/>
  <c r="L804" i="1"/>
  <c r="M804" i="1" s="1"/>
  <c r="L805" i="1"/>
  <c r="O805" i="1" s="1"/>
  <c r="M805" i="1"/>
  <c r="N805" i="1"/>
  <c r="L806" i="1"/>
  <c r="M806" i="1" s="1"/>
  <c r="N806" i="1"/>
  <c r="O806" i="1"/>
  <c r="L807" i="1"/>
  <c r="M807" i="1"/>
  <c r="N807" i="1"/>
  <c r="O807" i="1"/>
  <c r="L808" i="1"/>
  <c r="M808" i="1"/>
  <c r="N808" i="1"/>
  <c r="O808" i="1"/>
  <c r="L809" i="1"/>
  <c r="N809" i="1" s="1"/>
  <c r="M809" i="1"/>
  <c r="O809" i="1"/>
  <c r="L810" i="1"/>
  <c r="O810" i="1" s="1"/>
  <c r="M810" i="1"/>
  <c r="N810" i="1"/>
  <c r="L811" i="1"/>
  <c r="M811" i="1"/>
  <c r="N811" i="1"/>
  <c r="O811" i="1"/>
  <c r="L812" i="1"/>
  <c r="M812" i="1"/>
  <c r="N812" i="1"/>
  <c r="O812" i="1"/>
  <c r="L813" i="1"/>
  <c r="L814" i="1"/>
  <c r="M814" i="1"/>
  <c r="N814" i="1"/>
  <c r="O814" i="1"/>
  <c r="L815" i="1"/>
  <c r="N815" i="1" s="1"/>
  <c r="M815" i="1"/>
  <c r="O815" i="1"/>
  <c r="L816" i="1"/>
  <c r="M816" i="1"/>
  <c r="N816" i="1"/>
  <c r="O816" i="1"/>
  <c r="L817" i="1"/>
  <c r="O817" i="1" s="1"/>
  <c r="M817" i="1"/>
  <c r="N817" i="1"/>
  <c r="L818" i="1"/>
  <c r="L819" i="1"/>
  <c r="N819" i="1" s="1"/>
  <c r="M819" i="1"/>
  <c r="O819" i="1"/>
  <c r="L820" i="1"/>
  <c r="M820" i="1" s="1"/>
  <c r="N820" i="1"/>
  <c r="O820" i="1"/>
  <c r="L821" i="1"/>
  <c r="N821" i="1" s="1"/>
  <c r="M821" i="1"/>
  <c r="O821" i="1"/>
  <c r="L822" i="1"/>
  <c r="M822" i="1"/>
  <c r="N822" i="1"/>
  <c r="O822" i="1"/>
  <c r="L823" i="1"/>
  <c r="M823" i="1"/>
  <c r="N823" i="1"/>
  <c r="O823" i="1"/>
  <c r="L824" i="1"/>
  <c r="M824" i="1"/>
  <c r="L825" i="1"/>
  <c r="M825" i="1"/>
  <c r="N825" i="1"/>
  <c r="O825" i="1"/>
  <c r="L826" i="1"/>
  <c r="M826" i="1" s="1"/>
  <c r="O826" i="1"/>
  <c r="L827" i="1"/>
  <c r="N827" i="1" s="1"/>
  <c r="L828" i="1"/>
  <c r="M828" i="1" s="1"/>
  <c r="O828" i="1"/>
  <c r="L829" i="1"/>
  <c r="M829" i="1"/>
  <c r="N829" i="1"/>
  <c r="O829" i="1"/>
  <c r="L830" i="1"/>
  <c r="O830" i="1" s="1"/>
  <c r="M830" i="1"/>
  <c r="N830" i="1"/>
  <c r="L831" i="1"/>
  <c r="M831" i="1" s="1"/>
  <c r="N831" i="1"/>
  <c r="O831" i="1"/>
  <c r="L832" i="1"/>
  <c r="M832" i="1"/>
  <c r="N832" i="1"/>
  <c r="O832" i="1"/>
  <c r="L833" i="1"/>
  <c r="N833" i="1" s="1"/>
  <c r="L834" i="1"/>
  <c r="M834" i="1" s="1"/>
  <c r="L835" i="1"/>
  <c r="M835" i="1" s="1"/>
  <c r="N835" i="1"/>
  <c r="O835" i="1"/>
  <c r="L836" i="1"/>
  <c r="M836" i="1"/>
  <c r="N836" i="1"/>
  <c r="O836" i="1"/>
  <c r="L837" i="1"/>
  <c r="M837" i="1"/>
  <c r="N837" i="1"/>
  <c r="O837" i="1"/>
  <c r="L838" i="1"/>
  <c r="L839" i="1"/>
  <c r="N839" i="1" s="1"/>
  <c r="M839" i="1"/>
  <c r="O839" i="1"/>
  <c r="L840" i="1"/>
  <c r="L841" i="1"/>
  <c r="M841" i="1" s="1"/>
  <c r="L842" i="1"/>
  <c r="M842" i="1" s="1"/>
  <c r="N842" i="1"/>
  <c r="O842" i="1"/>
  <c r="L843" i="1"/>
  <c r="L844" i="1"/>
  <c r="N844" i="1" s="1"/>
  <c r="M844" i="1"/>
  <c r="O844" i="1"/>
  <c r="L845" i="1"/>
  <c r="N845" i="1" s="1"/>
  <c r="M845" i="1"/>
  <c r="O845" i="1"/>
  <c r="L846" i="1"/>
  <c r="M846" i="1"/>
  <c r="N846" i="1"/>
  <c r="O846" i="1"/>
  <c r="L847" i="1"/>
  <c r="M847" i="1"/>
  <c r="L848" i="1"/>
  <c r="N848" i="1" s="1"/>
  <c r="M848" i="1"/>
  <c r="O848" i="1"/>
  <c r="L849" i="1"/>
  <c r="M849" i="1"/>
  <c r="L850" i="1"/>
  <c r="M850" i="1"/>
  <c r="N850" i="1"/>
  <c r="O850" i="1"/>
  <c r="L851" i="1"/>
  <c r="L852" i="1"/>
  <c r="M852" i="1"/>
  <c r="N852" i="1"/>
  <c r="O852" i="1"/>
  <c r="L853" i="1"/>
  <c r="M853" i="1"/>
  <c r="N853" i="1"/>
  <c r="O853" i="1"/>
  <c r="L854" i="1"/>
  <c r="O854" i="1" s="1"/>
  <c r="M854" i="1"/>
  <c r="N854" i="1"/>
  <c r="L855" i="1"/>
  <c r="O855" i="1" s="1"/>
  <c r="M855" i="1"/>
  <c r="N855" i="1"/>
  <c r="L856" i="1"/>
  <c r="M856" i="1" s="1"/>
  <c r="N856" i="1"/>
  <c r="O856" i="1"/>
  <c r="L857" i="1"/>
  <c r="N857" i="1" s="1"/>
  <c r="M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L862" i="1"/>
  <c r="M862" i="1"/>
  <c r="N862" i="1"/>
  <c r="O862" i="1"/>
  <c r="L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L869" i="1"/>
  <c r="N869" i="1" s="1"/>
  <c r="M869" i="1"/>
  <c r="L870" i="1"/>
  <c r="M870" i="1" s="1"/>
  <c r="L871" i="1"/>
  <c r="M871" i="1" s="1"/>
  <c r="O871" i="1"/>
  <c r="L872" i="1"/>
  <c r="M872" i="1" s="1"/>
  <c r="N872" i="1"/>
  <c r="O872" i="1"/>
  <c r="L873" i="1"/>
  <c r="M873" i="1" s="1"/>
  <c r="N873" i="1"/>
  <c r="O873" i="1"/>
  <c r="L874" i="1"/>
  <c r="M874" i="1"/>
  <c r="L875" i="1"/>
  <c r="N875" i="1" s="1"/>
  <c r="M875" i="1"/>
  <c r="O875" i="1"/>
  <c r="L876" i="1"/>
  <c r="M876" i="1"/>
  <c r="N876" i="1"/>
  <c r="O876" i="1"/>
  <c r="L877" i="1"/>
  <c r="M877" i="1" s="1"/>
  <c r="L878" i="1"/>
  <c r="M878" i="1" s="1"/>
  <c r="N878" i="1"/>
  <c r="O878" i="1"/>
  <c r="L879" i="1"/>
  <c r="M879" i="1" s="1"/>
  <c r="L880" i="1"/>
  <c r="O880" i="1" s="1"/>
  <c r="M880" i="1"/>
  <c r="N880" i="1"/>
  <c r="L881" i="1"/>
  <c r="N881" i="1" s="1"/>
  <c r="O881" i="1"/>
  <c r="L882" i="1"/>
  <c r="M882" i="1" s="1"/>
  <c r="N882" i="1"/>
  <c r="O882" i="1"/>
  <c r="L883" i="1"/>
  <c r="L884" i="1"/>
  <c r="M884" i="1" s="1"/>
  <c r="L885" i="1"/>
  <c r="M885" i="1" s="1"/>
  <c r="N885" i="1"/>
  <c r="O885" i="1"/>
  <c r="L886" i="1"/>
  <c r="M886" i="1"/>
  <c r="N886" i="1"/>
  <c r="O886" i="1"/>
  <c r="L887" i="1"/>
  <c r="N887" i="1" s="1"/>
  <c r="M887" i="1"/>
  <c r="O887" i="1"/>
  <c r="L888" i="1"/>
  <c r="N888" i="1" s="1"/>
  <c r="M888" i="1"/>
  <c r="O888" i="1"/>
  <c r="L889" i="1"/>
  <c r="O889" i="1" s="1"/>
  <c r="N889" i="1"/>
  <c r="L890" i="1"/>
  <c r="M890" i="1"/>
  <c r="N890" i="1"/>
  <c r="O890" i="1"/>
  <c r="L891" i="1"/>
  <c r="O891" i="1" s="1"/>
  <c r="M891" i="1"/>
  <c r="N891" i="1"/>
  <c r="L892" i="1"/>
  <c r="M892" i="1"/>
  <c r="N892" i="1"/>
  <c r="O892" i="1"/>
  <c r="L893" i="1"/>
  <c r="L894" i="1"/>
  <c r="M894" i="1"/>
  <c r="N894" i="1"/>
  <c r="O894" i="1"/>
  <c r="L895" i="1"/>
  <c r="O895" i="1" s="1"/>
  <c r="M895" i="1"/>
  <c r="N895" i="1"/>
  <c r="L896" i="1"/>
  <c r="M896" i="1"/>
  <c r="L897" i="1"/>
  <c r="N897" i="1" s="1"/>
  <c r="M897" i="1"/>
  <c r="O897" i="1"/>
  <c r="L898" i="1"/>
  <c r="M898" i="1" s="1"/>
  <c r="O898" i="1"/>
  <c r="L899" i="1"/>
  <c r="M899" i="1"/>
  <c r="L900" i="1"/>
  <c r="M900" i="1" s="1"/>
  <c r="N900" i="1"/>
  <c r="O900" i="1"/>
  <c r="L901" i="1"/>
  <c r="M901" i="1"/>
  <c r="N901" i="1"/>
  <c r="O901" i="1"/>
  <c r="L902" i="1"/>
  <c r="M902" i="1"/>
  <c r="N902" i="1"/>
  <c r="O902" i="1"/>
  <c r="L903" i="1"/>
  <c r="L904" i="1"/>
  <c r="M904" i="1" s="1"/>
  <c r="L905" i="1"/>
  <c r="N905" i="1" s="1"/>
  <c r="O905" i="1"/>
  <c r="L906" i="1"/>
  <c r="M906" i="1"/>
  <c r="N906" i="1"/>
  <c r="O906" i="1"/>
  <c r="L907" i="1"/>
  <c r="M907" i="1" s="1"/>
  <c r="N907" i="1"/>
  <c r="O907" i="1"/>
  <c r="L908" i="1"/>
  <c r="M908" i="1"/>
  <c r="N908" i="1"/>
  <c r="O908" i="1"/>
  <c r="L909" i="1"/>
  <c r="O909" i="1" s="1"/>
  <c r="M909" i="1"/>
  <c r="N909" i="1"/>
  <c r="L910" i="1"/>
  <c r="M910" i="1"/>
  <c r="N910" i="1"/>
  <c r="O910" i="1"/>
  <c r="L911" i="1"/>
  <c r="N911" i="1" s="1"/>
  <c r="M911" i="1"/>
  <c r="O911" i="1"/>
  <c r="L912" i="1"/>
  <c r="L913" i="1"/>
  <c r="N913" i="1" s="1"/>
  <c r="M913" i="1"/>
  <c r="O913" i="1"/>
  <c r="L914" i="1"/>
  <c r="M914" i="1" s="1"/>
  <c r="L915" i="1"/>
  <c r="M915" i="1" s="1"/>
  <c r="N915" i="1"/>
  <c r="O915" i="1"/>
  <c r="L916" i="1"/>
  <c r="M916" i="1"/>
  <c r="N916" i="1"/>
  <c r="O916" i="1"/>
  <c r="L917" i="1"/>
  <c r="N917" i="1" s="1"/>
  <c r="L918" i="1"/>
  <c r="M918" i="1" s="1"/>
  <c r="L919" i="1"/>
  <c r="M919" i="1"/>
  <c r="N919" i="1"/>
  <c r="O919" i="1"/>
  <c r="L920" i="1"/>
  <c r="M920" i="1"/>
  <c r="N920" i="1"/>
  <c r="O920" i="1"/>
  <c r="L921" i="1"/>
  <c r="M921" i="1" s="1"/>
  <c r="N921" i="1"/>
  <c r="O921" i="1"/>
  <c r="L922" i="1"/>
  <c r="M922" i="1" s="1"/>
  <c r="N922" i="1"/>
  <c r="O922" i="1"/>
  <c r="L923" i="1"/>
  <c r="O923" i="1" s="1"/>
  <c r="M923" i="1"/>
  <c r="N923" i="1"/>
  <c r="L924" i="1"/>
  <c r="M924" i="1"/>
  <c r="L925" i="1"/>
  <c r="M925" i="1"/>
  <c r="N925" i="1"/>
  <c r="O925" i="1"/>
  <c r="L926" i="1"/>
  <c r="M926" i="1" s="1"/>
  <c r="N926" i="1"/>
  <c r="O926" i="1"/>
  <c r="L927" i="1"/>
  <c r="M927" i="1"/>
  <c r="N927" i="1"/>
  <c r="O927" i="1"/>
  <c r="L928" i="1"/>
  <c r="M928" i="1" s="1"/>
  <c r="N928" i="1"/>
  <c r="O928" i="1"/>
  <c r="L929" i="1"/>
  <c r="M929" i="1" s="1"/>
  <c r="N929" i="1"/>
  <c r="O929" i="1"/>
  <c r="L930" i="1"/>
  <c r="M930" i="1"/>
  <c r="L931" i="1"/>
  <c r="M931" i="1"/>
  <c r="N931" i="1"/>
  <c r="O931" i="1"/>
  <c r="L932" i="1"/>
  <c r="O932" i="1" s="1"/>
  <c r="M932" i="1"/>
  <c r="N932" i="1"/>
  <c r="L933" i="1"/>
  <c r="M933" i="1"/>
  <c r="N933" i="1"/>
  <c r="O933" i="1"/>
  <c r="L934" i="1"/>
  <c r="O934" i="1" s="1"/>
  <c r="M934" i="1"/>
  <c r="N934" i="1"/>
  <c r="L935" i="1"/>
  <c r="M935" i="1"/>
  <c r="N935" i="1"/>
  <c r="O935" i="1"/>
  <c r="L936" i="1"/>
  <c r="M936" i="1"/>
  <c r="L937" i="1"/>
  <c r="M937" i="1"/>
  <c r="N937" i="1"/>
  <c r="O937" i="1"/>
  <c r="L938" i="1"/>
  <c r="M938" i="1" s="1"/>
  <c r="L939" i="1"/>
  <c r="M939" i="1" s="1"/>
  <c r="N939" i="1"/>
  <c r="O939" i="1"/>
  <c r="L940" i="1"/>
  <c r="M940" i="1"/>
  <c r="N940" i="1"/>
  <c r="O940" i="1"/>
  <c r="L941" i="1"/>
  <c r="M941" i="1"/>
  <c r="N941" i="1"/>
  <c r="O941" i="1"/>
  <c r="L942" i="1"/>
  <c r="L943" i="1"/>
  <c r="M943" i="1"/>
  <c r="N943" i="1"/>
  <c r="O943" i="1"/>
  <c r="L944" i="1"/>
  <c r="M944" i="1"/>
  <c r="N944" i="1"/>
  <c r="O944" i="1"/>
  <c r="L945" i="1"/>
  <c r="O945" i="1" s="1"/>
  <c r="M945" i="1"/>
  <c r="N945" i="1"/>
  <c r="L946" i="1"/>
  <c r="M946" i="1"/>
  <c r="N946" i="1"/>
  <c r="O946" i="1"/>
  <c r="L947" i="1"/>
  <c r="M947" i="1"/>
  <c r="N947" i="1"/>
  <c r="O947" i="1"/>
  <c r="L948" i="1"/>
  <c r="M948" i="1"/>
  <c r="L949" i="1"/>
  <c r="M949" i="1"/>
  <c r="N949" i="1"/>
  <c r="O949" i="1"/>
  <c r="L950" i="1"/>
  <c r="M950" i="1" s="1"/>
  <c r="L951" i="1"/>
  <c r="M951" i="1" s="1"/>
  <c r="L952" i="1"/>
  <c r="M952" i="1" s="1"/>
  <c r="N952" i="1"/>
  <c r="O952" i="1"/>
  <c r="L953" i="1"/>
  <c r="M953" i="1"/>
  <c r="N953" i="1"/>
  <c r="O953" i="1"/>
  <c r="L954" i="1"/>
  <c r="M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O958" i="1" s="1"/>
  <c r="M958" i="1"/>
  <c r="N958" i="1"/>
  <c r="L959" i="1"/>
  <c r="M959" i="1"/>
  <c r="N959" i="1"/>
  <c r="O959" i="1"/>
  <c r="L960" i="1"/>
  <c r="M960" i="1"/>
  <c r="L961" i="1"/>
  <c r="M961" i="1"/>
  <c r="N961" i="1"/>
  <c r="O961" i="1"/>
  <c r="L962" i="1"/>
  <c r="M962" i="1"/>
  <c r="N962" i="1"/>
  <c r="O962" i="1"/>
  <c r="L963" i="1"/>
  <c r="M963" i="1"/>
  <c r="L964" i="1"/>
  <c r="M964" i="1" s="1"/>
  <c r="L965" i="1"/>
  <c r="M965" i="1" s="1"/>
  <c r="N965" i="1"/>
  <c r="O965" i="1"/>
  <c r="L966" i="1"/>
  <c r="M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O971" i="1" s="1"/>
  <c r="M971" i="1"/>
  <c r="N971" i="1"/>
  <c r="L972" i="1"/>
  <c r="M972" i="1"/>
  <c r="L973" i="1"/>
  <c r="M973" i="1"/>
  <c r="N973" i="1"/>
  <c r="O973" i="1"/>
  <c r="L974" i="1"/>
  <c r="M974" i="1" s="1"/>
  <c r="N974" i="1"/>
  <c r="O974" i="1"/>
  <c r="L975" i="1"/>
  <c r="M975" i="1"/>
  <c r="N975" i="1"/>
  <c r="O975" i="1"/>
  <c r="L976" i="1"/>
  <c r="M976" i="1"/>
  <c r="L977" i="1"/>
  <c r="M977" i="1" s="1"/>
  <c r="L978" i="1"/>
  <c r="M978" i="1" s="1"/>
  <c r="L979" i="1"/>
  <c r="M979" i="1"/>
  <c r="N979" i="1"/>
  <c r="O979" i="1"/>
  <c r="L980" i="1"/>
  <c r="M980" i="1"/>
  <c r="N980" i="1"/>
  <c r="O980" i="1"/>
  <c r="L981" i="1"/>
  <c r="M981" i="1" s="1"/>
  <c r="N981" i="1"/>
  <c r="L982" i="1"/>
  <c r="M982" i="1" s="1"/>
  <c r="N982" i="1"/>
  <c r="O982" i="1"/>
  <c r="L983" i="1"/>
  <c r="M983" i="1"/>
  <c r="N983" i="1"/>
  <c r="O983" i="1"/>
  <c r="L984" i="1"/>
  <c r="M984" i="1"/>
  <c r="L985" i="1"/>
  <c r="M985" i="1"/>
  <c r="N985" i="1"/>
  <c r="O985" i="1"/>
  <c r="L986" i="1"/>
  <c r="M986" i="1"/>
  <c r="N986" i="1"/>
  <c r="O986" i="1"/>
  <c r="L987" i="1"/>
  <c r="N987" i="1" s="1"/>
  <c r="M987" i="1"/>
  <c r="L988" i="1"/>
  <c r="M988" i="1" s="1"/>
  <c r="L989" i="1"/>
  <c r="M989" i="1" s="1"/>
  <c r="L990" i="1"/>
  <c r="M990" i="1" s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O994" i="1" s="1"/>
  <c r="M994" i="1"/>
  <c r="N994" i="1"/>
  <c r="L995" i="1"/>
  <c r="M995" i="1"/>
  <c r="N995" i="1"/>
  <c r="O995" i="1"/>
  <c r="L996" i="1"/>
  <c r="M996" i="1"/>
  <c r="L997" i="1"/>
  <c r="M997" i="1"/>
  <c r="N997" i="1"/>
  <c r="O997" i="1"/>
  <c r="L998" i="1"/>
  <c r="M998" i="1" s="1"/>
  <c r="N998" i="1"/>
  <c r="O998" i="1"/>
  <c r="L999" i="1"/>
  <c r="M999" i="1"/>
  <c r="N999" i="1"/>
  <c r="O999" i="1"/>
  <c r="L1000" i="1"/>
  <c r="M1000" i="1"/>
  <c r="N1000" i="1"/>
  <c r="O1000" i="1"/>
  <c r="L1001" i="1"/>
  <c r="N1001" i="1" s="1"/>
  <c r="M1001" i="1"/>
  <c r="L1002" i="1"/>
  <c r="M1002" i="1" s="1"/>
  <c r="L1003" i="1"/>
  <c r="M1003" i="1"/>
  <c r="N1003" i="1"/>
  <c r="O1003" i="1"/>
  <c r="L1004" i="1"/>
  <c r="O1004" i="1" s="1"/>
  <c r="M1004" i="1"/>
  <c r="N1004" i="1"/>
  <c r="L1005" i="1"/>
  <c r="M1005" i="1"/>
  <c r="N1005" i="1"/>
  <c r="O1005" i="1"/>
  <c r="L1006" i="1"/>
  <c r="M1006" i="1"/>
  <c r="N1006" i="1"/>
  <c r="O1006" i="1"/>
  <c r="L1007" i="1"/>
  <c r="M1007" i="1"/>
  <c r="N1007" i="1"/>
  <c r="O1007" i="1"/>
  <c r="L1008" i="1"/>
  <c r="L1009" i="1"/>
  <c r="M1009" i="1"/>
  <c r="N1009" i="1"/>
  <c r="O1009" i="1"/>
  <c r="L1010" i="1"/>
  <c r="M1010" i="1" s="1"/>
  <c r="L1011" i="1"/>
  <c r="M1011" i="1" s="1"/>
  <c r="N1011" i="1"/>
  <c r="O1011" i="1"/>
  <c r="L1012" i="1"/>
  <c r="M1012" i="1"/>
  <c r="N1012" i="1"/>
  <c r="O1012" i="1"/>
  <c r="L1013" i="1"/>
  <c r="M1013" i="1"/>
  <c r="N1013" i="1"/>
  <c r="O1013" i="1"/>
  <c r="L1014" i="1"/>
  <c r="M1014" i="1"/>
  <c r="L1015" i="1"/>
  <c r="M1015" i="1"/>
  <c r="N1015" i="1"/>
  <c r="O1015" i="1"/>
  <c r="L1016" i="1"/>
  <c r="M1016" i="1"/>
  <c r="N1016" i="1"/>
  <c r="O1016" i="1"/>
  <c r="L1017" i="1"/>
  <c r="O1017" i="1" s="1"/>
  <c r="M1017" i="1"/>
  <c r="N1017" i="1"/>
  <c r="L1018" i="1"/>
  <c r="M1018" i="1" s="1"/>
  <c r="N1018" i="1"/>
  <c r="O1018" i="1"/>
  <c r="L1019" i="1"/>
  <c r="M1019" i="1"/>
  <c r="N1019" i="1"/>
  <c r="O1019" i="1"/>
  <c r="L1020" i="1"/>
  <c r="M1020" i="1"/>
  <c r="L1021" i="1"/>
  <c r="M1021" i="1"/>
  <c r="N1021" i="1"/>
  <c r="O1021" i="1"/>
  <c r="L1022" i="1"/>
  <c r="M1022" i="1"/>
  <c r="L1023" i="1"/>
  <c r="M1023" i="1" s="1"/>
  <c r="L1024" i="1"/>
  <c r="M1024" i="1" s="1"/>
  <c r="N1024" i="1"/>
  <c r="O1024" i="1"/>
  <c r="L1025" i="1"/>
  <c r="M1025" i="1" s="1"/>
  <c r="L1026" i="1"/>
  <c r="M1026" i="1" s="1"/>
  <c r="L1027" i="1"/>
  <c r="M1027" i="1"/>
  <c r="N1027" i="1"/>
  <c r="O1027" i="1"/>
  <c r="L1028" i="1"/>
  <c r="M1028" i="1"/>
  <c r="N1028" i="1"/>
  <c r="O1028" i="1"/>
  <c r="L1029" i="1"/>
  <c r="M1029" i="1"/>
  <c r="N1029" i="1"/>
  <c r="O1029" i="1"/>
  <c r="L1030" i="1"/>
  <c r="O1030" i="1" s="1"/>
  <c r="M1030" i="1"/>
  <c r="N1030" i="1"/>
  <c r="L1031" i="1"/>
  <c r="M1031" i="1" s="1"/>
  <c r="L1032" i="1"/>
  <c r="M1032" i="1"/>
  <c r="L1033" i="1"/>
  <c r="M1033" i="1"/>
  <c r="N1033" i="1"/>
  <c r="O1033" i="1"/>
  <c r="L1034" i="1"/>
  <c r="M1034" i="1"/>
  <c r="N1034" i="1"/>
  <c r="O1034" i="1"/>
  <c r="L1035" i="1"/>
  <c r="M1035" i="1"/>
  <c r="L1036" i="1"/>
  <c r="M1036" i="1" s="1"/>
  <c r="L1037" i="1"/>
  <c r="M1037" i="1" s="1"/>
  <c r="N1037" i="1"/>
  <c r="O1037" i="1"/>
  <c r="L1038" i="1"/>
  <c r="M1038" i="1"/>
  <c r="L1039" i="1"/>
  <c r="O1039" i="1" s="1"/>
  <c r="M1039" i="1"/>
  <c r="N1039" i="1"/>
  <c r="L1040" i="1"/>
  <c r="M1040" i="1"/>
  <c r="N1040" i="1"/>
  <c r="O1040" i="1"/>
  <c r="L1041" i="1"/>
  <c r="M1041" i="1"/>
  <c r="N1041" i="1"/>
  <c r="O1041" i="1"/>
  <c r="L1042" i="1"/>
  <c r="O1042" i="1" s="1"/>
  <c r="M1042" i="1"/>
  <c r="N1042" i="1"/>
  <c r="L1043" i="1"/>
  <c r="O1043" i="1" s="1"/>
  <c r="M1043" i="1"/>
  <c r="N1043" i="1"/>
  <c r="L1044" i="1"/>
  <c r="M1044" i="1"/>
  <c r="L1045" i="1"/>
  <c r="M1045" i="1"/>
  <c r="N1045" i="1"/>
  <c r="O1045" i="1"/>
  <c r="L1046" i="1"/>
  <c r="O1046" i="1" s="1"/>
  <c r="M1046" i="1"/>
  <c r="N1046" i="1"/>
  <c r="L1047" i="1"/>
  <c r="N1047" i="1" s="1"/>
  <c r="M1047" i="1"/>
  <c r="O1047" i="1"/>
  <c r="L1048" i="1"/>
  <c r="M1048" i="1"/>
  <c r="L1049" i="1"/>
  <c r="L1050" i="1"/>
  <c r="M1050" i="1" s="1"/>
  <c r="L1051" i="1"/>
  <c r="M1051" i="1"/>
  <c r="N1051" i="1"/>
  <c r="O1051" i="1"/>
  <c r="L1052" i="1"/>
  <c r="M1052" i="1"/>
  <c r="N1052" i="1"/>
  <c r="O1052" i="1"/>
  <c r="L1053" i="1"/>
  <c r="M1053" i="1"/>
  <c r="N1053" i="1"/>
  <c r="O1053" i="1"/>
  <c r="L1054" i="1"/>
  <c r="O1054" i="1" s="1"/>
  <c r="M1054" i="1"/>
  <c r="N1054" i="1"/>
  <c r="L1055" i="1"/>
  <c r="O1055" i="1" s="1"/>
  <c r="M1055" i="1"/>
  <c r="N1055" i="1"/>
  <c r="L1056" i="1"/>
  <c r="M1056" i="1"/>
  <c r="L1057" i="1"/>
  <c r="M1057" i="1" s="1"/>
  <c r="N1057" i="1"/>
  <c r="O1057" i="1"/>
  <c r="L1058" i="1"/>
  <c r="M1058" i="1"/>
  <c r="N1058" i="1"/>
  <c r="O1058" i="1"/>
  <c r="L1059" i="1"/>
  <c r="M1059" i="1"/>
  <c r="N1059" i="1"/>
  <c r="O1059" i="1"/>
  <c r="L1060" i="1"/>
  <c r="M1060" i="1"/>
  <c r="N1060" i="1"/>
  <c r="O1060" i="1"/>
  <c r="L1061" i="1"/>
  <c r="M1061" i="1"/>
  <c r="L1062" i="1"/>
  <c r="L1063" i="1"/>
  <c r="O1063" i="1" s="1"/>
  <c r="M1063" i="1"/>
  <c r="N1063" i="1"/>
  <c r="L1064" i="1"/>
  <c r="M1064" i="1"/>
  <c r="N1064" i="1"/>
  <c r="O1064" i="1"/>
  <c r="L1065" i="1"/>
  <c r="M1065" i="1"/>
  <c r="N1065" i="1"/>
  <c r="O1065" i="1"/>
  <c r="L1066" i="1"/>
  <c r="M1066" i="1"/>
  <c r="N1066" i="1"/>
  <c r="O1066" i="1"/>
  <c r="L1067" i="1"/>
  <c r="M1067" i="1"/>
  <c r="N1067" i="1"/>
  <c r="O1067" i="1"/>
  <c r="L1068" i="1"/>
  <c r="M1068" i="1"/>
  <c r="L1069" i="1"/>
  <c r="L1070" i="1"/>
  <c r="M1070" i="1" s="1"/>
  <c r="N1070" i="1"/>
  <c r="L1071" i="1"/>
  <c r="M1071" i="1"/>
  <c r="N1071" i="1"/>
  <c r="O1071" i="1"/>
  <c r="L1072" i="1"/>
  <c r="M1072" i="1"/>
  <c r="N1072" i="1"/>
  <c r="O1072" i="1"/>
  <c r="L1073" i="1"/>
  <c r="M1073" i="1"/>
  <c r="N1073" i="1"/>
  <c r="O1073" i="1"/>
  <c r="L1074" i="1"/>
  <c r="M1074" i="1"/>
  <c r="L1075" i="1"/>
  <c r="O1075" i="1" s="1"/>
  <c r="M1075" i="1"/>
  <c r="N1075" i="1"/>
  <c r="L1076" i="1"/>
  <c r="O1076" i="1" s="1"/>
  <c r="M1076" i="1"/>
  <c r="N1076" i="1"/>
  <c r="L1077" i="1"/>
  <c r="O1077" i="1" s="1"/>
  <c r="M1077" i="1"/>
  <c r="N1077" i="1"/>
  <c r="L1078" i="1"/>
  <c r="N1078" i="1" s="1"/>
  <c r="M1078" i="1"/>
  <c r="O1078" i="1"/>
  <c r="L1079" i="1"/>
  <c r="M1079" i="1"/>
  <c r="N1079" i="1"/>
  <c r="O1079" i="1"/>
  <c r="L1080" i="1"/>
  <c r="M1080" i="1"/>
  <c r="L1081" i="1"/>
  <c r="M1081" i="1"/>
  <c r="L1082" i="1"/>
  <c r="L1083" i="1"/>
  <c r="M1083" i="1" s="1"/>
  <c r="N1083" i="1"/>
  <c r="O1083" i="1"/>
  <c r="L1084" i="1"/>
  <c r="M1084" i="1"/>
  <c r="N1084" i="1"/>
  <c r="O1084" i="1"/>
  <c r="L1085" i="1"/>
  <c r="O1085" i="1" s="1"/>
  <c r="M1085" i="1"/>
  <c r="N1085" i="1"/>
  <c r="L1086" i="1"/>
  <c r="M1086" i="1"/>
  <c r="L1087" i="1"/>
  <c r="M1087" i="1"/>
  <c r="N1087" i="1"/>
  <c r="O1087" i="1"/>
  <c r="L1088" i="1"/>
  <c r="O1088" i="1" s="1"/>
  <c r="M1088" i="1"/>
  <c r="N1088" i="1"/>
  <c r="L1089" i="1"/>
  <c r="O1089" i="1" s="1"/>
  <c r="M1089" i="1"/>
  <c r="N1089" i="1"/>
  <c r="L1090" i="1"/>
  <c r="M1090" i="1"/>
  <c r="N1090" i="1"/>
  <c r="O1090" i="1"/>
  <c r="L1091" i="1"/>
  <c r="M1091" i="1"/>
  <c r="N1091" i="1"/>
  <c r="O1091" i="1"/>
  <c r="L1092" i="1"/>
  <c r="M1092" i="1"/>
  <c r="L1093" i="1"/>
  <c r="M1093" i="1" s="1"/>
  <c r="L1094" i="1"/>
  <c r="M1094" i="1"/>
  <c r="L1095" i="1"/>
  <c r="O1095" i="1"/>
  <c r="L1096" i="1"/>
  <c r="M1096" i="1" s="1"/>
  <c r="N1096" i="1"/>
  <c r="O1096" i="1"/>
  <c r="L1097" i="1"/>
  <c r="M1097" i="1"/>
  <c r="N1097" i="1"/>
  <c r="O1097" i="1"/>
  <c r="L1098" i="1"/>
  <c r="M1098" i="1"/>
  <c r="L1099" i="1"/>
  <c r="M1099" i="1"/>
  <c r="N1099" i="1"/>
  <c r="O1099" i="1"/>
  <c r="L1100" i="1"/>
  <c r="M1100" i="1"/>
  <c r="N1100" i="1"/>
  <c r="O1100" i="1"/>
  <c r="L1101" i="1"/>
  <c r="O1101" i="1" s="1"/>
  <c r="M1101" i="1"/>
  <c r="N1101" i="1"/>
  <c r="L1102" i="1"/>
  <c r="O1102" i="1" s="1"/>
  <c r="M1102" i="1"/>
  <c r="N1102" i="1"/>
  <c r="L1103" i="1"/>
  <c r="M1103" i="1" s="1"/>
  <c r="N1103" i="1"/>
  <c r="O1103" i="1"/>
  <c r="L1104" i="1"/>
  <c r="M1104" i="1"/>
  <c r="L1105" i="1"/>
  <c r="M1105" i="1"/>
  <c r="N1105" i="1"/>
  <c r="O1105" i="1"/>
  <c r="L1106" i="1"/>
  <c r="M1106" i="1"/>
  <c r="N1106" i="1"/>
  <c r="O1106" i="1"/>
  <c r="L1107" i="1"/>
  <c r="M1107" i="1"/>
  <c r="L1108" i="1"/>
  <c r="O1108" i="1"/>
  <c r="L1109" i="1"/>
  <c r="M1109" i="1" s="1"/>
  <c r="N1109" i="1"/>
  <c r="O1109" i="1"/>
  <c r="L1110" i="1"/>
  <c r="M1110" i="1"/>
  <c r="L1111" i="1"/>
  <c r="M1111" i="1"/>
  <c r="N1111" i="1"/>
  <c r="O1111" i="1"/>
  <c r="L1112" i="1"/>
  <c r="M1112" i="1"/>
  <c r="N1112" i="1"/>
  <c r="O1112" i="1"/>
  <c r="L1113" i="1"/>
  <c r="M1113" i="1"/>
  <c r="N1113" i="1"/>
  <c r="O1113" i="1"/>
  <c r="L1114" i="1"/>
  <c r="O1114" i="1" s="1"/>
  <c r="M1114" i="1"/>
  <c r="N1114" i="1"/>
  <c r="L1115" i="1"/>
  <c r="O1115" i="1" s="1"/>
  <c r="M1115" i="1"/>
  <c r="N1115" i="1"/>
  <c r="L1116" i="1"/>
  <c r="L1117" i="1"/>
  <c r="M1117" i="1"/>
  <c r="N1117" i="1"/>
  <c r="O1117" i="1"/>
  <c r="L1118" i="1"/>
  <c r="M1118" i="1"/>
  <c r="N1118" i="1"/>
  <c r="O1118" i="1"/>
  <c r="L1119" i="1"/>
  <c r="M1119" i="1"/>
  <c r="N1119" i="1"/>
  <c r="O1119" i="1"/>
  <c r="L1120" i="1"/>
  <c r="M1120" i="1"/>
  <c r="L1121" i="1"/>
  <c r="O1121" i="1"/>
  <c r="L1122" i="1"/>
  <c r="L1123" i="1"/>
  <c r="M1123" i="1"/>
  <c r="N1123" i="1"/>
  <c r="O1123" i="1"/>
  <c r="L1124" i="1"/>
  <c r="N1124" i="1" s="1"/>
  <c r="M1124" i="1"/>
  <c r="L1125" i="1"/>
  <c r="M1125" i="1" s="1"/>
  <c r="L1126" i="1"/>
  <c r="M1126" i="1" s="1"/>
  <c r="O1126" i="1"/>
  <c r="L1127" i="1"/>
  <c r="O1127" i="1" s="1"/>
  <c r="M1127" i="1"/>
  <c r="N1127" i="1"/>
  <c r="L1128" i="1"/>
  <c r="M1128" i="1"/>
  <c r="L1129" i="1"/>
  <c r="M1129" i="1" s="1"/>
  <c r="N1129" i="1"/>
  <c r="O1129" i="1"/>
  <c r="L1130" i="1"/>
  <c r="M1130" i="1"/>
  <c r="N1130" i="1"/>
  <c r="O1130" i="1"/>
  <c r="L1131" i="1"/>
  <c r="N1131" i="1" s="1"/>
  <c r="M1131" i="1"/>
  <c r="L1132" i="1"/>
  <c r="M1132" i="1" s="1"/>
  <c r="L1133" i="1"/>
  <c r="M1133" i="1" s="1"/>
  <c r="L1134" i="1"/>
  <c r="L1135" i="1"/>
  <c r="O1135" i="1" s="1"/>
  <c r="M1135" i="1"/>
  <c r="N1135" i="1"/>
  <c r="L1136" i="1"/>
  <c r="M1136" i="1"/>
  <c r="N1136" i="1"/>
  <c r="O1136" i="1"/>
  <c r="L1137" i="1"/>
  <c r="M1137" i="1"/>
  <c r="N1137" i="1"/>
  <c r="O1137" i="1"/>
  <c r="L1138" i="1"/>
  <c r="M1138" i="1"/>
  <c r="N1138" i="1"/>
  <c r="O1138" i="1"/>
  <c r="L1139" i="1"/>
  <c r="M1139" i="1" s="1"/>
  <c r="N1139" i="1"/>
  <c r="O1139" i="1"/>
  <c r="L1140" i="1"/>
  <c r="M1140" i="1"/>
  <c r="L1141" i="1"/>
  <c r="M1141" i="1" s="1"/>
  <c r="L1142" i="1"/>
  <c r="M1142" i="1" s="1"/>
  <c r="O1142" i="1"/>
  <c r="L1143" i="1"/>
  <c r="M1143" i="1"/>
  <c r="N1143" i="1"/>
  <c r="O1143" i="1"/>
  <c r="L1144" i="1"/>
  <c r="M1144" i="1"/>
  <c r="N1144" i="1"/>
  <c r="O1144" i="1"/>
  <c r="L1145" i="1"/>
  <c r="M1145" i="1"/>
  <c r="N1145" i="1"/>
  <c r="O1145" i="1"/>
  <c r="L1146" i="1"/>
  <c r="M1146" i="1" s="1"/>
  <c r="L1147" i="1"/>
  <c r="O1147" i="1" s="1"/>
  <c r="M1147" i="1"/>
  <c r="N1147" i="1"/>
  <c r="L1148" i="1"/>
  <c r="O1148" i="1" s="1"/>
  <c r="M1148" i="1"/>
  <c r="N1148" i="1"/>
  <c r="L1149" i="1"/>
  <c r="M1149" i="1"/>
  <c r="N1149" i="1"/>
  <c r="O1149" i="1"/>
  <c r="L1150" i="1"/>
  <c r="M1150" i="1"/>
  <c r="N1150" i="1"/>
  <c r="O1150" i="1"/>
  <c r="L1151" i="1"/>
  <c r="M1151" i="1"/>
  <c r="N1151" i="1"/>
  <c r="O1151" i="1"/>
  <c r="L1152" i="1"/>
  <c r="M1152" i="1"/>
  <c r="L1153" i="1"/>
  <c r="M1153" i="1"/>
  <c r="L1154" i="1"/>
  <c r="M1154" i="1" s="1"/>
  <c r="O1154" i="1"/>
  <c r="L1155" i="1"/>
  <c r="M1155" i="1" s="1"/>
  <c r="N1155" i="1"/>
  <c r="O1155" i="1"/>
  <c r="L1156" i="1"/>
  <c r="M1156" i="1" s="1"/>
  <c r="O1156" i="1"/>
  <c r="L1157" i="1"/>
  <c r="M1157" i="1"/>
  <c r="N1157" i="1"/>
  <c r="O1157" i="1"/>
  <c r="L1158" i="1"/>
  <c r="M1158" i="1"/>
  <c r="L1159" i="1"/>
  <c r="M1159" i="1"/>
  <c r="N1159" i="1"/>
  <c r="O1159" i="1"/>
  <c r="L1160" i="1"/>
  <c r="O1160" i="1" s="1"/>
  <c r="M1160" i="1"/>
  <c r="N1160" i="1"/>
  <c r="L1161" i="1"/>
  <c r="O1161" i="1" s="1"/>
  <c r="L1162" i="1"/>
  <c r="M1162" i="1" s="1"/>
  <c r="L1163" i="1"/>
  <c r="M1163" i="1" s="1"/>
  <c r="O1163" i="1"/>
  <c r="L1164" i="1"/>
  <c r="M1164" i="1"/>
  <c r="L1165" i="1"/>
  <c r="M1165" i="1"/>
  <c r="N1165" i="1"/>
  <c r="O1165" i="1"/>
  <c r="L1166" i="1"/>
  <c r="N1166" i="1" s="1"/>
  <c r="M1166" i="1"/>
  <c r="O1166" i="1"/>
  <c r="L1167" i="1"/>
  <c r="M1167" i="1" s="1"/>
  <c r="N1167" i="1"/>
  <c r="O1167" i="1"/>
  <c r="L1168" i="1"/>
  <c r="M1168" i="1" s="1"/>
  <c r="N1168" i="1"/>
  <c r="L1169" i="1"/>
  <c r="M1169" i="1"/>
  <c r="N1169" i="1"/>
  <c r="O1169" i="1"/>
  <c r="L1170" i="1"/>
  <c r="M1170" i="1"/>
  <c r="L1171" i="1"/>
  <c r="M1171" i="1"/>
  <c r="N1171" i="1"/>
  <c r="O1171" i="1"/>
  <c r="L1172" i="1"/>
  <c r="M1172" i="1"/>
  <c r="N1172" i="1"/>
  <c r="O1172" i="1"/>
  <c r="L1173" i="1"/>
  <c r="O1173" i="1" s="1"/>
  <c r="M1173" i="1"/>
  <c r="N1173" i="1"/>
  <c r="L1174" i="1"/>
  <c r="O1174" i="1" s="1"/>
  <c r="M1174" i="1"/>
  <c r="N1174" i="1"/>
  <c r="L1175" i="1"/>
  <c r="O1175" i="1" s="1"/>
  <c r="M1175" i="1"/>
  <c r="N1175" i="1"/>
  <c r="L1176" i="1"/>
  <c r="M1176" i="1"/>
  <c r="L1177" i="1"/>
  <c r="M1177" i="1"/>
  <c r="N1177" i="1"/>
  <c r="O1177" i="1"/>
  <c r="L1178" i="1"/>
  <c r="M1178" i="1"/>
  <c r="N1178" i="1"/>
  <c r="O1178" i="1"/>
  <c r="L1179" i="1"/>
  <c r="N1179" i="1" s="1"/>
  <c r="M1179" i="1"/>
  <c r="O1179" i="1"/>
  <c r="L1180" i="1"/>
  <c r="M1180" i="1" s="1"/>
  <c r="N1180" i="1"/>
  <c r="O1180" i="1"/>
  <c r="L1181" i="1"/>
  <c r="M1181" i="1" s="1"/>
  <c r="N1181" i="1"/>
  <c r="O1181" i="1"/>
  <c r="L1182" i="1"/>
  <c r="M1182" i="1"/>
  <c r="L1183" i="1"/>
  <c r="N1183" i="1" s="1"/>
  <c r="M1183" i="1"/>
  <c r="L1184" i="1"/>
  <c r="M1184" i="1" s="1"/>
  <c r="L1185" i="1"/>
  <c r="M1185" i="1" s="1"/>
  <c r="O1185" i="1"/>
  <c r="L1186" i="1"/>
  <c r="O1186" i="1" s="1"/>
  <c r="M1186" i="1"/>
  <c r="N1186" i="1"/>
  <c r="L1187" i="1"/>
  <c r="O1187" i="1" s="1"/>
  <c r="M1187" i="1"/>
  <c r="N1187" i="1"/>
  <c r="L1188" i="1"/>
  <c r="M1188" i="1"/>
  <c r="L1189" i="1"/>
  <c r="M1189" i="1"/>
  <c r="N1189" i="1"/>
  <c r="O1189" i="1"/>
  <c r="L1190" i="1"/>
  <c r="N1190" i="1" s="1"/>
  <c r="M1190" i="1"/>
  <c r="L1191" i="1"/>
  <c r="M1191" i="1" s="1"/>
  <c r="L1192" i="1"/>
  <c r="M1192" i="1" s="1"/>
  <c r="O1192" i="1"/>
  <c r="L1193" i="1"/>
  <c r="M1193" i="1" s="1"/>
  <c r="N1193" i="1"/>
  <c r="O1193" i="1"/>
  <c r="L1194" i="1"/>
  <c r="L1195" i="1"/>
  <c r="M1195" i="1"/>
  <c r="N1195" i="1"/>
  <c r="O1195" i="1"/>
  <c r="L1196" i="1"/>
  <c r="M1196" i="1"/>
  <c r="N1196" i="1"/>
  <c r="O1196" i="1"/>
  <c r="L1197" i="1"/>
  <c r="N1197" i="1" s="1"/>
  <c r="M1197" i="1"/>
  <c r="L1198" i="1"/>
  <c r="M1198" i="1" s="1"/>
  <c r="L1199" i="1"/>
  <c r="O1199" i="1" s="1"/>
  <c r="L1200" i="1"/>
  <c r="N1200" i="1" s="1"/>
  <c r="M1200" i="1"/>
  <c r="O1200" i="1"/>
  <c r="L1201" i="1"/>
  <c r="M1201" i="1"/>
  <c r="N1201" i="1"/>
  <c r="O1201" i="1"/>
  <c r="L1202" i="1"/>
  <c r="M1202" i="1"/>
  <c r="N1202" i="1"/>
  <c r="O1202" i="1"/>
  <c r="L1203" i="1"/>
  <c r="M1203" i="1"/>
  <c r="N1203" i="1"/>
  <c r="O1203" i="1"/>
  <c r="L1204" i="1"/>
  <c r="M1204" i="1" s="1"/>
  <c r="N1204" i="1"/>
  <c r="L1205" i="1"/>
  <c r="M1205" i="1" s="1"/>
  <c r="N1205" i="1"/>
  <c r="O1205" i="1"/>
  <c r="L1206" i="1"/>
  <c r="N1206" i="1" s="1"/>
  <c r="M1206" i="1"/>
  <c r="O1206" i="1"/>
  <c r="L1207" i="1"/>
  <c r="M1207" i="1" s="1"/>
  <c r="N1207" i="1"/>
  <c r="O1207" i="1"/>
  <c r="L1208" i="1"/>
  <c r="M1208" i="1"/>
  <c r="N1208" i="1"/>
  <c r="O1208" i="1"/>
  <c r="L1209" i="1"/>
  <c r="M1209" i="1"/>
  <c r="N1209" i="1"/>
  <c r="O1209" i="1"/>
  <c r="L1210" i="1"/>
  <c r="N1210" i="1" s="1"/>
  <c r="M1210" i="1"/>
  <c r="L1211" i="1"/>
  <c r="M1211" i="1" s="1"/>
  <c r="L1212" i="1"/>
  <c r="O1212" i="1" s="1"/>
  <c r="L1213" i="1"/>
  <c r="N1213" i="1" s="1"/>
  <c r="M1213" i="1"/>
  <c r="O1213" i="1"/>
  <c r="L1214" i="1"/>
  <c r="M1214" i="1"/>
  <c r="N1214" i="1"/>
  <c r="O1214" i="1"/>
  <c r="L1215" i="1"/>
  <c r="M1215" i="1"/>
  <c r="N1215" i="1"/>
  <c r="O1215" i="1"/>
  <c r="L1216" i="1"/>
  <c r="M1216" i="1"/>
  <c r="N1216" i="1"/>
  <c r="O1216" i="1"/>
  <c r="L1217" i="1"/>
  <c r="M1217" i="1" s="1"/>
  <c r="L1218" i="1"/>
  <c r="M1218" i="1"/>
  <c r="L1219" i="1"/>
  <c r="O1219" i="1" s="1"/>
  <c r="M1219" i="1"/>
  <c r="N1219" i="1"/>
  <c r="L1220" i="1"/>
  <c r="M1220" i="1"/>
  <c r="N1220" i="1"/>
  <c r="O1220" i="1"/>
  <c r="L1221" i="1"/>
  <c r="M1221" i="1"/>
  <c r="N1221" i="1"/>
  <c r="O1221" i="1"/>
  <c r="L1222" i="1"/>
  <c r="M1222" i="1"/>
  <c r="N1222" i="1"/>
  <c r="O1222" i="1"/>
  <c r="L1223" i="1"/>
  <c r="M1223" i="1"/>
  <c r="N1223" i="1"/>
  <c r="O1223" i="1"/>
  <c r="L1224" i="1"/>
  <c r="N1224" i="1" s="1"/>
  <c r="O1224" i="1"/>
  <c r="L1225" i="1"/>
  <c r="M1225" i="1"/>
  <c r="N1225" i="1"/>
  <c r="O1225" i="1"/>
  <c r="L1226" i="1"/>
  <c r="M1226" i="1"/>
  <c r="N1226" i="1"/>
  <c r="O1226" i="1"/>
  <c r="L1227" i="1"/>
  <c r="M1227" i="1"/>
  <c r="N1227" i="1"/>
  <c r="O1227" i="1"/>
  <c r="L1228" i="1"/>
  <c r="M1228" i="1"/>
  <c r="N1228" i="1"/>
  <c r="O1228" i="1"/>
  <c r="L1229" i="1"/>
  <c r="M1229" i="1"/>
  <c r="N1229" i="1"/>
  <c r="O1229" i="1"/>
  <c r="L1230" i="1"/>
  <c r="N1230" i="1" s="1"/>
  <c r="L1231" i="1"/>
  <c r="M1231" i="1" s="1"/>
  <c r="L1232" i="1"/>
  <c r="M1232" i="1" s="1"/>
  <c r="N1232" i="1"/>
  <c r="O1232" i="1"/>
  <c r="L1233" i="1"/>
  <c r="M1233" i="1"/>
  <c r="N1233" i="1"/>
  <c r="O1233" i="1"/>
  <c r="L1234" i="1"/>
  <c r="M1234" i="1"/>
  <c r="N1234" i="1"/>
  <c r="O1234" i="1"/>
  <c r="L1235" i="1"/>
  <c r="M1235" i="1"/>
  <c r="N1235" i="1"/>
  <c r="O1235" i="1"/>
  <c r="L1236" i="1"/>
  <c r="N1236" i="1" s="1"/>
  <c r="M1236" i="1"/>
  <c r="O1236" i="1"/>
  <c r="L1237" i="1"/>
  <c r="N1237" i="1" s="1"/>
  <c r="L1238" i="1"/>
  <c r="N1238" i="1" s="1"/>
  <c r="L1239" i="1"/>
  <c r="N1239" i="1" s="1"/>
  <c r="M1239" i="1"/>
  <c r="O1239" i="1"/>
  <c r="L1240" i="1"/>
  <c r="M1240" i="1"/>
  <c r="N1240" i="1"/>
  <c r="O1240" i="1"/>
  <c r="L1241" i="1"/>
  <c r="M1241" i="1"/>
  <c r="N1241" i="1"/>
  <c r="O1241" i="1"/>
  <c r="L1242" i="1"/>
  <c r="N1242" i="1" s="1"/>
  <c r="M1242" i="1"/>
  <c r="O1242" i="1"/>
  <c r="L1243" i="1"/>
  <c r="O1243" i="1" s="1"/>
  <c r="M1243" i="1"/>
  <c r="N1243" i="1"/>
  <c r="L1244" i="1"/>
  <c r="O1244" i="1" s="1"/>
  <c r="L1245" i="1"/>
  <c r="M1245" i="1" s="1"/>
  <c r="L1246" i="1"/>
  <c r="M1246" i="1" s="1"/>
  <c r="O1246" i="1"/>
  <c r="L1247" i="1"/>
  <c r="M1247" i="1"/>
  <c r="N1247" i="1"/>
  <c r="O1247" i="1"/>
  <c r="L1248" i="1"/>
  <c r="N1248" i="1" s="1"/>
  <c r="M1248" i="1"/>
  <c r="O1248" i="1"/>
  <c r="L1249" i="1"/>
  <c r="M1249" i="1"/>
  <c r="N1249" i="1"/>
  <c r="O1249" i="1"/>
  <c r="L1250" i="1"/>
  <c r="M1250" i="1"/>
  <c r="N1250" i="1"/>
  <c r="O1250" i="1"/>
  <c r="L1251" i="1"/>
  <c r="M1251" i="1"/>
  <c r="N1251" i="1"/>
  <c r="O1251" i="1"/>
  <c r="L1252" i="1"/>
  <c r="N1252" i="1" s="1"/>
  <c r="M1252" i="1"/>
  <c r="O1252" i="1"/>
  <c r="L1253" i="1"/>
  <c r="M1253" i="1"/>
  <c r="N1253" i="1"/>
  <c r="O1253" i="1"/>
  <c r="L1254" i="1"/>
  <c r="N1254" i="1" s="1"/>
  <c r="M1254" i="1"/>
  <c r="O1254" i="1"/>
  <c r="L1255" i="1"/>
  <c r="M1255" i="1"/>
  <c r="N1255" i="1"/>
  <c r="O1255" i="1"/>
  <c r="L1256" i="1"/>
  <c r="M1256" i="1" s="1"/>
  <c r="N1256" i="1"/>
  <c r="O1256" i="1"/>
  <c r="L1257" i="1"/>
  <c r="M1257" i="1" s="1"/>
  <c r="L1258" i="1"/>
  <c r="M1258" i="1" s="1"/>
  <c r="L1259" i="1"/>
  <c r="M1259" i="1" s="1"/>
  <c r="O1259" i="1"/>
  <c r="L1260" i="1"/>
  <c r="N1260" i="1" s="1"/>
  <c r="M1260" i="1"/>
  <c r="O1260" i="1"/>
  <c r="L1261" i="1"/>
  <c r="M1261" i="1"/>
  <c r="N1261" i="1"/>
  <c r="O1261" i="1"/>
  <c r="L1262" i="1"/>
  <c r="N1262" i="1" s="1"/>
  <c r="M1262" i="1"/>
  <c r="O1262" i="1"/>
  <c r="L1263" i="1"/>
  <c r="N1263" i="1" s="1"/>
  <c r="M1263" i="1"/>
  <c r="O1263" i="1"/>
  <c r="L1264" i="1"/>
  <c r="M1264" i="1" s="1"/>
  <c r="L1265" i="1"/>
  <c r="M1265" i="1"/>
  <c r="N1265" i="1"/>
  <c r="O1265" i="1"/>
  <c r="L1266" i="1"/>
  <c r="N1266" i="1" s="1"/>
  <c r="M1266" i="1"/>
  <c r="O1266" i="1"/>
  <c r="L1267" i="1"/>
  <c r="M1267" i="1"/>
  <c r="N1267" i="1"/>
  <c r="O1267" i="1"/>
  <c r="L1268" i="1"/>
  <c r="O1268" i="1" s="1"/>
  <c r="M1268" i="1"/>
  <c r="N1268" i="1"/>
  <c r="L1269" i="1"/>
  <c r="O1269" i="1" s="1"/>
  <c r="M1269" i="1"/>
  <c r="N1269" i="1"/>
  <c r="L1270" i="1"/>
  <c r="M1270" i="1"/>
  <c r="N1270" i="1"/>
  <c r="O1270" i="1"/>
  <c r="L1271" i="1"/>
  <c r="M1271" i="1" s="1"/>
  <c r="N1271" i="1"/>
  <c r="L1272" i="1"/>
  <c r="N1272" i="1" s="1"/>
  <c r="O1272" i="1"/>
  <c r="L1273" i="1"/>
  <c r="M1273" i="1"/>
  <c r="N1273" i="1"/>
  <c r="O1273" i="1"/>
  <c r="L1274" i="1"/>
  <c r="M1274" i="1"/>
  <c r="N1274" i="1"/>
  <c r="O1274" i="1"/>
  <c r="L1275" i="1"/>
  <c r="M1275" i="1"/>
  <c r="N1275" i="1"/>
  <c r="O1275" i="1"/>
  <c r="L1276" i="1"/>
  <c r="M1276" i="1"/>
  <c r="N1276" i="1"/>
  <c r="O1276" i="1"/>
  <c r="L1277" i="1"/>
  <c r="M1277" i="1" s="1"/>
  <c r="L1278" i="1"/>
  <c r="N1278" i="1" s="1"/>
  <c r="M1278" i="1"/>
  <c r="O1278" i="1"/>
  <c r="L1279" i="1"/>
  <c r="M1279" i="1" s="1"/>
  <c r="O1279" i="1"/>
  <c r="L1280" i="1"/>
  <c r="M1280" i="1"/>
  <c r="N1280" i="1"/>
  <c r="O1280" i="1"/>
  <c r="L1281" i="1"/>
  <c r="M1281" i="1" s="1"/>
  <c r="N1281" i="1"/>
  <c r="O1281" i="1"/>
  <c r="L1282" i="1"/>
  <c r="M1282" i="1" s="1"/>
  <c r="N1282" i="1"/>
  <c r="O1282" i="1"/>
  <c r="L1283" i="1"/>
  <c r="M1283" i="1" s="1"/>
  <c r="L1284" i="1"/>
  <c r="N1284" i="1" s="1"/>
  <c r="L1285" i="1"/>
  <c r="N1285" i="1" s="1"/>
  <c r="L1286" i="1"/>
  <c r="M1286" i="1" s="1"/>
  <c r="L1287" i="1"/>
  <c r="M1287" i="1" s="1"/>
  <c r="L1288" i="1"/>
  <c r="N1288" i="1" s="1"/>
  <c r="L1289" i="1"/>
  <c r="M1289" i="1" s="1"/>
  <c r="L1290" i="1"/>
  <c r="N1290" i="1" s="1"/>
  <c r="L1291" i="1"/>
  <c r="N1291" i="1" s="1"/>
  <c r="L1292" i="1"/>
  <c r="M1292" i="1" s="1"/>
  <c r="L1293" i="1"/>
  <c r="M1293" i="1" s="1"/>
  <c r="L1294" i="1"/>
  <c r="O1294" i="1" s="1"/>
  <c r="L1295" i="1"/>
  <c r="N1295" i="1" s="1"/>
  <c r="L1296" i="1"/>
  <c r="M1296" i="1" s="1"/>
  <c r="N1296" i="1"/>
  <c r="O1296" i="1"/>
  <c r="L1297" i="1"/>
  <c r="L1299" i="1"/>
  <c r="L1300" i="1"/>
  <c r="O1300" i="1" s="1"/>
  <c r="L1301" i="1"/>
  <c r="O1301" i="1" s="1"/>
  <c r="L1302" i="1"/>
  <c r="O1302" i="1"/>
  <c r="L1303" i="1"/>
  <c r="M1303" i="1" s="1"/>
  <c r="L1304" i="1"/>
  <c r="M1304" i="1" s="1"/>
  <c r="L1305" i="1"/>
  <c r="M1305" i="1" s="1"/>
  <c r="L1306" i="1"/>
  <c r="M1306" i="1" s="1"/>
  <c r="L1307" i="1"/>
  <c r="O1307" i="1" s="1"/>
  <c r="L1308" i="1"/>
  <c r="N1308" i="1" s="1"/>
  <c r="M1308" i="1"/>
  <c r="L1309" i="1"/>
  <c r="O1309" i="1" s="1"/>
  <c r="N1309" i="1"/>
  <c r="L1310" i="1"/>
  <c r="N1310" i="1" s="1"/>
  <c r="L1311" i="1"/>
  <c r="M1311" i="1" s="1"/>
  <c r="L1312" i="1"/>
  <c r="M1312" i="1" s="1"/>
  <c r="L1313" i="1"/>
  <c r="O1313" i="1" s="1"/>
  <c r="L1314" i="1"/>
  <c r="N1314" i="1" s="1"/>
  <c r="L1315" i="1"/>
  <c r="M1315" i="1" s="1"/>
  <c r="L1316" i="1"/>
  <c r="O1316" i="1" s="1"/>
  <c r="L1317" i="1"/>
  <c r="M1317" i="1" s="1"/>
  <c r="L1318" i="1"/>
  <c r="M1318" i="1" s="1"/>
  <c r="L1319" i="1"/>
  <c r="O1319" i="1" s="1"/>
  <c r="L1320" i="1"/>
  <c r="M1320" i="1" s="1"/>
  <c r="L1321" i="1"/>
  <c r="O1321" i="1" s="1"/>
  <c r="L1322" i="1"/>
  <c r="N1322" i="1" s="1"/>
  <c r="L1323" i="1"/>
  <c r="M1323" i="1" s="1"/>
  <c r="L1324" i="1"/>
  <c r="M1324" i="1" s="1"/>
  <c r="L1325" i="1"/>
  <c r="O1325" i="1" s="1"/>
  <c r="N1325" i="1"/>
  <c r="L1326" i="1"/>
  <c r="N1326" i="1" s="1"/>
  <c r="M1326" i="1"/>
  <c r="L1327" i="1"/>
  <c r="M1327" i="1" s="1"/>
  <c r="L1328" i="1"/>
  <c r="M1328" i="1" s="1"/>
  <c r="N1328" i="1"/>
  <c r="O1328" i="1"/>
  <c r="L1329" i="1"/>
  <c r="M1329" i="1" s="1"/>
  <c r="L1330" i="1"/>
  <c r="N1330" i="1" s="1"/>
  <c r="M1330" i="1"/>
  <c r="L1331" i="1"/>
  <c r="M1331" i="1" s="1"/>
  <c r="O1331" i="1"/>
  <c r="L1332" i="1"/>
  <c r="O1332" i="1" s="1"/>
  <c r="M1332" i="1"/>
  <c r="L1333" i="1"/>
  <c r="N1333" i="1" s="1"/>
  <c r="L1334" i="1"/>
  <c r="M1334" i="1" s="1"/>
  <c r="N1334" i="1"/>
  <c r="L1335" i="1"/>
  <c r="M1335" i="1" s="1"/>
  <c r="L1336" i="1"/>
  <c r="N1336" i="1" s="1"/>
  <c r="L1337" i="1"/>
  <c r="M1337" i="1" s="1"/>
  <c r="L1338" i="1"/>
  <c r="M1338" i="1" s="1"/>
  <c r="N1338" i="1"/>
  <c r="O1338" i="1"/>
  <c r="L1339" i="1"/>
  <c r="M1339" i="1" s="1"/>
  <c r="L1340" i="1"/>
  <c r="M1340" i="1" s="1"/>
  <c r="L1341" i="1"/>
  <c r="M1341" i="1" s="1"/>
  <c r="L1342" i="1"/>
  <c r="N1342" i="1" s="1"/>
  <c r="M1342" i="1"/>
  <c r="O1342" i="1"/>
  <c r="L1343" i="1"/>
  <c r="M1343" i="1" s="1"/>
  <c r="O1343" i="1"/>
  <c r="L1344" i="1"/>
  <c r="M1344" i="1"/>
  <c r="N1344" i="1"/>
  <c r="O1344" i="1"/>
  <c r="L1345" i="1"/>
  <c r="M1345" i="1"/>
  <c r="N1345" i="1"/>
  <c r="O1345" i="1"/>
  <c r="L1346" i="1"/>
  <c r="M1346" i="1" s="1"/>
  <c r="L1347" i="1"/>
  <c r="M1347" i="1" s="1"/>
  <c r="L1348" i="1"/>
  <c r="M1348" i="1"/>
  <c r="N1348" i="1"/>
  <c r="O1348" i="1"/>
  <c r="L1349" i="1"/>
  <c r="M1349" i="1"/>
  <c r="N1349" i="1"/>
  <c r="O1349" i="1"/>
  <c r="L1350" i="1"/>
  <c r="M1350" i="1"/>
  <c r="N1350" i="1"/>
  <c r="O1350" i="1"/>
  <c r="L1351" i="1"/>
  <c r="M1351" i="1"/>
  <c r="N1351" i="1"/>
  <c r="O1351" i="1"/>
  <c r="L1352" i="1"/>
  <c r="M1352" i="1"/>
  <c r="N1352" i="1"/>
  <c r="O1352" i="1"/>
  <c r="L1353" i="1"/>
  <c r="M1353" i="1" s="1"/>
  <c r="L1354" i="1"/>
  <c r="M1354" i="1"/>
  <c r="N1354" i="1"/>
  <c r="O1354" i="1"/>
  <c r="L1355" i="1"/>
  <c r="M1355" i="1"/>
  <c r="N1355" i="1"/>
  <c r="O1355" i="1"/>
  <c r="L1356" i="1"/>
  <c r="M1356" i="1"/>
  <c r="N1356" i="1"/>
  <c r="O1356" i="1"/>
  <c r="L1357" i="1"/>
  <c r="M1357" i="1"/>
  <c r="N1357" i="1"/>
  <c r="O1357" i="1"/>
  <c r="L1358" i="1"/>
  <c r="M1358" i="1"/>
  <c r="N1358" i="1"/>
  <c r="O1358" i="1"/>
  <c r="L1359" i="1"/>
  <c r="M1359" i="1" s="1"/>
  <c r="L1360" i="1"/>
  <c r="M1360" i="1"/>
  <c r="N1360" i="1"/>
  <c r="O1360" i="1"/>
  <c r="L1361" i="1"/>
  <c r="M1361" i="1"/>
  <c r="N1361" i="1"/>
  <c r="O1361" i="1"/>
  <c r="L1362" i="1"/>
  <c r="M1362" i="1"/>
  <c r="N1362" i="1"/>
  <c r="O1362" i="1"/>
  <c r="L1363" i="1"/>
  <c r="M1363" i="1"/>
  <c r="N1363" i="1"/>
  <c r="O1363" i="1"/>
  <c r="L1364" i="1"/>
  <c r="M1364" i="1"/>
  <c r="N1364" i="1"/>
  <c r="O1364" i="1"/>
  <c r="L1365" i="1"/>
  <c r="M1365" i="1" s="1"/>
  <c r="L1366" i="1"/>
  <c r="M1366" i="1"/>
  <c r="N1366" i="1"/>
  <c r="O1366" i="1"/>
  <c r="L1367" i="1"/>
  <c r="M1367" i="1"/>
  <c r="N1367" i="1"/>
  <c r="O1367" i="1"/>
  <c r="L1368" i="1"/>
  <c r="M1368" i="1"/>
  <c r="N1368" i="1"/>
  <c r="O1368" i="1"/>
  <c r="L1369" i="1"/>
  <c r="M1369" i="1"/>
  <c r="N1369" i="1"/>
  <c r="O1369" i="1"/>
  <c r="L1370" i="1"/>
  <c r="M1370" i="1"/>
  <c r="N1370" i="1"/>
  <c r="O1370" i="1"/>
  <c r="L1371" i="1"/>
  <c r="M1371" i="1" s="1"/>
  <c r="L1372" i="1"/>
  <c r="M1372" i="1"/>
  <c r="N1372" i="1"/>
  <c r="O1372" i="1"/>
  <c r="L1373" i="1"/>
  <c r="M1373" i="1"/>
  <c r="N1373" i="1"/>
  <c r="O1373" i="1"/>
  <c r="L1374" i="1"/>
  <c r="M1374" i="1"/>
  <c r="N1374" i="1"/>
  <c r="O1374" i="1"/>
  <c r="L1375" i="1"/>
  <c r="M1375" i="1"/>
  <c r="N1375" i="1"/>
  <c r="O1375" i="1"/>
  <c r="L1376" i="1"/>
  <c r="M1376" i="1"/>
  <c r="N1376" i="1"/>
  <c r="O1376" i="1"/>
  <c r="L1377" i="1"/>
  <c r="M1377" i="1" s="1"/>
  <c r="L1378" i="1"/>
  <c r="M1378" i="1"/>
  <c r="N1378" i="1"/>
  <c r="O1378" i="1"/>
  <c r="L1379" i="1"/>
  <c r="M1379" i="1"/>
  <c r="N1379" i="1"/>
  <c r="O1379" i="1"/>
  <c r="L1380" i="1"/>
  <c r="M1380" i="1"/>
  <c r="N1380" i="1"/>
  <c r="O1380" i="1"/>
  <c r="L1381" i="1"/>
  <c r="M1381" i="1"/>
  <c r="N1381" i="1"/>
  <c r="O1381" i="1"/>
  <c r="L1382" i="1"/>
  <c r="M1382" i="1"/>
  <c r="N1382" i="1"/>
  <c r="O1382" i="1"/>
  <c r="L1383" i="1"/>
  <c r="M1383" i="1" s="1"/>
  <c r="L1384" i="1"/>
  <c r="M1384" i="1"/>
  <c r="N1384" i="1"/>
  <c r="O1384" i="1"/>
  <c r="L1385" i="1"/>
  <c r="M1385" i="1"/>
  <c r="N1385" i="1"/>
  <c r="O1385" i="1"/>
  <c r="L1386" i="1"/>
  <c r="M1386" i="1"/>
  <c r="N1386" i="1"/>
  <c r="O1386" i="1"/>
  <c r="L1387" i="1"/>
  <c r="M1387" i="1"/>
  <c r="N1387" i="1"/>
  <c r="O1387" i="1"/>
  <c r="L1388" i="1"/>
  <c r="M1388" i="1"/>
  <c r="N1388" i="1"/>
  <c r="O1388" i="1"/>
  <c r="L1389" i="1"/>
  <c r="M1389" i="1" s="1"/>
  <c r="L1390" i="1"/>
  <c r="M1390" i="1"/>
  <c r="N1390" i="1"/>
  <c r="O1390" i="1"/>
  <c r="L1391" i="1"/>
  <c r="M1391" i="1"/>
  <c r="N1391" i="1"/>
  <c r="O1391" i="1"/>
  <c r="L1392" i="1"/>
  <c r="M1392" i="1"/>
  <c r="N1392" i="1"/>
  <c r="O1392" i="1"/>
  <c r="L1393" i="1"/>
  <c r="M1393" i="1"/>
  <c r="N1393" i="1"/>
  <c r="O1393" i="1"/>
  <c r="L1394" i="1"/>
  <c r="M1394" i="1"/>
  <c r="N1394" i="1"/>
  <c r="O1394" i="1"/>
  <c r="L1395" i="1"/>
  <c r="M1395" i="1" s="1"/>
  <c r="L1396" i="1"/>
  <c r="M1396" i="1"/>
  <c r="N1396" i="1"/>
  <c r="O1396" i="1"/>
  <c r="L1397" i="1"/>
  <c r="M1397" i="1"/>
  <c r="N1397" i="1"/>
  <c r="O1397" i="1"/>
  <c r="L1398" i="1"/>
  <c r="M1398" i="1"/>
  <c r="N1398" i="1"/>
  <c r="O1398" i="1"/>
  <c r="L1399" i="1"/>
  <c r="M1399" i="1"/>
  <c r="N1399" i="1"/>
  <c r="O1399" i="1"/>
  <c r="L1400" i="1"/>
  <c r="M1400" i="1"/>
  <c r="N1400" i="1"/>
  <c r="O1400" i="1"/>
  <c r="L1401" i="1"/>
  <c r="M1401" i="1" s="1"/>
  <c r="L1402" i="1"/>
  <c r="M1402" i="1"/>
  <c r="N1402" i="1"/>
  <c r="O1402" i="1"/>
  <c r="L1403" i="1"/>
  <c r="M1403" i="1"/>
  <c r="N1403" i="1"/>
  <c r="O1403" i="1"/>
  <c r="L1404" i="1"/>
  <c r="M1404" i="1"/>
  <c r="N1404" i="1"/>
  <c r="O1404" i="1"/>
  <c r="L1405" i="1"/>
  <c r="M1405" i="1"/>
  <c r="N1405" i="1"/>
  <c r="O1405" i="1"/>
  <c r="L1406" i="1"/>
  <c r="M1406" i="1"/>
  <c r="N1406" i="1"/>
  <c r="O1406" i="1"/>
  <c r="L1407" i="1"/>
  <c r="M1407" i="1" s="1"/>
  <c r="L1408" i="1"/>
  <c r="M1408" i="1"/>
  <c r="N1408" i="1"/>
  <c r="O1408" i="1"/>
  <c r="L1409" i="1"/>
  <c r="M1409" i="1"/>
  <c r="N1409" i="1"/>
  <c r="O1409" i="1"/>
  <c r="L1410" i="1"/>
  <c r="M1410" i="1"/>
  <c r="N1410" i="1"/>
  <c r="O1410" i="1"/>
  <c r="L1411" i="1"/>
  <c r="M1411" i="1"/>
  <c r="N1411" i="1"/>
  <c r="O1411" i="1"/>
  <c r="L1412" i="1"/>
  <c r="M1412" i="1"/>
  <c r="N1412" i="1"/>
  <c r="O1412" i="1"/>
  <c r="L1413" i="1"/>
  <c r="M1413" i="1" s="1"/>
  <c r="L1414" i="1"/>
  <c r="M1414" i="1"/>
  <c r="N1414" i="1"/>
  <c r="O1414" i="1"/>
  <c r="L1415" i="1"/>
  <c r="M1415" i="1"/>
  <c r="N1415" i="1"/>
  <c r="O1415" i="1"/>
  <c r="L1416" i="1"/>
  <c r="M1416" i="1"/>
  <c r="N1416" i="1"/>
  <c r="O1416" i="1"/>
  <c r="L1417" i="1"/>
  <c r="M1417" i="1"/>
  <c r="N1417" i="1"/>
  <c r="O1417" i="1"/>
  <c r="L1418" i="1"/>
  <c r="M1418" i="1"/>
  <c r="N1418" i="1"/>
  <c r="O1418" i="1"/>
  <c r="L1419" i="1"/>
  <c r="M1419" i="1" s="1"/>
  <c r="L1420" i="1"/>
  <c r="M1420" i="1"/>
  <c r="N1420" i="1"/>
  <c r="O1420" i="1"/>
  <c r="L1421" i="1"/>
  <c r="M1421" i="1"/>
  <c r="N1421" i="1"/>
  <c r="O1421" i="1"/>
  <c r="L1422" i="1"/>
  <c r="M1422" i="1"/>
  <c r="N1422" i="1"/>
  <c r="O1422" i="1"/>
  <c r="L1423" i="1"/>
  <c r="M1423" i="1"/>
  <c r="N1423" i="1"/>
  <c r="O1423" i="1"/>
  <c r="L1424" i="1"/>
  <c r="M1424" i="1"/>
  <c r="N1424" i="1"/>
  <c r="O1424" i="1"/>
  <c r="L1425" i="1"/>
  <c r="M1425" i="1" s="1"/>
  <c r="L1426" i="1"/>
  <c r="M1426" i="1"/>
  <c r="N1426" i="1"/>
  <c r="O1426" i="1"/>
  <c r="L1427" i="1"/>
  <c r="M1427" i="1"/>
  <c r="N1427" i="1"/>
  <c r="O1427" i="1"/>
  <c r="L1428" i="1"/>
  <c r="M1428" i="1"/>
  <c r="N1428" i="1"/>
  <c r="O1428" i="1"/>
  <c r="L1429" i="1"/>
  <c r="M1429" i="1"/>
  <c r="N1429" i="1"/>
  <c r="O1429" i="1"/>
  <c r="L1430" i="1"/>
  <c r="M1430" i="1"/>
  <c r="N1430" i="1"/>
  <c r="O1430" i="1"/>
  <c r="L1431" i="1"/>
  <c r="M1431" i="1" s="1"/>
  <c r="L1432" i="1"/>
  <c r="M1432" i="1"/>
  <c r="N1432" i="1"/>
  <c r="O1432" i="1"/>
  <c r="L1433" i="1"/>
  <c r="M1433" i="1"/>
  <c r="N1433" i="1"/>
  <c r="O1433" i="1"/>
  <c r="L1434" i="1"/>
  <c r="M1434" i="1"/>
  <c r="N1434" i="1"/>
  <c r="O1434" i="1"/>
  <c r="L1435" i="1"/>
  <c r="M1435" i="1"/>
  <c r="N1435" i="1"/>
  <c r="O1435" i="1"/>
  <c r="L1436" i="1"/>
  <c r="M1436" i="1"/>
  <c r="N1436" i="1"/>
  <c r="O1436" i="1"/>
  <c r="L1437" i="1"/>
  <c r="M1437" i="1" s="1"/>
  <c r="L1438" i="1"/>
  <c r="M1438" i="1"/>
  <c r="N1438" i="1"/>
  <c r="O1438" i="1"/>
  <c r="L1439" i="1"/>
  <c r="M1439" i="1"/>
  <c r="N1439" i="1"/>
  <c r="O1439" i="1"/>
  <c r="L1440" i="1"/>
  <c r="M1440" i="1"/>
  <c r="N1440" i="1"/>
  <c r="O1440" i="1"/>
  <c r="L1441" i="1"/>
  <c r="M1441" i="1"/>
  <c r="N1441" i="1"/>
  <c r="O1441" i="1"/>
  <c r="L1442" i="1"/>
  <c r="M1442" i="1"/>
  <c r="N1442" i="1"/>
  <c r="O1442" i="1"/>
  <c r="L1443" i="1"/>
  <c r="M1443" i="1" s="1"/>
  <c r="L1444" i="1"/>
  <c r="M1444" i="1"/>
  <c r="N1444" i="1"/>
  <c r="O1444" i="1"/>
  <c r="L1445" i="1"/>
  <c r="M1445" i="1"/>
  <c r="N1445" i="1"/>
  <c r="O1445" i="1"/>
  <c r="L1446" i="1"/>
  <c r="M1446" i="1"/>
  <c r="N1446" i="1"/>
  <c r="O1446" i="1"/>
  <c r="L1447" i="1"/>
  <c r="M1447" i="1"/>
  <c r="N1447" i="1"/>
  <c r="O1447" i="1"/>
  <c r="L1448" i="1"/>
  <c r="M1448" i="1"/>
  <c r="N1448" i="1"/>
  <c r="O1448" i="1"/>
  <c r="L1449" i="1"/>
  <c r="M1449" i="1" s="1"/>
  <c r="L1450" i="1"/>
  <c r="M1450" i="1"/>
  <c r="N1450" i="1"/>
  <c r="O1450" i="1"/>
  <c r="L1451" i="1"/>
  <c r="M1451" i="1"/>
  <c r="N1451" i="1"/>
  <c r="O1451" i="1"/>
  <c r="L1452" i="1"/>
  <c r="M1452" i="1"/>
  <c r="N1452" i="1"/>
  <c r="O1452" i="1"/>
  <c r="L1453" i="1"/>
  <c r="M1453" i="1"/>
  <c r="N1453" i="1"/>
  <c r="O1453" i="1"/>
  <c r="L1454" i="1"/>
  <c r="M1454" i="1"/>
  <c r="N1454" i="1"/>
  <c r="O1454" i="1"/>
  <c r="L1455" i="1"/>
  <c r="M1455" i="1" s="1"/>
  <c r="L1456" i="1"/>
  <c r="M1456" i="1"/>
  <c r="N1456" i="1"/>
  <c r="O1456" i="1"/>
  <c r="L1457" i="1"/>
  <c r="M1457" i="1"/>
  <c r="N1457" i="1"/>
  <c r="O1457" i="1"/>
  <c r="L1458" i="1"/>
  <c r="M1458" i="1"/>
  <c r="N1458" i="1"/>
  <c r="O1458" i="1"/>
  <c r="L1459" i="1"/>
  <c r="M1459" i="1"/>
  <c r="N1459" i="1"/>
  <c r="O1459" i="1"/>
  <c r="L1460" i="1"/>
  <c r="M1460" i="1"/>
  <c r="N1460" i="1"/>
  <c r="O1460" i="1"/>
  <c r="L1461" i="1"/>
  <c r="M1461" i="1" s="1"/>
  <c r="L1462" i="1"/>
  <c r="M1462" i="1"/>
  <c r="N1462" i="1"/>
  <c r="O1462" i="1"/>
  <c r="L1463" i="1"/>
  <c r="M1463" i="1"/>
  <c r="N1463" i="1"/>
  <c r="O1463" i="1"/>
  <c r="L1464" i="1"/>
  <c r="M1464" i="1"/>
  <c r="N1464" i="1"/>
  <c r="O1464" i="1"/>
  <c r="L1465" i="1"/>
  <c r="M1465" i="1"/>
  <c r="N1465" i="1"/>
  <c r="O1465" i="1"/>
  <c r="L1466" i="1"/>
  <c r="M1466" i="1"/>
  <c r="N1466" i="1"/>
  <c r="O1466" i="1"/>
  <c r="L1467" i="1"/>
  <c r="M1467" i="1" s="1"/>
  <c r="L1468" i="1"/>
  <c r="M1468" i="1"/>
  <c r="N1468" i="1"/>
  <c r="O1468" i="1"/>
  <c r="L1469" i="1"/>
  <c r="M1469" i="1"/>
  <c r="N1469" i="1"/>
  <c r="O1469" i="1"/>
  <c r="L1470" i="1"/>
  <c r="M1470" i="1"/>
  <c r="N1470" i="1"/>
  <c r="O1470" i="1"/>
  <c r="L1471" i="1"/>
  <c r="M1471" i="1"/>
  <c r="N1471" i="1"/>
  <c r="O1471" i="1"/>
  <c r="L1472" i="1"/>
  <c r="M1472" i="1"/>
  <c r="N1472" i="1"/>
  <c r="O1472" i="1"/>
  <c r="L1473" i="1"/>
  <c r="M1473" i="1" s="1"/>
  <c r="L1474" i="1"/>
  <c r="M1474" i="1"/>
  <c r="N1474" i="1"/>
  <c r="O1474" i="1"/>
  <c r="L1475" i="1"/>
  <c r="M1475" i="1"/>
  <c r="N1475" i="1"/>
  <c r="O1475" i="1"/>
  <c r="L1476" i="1"/>
  <c r="M1476" i="1"/>
  <c r="N1476" i="1"/>
  <c r="O1476" i="1"/>
  <c r="L1477" i="1"/>
  <c r="M1477" i="1"/>
  <c r="N1477" i="1"/>
  <c r="O1477" i="1"/>
  <c r="L1478" i="1"/>
  <c r="M1478" i="1"/>
  <c r="N1478" i="1"/>
  <c r="O1478" i="1"/>
  <c r="L1479" i="1"/>
  <c r="M1479" i="1" s="1"/>
  <c r="L1480" i="1"/>
  <c r="M1480" i="1"/>
  <c r="N1480" i="1"/>
  <c r="O1480" i="1"/>
  <c r="L1481" i="1"/>
  <c r="M1481" i="1"/>
  <c r="N1481" i="1"/>
  <c r="O1481" i="1"/>
  <c r="L1482" i="1"/>
  <c r="M1482" i="1"/>
  <c r="N1482" i="1"/>
  <c r="O1482" i="1"/>
  <c r="L1483" i="1"/>
  <c r="M1483" i="1"/>
  <c r="N1483" i="1"/>
  <c r="O1483" i="1"/>
  <c r="L1484" i="1"/>
  <c r="M1484" i="1"/>
  <c r="N1484" i="1"/>
  <c r="O1484" i="1"/>
  <c r="L1485" i="1"/>
  <c r="M1485" i="1" s="1"/>
  <c r="L1486" i="1"/>
  <c r="M1486" i="1"/>
  <c r="N1486" i="1"/>
  <c r="O1486" i="1"/>
  <c r="L1487" i="1"/>
  <c r="M1487" i="1"/>
  <c r="N1487" i="1"/>
  <c r="O1487" i="1"/>
  <c r="O2" i="1"/>
  <c r="M2" i="1"/>
  <c r="L2" i="1"/>
  <c r="N1297" i="1" l="1"/>
  <c r="O1297" i="1"/>
  <c r="N1321" i="1"/>
  <c r="O1286" i="1"/>
  <c r="O1317" i="1"/>
  <c r="N1302" i="1"/>
  <c r="O1314" i="1"/>
  <c r="N1299" i="1"/>
  <c r="N1320" i="1"/>
  <c r="M1314" i="1"/>
  <c r="O1320" i="1"/>
  <c r="M1325" i="1"/>
  <c r="M1336" i="1"/>
  <c r="N1324" i="1"/>
  <c r="M1309" i="1"/>
  <c r="O1308" i="1"/>
  <c r="O1334" i="1"/>
  <c r="M1322" i="1"/>
  <c r="N1331" i="1"/>
  <c r="M1321" i="1"/>
  <c r="N1300" i="1"/>
  <c r="M1285" i="1"/>
  <c r="N1317" i="1"/>
  <c r="N1307" i="1"/>
  <c r="O1295" i="1"/>
  <c r="O1327" i="1"/>
  <c r="M1295" i="1"/>
  <c r="O1306" i="1"/>
  <c r="O1326" i="1"/>
  <c r="N1316" i="1"/>
  <c r="N1306" i="1"/>
  <c r="M1316" i="1"/>
  <c r="O1293" i="1"/>
  <c r="N1293" i="1"/>
  <c r="O1315" i="1"/>
  <c r="O1305" i="1"/>
  <c r="O1333" i="1"/>
  <c r="M1291" i="1"/>
  <c r="N1332" i="1"/>
  <c r="O1289" i="1"/>
  <c r="M1333" i="1"/>
  <c r="M1288" i="1"/>
  <c r="N1343" i="1"/>
  <c r="O1336" i="1"/>
  <c r="N1315" i="1"/>
  <c r="M1307" i="1"/>
  <c r="O1291" i="1"/>
  <c r="O1284" i="1"/>
  <c r="O1283" i="1"/>
  <c r="M1290" i="1"/>
  <c r="N1283" i="1"/>
  <c r="N1327" i="1"/>
  <c r="N1313" i="1"/>
  <c r="N1305" i="1"/>
  <c r="N1289" i="1"/>
  <c r="O1340" i="1"/>
  <c r="M1313" i="1"/>
  <c r="N1340" i="1"/>
  <c r="N1319" i="1"/>
  <c r="M1319" i="1"/>
  <c r="O1312" i="1"/>
  <c r="O1288" i="1"/>
  <c r="O1303" i="1"/>
  <c r="N1346" i="1"/>
  <c r="O1339" i="1"/>
  <c r="N1303" i="1"/>
  <c r="O1346" i="1"/>
  <c r="O1318" i="1"/>
  <c r="N1339" i="1"/>
  <c r="N1318" i="1"/>
  <c r="M1310" i="1"/>
  <c r="N1294" i="1"/>
  <c r="O1287" i="1"/>
  <c r="M1294" i="1"/>
  <c r="N1287" i="1"/>
  <c r="N1286" i="1"/>
  <c r="N1323" i="1"/>
  <c r="N1301" i="1"/>
  <c r="N1337" i="1"/>
  <c r="O1330" i="1"/>
  <c r="N1292" i="1"/>
  <c r="O1285" i="1"/>
  <c r="O1337" i="1"/>
  <c r="O1292" i="1"/>
  <c r="O1322" i="1"/>
  <c r="N1153" i="1"/>
  <c r="O1153" i="1"/>
  <c r="M903" i="1"/>
  <c r="N903" i="1"/>
  <c r="O903" i="1"/>
  <c r="M320" i="1"/>
  <c r="N320" i="1"/>
  <c r="O320" i="1"/>
  <c r="M1121" i="1"/>
  <c r="N1121" i="1"/>
  <c r="M424" i="1"/>
  <c r="N424" i="1"/>
  <c r="O424" i="1"/>
  <c r="M645" i="1"/>
  <c r="N645" i="1"/>
  <c r="O645" i="1"/>
  <c r="M644" i="1"/>
  <c r="O644" i="1"/>
  <c r="N1164" i="1"/>
  <c r="O1164" i="1"/>
  <c r="N1142" i="1"/>
  <c r="N1104" i="1"/>
  <c r="O1104" i="1"/>
  <c r="N874" i="1"/>
  <c r="O874" i="1"/>
  <c r="M502" i="1"/>
  <c r="O502" i="1"/>
  <c r="N1022" i="1"/>
  <c r="O1022" i="1"/>
  <c r="N948" i="1"/>
  <c r="O948" i="1"/>
  <c r="N893" i="1"/>
  <c r="M893" i="1"/>
  <c r="O893" i="1"/>
  <c r="O476" i="1"/>
  <c r="M476" i="1"/>
  <c r="N476" i="1"/>
  <c r="N1044" i="1"/>
  <c r="O1044" i="1"/>
  <c r="M710" i="1"/>
  <c r="O710" i="1"/>
  <c r="N494" i="1"/>
  <c r="O494" i="1"/>
  <c r="M503" i="1"/>
  <c r="N503" i="1"/>
  <c r="O503" i="1"/>
  <c r="M565" i="1"/>
  <c r="N565" i="1"/>
  <c r="O565" i="1"/>
  <c r="N1080" i="1"/>
  <c r="O1080" i="1"/>
  <c r="N960" i="1"/>
  <c r="O960" i="1"/>
  <c r="N759" i="1"/>
  <c r="O759" i="1"/>
  <c r="M607" i="1"/>
  <c r="N607" i="1"/>
  <c r="O607" i="1"/>
  <c r="N1092" i="1"/>
  <c r="O1092" i="1"/>
  <c r="M687" i="1"/>
  <c r="N687" i="1"/>
  <c r="O687" i="1"/>
  <c r="N1120" i="1"/>
  <c r="O1120" i="1"/>
  <c r="N1035" i="1"/>
  <c r="O1035" i="1"/>
  <c r="N1312" i="1"/>
  <c r="N1279" i="1"/>
  <c r="N1259" i="1"/>
  <c r="N1246" i="1"/>
  <c r="N1199" i="1"/>
  <c r="N1192" i="1"/>
  <c r="N1185" i="1"/>
  <c r="N1163" i="1"/>
  <c r="N1156" i="1"/>
  <c r="O1141" i="1"/>
  <c r="N1134" i="1"/>
  <c r="O1134" i="1"/>
  <c r="M1134" i="1"/>
  <c r="N1126" i="1"/>
  <c r="N930" i="1"/>
  <c r="O930" i="1"/>
  <c r="N899" i="1"/>
  <c r="O899" i="1"/>
  <c r="M840" i="1"/>
  <c r="N840" i="1"/>
  <c r="O840" i="1"/>
  <c r="M740" i="1"/>
  <c r="O740" i="1"/>
  <c r="N200" i="1"/>
  <c r="O200" i="1"/>
  <c r="N942" i="1"/>
  <c r="O942" i="1"/>
  <c r="M122" i="1"/>
  <c r="N122" i="1"/>
  <c r="O122" i="1"/>
  <c r="M206" i="1"/>
  <c r="N206" i="1"/>
  <c r="O206" i="1"/>
  <c r="N963" i="1"/>
  <c r="O963" i="1"/>
  <c r="M611" i="1"/>
  <c r="N611" i="1"/>
  <c r="O611" i="1"/>
  <c r="N1122" i="1"/>
  <c r="O1122" i="1"/>
  <c r="M1122" i="1"/>
  <c r="N515" i="1"/>
  <c r="O515" i="1"/>
  <c r="N60" i="1"/>
  <c r="O60" i="1"/>
  <c r="O1324" i="1"/>
  <c r="O1299" i="1"/>
  <c r="M1199" i="1"/>
  <c r="N1141" i="1"/>
  <c r="M1049" i="1"/>
  <c r="N1049" i="1"/>
  <c r="O1049" i="1"/>
  <c r="N511" i="1"/>
  <c r="O511" i="1"/>
  <c r="M1069" i="1"/>
  <c r="N1069" i="1"/>
  <c r="O1069" i="1"/>
  <c r="N568" i="1"/>
  <c r="O568" i="1"/>
  <c r="N824" i="1"/>
  <c r="O824" i="1"/>
  <c r="N976" i="1"/>
  <c r="O976" i="1"/>
  <c r="N1081" i="1"/>
  <c r="O1081" i="1"/>
  <c r="M883" i="1"/>
  <c r="N883" i="1"/>
  <c r="O883" i="1"/>
  <c r="N1212" i="1"/>
  <c r="M1212" i="1"/>
  <c r="N1133" i="1"/>
  <c r="O1133" i="1"/>
  <c r="N1026" i="1"/>
  <c r="O1026" i="1"/>
  <c r="N989" i="1"/>
  <c r="O989" i="1"/>
  <c r="N597" i="1"/>
  <c r="O597" i="1"/>
  <c r="N349" i="1"/>
  <c r="N1062" i="1"/>
  <c r="O1062" i="1"/>
  <c r="M1062" i="1"/>
  <c r="N1038" i="1"/>
  <c r="O1038" i="1"/>
  <c r="N140" i="1"/>
  <c r="O140" i="1"/>
  <c r="N425" i="1"/>
  <c r="O425" i="1"/>
  <c r="N169" i="1"/>
  <c r="O169" i="1"/>
  <c r="M686" i="1"/>
  <c r="O686" i="1"/>
  <c r="M734" i="1"/>
  <c r="O734" i="1"/>
  <c r="N191" i="1"/>
  <c r="O191" i="1"/>
  <c r="M1082" i="1"/>
  <c r="N1082" i="1"/>
  <c r="O1082" i="1"/>
  <c r="M102" i="1"/>
  <c r="N102" i="1"/>
  <c r="O102" i="1"/>
  <c r="N751" i="1"/>
  <c r="O751" i="1"/>
  <c r="N284" i="1"/>
  <c r="O284" i="1"/>
  <c r="M284" i="1"/>
  <c r="O1311" i="1"/>
  <c r="M1272" i="1"/>
  <c r="O1258" i="1"/>
  <c r="O1245" i="1"/>
  <c r="O1211" i="1"/>
  <c r="O1198" i="1"/>
  <c r="O1191" i="1"/>
  <c r="O1184" i="1"/>
  <c r="N1170" i="1"/>
  <c r="O1170" i="1"/>
  <c r="O1162" i="1"/>
  <c r="O1132" i="1"/>
  <c r="O1125" i="1"/>
  <c r="M1095" i="1"/>
  <c r="N1095" i="1"/>
  <c r="N1048" i="1"/>
  <c r="O1048" i="1"/>
  <c r="O1025" i="1"/>
  <c r="O988" i="1"/>
  <c r="N936" i="1"/>
  <c r="O936" i="1"/>
  <c r="O914" i="1"/>
  <c r="N766" i="1"/>
  <c r="O766" i="1"/>
  <c r="N666" i="1"/>
  <c r="O666" i="1"/>
  <c r="N625" i="1"/>
  <c r="O625" i="1"/>
  <c r="M536" i="1"/>
  <c r="O536" i="1"/>
  <c r="N1008" i="1"/>
  <c r="O1008" i="1"/>
  <c r="N1061" i="1"/>
  <c r="O1061" i="1"/>
  <c r="O630" i="1"/>
  <c r="M630" i="1"/>
  <c r="N630" i="1"/>
  <c r="N1014" i="1"/>
  <c r="O1014" i="1"/>
  <c r="M215" i="1"/>
  <c r="N215" i="1"/>
  <c r="O215" i="1"/>
  <c r="N1098" i="1"/>
  <c r="O1098" i="1"/>
  <c r="N1074" i="1"/>
  <c r="O1074" i="1"/>
  <c r="N522" i="1"/>
  <c r="O522" i="1"/>
  <c r="N1311" i="1"/>
  <c r="N1258" i="1"/>
  <c r="N1245" i="1"/>
  <c r="O1238" i="1"/>
  <c r="O1231" i="1"/>
  <c r="N1211" i="1"/>
  <c r="N1198" i="1"/>
  <c r="N1191" i="1"/>
  <c r="N1184" i="1"/>
  <c r="N1162" i="1"/>
  <c r="N1132" i="1"/>
  <c r="N1125" i="1"/>
  <c r="N1025" i="1"/>
  <c r="N988" i="1"/>
  <c r="N914" i="1"/>
  <c r="M838" i="1"/>
  <c r="N838" i="1"/>
  <c r="O838" i="1"/>
  <c r="N774" i="1"/>
  <c r="O774" i="1"/>
  <c r="M774" i="1"/>
  <c r="M615" i="1"/>
  <c r="N615" i="1"/>
  <c r="O615" i="1"/>
  <c r="M596" i="1"/>
  <c r="O596" i="1"/>
  <c r="M359" i="1"/>
  <c r="N359" i="1"/>
  <c r="O359" i="1"/>
  <c r="N326" i="1"/>
  <c r="O326" i="1"/>
  <c r="M36" i="1"/>
  <c r="N36" i="1"/>
  <c r="O36" i="1"/>
  <c r="N972" i="1"/>
  <c r="O972" i="1"/>
  <c r="N1107" i="1"/>
  <c r="O1107" i="1"/>
  <c r="M793" i="1"/>
  <c r="N793" i="1"/>
  <c r="O793" i="1"/>
  <c r="M583" i="1"/>
  <c r="N583" i="1"/>
  <c r="O583" i="1"/>
  <c r="M743" i="1"/>
  <c r="N743" i="1"/>
  <c r="O743" i="1"/>
  <c r="O440" i="1"/>
  <c r="N440" i="1"/>
  <c r="O1323" i="1"/>
  <c r="O1271" i="1"/>
  <c r="M1238" i="1"/>
  <c r="N1231" i="1"/>
  <c r="N1218" i="1"/>
  <c r="O1218" i="1"/>
  <c r="O1204" i="1"/>
  <c r="N1110" i="1"/>
  <c r="O1110" i="1"/>
  <c r="N1094" i="1"/>
  <c r="O1094" i="1"/>
  <c r="N1032" i="1"/>
  <c r="O1032" i="1"/>
  <c r="O981" i="1"/>
  <c r="M889" i="1"/>
  <c r="M650" i="1"/>
  <c r="O650" i="1"/>
  <c r="N650" i="1"/>
  <c r="M358" i="1"/>
  <c r="N358" i="1"/>
  <c r="O358" i="1"/>
  <c r="N861" i="1"/>
  <c r="O861" i="1"/>
  <c r="M763" i="1"/>
  <c r="N763" i="1"/>
  <c r="O763" i="1"/>
  <c r="N43" i="1"/>
  <c r="O43" i="1"/>
  <c r="O727" i="1"/>
  <c r="N727" i="1"/>
  <c r="N1188" i="1"/>
  <c r="O1188" i="1"/>
  <c r="N1020" i="1"/>
  <c r="O1020" i="1"/>
  <c r="M843" i="1"/>
  <c r="N843" i="1"/>
  <c r="O843" i="1"/>
  <c r="N954" i="1"/>
  <c r="O954" i="1"/>
  <c r="M179" i="1"/>
  <c r="N179" i="1"/>
  <c r="O179" i="1"/>
  <c r="N851" i="1"/>
  <c r="M851" i="1"/>
  <c r="O851" i="1"/>
  <c r="O1479" i="1"/>
  <c r="O1461" i="1"/>
  <c r="O1443" i="1"/>
  <c r="O1419" i="1"/>
  <c r="O1395" i="1"/>
  <c r="O1371" i="1"/>
  <c r="O1341" i="1"/>
  <c r="O1277" i="1"/>
  <c r="O1264" i="1"/>
  <c r="O1093" i="1"/>
  <c r="O1031" i="1"/>
  <c r="N1002" i="1"/>
  <c r="O1002" i="1"/>
  <c r="N950" i="1"/>
  <c r="O950" i="1"/>
  <c r="O879" i="1"/>
  <c r="M788" i="1"/>
  <c r="N788" i="1"/>
  <c r="O788" i="1"/>
  <c r="O748" i="1"/>
  <c r="N748" i="1"/>
  <c r="M673" i="1"/>
  <c r="N673" i="1"/>
  <c r="O673" i="1"/>
  <c r="O649" i="1"/>
  <c r="M614" i="1"/>
  <c r="O614" i="1"/>
  <c r="N544" i="1"/>
  <c r="O544" i="1"/>
  <c r="N1116" i="1"/>
  <c r="O1116" i="1"/>
  <c r="O604" i="1"/>
  <c r="N604" i="1"/>
  <c r="N1152" i="1"/>
  <c r="O1152" i="1"/>
  <c r="M704" i="1"/>
  <c r="O704" i="1"/>
  <c r="M637" i="1"/>
  <c r="N637" i="1"/>
  <c r="O637" i="1"/>
  <c r="N1158" i="1"/>
  <c r="O1158" i="1"/>
  <c r="N1194" i="1"/>
  <c r="O1194" i="1"/>
  <c r="M1194" i="1"/>
  <c r="M190" i="1"/>
  <c r="N190" i="1"/>
  <c r="O190" i="1"/>
  <c r="O1473" i="1"/>
  <c r="O1455" i="1"/>
  <c r="O1437" i="1"/>
  <c r="O1425" i="1"/>
  <c r="O1407" i="1"/>
  <c r="O1389" i="1"/>
  <c r="O1377" i="1"/>
  <c r="O1365" i="1"/>
  <c r="O1353" i="1"/>
  <c r="O1335" i="1"/>
  <c r="O1304" i="1"/>
  <c r="O1217" i="1"/>
  <c r="N1485" i="1"/>
  <c r="N1479" i="1"/>
  <c r="N1473" i="1"/>
  <c r="N1467" i="1"/>
  <c r="N1461" i="1"/>
  <c r="N1455" i="1"/>
  <c r="N1449" i="1"/>
  <c r="N1443" i="1"/>
  <c r="N1437" i="1"/>
  <c r="N1431" i="1"/>
  <c r="N1425" i="1"/>
  <c r="N1419" i="1"/>
  <c r="N1413" i="1"/>
  <c r="N1407" i="1"/>
  <c r="N1401" i="1"/>
  <c r="N1395" i="1"/>
  <c r="N1389" i="1"/>
  <c r="N1383" i="1"/>
  <c r="N1377" i="1"/>
  <c r="N1371" i="1"/>
  <c r="N1365" i="1"/>
  <c r="N1359" i="1"/>
  <c r="N1353" i="1"/>
  <c r="N1347" i="1"/>
  <c r="N1341" i="1"/>
  <c r="N1335" i="1"/>
  <c r="N1329" i="1"/>
  <c r="O1310" i="1"/>
  <c r="N1304" i="1"/>
  <c r="M1284" i="1"/>
  <c r="N1277" i="1"/>
  <c r="N1264" i="1"/>
  <c r="O1257" i="1"/>
  <c r="N1244" i="1"/>
  <c r="O1237" i="1"/>
  <c r="O1230" i="1"/>
  <c r="M1224" i="1"/>
  <c r="N1217" i="1"/>
  <c r="O1210" i="1"/>
  <c r="O1197" i="1"/>
  <c r="O1190" i="1"/>
  <c r="O1183" i="1"/>
  <c r="N1176" i="1"/>
  <c r="O1176" i="1"/>
  <c r="N1161" i="1"/>
  <c r="N1154" i="1"/>
  <c r="O1131" i="1"/>
  <c r="O1124" i="1"/>
  <c r="N1093" i="1"/>
  <c r="N1086" i="1"/>
  <c r="O1086" i="1"/>
  <c r="N1031" i="1"/>
  <c r="O1001" i="1"/>
  <c r="O987" i="1"/>
  <c r="N966" i="1"/>
  <c r="O966" i="1"/>
  <c r="N896" i="1"/>
  <c r="O896" i="1"/>
  <c r="N879" i="1"/>
  <c r="N796" i="1"/>
  <c r="O796" i="1"/>
  <c r="O672" i="1"/>
  <c r="O657" i="1"/>
  <c r="N649" i="1"/>
  <c r="M518" i="1"/>
  <c r="O518" i="1"/>
  <c r="N357" i="1"/>
  <c r="O357" i="1"/>
  <c r="M755" i="1"/>
  <c r="N755" i="1"/>
  <c r="O755" i="1"/>
  <c r="M1108" i="1"/>
  <c r="N1108" i="1"/>
  <c r="N1182" i="1"/>
  <c r="O1182" i="1"/>
  <c r="N375" i="1"/>
  <c r="O375" i="1"/>
  <c r="M375" i="1"/>
  <c r="M382" i="1"/>
  <c r="N382" i="1"/>
  <c r="O382" i="1"/>
  <c r="M590" i="1"/>
  <c r="O590" i="1"/>
  <c r="N590" i="1"/>
  <c r="O1485" i="1"/>
  <c r="O1467" i="1"/>
  <c r="O1449" i="1"/>
  <c r="O1431" i="1"/>
  <c r="O1413" i="1"/>
  <c r="O1401" i="1"/>
  <c r="O1383" i="1"/>
  <c r="O1359" i="1"/>
  <c r="O1347" i="1"/>
  <c r="O1329" i="1"/>
  <c r="O1290" i="1"/>
  <c r="N1257" i="1"/>
  <c r="M1244" i="1"/>
  <c r="M1237" i="1"/>
  <c r="M1230" i="1"/>
  <c r="O1168" i="1"/>
  <c r="M1161" i="1"/>
  <c r="N1146" i="1"/>
  <c r="O1146" i="1"/>
  <c r="M1116" i="1"/>
  <c r="O1070" i="1"/>
  <c r="M1008" i="1"/>
  <c r="M942" i="1"/>
  <c r="N847" i="1"/>
  <c r="O847" i="1"/>
  <c r="M698" i="1"/>
  <c r="O698" i="1"/>
  <c r="N698" i="1"/>
  <c r="N657" i="1"/>
  <c r="M604" i="1"/>
  <c r="N551" i="1"/>
  <c r="O551" i="1"/>
  <c r="M813" i="1"/>
  <c r="N813" i="1"/>
  <c r="O813" i="1"/>
  <c r="N799" i="1"/>
  <c r="O799" i="1"/>
  <c r="M656" i="1"/>
  <c r="O656" i="1"/>
  <c r="M342" i="1"/>
  <c r="N342" i="1"/>
  <c r="O342" i="1"/>
  <c r="M912" i="1"/>
  <c r="N912" i="1"/>
  <c r="O912" i="1"/>
  <c r="M905" i="1"/>
  <c r="N898" i="1"/>
  <c r="N871" i="1"/>
  <c r="N828" i="1"/>
  <c r="O761" i="1"/>
  <c r="O670" i="1"/>
  <c r="M663" i="1"/>
  <c r="M624" i="1"/>
  <c r="N624" i="1"/>
  <c r="M617" i="1"/>
  <c r="N594" i="1"/>
  <c r="N555" i="1"/>
  <c r="O555" i="1"/>
  <c r="M539" i="1"/>
  <c r="N539" i="1"/>
  <c r="O539" i="1"/>
  <c r="M532" i="1"/>
  <c r="N517" i="1"/>
  <c r="M490" i="1"/>
  <c r="N490" i="1"/>
  <c r="O490" i="1"/>
  <c r="N1050" i="1"/>
  <c r="O1050" i="1"/>
  <c r="N978" i="1"/>
  <c r="O978" i="1"/>
  <c r="M761" i="1"/>
  <c r="M746" i="1"/>
  <c r="O746" i="1"/>
  <c r="N670" i="1"/>
  <c r="M602" i="1"/>
  <c r="O602" i="1"/>
  <c r="M562" i="1"/>
  <c r="N562" i="1"/>
  <c r="O562" i="1"/>
  <c r="O1036" i="1"/>
  <c r="O1023" i="1"/>
  <c r="O1010" i="1"/>
  <c r="O977" i="1"/>
  <c r="O964" i="1"/>
  <c r="O951" i="1"/>
  <c r="O938" i="1"/>
  <c r="O904" i="1"/>
  <c r="O884" i="1"/>
  <c r="O877" i="1"/>
  <c r="N863" i="1"/>
  <c r="M863" i="1"/>
  <c r="N849" i="1"/>
  <c r="O849" i="1"/>
  <c r="O841" i="1"/>
  <c r="O834" i="1"/>
  <c r="O745" i="1"/>
  <c r="O677" i="1"/>
  <c r="M632" i="1"/>
  <c r="O632" i="1"/>
  <c r="N632" i="1"/>
  <c r="O616" i="1"/>
  <c r="O601" i="1"/>
  <c r="O561" i="1"/>
  <c r="M554" i="1"/>
  <c r="O554" i="1"/>
  <c r="M524" i="1"/>
  <c r="O524" i="1"/>
  <c r="M352" i="1"/>
  <c r="N352" i="1"/>
  <c r="O352" i="1"/>
  <c r="M296" i="1"/>
  <c r="N296" i="1"/>
  <c r="O296" i="1"/>
  <c r="M277" i="1"/>
  <c r="N277" i="1"/>
  <c r="O277" i="1"/>
  <c r="N209" i="1"/>
  <c r="O209" i="1"/>
  <c r="N1128" i="1"/>
  <c r="O1128" i="1"/>
  <c r="N1056" i="1"/>
  <c r="O1056" i="1"/>
  <c r="N1036" i="1"/>
  <c r="N1023" i="1"/>
  <c r="N1010" i="1"/>
  <c r="N984" i="1"/>
  <c r="O984" i="1"/>
  <c r="N977" i="1"/>
  <c r="N964" i="1"/>
  <c r="N951" i="1"/>
  <c r="N938" i="1"/>
  <c r="N904" i="1"/>
  <c r="N884" i="1"/>
  <c r="N877" i="1"/>
  <c r="O870" i="1"/>
  <c r="N841" i="1"/>
  <c r="N834" i="1"/>
  <c r="O827" i="1"/>
  <c r="M768" i="1"/>
  <c r="N768" i="1"/>
  <c r="O768" i="1"/>
  <c r="N745" i="1"/>
  <c r="M722" i="1"/>
  <c r="O722" i="1"/>
  <c r="N722" i="1"/>
  <c r="N707" i="1"/>
  <c r="O707" i="1"/>
  <c r="M692" i="1"/>
  <c r="O692" i="1"/>
  <c r="N677" i="1"/>
  <c r="M662" i="1"/>
  <c r="O662" i="1"/>
  <c r="N616" i="1"/>
  <c r="N601" i="1"/>
  <c r="N561" i="1"/>
  <c r="N531" i="1"/>
  <c r="N360" i="1"/>
  <c r="N267" i="1"/>
  <c r="O267" i="1"/>
  <c r="N216" i="1"/>
  <c r="M208" i="1"/>
  <c r="N208" i="1"/>
  <c r="O208" i="1"/>
  <c r="N198" i="1"/>
  <c r="N870" i="1"/>
  <c r="M827" i="1"/>
  <c r="M714" i="1"/>
  <c r="N714" i="1"/>
  <c r="O714" i="1"/>
  <c r="N639" i="1"/>
  <c r="O639" i="1"/>
  <c r="M480" i="1"/>
  <c r="N480" i="1"/>
  <c r="O480" i="1"/>
  <c r="N445" i="1"/>
  <c r="O445" i="1"/>
  <c r="M360" i="1"/>
  <c r="N351" i="1"/>
  <c r="O351" i="1"/>
  <c r="M216" i="1"/>
  <c r="N990" i="1"/>
  <c r="O990" i="1"/>
  <c r="N918" i="1"/>
  <c r="O918" i="1"/>
  <c r="O804" i="1"/>
  <c r="O713" i="1"/>
  <c r="M646" i="1"/>
  <c r="N646" i="1"/>
  <c r="O646" i="1"/>
  <c r="O622" i="1"/>
  <c r="M608" i="1"/>
  <c r="O608" i="1"/>
  <c r="O537" i="1"/>
  <c r="M402" i="1"/>
  <c r="N402" i="1"/>
  <c r="O402" i="1"/>
  <c r="O367" i="1"/>
  <c r="O350" i="1"/>
  <c r="M286" i="1"/>
  <c r="N286" i="1"/>
  <c r="O286" i="1"/>
  <c r="O917" i="1"/>
  <c r="O833" i="1"/>
  <c r="N804" i="1"/>
  <c r="M752" i="1"/>
  <c r="O752" i="1"/>
  <c r="N713" i="1"/>
  <c r="N676" i="1"/>
  <c r="M638" i="1"/>
  <c r="O638" i="1"/>
  <c r="N622" i="1"/>
  <c r="N569" i="1"/>
  <c r="O569" i="1"/>
  <c r="M552" i="1"/>
  <c r="N552" i="1"/>
  <c r="O552" i="1"/>
  <c r="N537" i="1"/>
  <c r="M508" i="1"/>
  <c r="O508" i="1"/>
  <c r="M452" i="1"/>
  <c r="N367" i="1"/>
  <c r="N350" i="1"/>
  <c r="N306" i="1"/>
  <c r="M294" i="1"/>
  <c r="N294" i="1"/>
  <c r="O294" i="1"/>
  <c r="N1140" i="1"/>
  <c r="O1140" i="1"/>
  <c r="N1068" i="1"/>
  <c r="O1068" i="1"/>
  <c r="N996" i="1"/>
  <c r="O996" i="1"/>
  <c r="N924" i="1"/>
  <c r="O924" i="1"/>
  <c r="M917" i="1"/>
  <c r="M833" i="1"/>
  <c r="M818" i="1"/>
  <c r="N818" i="1"/>
  <c r="O818" i="1"/>
  <c r="M676" i="1"/>
  <c r="M530" i="1"/>
  <c r="O530" i="1"/>
  <c r="M461" i="1"/>
  <c r="N461" i="1"/>
  <c r="O461" i="1"/>
  <c r="M306" i="1"/>
  <c r="M248" i="1"/>
  <c r="N248" i="1"/>
  <c r="O248" i="1"/>
  <c r="M868" i="1"/>
  <c r="N868" i="1"/>
  <c r="O868" i="1"/>
  <c r="N576" i="1"/>
  <c r="O576" i="1"/>
  <c r="O507" i="1"/>
  <c r="N507" i="1"/>
  <c r="M460" i="1"/>
  <c r="N460" i="1"/>
  <c r="O460" i="1"/>
  <c r="O314" i="1"/>
  <c r="N314" i="1"/>
  <c r="N826" i="1"/>
  <c r="N801" i="1"/>
  <c r="N776" i="1"/>
  <c r="N757" i="1"/>
  <c r="N730" i="1"/>
  <c r="M689" i="1"/>
  <c r="N381" i="1"/>
  <c r="O381" i="1"/>
  <c r="M292" i="1"/>
  <c r="N292" i="1"/>
  <c r="O292" i="1"/>
  <c r="M214" i="1"/>
  <c r="N214" i="1"/>
  <c r="O214" i="1"/>
  <c r="O695" i="1"/>
  <c r="O654" i="1"/>
  <c r="O627" i="1"/>
  <c r="N335" i="1"/>
  <c r="O335" i="1"/>
  <c r="M274" i="1"/>
  <c r="N274" i="1"/>
  <c r="O274" i="1"/>
  <c r="M716" i="1"/>
  <c r="O716" i="1"/>
  <c r="N695" i="1"/>
  <c r="M668" i="1"/>
  <c r="O668" i="1"/>
  <c r="N654" i="1"/>
  <c r="N627" i="1"/>
  <c r="M620" i="1"/>
  <c r="O620" i="1"/>
  <c r="M578" i="1"/>
  <c r="O578" i="1"/>
  <c r="N578" i="1"/>
  <c r="M334" i="1"/>
  <c r="N334" i="1"/>
  <c r="O334" i="1"/>
  <c r="M323" i="1"/>
  <c r="N323" i="1"/>
  <c r="O323" i="1"/>
  <c r="M304" i="1"/>
  <c r="N304" i="1"/>
  <c r="O304" i="1"/>
  <c r="N291" i="1"/>
  <c r="O291" i="1"/>
  <c r="M238" i="1"/>
  <c r="N238" i="1"/>
  <c r="O238" i="1"/>
  <c r="O869" i="1"/>
  <c r="M585" i="1"/>
  <c r="N585" i="1"/>
  <c r="M542" i="1"/>
  <c r="O542" i="1"/>
  <c r="M406" i="1"/>
  <c r="N406" i="1"/>
  <c r="O406" i="1"/>
  <c r="M322" i="1"/>
  <c r="N322" i="1"/>
  <c r="O322" i="1"/>
  <c r="N273" i="1"/>
  <c r="O273" i="1"/>
  <c r="N163" i="1"/>
  <c r="O163" i="1"/>
  <c r="M478" i="1"/>
  <c r="N478" i="1"/>
  <c r="O478" i="1"/>
  <c r="M454" i="1"/>
  <c r="N454" i="1"/>
  <c r="O454" i="1"/>
  <c r="N303" i="1"/>
  <c r="O303" i="1"/>
  <c r="M133" i="1"/>
  <c r="N133" i="1"/>
  <c r="O133" i="1"/>
  <c r="M674" i="1"/>
  <c r="O674" i="1"/>
  <c r="M584" i="1"/>
  <c r="O584" i="1"/>
  <c r="N504" i="1"/>
  <c r="O504" i="1"/>
  <c r="N343" i="1"/>
  <c r="O343" i="1"/>
  <c r="N321" i="1"/>
  <c r="O321" i="1"/>
  <c r="M881" i="1"/>
  <c r="N742" i="1"/>
  <c r="M626" i="1"/>
  <c r="O626" i="1"/>
  <c r="M598" i="1"/>
  <c r="N598" i="1"/>
  <c r="M591" i="1"/>
  <c r="M548" i="1"/>
  <c r="O548" i="1"/>
  <c r="M469" i="1"/>
  <c r="M453" i="1"/>
  <c r="M430" i="1"/>
  <c r="N430" i="1"/>
  <c r="O430" i="1"/>
  <c r="M192" i="1"/>
  <c r="N192" i="1"/>
  <c r="O192" i="1"/>
  <c r="M728" i="1"/>
  <c r="O728" i="1"/>
  <c r="M680" i="1"/>
  <c r="O680" i="1"/>
  <c r="M526" i="1"/>
  <c r="N526" i="1"/>
  <c r="O526" i="1"/>
  <c r="N353" i="1"/>
  <c r="O353" i="1"/>
  <c r="M353" i="1"/>
  <c r="M300" i="1"/>
  <c r="N300" i="1"/>
  <c r="O300" i="1"/>
  <c r="M150" i="1"/>
  <c r="N150" i="1"/>
  <c r="O150" i="1"/>
  <c r="N330" i="1"/>
  <c r="O330" i="1"/>
  <c r="M364" i="1"/>
  <c r="N364" i="1"/>
  <c r="O364" i="1"/>
  <c r="M271" i="1"/>
  <c r="N271" i="1"/>
  <c r="O271" i="1"/>
  <c r="M254" i="1"/>
  <c r="N254" i="1"/>
  <c r="O254" i="1"/>
  <c r="M156" i="1"/>
  <c r="N156" i="1"/>
  <c r="O156" i="1"/>
  <c r="M466" i="1"/>
  <c r="N466" i="1"/>
  <c r="O466" i="1"/>
  <c r="N419" i="1"/>
  <c r="M388" i="1"/>
  <c r="N388" i="1"/>
  <c r="O388" i="1"/>
  <c r="N372" i="1"/>
  <c r="N186" i="1"/>
  <c r="O186" i="1"/>
  <c r="N175" i="1"/>
  <c r="N138" i="1"/>
  <c r="M560" i="1"/>
  <c r="O560" i="1"/>
  <c r="M419" i="1"/>
  <c r="N387" i="1"/>
  <c r="O344" i="1"/>
  <c r="O336" i="1"/>
  <c r="M298" i="1"/>
  <c r="N298" i="1"/>
  <c r="O298" i="1"/>
  <c r="N193" i="1"/>
  <c r="O185" i="1"/>
  <c r="M328" i="1"/>
  <c r="N328" i="1"/>
  <c r="O328" i="1"/>
  <c r="N261" i="1"/>
  <c r="O261" i="1"/>
  <c r="M220" i="1"/>
  <c r="N220" i="1"/>
  <c r="O220" i="1"/>
  <c r="M566" i="1"/>
  <c r="O566" i="1"/>
  <c r="N520" i="1"/>
  <c r="M442" i="1"/>
  <c r="N442" i="1"/>
  <c r="O442" i="1"/>
  <c r="M426" i="1"/>
  <c r="M418" i="1"/>
  <c r="N418" i="1"/>
  <c r="O418" i="1"/>
  <c r="M317" i="1"/>
  <c r="N317" i="1"/>
  <c r="O317" i="1"/>
  <c r="N297" i="1"/>
  <c r="O297" i="1"/>
  <c r="M244" i="1"/>
  <c r="N244" i="1"/>
  <c r="O244" i="1"/>
  <c r="N505" i="1"/>
  <c r="O505" i="1"/>
  <c r="N327" i="1"/>
  <c r="O327" i="1"/>
  <c r="M572" i="1"/>
  <c r="O572" i="1"/>
  <c r="N369" i="1"/>
  <c r="O369" i="1"/>
  <c r="M369" i="1"/>
  <c r="N307" i="1"/>
  <c r="O307" i="1"/>
  <c r="M184" i="1"/>
  <c r="N184" i="1"/>
  <c r="O184" i="1"/>
  <c r="M173" i="1"/>
  <c r="N173" i="1"/>
  <c r="O173" i="1"/>
  <c r="M512" i="1"/>
  <c r="N512" i="1"/>
  <c r="O512" i="1"/>
  <c r="M496" i="1"/>
  <c r="N496" i="1"/>
  <c r="O496" i="1"/>
  <c r="M394" i="1"/>
  <c r="N394" i="1"/>
  <c r="O394" i="1"/>
  <c r="M268" i="1"/>
  <c r="N268" i="1"/>
  <c r="O268" i="1"/>
  <c r="O371" i="1"/>
  <c r="O348" i="1"/>
  <c r="N333" i="1"/>
  <c r="O333" i="1"/>
  <c r="O325" i="1"/>
  <c r="O302" i="1"/>
  <c r="M250" i="1"/>
  <c r="N250" i="1"/>
  <c r="O250" i="1"/>
  <c r="O227" i="1"/>
  <c r="O204" i="1"/>
  <c r="N197" i="1"/>
  <c r="O181" i="1"/>
  <c r="N174" i="1"/>
  <c r="O158" i="1"/>
  <c r="N371" i="1"/>
  <c r="N363" i="1"/>
  <c r="O363" i="1"/>
  <c r="N348" i="1"/>
  <c r="N325" i="1"/>
  <c r="N302" i="1"/>
  <c r="M280" i="1"/>
  <c r="N280" i="1"/>
  <c r="O280" i="1"/>
  <c r="N227" i="1"/>
  <c r="N204" i="1"/>
  <c r="N181" i="1"/>
  <c r="N158" i="1"/>
  <c r="M472" i="1"/>
  <c r="N472" i="1"/>
  <c r="O472" i="1"/>
  <c r="M436" i="1"/>
  <c r="N436" i="1"/>
  <c r="O436" i="1"/>
  <c r="M400" i="1"/>
  <c r="N400" i="1"/>
  <c r="O400" i="1"/>
  <c r="M310" i="1"/>
  <c r="N310" i="1"/>
  <c r="O310" i="1"/>
  <c r="M340" i="1"/>
  <c r="N340" i="1"/>
  <c r="O340" i="1"/>
  <c r="N279" i="1"/>
  <c r="O279" i="1"/>
  <c r="M196" i="1"/>
  <c r="N196" i="1"/>
  <c r="O196" i="1"/>
  <c r="O127" i="1"/>
  <c r="M370" i="1"/>
  <c r="N370" i="1"/>
  <c r="O370" i="1"/>
  <c r="O347" i="1"/>
  <c r="O324" i="1"/>
  <c r="N309" i="1"/>
  <c r="O309" i="1"/>
  <c r="O301" i="1"/>
  <c r="O278" i="1"/>
  <c r="M226" i="1"/>
  <c r="N226" i="1"/>
  <c r="O226" i="1"/>
  <c r="O203" i="1"/>
  <c r="O180" i="1"/>
  <c r="O157" i="1"/>
  <c r="O134" i="1"/>
  <c r="N127" i="1"/>
  <c r="N120" i="1"/>
  <c r="N98" i="1"/>
  <c r="N91" i="1"/>
  <c r="N84" i="1"/>
  <c r="N62" i="1"/>
  <c r="N55" i="1"/>
  <c r="N48" i="1"/>
  <c r="N26" i="1"/>
  <c r="N339" i="1"/>
  <c r="O339" i="1"/>
  <c r="M256" i="1"/>
  <c r="N256" i="1"/>
  <c r="O256" i="1"/>
  <c r="N499" i="1"/>
  <c r="N492" i="1"/>
  <c r="N485" i="1"/>
  <c r="M316" i="1"/>
  <c r="N316" i="1"/>
  <c r="O316" i="1"/>
  <c r="N255" i="1"/>
  <c r="O255" i="1"/>
  <c r="M477" i="1"/>
  <c r="M441" i="1"/>
  <c r="M405" i="1"/>
  <c r="M346" i="1"/>
  <c r="N346" i="1"/>
  <c r="O346" i="1"/>
  <c r="N285" i="1"/>
  <c r="O285" i="1"/>
  <c r="M202" i="1"/>
  <c r="N202" i="1"/>
  <c r="O202" i="1"/>
  <c r="N126" i="1"/>
  <c r="N104" i="1"/>
  <c r="N97" i="1"/>
  <c r="N90" i="1"/>
  <c r="N68" i="1"/>
  <c r="N61" i="1"/>
  <c r="N54" i="1"/>
  <c r="N32" i="1"/>
  <c r="N25" i="1"/>
  <c r="N18" i="1"/>
  <c r="M376" i="1"/>
  <c r="N376" i="1"/>
  <c r="O376" i="1"/>
  <c r="N315" i="1"/>
  <c r="O315" i="1"/>
  <c r="M232" i="1"/>
  <c r="N232" i="1"/>
  <c r="O232" i="1"/>
  <c r="M484" i="1"/>
  <c r="N484" i="1"/>
  <c r="O484" i="1"/>
  <c r="M448" i="1"/>
  <c r="N448" i="1"/>
  <c r="O448" i="1"/>
  <c r="M412" i="1"/>
  <c r="N412" i="1"/>
  <c r="O412" i="1"/>
  <c r="N345" i="1"/>
  <c r="O345" i="1"/>
  <c r="M262" i="1"/>
  <c r="N262" i="1"/>
  <c r="O262" i="1"/>
  <c r="O178" i="1"/>
  <c r="O172" i="1"/>
  <c r="O166" i="1"/>
  <c r="O160" i="1"/>
  <c r="O154" i="1"/>
  <c r="O148" i="1"/>
  <c r="O142" i="1"/>
  <c r="O136" i="1"/>
  <c r="O130" i="1"/>
  <c r="O124" i="1"/>
  <c r="O118" i="1"/>
  <c r="O112" i="1"/>
  <c r="O106" i="1"/>
  <c r="O100" i="1"/>
  <c r="O94" i="1"/>
  <c r="O88" i="1"/>
  <c r="O82" i="1"/>
  <c r="O76" i="1"/>
  <c r="O70" i="1"/>
  <c r="O64" i="1"/>
  <c r="O58" i="1"/>
  <c r="O52" i="1"/>
  <c r="O46" i="1"/>
  <c r="O40" i="1"/>
  <c r="O34" i="1"/>
  <c r="O28" i="1"/>
  <c r="O22" i="1"/>
  <c r="O16" i="1"/>
  <c r="O10" i="1"/>
  <c r="O4" i="1"/>
  <c r="N178" i="1"/>
  <c r="N172" i="1"/>
  <c r="N166" i="1"/>
  <c r="N160" i="1"/>
  <c r="N154" i="1"/>
  <c r="N148" i="1"/>
  <c r="N142" i="1"/>
  <c r="N136" i="1"/>
  <c r="N130" i="1"/>
  <c r="N124" i="1"/>
  <c r="N118" i="1"/>
  <c r="N112" i="1"/>
  <c r="N106" i="1"/>
  <c r="N100" i="1"/>
  <c r="N94" i="1"/>
  <c r="N88" i="1"/>
  <c r="N82" i="1"/>
  <c r="N76" i="1"/>
  <c r="N70" i="1"/>
  <c r="N64" i="1"/>
  <c r="N58" i="1"/>
  <c r="N52" i="1"/>
  <c r="N46" i="1"/>
  <c r="N40" i="1"/>
  <c r="N34" i="1"/>
  <c r="N28" i="1"/>
  <c r="N22" i="1"/>
  <c r="N16" i="1"/>
  <c r="N10" i="1"/>
  <c r="N4" i="1"/>
  <c r="O249" i="1"/>
  <c r="O243" i="1"/>
  <c r="O237" i="1"/>
  <c r="O231" i="1"/>
  <c r="O225" i="1"/>
  <c r="O219" i="1"/>
  <c r="O213" i="1"/>
  <c r="O207" i="1"/>
  <c r="O201" i="1"/>
  <c r="O195" i="1"/>
  <c r="O189" i="1"/>
  <c r="O183" i="1"/>
  <c r="O177" i="1"/>
  <c r="O171" i="1"/>
  <c r="O165" i="1"/>
  <c r="O159" i="1"/>
  <c r="O153" i="1"/>
  <c r="O147" i="1"/>
  <c r="O141" i="1"/>
  <c r="O135" i="1"/>
  <c r="O129" i="1"/>
  <c r="N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2" i="1"/>
</calcChain>
</file>

<file path=xl/sharedStrings.xml><?xml version="1.0" encoding="utf-8"?>
<sst xmlns="http://schemas.openxmlformats.org/spreadsheetml/2006/main" count="5959" uniqueCount="3964">
  <si>
    <t>locus</t>
  </si>
  <si>
    <t>baseMean</t>
  </si>
  <si>
    <t>log2FoldChange</t>
  </si>
  <si>
    <t>lfcSE</t>
  </si>
  <si>
    <t>stat</t>
  </si>
  <si>
    <t>pvalue</t>
  </si>
  <si>
    <t>padj</t>
  </si>
  <si>
    <t>gene</t>
  </si>
  <si>
    <t>product</t>
  </si>
  <si>
    <t>locusNumber</t>
  </si>
  <si>
    <t>PROKKA_00042_sense</t>
  </si>
  <si>
    <t>n/a</t>
  </si>
  <si>
    <t>putative hemagglutinin</t>
  </si>
  <si>
    <t>PROKKA_00042</t>
  </si>
  <si>
    <t>PROKKA_00043_antis</t>
  </si>
  <si>
    <t>filamentous hemagglutinin</t>
  </si>
  <si>
    <t>PROKKA_00043</t>
  </si>
  <si>
    <t>PROKKA_00043_igbot</t>
  </si>
  <si>
    <t>PROKKA_00043_igtop</t>
  </si>
  <si>
    <t>PROKKA_00044_igtop</t>
  </si>
  <si>
    <t>transposase-like protein</t>
  </si>
  <si>
    <t>PROKKA_00044</t>
  </si>
  <si>
    <t>PROKKA_00045_igtop</t>
  </si>
  <si>
    <t>hypothetical protein</t>
  </si>
  <si>
    <t>PROKKA_00045</t>
  </si>
  <si>
    <t>PROKKA_00051_sense</t>
  </si>
  <si>
    <t>putative lipoprotein</t>
  </si>
  <si>
    <t>PROKKA_00051</t>
  </si>
  <si>
    <t>PROKKA_00072_sense</t>
  </si>
  <si>
    <t>prlC</t>
  </si>
  <si>
    <t>oligopeptidase A</t>
  </si>
  <si>
    <t>PROKKA_00072</t>
  </si>
  <si>
    <t>PROKKA_00086_sense</t>
  </si>
  <si>
    <t>fha1</t>
  </si>
  <si>
    <t>Fha1</t>
  </si>
  <si>
    <t>PROKKA_00086</t>
  </si>
  <si>
    <t>PROKKA_00087_igtop</t>
  </si>
  <si>
    <t>tssA1_1</t>
  </si>
  <si>
    <t>TssA1</t>
  </si>
  <si>
    <t>PROKKA_00087</t>
  </si>
  <si>
    <t>PROKKA_00087_sense</t>
  </si>
  <si>
    <t>PROKKA_00089_sense</t>
  </si>
  <si>
    <t>tssC1</t>
  </si>
  <si>
    <t>TssC1</t>
  </si>
  <si>
    <t>PROKKA_00089</t>
  </si>
  <si>
    <t>PROKKA_00094_sense</t>
  </si>
  <si>
    <t>tssG1_1</t>
  </si>
  <si>
    <t>TssG1</t>
  </si>
  <si>
    <t>PROKKA_00094</t>
  </si>
  <si>
    <t>PROKKA_00096_sense</t>
  </si>
  <si>
    <t>vgrG1_1</t>
  </si>
  <si>
    <t>VgrG1</t>
  </si>
  <si>
    <t>PROKKA_00096</t>
  </si>
  <si>
    <t>PROKKA_00098_sense</t>
  </si>
  <si>
    <t>PAAR motif-containing protein</t>
  </si>
  <si>
    <t>PROKKA_00098</t>
  </si>
  <si>
    <t>PROKKA_00104_antis</t>
  </si>
  <si>
    <t>PROKKA_00104</t>
  </si>
  <si>
    <t>PROKKA_00104_sense</t>
  </si>
  <si>
    <t>PROKKA_00133_sense</t>
  </si>
  <si>
    <t>putative alkylphosphonate uptake protein</t>
  </si>
  <si>
    <t>PROKKA_00133</t>
  </si>
  <si>
    <t>PROKKA_00142_antis</t>
  </si>
  <si>
    <t>ABC transporter permease</t>
  </si>
  <si>
    <t>PROKKA_00142</t>
  </si>
  <si>
    <t>PROKKA_00166_igbot</t>
  </si>
  <si>
    <t>opdC_1</t>
  </si>
  <si>
    <t>histidine porin OpdC</t>
  </si>
  <si>
    <t>PROKKA_00166</t>
  </si>
  <si>
    <t>PROKKA_00169_igtop</t>
  </si>
  <si>
    <t>putative outer membrane protein</t>
  </si>
  <si>
    <t>PROKKA_00169</t>
  </si>
  <si>
    <t>PROKKA_00205_sense</t>
  </si>
  <si>
    <t>PROKKA_00205</t>
  </si>
  <si>
    <t>PROKKA_00206_igtop</t>
  </si>
  <si>
    <t>putative esterase</t>
  </si>
  <si>
    <t>PROKKA_00206</t>
  </si>
  <si>
    <t>PROKKA_00229_sense</t>
  </si>
  <si>
    <t>dapA_1</t>
  </si>
  <si>
    <t>dihydrodipicolinate synthase</t>
  </si>
  <si>
    <t>PROKKA_00229</t>
  </si>
  <si>
    <t>PROKKA_00266_antis</t>
  </si>
  <si>
    <t>PROKKA_00266</t>
  </si>
  <si>
    <t>PROKKA_00266_sense</t>
  </si>
  <si>
    <t>PROKKA_00270_igbot</t>
  </si>
  <si>
    <t>tRNA-Arg</t>
  </si>
  <si>
    <t>PROKKA_00270</t>
  </si>
  <si>
    <t>PROKKA_00271_sense</t>
  </si>
  <si>
    <t>gabD_1</t>
  </si>
  <si>
    <t>succinate-semialdehyde dehydrogenase</t>
  </si>
  <si>
    <t>PROKKA_00271</t>
  </si>
  <si>
    <t>PROKKA_00273_sense</t>
  </si>
  <si>
    <t>gabT</t>
  </si>
  <si>
    <t>4-aminobutyrate aminotransferase</t>
  </si>
  <si>
    <t>PROKKA_00273</t>
  </si>
  <si>
    <t>PROKKA_00274_igtop</t>
  </si>
  <si>
    <t>chpA_2</t>
  </si>
  <si>
    <t>component of chemotactic signal transduction system</t>
  </si>
  <si>
    <t>PROKKA_00274</t>
  </si>
  <si>
    <t>PROKKA_00293_igtop</t>
  </si>
  <si>
    <t>desA_1</t>
  </si>
  <si>
    <t>delta-9 fatty acid desaturase DesA</t>
  </si>
  <si>
    <t>PROKKA_00293</t>
  </si>
  <si>
    <t>PROKKA_00293_sense</t>
  </si>
  <si>
    <t>PROKKA_00298_igbot</t>
  </si>
  <si>
    <t>oprE</t>
  </si>
  <si>
    <t>Anaerobically-induced outer membrane porin OprE precursor</t>
  </si>
  <si>
    <t>PROKKA_00298</t>
  </si>
  <si>
    <t>PROKKA_00298_igtop</t>
  </si>
  <si>
    <t>PROKKA_00298_sense</t>
  </si>
  <si>
    <t>PROKKA_00300_sense</t>
  </si>
  <si>
    <t>aguB_1</t>
  </si>
  <si>
    <t>N-carbamoylputrescine amidohydrolase</t>
  </si>
  <si>
    <t>PROKKA_00300</t>
  </si>
  <si>
    <t>PROKKA_00303_sense</t>
  </si>
  <si>
    <t>spuI</t>
  </si>
  <si>
    <t>Glutamylpolyamine synthetase</t>
  </si>
  <si>
    <t>PROKKA_00303</t>
  </si>
  <si>
    <t>PROKKA_00305_sense</t>
  </si>
  <si>
    <t>spuA</t>
  </si>
  <si>
    <t>putative glutamine amidotransferase</t>
  </si>
  <si>
    <t>PROKKA_00305</t>
  </si>
  <si>
    <t>PROKKA_00306_sense</t>
  </si>
  <si>
    <t>spuB</t>
  </si>
  <si>
    <t>PROKKA_00306</t>
  </si>
  <si>
    <t>PROKKA_00315_sense</t>
  </si>
  <si>
    <t>PROKKA_00315</t>
  </si>
  <si>
    <t>PROKKA_00326_sense</t>
  </si>
  <si>
    <t>serA_1</t>
  </si>
  <si>
    <t>D-3-phosphoglycerate dehydrogenase</t>
  </si>
  <si>
    <t>PROKKA_00326</t>
  </si>
  <si>
    <t>PROKKA_00327_antis</t>
  </si>
  <si>
    <t>P2</t>
  </si>
  <si>
    <t>PROKKA_00327</t>
  </si>
  <si>
    <t>PROKKA_00348_sense</t>
  </si>
  <si>
    <t>putative hydrolase</t>
  </si>
  <si>
    <t>PROKKA_00348</t>
  </si>
  <si>
    <t>PROKKA_00353_sense</t>
  </si>
  <si>
    <t>putative permease</t>
  </si>
  <si>
    <t>PROKKA_00353</t>
  </si>
  <si>
    <t>PROKKA_00354_sense</t>
  </si>
  <si>
    <t>lgt</t>
  </si>
  <si>
    <t>prolipoprotein diacylglyceryl transferase</t>
  </si>
  <si>
    <t>PROKKA_00354</t>
  </si>
  <si>
    <t>PROKKA_00381_sense</t>
  </si>
  <si>
    <t>putative acetyltransferase</t>
  </si>
  <si>
    <t>PROKKA_00381</t>
  </si>
  <si>
    <t>PROKKA_00382_igbot</t>
  </si>
  <si>
    <t>PROKKA_00382</t>
  </si>
  <si>
    <t>PROKKA_00385_sense</t>
  </si>
  <si>
    <t>putative peptidase</t>
  </si>
  <si>
    <t>PROKKA_00385</t>
  </si>
  <si>
    <t>PROKKA_00390_igtop</t>
  </si>
  <si>
    <t>rpoH</t>
  </si>
  <si>
    <t>sigma factor RpoH</t>
  </si>
  <si>
    <t>PROKKA_00390</t>
  </si>
  <si>
    <t>PROKKA_00390_sense</t>
  </si>
  <si>
    <t>PROKKA_00410_igtop</t>
  </si>
  <si>
    <t>pilT_1</t>
  </si>
  <si>
    <t>twitching motility protein PilT</t>
  </si>
  <si>
    <t>PROKKA_00410</t>
  </si>
  <si>
    <t>PROKKA_00410_sense</t>
  </si>
  <si>
    <t>PROKKA_00413_sense</t>
  </si>
  <si>
    <t>TM2 domain-containing protein</t>
  </si>
  <si>
    <t>PROKKA_00413</t>
  </si>
  <si>
    <t>PROKKA_00423_igtop</t>
  </si>
  <si>
    <t>pilG_1</t>
  </si>
  <si>
    <t>twitching motility protein PilG</t>
  </si>
  <si>
    <t>PROKKA_00423</t>
  </si>
  <si>
    <t>PROKKA_00434_sense</t>
  </si>
  <si>
    <t>16S ribosomal RNA methyltransferase RsmE</t>
  </si>
  <si>
    <t>PROKKA_00434</t>
  </si>
  <si>
    <t>PROKKA_00435_sense</t>
  </si>
  <si>
    <t>bioA</t>
  </si>
  <si>
    <t>adenosylmethionine-8-amino-7-oxononanoate aminotransferase</t>
  </si>
  <si>
    <t>PROKKA_00435</t>
  </si>
  <si>
    <t>PROKKA_00437_sense</t>
  </si>
  <si>
    <t>cytochrome b561</t>
  </si>
  <si>
    <t>PROKKA_00437</t>
  </si>
  <si>
    <t>PROKKA_00438_sense</t>
  </si>
  <si>
    <t>pasP</t>
  </si>
  <si>
    <t>PasP</t>
  </si>
  <si>
    <t>PROKKA_00438</t>
  </si>
  <si>
    <t>PROKKA_00440_igtop</t>
  </si>
  <si>
    <t>mexA</t>
  </si>
  <si>
    <t>Resistance-Nodulation-Cell Division (RND) multidrug efflux membrane fusion protein MexA precursor</t>
  </si>
  <si>
    <t>PROKKA_00440</t>
  </si>
  <si>
    <t>PROKKA_00440_sense</t>
  </si>
  <si>
    <t>PROKKA_00441_sense</t>
  </si>
  <si>
    <t>mexB</t>
  </si>
  <si>
    <t>Resistance-Nodulation-Cell Division (RND) multidrug efflux transporter MexB</t>
  </si>
  <si>
    <t>PROKKA_00441</t>
  </si>
  <si>
    <t>PROKKA_00442_sense</t>
  </si>
  <si>
    <t>oprM_1</t>
  </si>
  <si>
    <t>Major intrinsic multiple antibiotic resistance efflux outer membrane protein OprM precursor</t>
  </si>
  <si>
    <t>PROKKA_00442</t>
  </si>
  <si>
    <t>PROKKA_00462_sense</t>
  </si>
  <si>
    <t>putative long-chain acyl-CoA thioester hydrolase family protein</t>
  </si>
  <si>
    <t>PROKKA_00462</t>
  </si>
  <si>
    <t>PROKKA_00468_sense</t>
  </si>
  <si>
    <t>dbpA_1</t>
  </si>
  <si>
    <t>RNA helicase DbpA</t>
  </si>
  <si>
    <t>PROKKA_00468</t>
  </si>
  <si>
    <t>PROKKA_00469_antis</t>
  </si>
  <si>
    <t>cspA</t>
  </si>
  <si>
    <t>PROKKA_00469</t>
  </si>
  <si>
    <t>PROKKA_00469_sense</t>
  </si>
  <si>
    <t>PROKKA_00470_antis</t>
  </si>
  <si>
    <t>capB_1</t>
  </si>
  <si>
    <t>cold acclimation protein B</t>
  </si>
  <si>
    <t>PROKKA_00470</t>
  </si>
  <si>
    <t>PROKKA_00470_sense</t>
  </si>
  <si>
    <t>PROKKA_00486_sense</t>
  </si>
  <si>
    <t>fiuA_2</t>
  </si>
  <si>
    <t>Ferrichrome receptor FiuA</t>
  </si>
  <si>
    <t>PROKKA_00486</t>
  </si>
  <si>
    <t>PROKKA_00488_sense</t>
  </si>
  <si>
    <t>fiuI_1</t>
  </si>
  <si>
    <t>FiuI</t>
  </si>
  <si>
    <t>PROKKA_00488</t>
  </si>
  <si>
    <t>PROKKA_00498_sense</t>
  </si>
  <si>
    <t>glcB</t>
  </si>
  <si>
    <t>malate synthase G</t>
  </si>
  <si>
    <t>PROKKA_00498</t>
  </si>
  <si>
    <t>PROKKA_00499_igbot</t>
  </si>
  <si>
    <t>PROKKA_00499</t>
  </si>
  <si>
    <t>PROKKA_00501_igtop</t>
  </si>
  <si>
    <t>PROKKA_00501</t>
  </si>
  <si>
    <t>PROKKA_00514_antis</t>
  </si>
  <si>
    <t>cupB2_1</t>
  </si>
  <si>
    <t>chaperone CupB2</t>
  </si>
  <si>
    <t>PROKKA_00514</t>
  </si>
  <si>
    <t>PROKKA_00535_igtop</t>
  </si>
  <si>
    <t>nirQ_1</t>
  </si>
  <si>
    <t>regulatory protein NirQ</t>
  </si>
  <si>
    <t>PROKKA_00535</t>
  </si>
  <si>
    <t>PROKKA_00543_igtop</t>
  </si>
  <si>
    <t>RsmY</t>
  </si>
  <si>
    <t>PROKKA_00543</t>
  </si>
  <si>
    <t>PROKKA_00544_sense</t>
  </si>
  <si>
    <t>cynR_2</t>
  </si>
  <si>
    <t>transcriptional regulator CynR</t>
  </si>
  <si>
    <t>PROKKA_00544</t>
  </si>
  <si>
    <t>PROKKA_00577_sense</t>
  </si>
  <si>
    <t>putative metal-dependent hydrolase</t>
  </si>
  <si>
    <t>PROKKA_00577</t>
  </si>
  <si>
    <t>PROKKA_00595_igbot</t>
  </si>
  <si>
    <t>dnaG</t>
  </si>
  <si>
    <t>DNA primase</t>
  </si>
  <si>
    <t>PROKKA_00595</t>
  </si>
  <si>
    <t>PROKKA_00595_sense</t>
  </si>
  <si>
    <t>PROKKA_00597_sense</t>
  </si>
  <si>
    <t>rpsU</t>
  </si>
  <si>
    <t>30S ribosomal protein S21</t>
  </si>
  <si>
    <t>PROKKA_00597</t>
  </si>
  <si>
    <t>PROKKA_00614_igtop</t>
  </si>
  <si>
    <t>putative phosphotransferase</t>
  </si>
  <si>
    <t>PROKKA_00614</t>
  </si>
  <si>
    <t>PROKKA_00625_sense</t>
  </si>
  <si>
    <t>rpe</t>
  </si>
  <si>
    <t>ribulose-phosphate 3-epimerase</t>
  </si>
  <si>
    <t>PROKKA_00625</t>
  </si>
  <si>
    <t>PROKKA_00626_sense</t>
  </si>
  <si>
    <t>phosphoglycolate phosphatase</t>
  </si>
  <si>
    <t>PROKKA_00626</t>
  </si>
  <si>
    <t>PROKKA_00628_sense</t>
  </si>
  <si>
    <t>prtN</t>
  </si>
  <si>
    <t>transcriptional regulator PrtN</t>
  </si>
  <si>
    <t>PROKKA_00628</t>
  </si>
  <si>
    <t>PROKKA_00629_sense</t>
  </si>
  <si>
    <t>prtR_1</t>
  </si>
  <si>
    <t>transcriptional regulator PrtR</t>
  </si>
  <si>
    <t>PROKKA_00629</t>
  </si>
  <si>
    <t>PROKKA_00633_sense</t>
  </si>
  <si>
    <t>putative holin</t>
  </si>
  <si>
    <t>PROKKA_00633</t>
  </si>
  <si>
    <t>PROKKA_00634_sense</t>
  </si>
  <si>
    <t>phage protein</t>
  </si>
  <si>
    <t>PROKKA_00634</t>
  </si>
  <si>
    <t>PROKKA_00635_sense</t>
  </si>
  <si>
    <t>putative baseplate assembly protein V</t>
  </si>
  <si>
    <t>PROKKA_00635</t>
  </si>
  <si>
    <t>PROKKA_00636_igtop</t>
  </si>
  <si>
    <t>putative bacteriophage protein</t>
  </si>
  <si>
    <t>PROKKA_00636</t>
  </si>
  <si>
    <t>PROKKA_00636_sense</t>
  </si>
  <si>
    <t>PROKKA_00637_sense</t>
  </si>
  <si>
    <t>PROKKA_00637</t>
  </si>
  <si>
    <t>PROKKA_00638_sense</t>
  </si>
  <si>
    <t>PROKKA_00638</t>
  </si>
  <si>
    <t>PROKKA_00639_sense</t>
  </si>
  <si>
    <t>PROKKA_00639</t>
  </si>
  <si>
    <t>PROKKA_00640_sense</t>
  </si>
  <si>
    <t>prophage tail fimber assembly protein</t>
  </si>
  <si>
    <t>PROKKA_00640</t>
  </si>
  <si>
    <t>PROKKA_00641_sense</t>
  </si>
  <si>
    <t>PROKKA_00641</t>
  </si>
  <si>
    <t>PROKKA_00642_sense</t>
  </si>
  <si>
    <t>PROKKA_00642</t>
  </si>
  <si>
    <t>PROKKA_00644_antis</t>
  </si>
  <si>
    <t>putative tail length determinator protein</t>
  </si>
  <si>
    <t>PROKKA_00644</t>
  </si>
  <si>
    <t>PROKKA_00644_igtop</t>
  </si>
  <si>
    <t>PROKKA_00644_sense</t>
  </si>
  <si>
    <t>PROKKA_00645_sense</t>
  </si>
  <si>
    <t>putative tail formation protein</t>
  </si>
  <si>
    <t>PROKKA_00645</t>
  </si>
  <si>
    <t>PROKKA_00651_igtop</t>
  </si>
  <si>
    <t>trpG</t>
  </si>
  <si>
    <t>anthranilate synthase component II</t>
  </si>
  <si>
    <t>PROKKA_00651</t>
  </si>
  <si>
    <t>PROKKA_00654_sense</t>
  </si>
  <si>
    <t>vfr_2</t>
  </si>
  <si>
    <t>transcriptional regulator Vfr</t>
  </si>
  <si>
    <t>PROKKA_00654</t>
  </si>
  <si>
    <t>PROKKA_00655_sense</t>
  </si>
  <si>
    <t>putative redox protein</t>
  </si>
  <si>
    <t>PROKKA_00655</t>
  </si>
  <si>
    <t>PROKKA_00656_antis</t>
  </si>
  <si>
    <t>speD</t>
  </si>
  <si>
    <t>S-adenosylmethionine decarboxylase proenzyme</t>
  </si>
  <si>
    <t>PROKKA_00656</t>
  </si>
  <si>
    <t>PROKKA_00656_igtop</t>
  </si>
  <si>
    <t>PROKKA_00666_sense</t>
  </si>
  <si>
    <t>putative integral membrane protein</t>
  </si>
  <si>
    <t>PROKKA_00666</t>
  </si>
  <si>
    <t>PROKKA_00669_sense</t>
  </si>
  <si>
    <t>putative metallopeptidase</t>
  </si>
  <si>
    <t>PROKKA_00669</t>
  </si>
  <si>
    <t>PROKKA_00674_sense</t>
  </si>
  <si>
    <t>23S ribosomal RNA</t>
  </si>
  <si>
    <t>PROKKA_00674</t>
  </si>
  <si>
    <t>PROKKA_00676_igtop</t>
  </si>
  <si>
    <t>birA</t>
  </si>
  <si>
    <t>BirA bifunctional protein</t>
  </si>
  <si>
    <t>PROKKA_00676</t>
  </si>
  <si>
    <t>PROKKA_00676_sense</t>
  </si>
  <si>
    <t>PROKKA_00681_sense</t>
  </si>
  <si>
    <t>tRNA-Thr</t>
  </si>
  <si>
    <t>PROKKA_00681</t>
  </si>
  <si>
    <t>PROKKA_00684_sense</t>
  </si>
  <si>
    <t>PROKKA_00684</t>
  </si>
  <si>
    <t>PROKKA_00685_antis</t>
  </si>
  <si>
    <t>nusG</t>
  </si>
  <si>
    <t>transcription antitermination protein NusG</t>
  </si>
  <si>
    <t>PROKKA_00685</t>
  </si>
  <si>
    <t>PROKKA_00685_igtop</t>
  </si>
  <si>
    <t>PROKKA_00687_sense</t>
  </si>
  <si>
    <t>rplA</t>
  </si>
  <si>
    <t>50S ribosomal protein L1</t>
  </si>
  <si>
    <t>PROKKA_00687</t>
  </si>
  <si>
    <t>PROKKA_00688_sense</t>
  </si>
  <si>
    <t>P27</t>
  </si>
  <si>
    <t>PROKKA_00688</t>
  </si>
  <si>
    <t>PROKKA_00689_antis</t>
  </si>
  <si>
    <t>rplJ</t>
  </si>
  <si>
    <t>50S ribosomal protein L10</t>
  </si>
  <si>
    <t>PROKKA_00689</t>
  </si>
  <si>
    <t>PROKKA_00689_sense</t>
  </si>
  <si>
    <t>PROKKA_00690_antis</t>
  </si>
  <si>
    <t>rplL</t>
  </si>
  <si>
    <t>50S ribosomal protein L7 / L12</t>
  </si>
  <si>
    <t>PROKKA_00690</t>
  </si>
  <si>
    <t>PROKKA_00690_sense</t>
  </si>
  <si>
    <t>PROKKA_00691_sense</t>
  </si>
  <si>
    <t>P26</t>
  </si>
  <si>
    <t>PROKKA_00691</t>
  </si>
  <si>
    <t>PROKKA_00692_antis</t>
  </si>
  <si>
    <t>rpoB</t>
  </si>
  <si>
    <t>DNA-directed RNA polymerase beta chain</t>
  </si>
  <si>
    <t>PROKKA_00692</t>
  </si>
  <si>
    <t>PROKKA_00693_igtop</t>
  </si>
  <si>
    <t>rpoC</t>
  </si>
  <si>
    <t>DNA-directed RNA polymerase beta* chain</t>
  </si>
  <si>
    <t>PROKKA_00693</t>
  </si>
  <si>
    <t>PROKKA_00694_igtop</t>
  </si>
  <si>
    <t>rpsL_psuedo</t>
  </si>
  <si>
    <t>PROKKA_00694</t>
  </si>
  <si>
    <t>PROKKA_00695_antis</t>
  </si>
  <si>
    <t>rpsL</t>
  </si>
  <si>
    <t>30S ribosomal protein S12</t>
  </si>
  <si>
    <t>PROKKA_00695</t>
  </si>
  <si>
    <t>PROKKA_00696_igbot</t>
  </si>
  <si>
    <t>rpsG</t>
  </si>
  <si>
    <t>30S ribosomal protein S7</t>
  </si>
  <si>
    <t>PROKKA_00696</t>
  </si>
  <si>
    <t>PROKKA_00696_sense</t>
  </si>
  <si>
    <t>PROKKA_00697_antis</t>
  </si>
  <si>
    <t>fusA1</t>
  </si>
  <si>
    <t>elongation factor G</t>
  </si>
  <si>
    <t>PROKKA_00697</t>
  </si>
  <si>
    <t>PROKKA_00697_igtop</t>
  </si>
  <si>
    <t>PROKKA_00697_sense</t>
  </si>
  <si>
    <t>PROKKA_00700_antis</t>
  </si>
  <si>
    <t>rplC</t>
  </si>
  <si>
    <t>50S ribosomal protein L3</t>
  </si>
  <si>
    <t>PROKKA_00700</t>
  </si>
  <si>
    <t>PROKKA_00700_igtop</t>
  </si>
  <si>
    <t>PROKKA_00700_sense</t>
  </si>
  <si>
    <t>PROKKA_00701_antis</t>
  </si>
  <si>
    <t>rplD</t>
  </si>
  <si>
    <t>50S ribosomal protein L4</t>
  </si>
  <si>
    <t>PROKKA_00701</t>
  </si>
  <si>
    <t>PROKKA_00701_igtop</t>
  </si>
  <si>
    <t>PROKKA_00701_sense</t>
  </si>
  <si>
    <t>PROKKA_00702_sense</t>
  </si>
  <si>
    <t>rplW</t>
  </si>
  <si>
    <t>50S ribosomal protein L23</t>
  </si>
  <si>
    <t>PROKKA_00702</t>
  </si>
  <si>
    <t>PROKKA_00703_antis</t>
  </si>
  <si>
    <t>rplB</t>
  </si>
  <si>
    <t>50S ribosomal protein L2</t>
  </si>
  <si>
    <t>PROKKA_00703</t>
  </si>
  <si>
    <t>PROKKA_00703_igtop</t>
  </si>
  <si>
    <t>PROKKA_00703_sense</t>
  </si>
  <si>
    <t>PROKKA_00704_antis</t>
  </si>
  <si>
    <t>rpsS</t>
  </si>
  <si>
    <t>30S ribosomal protein S19</t>
  </si>
  <si>
    <t>PROKKA_00704</t>
  </si>
  <si>
    <t>PROKKA_00704_igtop</t>
  </si>
  <si>
    <t>PROKKA_00705_antis</t>
  </si>
  <si>
    <t>rplV</t>
  </si>
  <si>
    <t>50S ribosomal protein L22</t>
  </si>
  <si>
    <t>PROKKA_00705</t>
  </si>
  <si>
    <t>PROKKA_00706_antis</t>
  </si>
  <si>
    <t>rpsC</t>
  </si>
  <si>
    <t>30S ribosomal protein S3</t>
  </si>
  <si>
    <t>PROKKA_00706</t>
  </si>
  <si>
    <t>PROKKA_00706_sense</t>
  </si>
  <si>
    <t>PROKKA_00707_antis</t>
  </si>
  <si>
    <t>rplP</t>
  </si>
  <si>
    <t>50S ribosomal protein L16</t>
  </si>
  <si>
    <t>PROKKA_00707</t>
  </si>
  <si>
    <t>PROKKA_00707_igtop</t>
  </si>
  <si>
    <t>PROKKA_00707_sense</t>
  </si>
  <si>
    <t>PROKKA_00708_sense</t>
  </si>
  <si>
    <t>rpmC</t>
  </si>
  <si>
    <t>50S ribosomal protein L29</t>
  </si>
  <si>
    <t>PROKKA_00708</t>
  </si>
  <si>
    <t>PROKKA_00709_antis</t>
  </si>
  <si>
    <t>rpsQ</t>
  </si>
  <si>
    <t>30S ribosomal protein S17</t>
  </si>
  <si>
    <t>PROKKA_00709</t>
  </si>
  <si>
    <t>PROKKA_00709_sense</t>
  </si>
  <si>
    <t>PROKKA_00710_antis</t>
  </si>
  <si>
    <t>rplN</t>
  </si>
  <si>
    <t>50S ribosomal protein L14</t>
  </si>
  <si>
    <t>PROKKA_00710</t>
  </si>
  <si>
    <t>PROKKA_00710_igtop</t>
  </si>
  <si>
    <t>PROKKA_00710_sense</t>
  </si>
  <si>
    <t>PROKKA_00711_antis</t>
  </si>
  <si>
    <t>rplX</t>
  </si>
  <si>
    <t>50S ribosomal protein L24</t>
  </si>
  <si>
    <t>PROKKA_00711</t>
  </si>
  <si>
    <t>PROKKA_00712_antis</t>
  </si>
  <si>
    <t>rplE</t>
  </si>
  <si>
    <t>50S ribosomal protein L5</t>
  </si>
  <si>
    <t>PROKKA_00712</t>
  </si>
  <si>
    <t>PROKKA_00712_igtop</t>
  </si>
  <si>
    <t>PROKKA_00712_sense</t>
  </si>
  <si>
    <t>PROKKA_00713_sense</t>
  </si>
  <si>
    <t>rpsN</t>
  </si>
  <si>
    <t>30S ribosomal protein S14</t>
  </si>
  <si>
    <t>PROKKA_00713</t>
  </si>
  <si>
    <t>PROKKA_00714_sense</t>
  </si>
  <si>
    <t>rpsH</t>
  </si>
  <si>
    <t>30S ribosomal protein S8</t>
  </si>
  <si>
    <t>PROKKA_00714</t>
  </si>
  <si>
    <t>PROKKA_00715_antis</t>
  </si>
  <si>
    <t>rplF</t>
  </si>
  <si>
    <t>50S ribosomal protein L6</t>
  </si>
  <si>
    <t>PROKKA_00715</t>
  </si>
  <si>
    <t>PROKKA_00715_sense</t>
  </si>
  <si>
    <t>PROKKA_00716_igtop</t>
  </si>
  <si>
    <t>rplR</t>
  </si>
  <si>
    <t>50S ribosomal protein L18</t>
  </si>
  <si>
    <t>PROKKA_00716</t>
  </si>
  <si>
    <t>PROKKA_00716_sense</t>
  </si>
  <si>
    <t>PROKKA_00717_antis</t>
  </si>
  <si>
    <t>rpsE</t>
  </si>
  <si>
    <t>30S ribosomal protein S5</t>
  </si>
  <si>
    <t>PROKKA_00717</t>
  </si>
  <si>
    <t>PROKKA_00717_sense</t>
  </si>
  <si>
    <t>PROKKA_00718_sense</t>
  </si>
  <si>
    <t>rpmD</t>
  </si>
  <si>
    <t>50S ribosomal protein L30</t>
  </si>
  <si>
    <t>PROKKA_00718</t>
  </si>
  <si>
    <t>PROKKA_00719_antis</t>
  </si>
  <si>
    <t>rplO</t>
  </si>
  <si>
    <t>50S ribosomal protein L15</t>
  </si>
  <si>
    <t>PROKKA_00719</t>
  </si>
  <si>
    <t>PROKKA_00719_sense</t>
  </si>
  <si>
    <t>PROKKA_00720_antis</t>
  </si>
  <si>
    <t>secY</t>
  </si>
  <si>
    <t>secretion protein SecY</t>
  </si>
  <si>
    <t>PROKKA_00720</t>
  </si>
  <si>
    <t>PROKKA_00720_sense</t>
  </si>
  <si>
    <t>PROKKA_00722_antis</t>
  </si>
  <si>
    <t>rpsM</t>
  </si>
  <si>
    <t>30S ribosomal protein S13</t>
  </si>
  <si>
    <t>PROKKA_00722</t>
  </si>
  <si>
    <t>PROKKA_00723_sense</t>
  </si>
  <si>
    <t>rpsK</t>
  </si>
  <si>
    <t>30S ribosomal protein S11</t>
  </si>
  <si>
    <t>PROKKA_00723</t>
  </si>
  <si>
    <t>PROKKA_00724_antis</t>
  </si>
  <si>
    <t>rpsD</t>
  </si>
  <si>
    <t>30S ribosomal protein S4</t>
  </si>
  <si>
    <t>PROKKA_00724</t>
  </si>
  <si>
    <t>PROKKA_00724_igtop</t>
  </si>
  <si>
    <t>PROKKA_00724_sense</t>
  </si>
  <si>
    <t>PROKKA_00725_antis</t>
  </si>
  <si>
    <t>rpoA</t>
  </si>
  <si>
    <t>DNA-directed RNA polymerase alpha chain</t>
  </si>
  <si>
    <t>PROKKA_00725</t>
  </si>
  <si>
    <t>PROKKA_00725_sense</t>
  </si>
  <si>
    <t>PROKKA_00726_igtop</t>
  </si>
  <si>
    <t>rplQ</t>
  </si>
  <si>
    <t>50S ribosomal protein L17</t>
  </si>
  <si>
    <t>PROKKA_00726</t>
  </si>
  <si>
    <t>PROKKA_00726_sense</t>
  </si>
  <si>
    <t>PROKKA_00727_igtop</t>
  </si>
  <si>
    <t>katA</t>
  </si>
  <si>
    <t>catalase</t>
  </si>
  <si>
    <t>PROKKA_00727</t>
  </si>
  <si>
    <t>PROKKA_00727_sense</t>
  </si>
  <si>
    <t>PROKKA_00736_sense</t>
  </si>
  <si>
    <t>pchR_2</t>
  </si>
  <si>
    <t>transcriptional regulator PchR</t>
  </si>
  <si>
    <t>PROKKA_00736</t>
  </si>
  <si>
    <t>PROKKA_00784_sense</t>
  </si>
  <si>
    <t>type 12 methyltransferase</t>
  </si>
  <si>
    <t>PROKKA_00784</t>
  </si>
  <si>
    <t>PROKKA_00786_sense</t>
  </si>
  <si>
    <t>ppiC2</t>
  </si>
  <si>
    <t>peptidyl-prolyl cis-trans isomerase C2</t>
  </si>
  <si>
    <t>PROKKA_00786</t>
  </si>
  <si>
    <t>PROKKA_00788_igbot</t>
  </si>
  <si>
    <t>bexR_3</t>
  </si>
  <si>
    <t>bistable expression regulator BexR</t>
  </si>
  <si>
    <t>PROKKA_00788</t>
  </si>
  <si>
    <t>PROKKA_00794_sense</t>
  </si>
  <si>
    <t>fpvB</t>
  </si>
  <si>
    <t>second ferric pyoverdine receptor FpvB</t>
  </si>
  <si>
    <t>PROKKA_00794</t>
  </si>
  <si>
    <t>PROKKA_00796_sense</t>
  </si>
  <si>
    <t>PROKKA_00796</t>
  </si>
  <si>
    <t>PROKKA_00806_sense</t>
  </si>
  <si>
    <t>putative TonB-dependent receptor</t>
  </si>
  <si>
    <t>PROKKA_00806</t>
  </si>
  <si>
    <t>PROKKA_00821_sense</t>
  </si>
  <si>
    <t>PROKKA_00821</t>
  </si>
  <si>
    <t>PROKKA_00822_igbot</t>
  </si>
  <si>
    <t>putative cholesterol oxidase</t>
  </si>
  <si>
    <t>PROKKA_00822</t>
  </si>
  <si>
    <t>PROKKA_00824_antis</t>
  </si>
  <si>
    <t>Integrase</t>
  </si>
  <si>
    <t>PROKKA_00824</t>
  </si>
  <si>
    <t>PROKKA_00824_igbot</t>
  </si>
  <si>
    <t>PROKKA_00824_sense</t>
  </si>
  <si>
    <t>PROKKA_00825_sense</t>
  </si>
  <si>
    <t>PROKKA_00825</t>
  </si>
  <si>
    <t>PROKKA_00833_sense</t>
  </si>
  <si>
    <t>PROKKA_00833</t>
  </si>
  <si>
    <t>PROKKA_00834_sense</t>
  </si>
  <si>
    <t>putative SPFH domain protein</t>
  </si>
  <si>
    <t>PROKKA_00834</t>
  </si>
  <si>
    <t>PROKKA_00835_sense</t>
  </si>
  <si>
    <t>PROKKA_00835</t>
  </si>
  <si>
    <t>PROKKA_00837_sense</t>
  </si>
  <si>
    <t>transcriptional regulator LuxR family</t>
  </si>
  <si>
    <t>PROKKA_00837</t>
  </si>
  <si>
    <t>PROKKA_00838_antis</t>
  </si>
  <si>
    <t>prtR_2</t>
  </si>
  <si>
    <t>PROKKA_00838</t>
  </si>
  <si>
    <t>PROKKA_00838_igbot</t>
  </si>
  <si>
    <t>PROKKA_00838_igtop</t>
  </si>
  <si>
    <t>PROKKA_00838_sense</t>
  </si>
  <si>
    <t>PROKKA_00839_igtop</t>
  </si>
  <si>
    <t>PROKKA_00839</t>
  </si>
  <si>
    <t>PROKKA_00839_sense</t>
  </si>
  <si>
    <t>PROKKA_00841_sense</t>
  </si>
  <si>
    <t>PROKKA_00841</t>
  </si>
  <si>
    <t>PROKKA_00844_sense</t>
  </si>
  <si>
    <t>putative phage-like protein</t>
  </si>
  <si>
    <t>PROKKA_00844</t>
  </si>
  <si>
    <t>PROKKA_00846_sense</t>
  </si>
  <si>
    <t>putative transcriptional regulator</t>
  </si>
  <si>
    <t>PROKKA_00846</t>
  </si>
  <si>
    <t>PROKKA_00848_sense</t>
  </si>
  <si>
    <t>dnaB_1</t>
  </si>
  <si>
    <t>replicative DNA helicase</t>
  </si>
  <si>
    <t>PROKKA_00848</t>
  </si>
  <si>
    <t>PROKKA_00849_sense</t>
  </si>
  <si>
    <t>phage integrase family protein</t>
  </si>
  <si>
    <t>PROKKA_00849</t>
  </si>
  <si>
    <t>PROKKA_00851_antis</t>
  </si>
  <si>
    <t>PROKKA_00851</t>
  </si>
  <si>
    <t>PROKKA_00851_sense</t>
  </si>
  <si>
    <t>PROKKA_00852_igtop</t>
  </si>
  <si>
    <t>Holin phage lambda</t>
  </si>
  <si>
    <t>PROKKA_00852</t>
  </si>
  <si>
    <t>PROKKA_00852_sense</t>
  </si>
  <si>
    <t>PROKKA_00853_sense</t>
  </si>
  <si>
    <t>putative chitinase; lytic protein</t>
  </si>
  <si>
    <t>PROKKA_00853</t>
  </si>
  <si>
    <t>PROKKA_00854_sense</t>
  </si>
  <si>
    <t>phage lysis regulatory protein LysB family</t>
  </si>
  <si>
    <t>PROKKA_00854</t>
  </si>
  <si>
    <t>PROKKA_00855_igtop</t>
  </si>
  <si>
    <t>HNH endonuclease</t>
  </si>
  <si>
    <t>PROKKA_00855</t>
  </si>
  <si>
    <t>PROKKA_00855_sense</t>
  </si>
  <si>
    <t>PROKKA_00856_igtop</t>
  </si>
  <si>
    <t>phage terminase small subunit</t>
  </si>
  <si>
    <t>PROKKA_00856</t>
  </si>
  <si>
    <t>PROKKA_00856_sense</t>
  </si>
  <si>
    <t>PROKKA_00857_igtop</t>
  </si>
  <si>
    <t>terminase</t>
  </si>
  <si>
    <t>PROKKA_00857</t>
  </si>
  <si>
    <t>PROKKA_00857_sense</t>
  </si>
  <si>
    <t>PROKKA_00858_sense</t>
  </si>
  <si>
    <t>HK97 family phage portal protein</t>
  </si>
  <si>
    <t>PROKKA_00858</t>
  </si>
  <si>
    <t>PROKKA_00859_sense</t>
  </si>
  <si>
    <t>HK97 family phage prohead protease</t>
  </si>
  <si>
    <t>PROKKA_00859</t>
  </si>
  <si>
    <t>PROKKA_00860_igtop</t>
  </si>
  <si>
    <t>HK97 family phage major capsid protein</t>
  </si>
  <si>
    <t>PROKKA_00860</t>
  </si>
  <si>
    <t>PROKKA_00860_sense</t>
  </si>
  <si>
    <t>PROKKA_00861_sense</t>
  </si>
  <si>
    <t>HeH/LEM domain protein</t>
  </si>
  <si>
    <t>PROKKA_00861</t>
  </si>
  <si>
    <t>PROKKA_00862_sense</t>
  </si>
  <si>
    <t>PROKKA_00862</t>
  </si>
  <si>
    <t>PROKKA_00863_igtop</t>
  </si>
  <si>
    <t>PROKKA_00863</t>
  </si>
  <si>
    <t>PROKKA_00863_sense</t>
  </si>
  <si>
    <t>PROKKA_00864_sense</t>
  </si>
  <si>
    <t>PROKKA_00864</t>
  </si>
  <si>
    <t>PROKKA_00865_sense</t>
  </si>
  <si>
    <t>PROKKA_00865</t>
  </si>
  <si>
    <t>PROKKA_00866_sense</t>
  </si>
  <si>
    <t>PROKKA_00866</t>
  </si>
  <si>
    <t>PROKKA_00867_igtop</t>
  </si>
  <si>
    <t>PROKKA_00867</t>
  </si>
  <si>
    <t>PROKKA_00867_sense</t>
  </si>
  <si>
    <t>PROKKA_00868_sense</t>
  </si>
  <si>
    <t>PROKKA_00868</t>
  </si>
  <si>
    <t>PROKKA_00869_igtop</t>
  </si>
  <si>
    <t>PROKKA_00869</t>
  </si>
  <si>
    <t>PROKKA_00869_sense</t>
  </si>
  <si>
    <t>PROKKA_00870_sense</t>
  </si>
  <si>
    <t>Putative tail length tape measure protein</t>
  </si>
  <si>
    <t>PROKKA_00870</t>
  </si>
  <si>
    <t>PROKKA_00871_sense</t>
  </si>
  <si>
    <t>PROKKA_00871</t>
  </si>
  <si>
    <t>PROKKA_00872_sense</t>
  </si>
  <si>
    <t>PROKKA_00872</t>
  </si>
  <si>
    <t>PROKKA_00873_sense</t>
  </si>
  <si>
    <t>PROKKA_00873</t>
  </si>
  <si>
    <t>PROKKA_00874_sense</t>
  </si>
  <si>
    <t>PROKKA_00874</t>
  </si>
  <si>
    <t>PROKKA_00875_sense</t>
  </si>
  <si>
    <t>PROKKA_00875</t>
  </si>
  <si>
    <t>PROKKA_00876_sense</t>
  </si>
  <si>
    <t>PROKKA_00876</t>
  </si>
  <si>
    <t>PROKKA_00877_sense</t>
  </si>
  <si>
    <t>PROKKA_00877</t>
  </si>
  <si>
    <t>PROKKA_00878_sense</t>
  </si>
  <si>
    <t>PROKKA_00878</t>
  </si>
  <si>
    <t>PROKKA_00879_igtop</t>
  </si>
  <si>
    <t>PROKKA_00879</t>
  </si>
  <si>
    <t>PROKKA_00879_sense</t>
  </si>
  <si>
    <t>PROKKA_00880_sense</t>
  </si>
  <si>
    <t>PROKKA_00880</t>
  </si>
  <si>
    <t>PROKKA_00881_sense</t>
  </si>
  <si>
    <t>tail fiber protein</t>
  </si>
  <si>
    <t>PROKKA_00881</t>
  </si>
  <si>
    <t>PROKKA_00882_sense</t>
  </si>
  <si>
    <t>PROKKA_00882</t>
  </si>
  <si>
    <t>PROKKA_00883_sense</t>
  </si>
  <si>
    <t>PROKKA_00883</t>
  </si>
  <si>
    <t>PROKKA_00884_igtop</t>
  </si>
  <si>
    <t>tyrS</t>
  </si>
  <si>
    <t>tyrosyl-tRNA synthetase</t>
  </si>
  <si>
    <t>PROKKA_00884</t>
  </si>
  <si>
    <t>PROKKA_00884_sense</t>
  </si>
  <si>
    <t>PROKKA_00885_antis</t>
  </si>
  <si>
    <t>opdH_2</t>
  </si>
  <si>
    <t>cis-aconitate porin OpdH</t>
  </si>
  <si>
    <t>PROKKA_00885</t>
  </si>
  <si>
    <t>PROKKA_00886_igtop</t>
  </si>
  <si>
    <t>drug efflux transporter</t>
  </si>
  <si>
    <t>PROKKA_00886</t>
  </si>
  <si>
    <t>PROKKA_00905_sense</t>
  </si>
  <si>
    <t>bphP</t>
  </si>
  <si>
    <t>bacterial phytochrome BphP</t>
  </si>
  <si>
    <t>PROKKA_00905</t>
  </si>
  <si>
    <t>PROKKA_00932_igbot</t>
  </si>
  <si>
    <t>cupB1</t>
  </si>
  <si>
    <t>putative fimbrial subunit CupB1</t>
  </si>
  <si>
    <t>PROKKA_00932</t>
  </si>
  <si>
    <t>PROKKA_00938_igbot</t>
  </si>
  <si>
    <t>agtR_2</t>
  </si>
  <si>
    <t>two-component response regulator AgtR</t>
  </si>
  <si>
    <t>PROKKA_00938</t>
  </si>
  <si>
    <t>PROKKA_00949_igtop</t>
  </si>
  <si>
    <t>rmlD_1</t>
  </si>
  <si>
    <t>dTDP-4-dehydrorhamnose reductase</t>
  </si>
  <si>
    <t>PROKKA_00949</t>
  </si>
  <si>
    <t>PROKKA_00963_igtop</t>
  </si>
  <si>
    <t>FMN</t>
  </si>
  <si>
    <t>PROKKA_00963</t>
  </si>
  <si>
    <t>PROKKA_00983_igtop</t>
  </si>
  <si>
    <t>kinB_1</t>
  </si>
  <si>
    <t>KinB</t>
  </si>
  <si>
    <t>PROKKA_00983</t>
  </si>
  <si>
    <t>PROKKA_00990_sense</t>
  </si>
  <si>
    <t>membrane-like protein DedA</t>
  </si>
  <si>
    <t>PROKKA_00990</t>
  </si>
  <si>
    <t>PROKKA_01016_sense</t>
  </si>
  <si>
    <t>pbpA</t>
  </si>
  <si>
    <t>penicillin-binding protein 2</t>
  </si>
  <si>
    <t>PROKKA_01016</t>
  </si>
  <si>
    <t>PROKKA_01026_sense</t>
  </si>
  <si>
    <t>sltB1_2</t>
  </si>
  <si>
    <t>soluble lytic transglycosylase B</t>
  </si>
  <si>
    <t>PROKKA_01026</t>
  </si>
  <si>
    <t>PROKKA_01029_sense</t>
  </si>
  <si>
    <t>Rare lipoprotein B</t>
  </si>
  <si>
    <t>PROKKA_01029</t>
  </si>
  <si>
    <t>PROKKA_01035_sense</t>
  </si>
  <si>
    <t>putative metalloprotease</t>
  </si>
  <si>
    <t>PROKKA_01035</t>
  </si>
  <si>
    <t>PROKKA_01036_sense</t>
  </si>
  <si>
    <t>PhoH family protein</t>
  </si>
  <si>
    <t>PROKKA_01036</t>
  </si>
  <si>
    <t>PROKKA_01060_sense</t>
  </si>
  <si>
    <t>Bacterial extracellular solute-binding proteins family 3</t>
  </si>
  <si>
    <t>PROKKA_01060</t>
  </si>
  <si>
    <t>PROKKA_01079_sense</t>
  </si>
  <si>
    <t>hupB_1</t>
  </si>
  <si>
    <t>DNA-binding protein HU</t>
  </si>
  <si>
    <t>PROKKA_01079</t>
  </si>
  <si>
    <t>PROKKA_01085_sense</t>
  </si>
  <si>
    <t>OPT family oligopeptide transporter</t>
  </si>
  <si>
    <t>PROKKA_01085</t>
  </si>
  <si>
    <t>PROKKA_01089_igtop</t>
  </si>
  <si>
    <t>cioA</t>
  </si>
  <si>
    <t>cyanide insensitive terminal oxidase</t>
  </si>
  <si>
    <t>PROKKA_01089</t>
  </si>
  <si>
    <t>PROKKA_01119_sense</t>
  </si>
  <si>
    <t>fecA_1</t>
  </si>
  <si>
    <t>Fe(III) dicitrate transport protein FecA</t>
  </si>
  <si>
    <t>PROKKA_01119</t>
  </si>
  <si>
    <t>PROKKA_01145_sense</t>
  </si>
  <si>
    <t>narX</t>
  </si>
  <si>
    <t>two-component sensor NarX</t>
  </si>
  <si>
    <t>PROKKA_01145</t>
  </si>
  <si>
    <t>PROKKA_01146_igbot</t>
  </si>
  <si>
    <t>PROKKA_01146</t>
  </si>
  <si>
    <t>PROKKA_01154_sense</t>
  </si>
  <si>
    <t>aotJ_2</t>
  </si>
  <si>
    <t>arginine/ornithine binding protein AotJ</t>
  </si>
  <si>
    <t>PROKKA_01154</t>
  </si>
  <si>
    <t>PROKKA_01155_antis</t>
  </si>
  <si>
    <t>dauR</t>
  </si>
  <si>
    <t>transcriptional regulator</t>
  </si>
  <si>
    <t>PROKKA_01155</t>
  </si>
  <si>
    <t>PROKKA_01158_sense</t>
  </si>
  <si>
    <t>rhl_3</t>
  </si>
  <si>
    <t>ATP-dependent RNA helicase RhlB</t>
  </si>
  <si>
    <t>PROKKA_01158</t>
  </si>
  <si>
    <t>PROKKA_01162_sense</t>
  </si>
  <si>
    <t>pcs</t>
  </si>
  <si>
    <t>phosphatidylcholine synthase</t>
  </si>
  <si>
    <t>PROKKA_01162</t>
  </si>
  <si>
    <t>PROKKA_01178_sense</t>
  </si>
  <si>
    <t>exoS</t>
  </si>
  <si>
    <t>exoenzyme S</t>
  </si>
  <si>
    <t>PROKKA_01178</t>
  </si>
  <si>
    <t>PROKKA_01184_antis</t>
  </si>
  <si>
    <t>PROKKA_01184</t>
  </si>
  <si>
    <t>PROKKA_01198_sense</t>
  </si>
  <si>
    <t>yajC</t>
  </si>
  <si>
    <t>preprotein translocase subunit YajC</t>
  </si>
  <si>
    <t>PROKKA_01198</t>
  </si>
  <si>
    <t>PROKKA_01199_igtop</t>
  </si>
  <si>
    <t>secD</t>
  </si>
  <si>
    <t>secretion protein SecD</t>
  </si>
  <si>
    <t>PROKKA_01199</t>
  </si>
  <si>
    <t>PROKKA_01199_sense</t>
  </si>
  <si>
    <t>PROKKA_01200_sense</t>
  </si>
  <si>
    <t>secF</t>
  </si>
  <si>
    <t>secretion protein SecF</t>
  </si>
  <si>
    <t>PROKKA_01200</t>
  </si>
  <si>
    <t>PROKKA_01201_igtop</t>
  </si>
  <si>
    <t>Surface antigen</t>
  </si>
  <si>
    <t>PROKKA_01201</t>
  </si>
  <si>
    <t>PROKKA_01211_sense</t>
  </si>
  <si>
    <t>fdx2_1</t>
  </si>
  <si>
    <t>ferredoxin [2Fe-2S]</t>
  </si>
  <si>
    <t>PROKKA_01211</t>
  </si>
  <si>
    <t>PROKKA_01220_sense</t>
  </si>
  <si>
    <t>outer membrane assembly lipoprotein YfgL</t>
  </si>
  <si>
    <t>PROKKA_01220</t>
  </si>
  <si>
    <t>PROKKA_01252_igtop</t>
  </si>
  <si>
    <t>guaA</t>
  </si>
  <si>
    <t>GMP synthase</t>
  </si>
  <si>
    <t>PROKKA_01252</t>
  </si>
  <si>
    <t>PROKKA_01257_sense</t>
  </si>
  <si>
    <t>putative transglycosylase</t>
  </si>
  <si>
    <t>PROKKA_01257</t>
  </si>
  <si>
    <t>PROKKA_01265_sense</t>
  </si>
  <si>
    <t>ErfK/YbiS/YcfS/YnhG</t>
  </si>
  <si>
    <t>PROKKA_01265</t>
  </si>
  <si>
    <t>PROKKA_01284_sense</t>
  </si>
  <si>
    <t>dsbC</t>
  </si>
  <si>
    <t>thiol:disulfide interchange protein DsbC</t>
  </si>
  <si>
    <t>PROKKA_01284</t>
  </si>
  <si>
    <t>PROKKA_01285_sense</t>
  </si>
  <si>
    <t>PROKKA_01285</t>
  </si>
  <si>
    <t>PROKKA_01291_sense</t>
  </si>
  <si>
    <t>PROKKA_01291</t>
  </si>
  <si>
    <t>PROKKA_01297_sense</t>
  </si>
  <si>
    <t>YaeQ family protein</t>
  </si>
  <si>
    <t>PROKKA_01297</t>
  </si>
  <si>
    <t>PROKKA_01301_igtop</t>
  </si>
  <si>
    <t>PROKKA_01301</t>
  </si>
  <si>
    <t>PROKKA_01301_sense</t>
  </si>
  <si>
    <t>PROKKA_01306_sense</t>
  </si>
  <si>
    <t>KWG repeat-containing protein</t>
  </si>
  <si>
    <t>PROKKA_01306</t>
  </si>
  <si>
    <t>PROKKA_01322_igtop</t>
  </si>
  <si>
    <t>lysS</t>
  </si>
  <si>
    <t>lysyl-tRNA synthetase</t>
  </si>
  <si>
    <t>PROKKA_01322</t>
  </si>
  <si>
    <t>PROKKA_01322_sense</t>
  </si>
  <si>
    <t>PROKKA_01332_igbot</t>
  </si>
  <si>
    <t>kdpB_2</t>
  </si>
  <si>
    <t>potassium-transporting ATPase B chain</t>
  </si>
  <si>
    <t>PROKKA_01332</t>
  </si>
  <si>
    <t>PROKKA_01336_igtop</t>
  </si>
  <si>
    <t>adk</t>
  </si>
  <si>
    <t>adenylate kinase</t>
  </si>
  <si>
    <t>PROKKA_01336</t>
  </si>
  <si>
    <t>PROKKA_01338_igtop</t>
  </si>
  <si>
    <t>PROKKA_01338</t>
  </si>
  <si>
    <t>PROKKA_01348_sense</t>
  </si>
  <si>
    <t>PROKKA_01348</t>
  </si>
  <si>
    <t>PROKKA_01366_igtop</t>
  </si>
  <si>
    <t>t44</t>
  </si>
  <si>
    <t>PROKKA_01366</t>
  </si>
  <si>
    <t>PROKKA_01367_sense</t>
  </si>
  <si>
    <t>rpsB</t>
  </si>
  <si>
    <t>30S ribosomal protein S2</t>
  </si>
  <si>
    <t>PROKKA_01367</t>
  </si>
  <si>
    <t>PROKKA_01368_igtop</t>
  </si>
  <si>
    <t>tsf</t>
  </si>
  <si>
    <t>elongation factor Ts</t>
  </si>
  <si>
    <t>PROKKA_01368</t>
  </si>
  <si>
    <t>PROKKA_01368_sense</t>
  </si>
  <si>
    <t>PROKKA_01369_igtop</t>
  </si>
  <si>
    <t>pyrH</t>
  </si>
  <si>
    <t>uridylate kinase</t>
  </si>
  <si>
    <t>PROKKA_01369</t>
  </si>
  <si>
    <t>PROKKA_01369_sense</t>
  </si>
  <si>
    <t>PROKKA_01384_igtop</t>
  </si>
  <si>
    <t>accA</t>
  </si>
  <si>
    <t>acetyl-coenzyme A carboxylase carboxyl transferase (alpha subunit)</t>
  </si>
  <si>
    <t>PROKKA_01384</t>
  </si>
  <si>
    <t>PROKKA_01400_sense</t>
  </si>
  <si>
    <t>putative lipoprotein NlpD</t>
  </si>
  <si>
    <t>PROKKA_01400</t>
  </si>
  <si>
    <t>PROKKA_01401_sense</t>
  </si>
  <si>
    <t>rpoS_1</t>
  </si>
  <si>
    <t>sigma factor RpoS</t>
  </si>
  <si>
    <t>PROKKA_01401</t>
  </si>
  <si>
    <t>PROKKA_01402_igtop</t>
  </si>
  <si>
    <t>PrrB_RsmZ</t>
  </si>
  <si>
    <t>PROKKA_01402</t>
  </si>
  <si>
    <t>PROKKA_01403_sense</t>
  </si>
  <si>
    <t>fdxA_1</t>
  </si>
  <si>
    <t>ferredoxin I</t>
  </si>
  <si>
    <t>PROKKA_01403</t>
  </si>
  <si>
    <t>PROKKA_01411_igtop</t>
  </si>
  <si>
    <t>phosphoketolase</t>
  </si>
  <si>
    <t>PROKKA_01411</t>
  </si>
  <si>
    <t>PROKKA_01413_sense</t>
  </si>
  <si>
    <t>putative secreted protein</t>
  </si>
  <si>
    <t>PROKKA_01413</t>
  </si>
  <si>
    <t>PROKKA_01425_antis</t>
  </si>
  <si>
    <t>narL_2</t>
  </si>
  <si>
    <t>two-component response regulator NarL</t>
  </si>
  <si>
    <t>PROKKA_01425</t>
  </si>
  <si>
    <t>PROKKA_01448_antis</t>
  </si>
  <si>
    <t>PROKKA_01448</t>
  </si>
  <si>
    <t>PROKKA_01466_sense</t>
  </si>
  <si>
    <t>pys2_1</t>
  </si>
  <si>
    <t>pyocin S2</t>
  </si>
  <si>
    <t>PROKKA_01466</t>
  </si>
  <si>
    <t>PROKKA_01492_sense</t>
  </si>
  <si>
    <t>yaaA</t>
  </si>
  <si>
    <t>YaaA-like protein</t>
  </si>
  <si>
    <t>PROKKA_01492</t>
  </si>
  <si>
    <t>PROKKA_01495_igbot</t>
  </si>
  <si>
    <t>PROKKA_01495</t>
  </si>
  <si>
    <t>PROKKA_01499_antis</t>
  </si>
  <si>
    <t>putative integral membrane transport protein</t>
  </si>
  <si>
    <t>PROKKA_01499</t>
  </si>
  <si>
    <t>PROKKA_01499_sense</t>
  </si>
  <si>
    <t>PROKKA_01500_igbot</t>
  </si>
  <si>
    <t>bfrB_1</t>
  </si>
  <si>
    <t>bacterioferritin</t>
  </si>
  <si>
    <t>PROKKA_01500</t>
  </si>
  <si>
    <t>PROKKA_01501_igbot</t>
  </si>
  <si>
    <t>bfd</t>
  </si>
  <si>
    <t>PROKKA_01501</t>
  </si>
  <si>
    <t>PROKKA_01501_sense</t>
  </si>
  <si>
    <t>PROKKA_01504_sense</t>
  </si>
  <si>
    <t>pyrC</t>
  </si>
  <si>
    <t>dihydroorotase</t>
  </si>
  <si>
    <t>PROKKA_01504</t>
  </si>
  <si>
    <t>PROKKA_01506_sense</t>
  </si>
  <si>
    <t>argG</t>
  </si>
  <si>
    <t>argininosuccinate synthase</t>
  </si>
  <si>
    <t>PROKKA_01506</t>
  </si>
  <si>
    <t>PROKKA_01512_igtop</t>
  </si>
  <si>
    <t>Pyrroloquinoline quinone (Coenzyme PQQ) biosynthesis protein C</t>
  </si>
  <si>
    <t>PROKKA_01512</t>
  </si>
  <si>
    <t>PROKKA_01517_igbot</t>
  </si>
  <si>
    <t>leucyl-tRNA synthetase</t>
  </si>
  <si>
    <t>PROKKA_01517</t>
  </si>
  <si>
    <t>PROKKA_01517_sense</t>
  </si>
  <si>
    <t>PROKKA_01538_sense</t>
  </si>
  <si>
    <t>PROKKA_01538</t>
  </si>
  <si>
    <t>PROKKA_01571_sense</t>
  </si>
  <si>
    <t>PROKKA_01571</t>
  </si>
  <si>
    <t>PROKKA_01600_antis</t>
  </si>
  <si>
    <t>PROKKA_01600</t>
  </si>
  <si>
    <t>PROKKA_01601_igtop</t>
  </si>
  <si>
    <t>fpvI_1</t>
  </si>
  <si>
    <t>FpvI</t>
  </si>
  <si>
    <t>PROKKA_01601</t>
  </si>
  <si>
    <t>PROKKA_01601_sense</t>
  </si>
  <si>
    <t>PROKKA_01646_antis</t>
  </si>
  <si>
    <t>yd repeat-containing protein</t>
  </si>
  <si>
    <t>PROKKA_01646</t>
  </si>
  <si>
    <t>PROKKA_01647_sense</t>
  </si>
  <si>
    <t>PROKKA_01647</t>
  </si>
  <si>
    <t>PROKKA_01648_igtop</t>
  </si>
  <si>
    <t>PROKKA_01648</t>
  </si>
  <si>
    <t>PROKKA_01667_igtop</t>
  </si>
  <si>
    <t>pilK_4</t>
  </si>
  <si>
    <t>methyltransferase PilK</t>
  </si>
  <si>
    <t>PROKKA_01667</t>
  </si>
  <si>
    <t>PROKKA_01667_sense</t>
  </si>
  <si>
    <t>PROKKA_01706_sense</t>
  </si>
  <si>
    <t>PROKKA_01706</t>
  </si>
  <si>
    <t>PROKKA_01711_antis</t>
  </si>
  <si>
    <t>P20</t>
  </si>
  <si>
    <t>PROKKA_01711</t>
  </si>
  <si>
    <t>PROKKA_01711_igtop</t>
  </si>
  <si>
    <t>PROKKA_01711_sense</t>
  </si>
  <si>
    <t>PROKKA_01712_sense</t>
  </si>
  <si>
    <t>PROKKA_01712</t>
  </si>
  <si>
    <t>PROKKA_01719_sense</t>
  </si>
  <si>
    <t>putative lysophospholipase</t>
  </si>
  <si>
    <t>PROKKA_01719</t>
  </si>
  <si>
    <t>PROKKA_01721_sense</t>
  </si>
  <si>
    <t>fadD1_2</t>
  </si>
  <si>
    <t>long-chain-fatty-acid--CoA ligase</t>
  </si>
  <si>
    <t>PROKKA_01721</t>
  </si>
  <si>
    <t>PROKKA_01741_igbot</t>
  </si>
  <si>
    <t>oprP</t>
  </si>
  <si>
    <t>Phosphate-specific outer membrane porin OprP precursor</t>
  </si>
  <si>
    <t>PROKKA_01741</t>
  </si>
  <si>
    <t>PROKKA_01753_antis</t>
  </si>
  <si>
    <t>PROKKA_01753</t>
  </si>
  <si>
    <t>PROKKA_01754_antis</t>
  </si>
  <si>
    <t>PROKKA_01754</t>
  </si>
  <si>
    <t>PROKKA_01754_sense</t>
  </si>
  <si>
    <t>PROKKA_01755_antis</t>
  </si>
  <si>
    <t>capB_2</t>
  </si>
  <si>
    <t>PROKKA_01755</t>
  </si>
  <si>
    <t>PROKKA_01755_sense</t>
  </si>
  <si>
    <t>PROKKA_01756_igbot</t>
  </si>
  <si>
    <t>SMR multidrug efflux transporter</t>
  </si>
  <si>
    <t>PROKKA_01756</t>
  </si>
  <si>
    <t>PROKKA_01756_igtop</t>
  </si>
  <si>
    <t>PROKKA_01761_igtop</t>
  </si>
  <si>
    <t>fklB_2</t>
  </si>
  <si>
    <t>peptidyl-prolyl cis-trans isomerase FklB</t>
  </si>
  <si>
    <t>PROKKA_01761</t>
  </si>
  <si>
    <t>PROKKA_01761_sense</t>
  </si>
  <si>
    <t>PROKKA_01763_antis</t>
  </si>
  <si>
    <t>putative periplasmic binding protein</t>
  </si>
  <si>
    <t>PROKKA_01763</t>
  </si>
  <si>
    <t>PROKKA_01764_igtop</t>
  </si>
  <si>
    <t>PROKKA_01764</t>
  </si>
  <si>
    <t>PROKKA_01768_antis</t>
  </si>
  <si>
    <t>prc_1</t>
  </si>
  <si>
    <t>periplasmic tail-specific protease</t>
  </si>
  <si>
    <t>PROKKA_01768</t>
  </si>
  <si>
    <t>PROKKA_01768_sense</t>
  </si>
  <si>
    <t>PROKKA_01778_sense</t>
  </si>
  <si>
    <t>putative aminopeptidase 2</t>
  </si>
  <si>
    <t>PROKKA_01778</t>
  </si>
  <si>
    <t>PROKKA_01801_igtop</t>
  </si>
  <si>
    <t>3-phosphoglycerate kinase</t>
  </si>
  <si>
    <t>PROKKA_01801</t>
  </si>
  <si>
    <t>PROKKA_01804_sense</t>
  </si>
  <si>
    <t>csaA</t>
  </si>
  <si>
    <t>CsaA protein</t>
  </si>
  <si>
    <t>PROKKA_01804</t>
  </si>
  <si>
    <t>PROKKA_01814_sense</t>
  </si>
  <si>
    <t>PROKKA_01814</t>
  </si>
  <si>
    <t>PROKKA_01827_sense</t>
  </si>
  <si>
    <t>chromosome segregation and condensation protein ScpA</t>
  </si>
  <si>
    <t>PROKKA_01827</t>
  </si>
  <si>
    <t>PROKKA_01828_sense</t>
  </si>
  <si>
    <t>PROKKA_01828</t>
  </si>
  <si>
    <t>PROKKA_01847_sense</t>
  </si>
  <si>
    <t>putative pseudouridine synthase</t>
  </si>
  <si>
    <t>PROKKA_01847</t>
  </si>
  <si>
    <t>PROKKA_01853_sense</t>
  </si>
  <si>
    <t>fabG_9</t>
  </si>
  <si>
    <t>3-oxoacyl-[acyl-carrier-protein] reductase</t>
  </si>
  <si>
    <t>PROKKA_01853</t>
  </si>
  <si>
    <t>PROKKA_01863_sense</t>
  </si>
  <si>
    <t>bifunctional cyclohexadienyl dehydrogenase/ 3-phosphoshikimate 1-carboxyvinyltransferase</t>
  </si>
  <si>
    <t>PROKKA_01863</t>
  </si>
  <si>
    <t>PROKKA_01865_antis</t>
  </si>
  <si>
    <t>rpsA_1</t>
  </si>
  <si>
    <t>30S ribosomal protein S1</t>
  </si>
  <si>
    <t>PROKKA_01865</t>
  </si>
  <si>
    <t>PROKKA_01865_igbot</t>
  </si>
  <si>
    <t>PROKKA_01865_igtop</t>
  </si>
  <si>
    <t>PROKKA_01867_antis</t>
  </si>
  <si>
    <t>wzz_1</t>
  </si>
  <si>
    <t>O-antigen chain length regulator</t>
  </si>
  <si>
    <t>PROKKA_01867</t>
  </si>
  <si>
    <t>PROKKA_01867_sense</t>
  </si>
  <si>
    <t>PROKKA_01868_igbot</t>
  </si>
  <si>
    <t>putative transporter-like membrane protein</t>
  </si>
  <si>
    <t>PROKKA_01868</t>
  </si>
  <si>
    <t>PROKKA_01868_sense</t>
  </si>
  <si>
    <t>PROKKA_01869_igtop</t>
  </si>
  <si>
    <t>PROKKA_01869</t>
  </si>
  <si>
    <t>PROKKA_01870_sense</t>
  </si>
  <si>
    <t>rhlC_1</t>
  </si>
  <si>
    <t>rhamnosyltransferase 2</t>
  </si>
  <si>
    <t>PROKKA_01870</t>
  </si>
  <si>
    <t>PROKKA_01873_antis</t>
  </si>
  <si>
    <t>protein WbjC</t>
  </si>
  <si>
    <t>PROKKA_01873</t>
  </si>
  <si>
    <t>PROKKA_01874_antis</t>
  </si>
  <si>
    <t>wbpI</t>
  </si>
  <si>
    <t>UDP-N-acetylglucosamine 2-epimerase WbpI</t>
  </si>
  <si>
    <t>PROKKA_01874</t>
  </si>
  <si>
    <t>PROKKA_01874_sense</t>
  </si>
  <si>
    <t>PROKKA_01875_sense</t>
  </si>
  <si>
    <t>glycosyltransferase</t>
  </si>
  <si>
    <t>PROKKA_01875</t>
  </si>
  <si>
    <t>PROKKA_01876_antis</t>
  </si>
  <si>
    <t>rmd_1</t>
  </si>
  <si>
    <t>oxidoreductase Rmd</t>
  </si>
  <si>
    <t>PROKKA_01876</t>
  </si>
  <si>
    <t>PROKKA_01878_sense</t>
  </si>
  <si>
    <t>wbpM_2</t>
  </si>
  <si>
    <t>nucleotide sugar epimerase/dehydratase WbpM</t>
  </si>
  <si>
    <t>PROKKA_01878</t>
  </si>
  <si>
    <t>PROKKA_01885_sense</t>
  </si>
  <si>
    <t>bexR_8</t>
  </si>
  <si>
    <t>PROKKA_01885</t>
  </si>
  <si>
    <t>PROKKA_01907_sense</t>
  </si>
  <si>
    <t>asd</t>
  </si>
  <si>
    <t>aspartate semialdehyde dehydrogenase</t>
  </si>
  <si>
    <t>PROKKA_01907</t>
  </si>
  <si>
    <t>PROKKA_01933_antis</t>
  </si>
  <si>
    <t>oruR_3</t>
  </si>
  <si>
    <t>transcriptional regulator OruR</t>
  </si>
  <si>
    <t>PROKKA_01933</t>
  </si>
  <si>
    <t>PROKKA_01933_igtop</t>
  </si>
  <si>
    <t>PROKKA_01935_sense</t>
  </si>
  <si>
    <t>fadH1_1</t>
  </si>
  <si>
    <t>2-4-dienoyl-CoA reductase FadH1</t>
  </si>
  <si>
    <t>PROKKA_01935</t>
  </si>
  <si>
    <t>PROKKA_01964_sense</t>
  </si>
  <si>
    <t>pelA</t>
  </si>
  <si>
    <t>PelA</t>
  </si>
  <si>
    <t>PROKKA_01964</t>
  </si>
  <si>
    <t>PROKKA_01965_sense</t>
  </si>
  <si>
    <t>pelB</t>
  </si>
  <si>
    <t>PelB</t>
  </si>
  <si>
    <t>PROKKA_01965</t>
  </si>
  <si>
    <t>PROKKA_01968_sense</t>
  </si>
  <si>
    <t>pelE</t>
  </si>
  <si>
    <t>PelE</t>
  </si>
  <si>
    <t>PROKKA_01968</t>
  </si>
  <si>
    <t>PROKKA_01970_antis</t>
  </si>
  <si>
    <t>pelG</t>
  </si>
  <si>
    <t>PelG</t>
  </si>
  <si>
    <t>PROKKA_01970</t>
  </si>
  <si>
    <t>PROKKA_01972_igtop</t>
  </si>
  <si>
    <t>PROKKA_01972</t>
  </si>
  <si>
    <t>PROKKA_01982_sense</t>
  </si>
  <si>
    <t>putative D-alanyl-D-alanine carboxypeptidase</t>
  </si>
  <si>
    <t>PROKKA_01982</t>
  </si>
  <si>
    <t>PROKKA_01983_sense</t>
  </si>
  <si>
    <t>PROKKA_01983</t>
  </si>
  <si>
    <t>PROKKA_02010_igbot</t>
  </si>
  <si>
    <t>mltD_1</t>
  </si>
  <si>
    <t>membrane-bound lytic murein transglycosylase D precursor</t>
  </si>
  <si>
    <t>PROKKA_02010</t>
  </si>
  <si>
    <t>PROKKA_02016_igbot</t>
  </si>
  <si>
    <t>faoA_4</t>
  </si>
  <si>
    <t>fatty-acid oxidation complex alpha-subunit</t>
  </si>
  <si>
    <t>PROKKA_02016</t>
  </si>
  <si>
    <t>PROKKA_02016_sense</t>
  </si>
  <si>
    <t>PROKKA_02030_sense</t>
  </si>
  <si>
    <t>aroP1_2</t>
  </si>
  <si>
    <t>aromatic amino acid transport protein AroP1</t>
  </si>
  <si>
    <t>PROKKA_02030</t>
  </si>
  <si>
    <t>PROKKA_02056_sense</t>
  </si>
  <si>
    <t>rne-II</t>
  </si>
  <si>
    <t>PROKKA_02056</t>
  </si>
  <si>
    <t>PROKKA_02062_sense</t>
  </si>
  <si>
    <t>rpmF</t>
  </si>
  <si>
    <t>50S ribosomal protein L32</t>
  </si>
  <si>
    <t>PROKKA_02062</t>
  </si>
  <si>
    <t>PROKKA_02065_igtop</t>
  </si>
  <si>
    <t>fabG_12</t>
  </si>
  <si>
    <t>PROKKA_02065</t>
  </si>
  <si>
    <t>PROKKA_02066_antis</t>
  </si>
  <si>
    <t>acpP_1</t>
  </si>
  <si>
    <t>acyl carrier protein</t>
  </si>
  <si>
    <t>PROKKA_02066</t>
  </si>
  <si>
    <t>PROKKA_02066_igtop</t>
  </si>
  <si>
    <t>PROKKA_02072_igtop</t>
  </si>
  <si>
    <t>pilZ</t>
  </si>
  <si>
    <t>type 4 fimbrial biogenesis protein PilZ</t>
  </si>
  <si>
    <t>PROKKA_02072</t>
  </si>
  <si>
    <t>PROKKA_02076_igtop</t>
  </si>
  <si>
    <t>atuR_1</t>
  </si>
  <si>
    <t>putative repressor of atu genes</t>
  </si>
  <si>
    <t>PROKKA_02076</t>
  </si>
  <si>
    <t>PROKKA_02076_sense</t>
  </si>
  <si>
    <t>PROKKA_02081_sense</t>
  </si>
  <si>
    <t>N-6 DNA methylase</t>
  </si>
  <si>
    <t>PROKKA_02081</t>
  </si>
  <si>
    <t>PROKKA_02083_sense</t>
  </si>
  <si>
    <t>PROKKA_02083</t>
  </si>
  <si>
    <t>PROKKA_02084_sense</t>
  </si>
  <si>
    <t>type I restriction-modification system subunit R</t>
  </si>
  <si>
    <t>PROKKA_02084</t>
  </si>
  <si>
    <t>PROKKA_02086_antis</t>
  </si>
  <si>
    <t>PROKKA_02086</t>
  </si>
  <si>
    <t>PROKKA_02086_sense</t>
  </si>
  <si>
    <t>PROKKA_02092_igbot</t>
  </si>
  <si>
    <t>PROKKA_02092</t>
  </si>
  <si>
    <t>PROKKA_02092_sense</t>
  </si>
  <si>
    <t>PROKKA_02093_sense</t>
  </si>
  <si>
    <t>PROKKA_02093</t>
  </si>
  <si>
    <t>PROKKA_02094_sense</t>
  </si>
  <si>
    <t>PROKKA_02094</t>
  </si>
  <si>
    <t>PROKKA_02095_sense</t>
  </si>
  <si>
    <t>ThiF family protein</t>
  </si>
  <si>
    <t>PROKKA_02095</t>
  </si>
  <si>
    <t>PROKKA_02096_antis</t>
  </si>
  <si>
    <t>PROKKA_02096</t>
  </si>
  <si>
    <t>PROKKA_02096_igtop</t>
  </si>
  <si>
    <t>PROKKA_02096_sense</t>
  </si>
  <si>
    <t>PROKKA_02097_igbot</t>
  </si>
  <si>
    <t>PROKKA_02097</t>
  </si>
  <si>
    <t>PROKKA_02097_igtop</t>
  </si>
  <si>
    <t>PROKKA_02098_igtop</t>
  </si>
  <si>
    <t>putative oxidase</t>
  </si>
  <si>
    <t>PROKKA_02098</t>
  </si>
  <si>
    <t>PROKKA_02101_sense</t>
  </si>
  <si>
    <t>electron transfer flavoprotein-ubiquinone oxidoreductase</t>
  </si>
  <si>
    <t>PROKKA_02101</t>
  </si>
  <si>
    <t>PROKKA_02102_igtop</t>
  </si>
  <si>
    <t>etfB</t>
  </si>
  <si>
    <t>electron transfer flavoprotein beta-subunit</t>
  </si>
  <si>
    <t>PROKKA_02102</t>
  </si>
  <si>
    <t>PROKKA_02106_igtop</t>
  </si>
  <si>
    <t>PROKKA_02106</t>
  </si>
  <si>
    <t>PROKKA_02106_sense</t>
  </si>
  <si>
    <t>PROKKA_02107_igbot</t>
  </si>
  <si>
    <t>rep_1</t>
  </si>
  <si>
    <t>ATP-dependent DNA helicase Rep</t>
  </si>
  <si>
    <t>PROKKA_02107</t>
  </si>
  <si>
    <t>PROKKA_02107_sense</t>
  </si>
  <si>
    <t>PROKKA_02108_sense</t>
  </si>
  <si>
    <t>SMC domain-containing protein</t>
  </si>
  <si>
    <t>PROKKA_02108</t>
  </si>
  <si>
    <t>PROKKA_02109_igbot</t>
  </si>
  <si>
    <t>PROKKA_02109</t>
  </si>
  <si>
    <t>PROKKA_02109_sense</t>
  </si>
  <si>
    <t>PROKKA_02110_igbot</t>
  </si>
  <si>
    <t>PROKKA_02110</t>
  </si>
  <si>
    <t>PROKKA_02124_igbot</t>
  </si>
  <si>
    <t>PROKKA_02124</t>
  </si>
  <si>
    <t>PROKKA_02124_sense</t>
  </si>
  <si>
    <t>PROKKA_02125_sense</t>
  </si>
  <si>
    <t>small multidrug resistance protein</t>
  </si>
  <si>
    <t>PROKKA_02125</t>
  </si>
  <si>
    <t>PROKKA_02126_igbot</t>
  </si>
  <si>
    <t>triC_3</t>
  </si>
  <si>
    <t>Resistance-Nodulation-Cell Division (RND) triclosan efflux transporter TriC</t>
  </si>
  <si>
    <t>PROKKA_02126</t>
  </si>
  <si>
    <t>PROKKA_02126_sense</t>
  </si>
  <si>
    <t>PROKKA_02127_sense</t>
  </si>
  <si>
    <t>triB_2</t>
  </si>
  <si>
    <t>Resistance-Nodulation-Cell Division (RND) triclosan efflux membrane fusion protein TriB</t>
  </si>
  <si>
    <t>PROKKA_02127</t>
  </si>
  <si>
    <t>PROKKA_02129_antis</t>
  </si>
  <si>
    <t>PROKKA_02129</t>
  </si>
  <si>
    <t>PROKKA_02130_antis</t>
  </si>
  <si>
    <t>PROKKA_02130</t>
  </si>
  <si>
    <t>PROKKA_02131_igtop</t>
  </si>
  <si>
    <t>catR_3</t>
  </si>
  <si>
    <t>transcriptional regulator CatR</t>
  </si>
  <si>
    <t>PROKKA_02131</t>
  </si>
  <si>
    <t>PROKKA_02131_sense</t>
  </si>
  <si>
    <t>PROKKA_02132_sense</t>
  </si>
  <si>
    <t>PROKKA_02132</t>
  </si>
  <si>
    <t>PROKKA_02153_sense</t>
  </si>
  <si>
    <t>Cobalamin</t>
  </si>
  <si>
    <t>PROKKA_02153</t>
  </si>
  <si>
    <t>PROKKA_02154_sense</t>
  </si>
  <si>
    <t>putative cobalamin biosynthesis protein cobW</t>
  </si>
  <si>
    <t>PROKKA_02154</t>
  </si>
  <si>
    <t>PROKKA_02157_igbot</t>
  </si>
  <si>
    <t>P15</t>
  </si>
  <si>
    <t>PROKKA_02157</t>
  </si>
  <si>
    <t>PROKKA_02226_igtop</t>
  </si>
  <si>
    <t>bexR_10</t>
  </si>
  <si>
    <t>PROKKA_02226</t>
  </si>
  <si>
    <t>PROKKA_02240_igtop</t>
  </si>
  <si>
    <t>DoxX family protein</t>
  </si>
  <si>
    <t>PROKKA_02240</t>
  </si>
  <si>
    <t>PROKKA_02252_igbot</t>
  </si>
  <si>
    <t>P14</t>
  </si>
  <si>
    <t>PROKKA_02252</t>
  </si>
  <si>
    <t>PROKKA_02252_sense</t>
  </si>
  <si>
    <t>PROKKA_02253_igbot</t>
  </si>
  <si>
    <t>tRNA-Ser</t>
  </si>
  <si>
    <t>PROKKA_02253</t>
  </si>
  <si>
    <t>PROKKA_02255_antis</t>
  </si>
  <si>
    <t>efp</t>
  </si>
  <si>
    <t>translation elongation factor P</t>
  </si>
  <si>
    <t>PROKKA_02255</t>
  </si>
  <si>
    <t>PROKKA_02255_igtop</t>
  </si>
  <si>
    <t>PROKKA_02266_igtop</t>
  </si>
  <si>
    <t>dbpA_3</t>
  </si>
  <si>
    <t>PROKKA_02266</t>
  </si>
  <si>
    <t>PROKKA_02266_sense</t>
  </si>
  <si>
    <t>PROKKA_02275_sense</t>
  </si>
  <si>
    <t>putative zinc carboxypeptidase</t>
  </si>
  <si>
    <t>PROKKA_02275</t>
  </si>
  <si>
    <t>PROKKA_02290_sense</t>
  </si>
  <si>
    <t>arr_2</t>
  </si>
  <si>
    <t>aminoglycoside response regulator</t>
  </si>
  <si>
    <t>PROKKA_02290</t>
  </si>
  <si>
    <t>PROKKA_02293_antis</t>
  </si>
  <si>
    <t>liuA_5</t>
  </si>
  <si>
    <t>putative isovaleryl-CoA dehydrogenase</t>
  </si>
  <si>
    <t>PROKKA_02293</t>
  </si>
  <si>
    <t>PROKKA_02308_igtop</t>
  </si>
  <si>
    <t>vacJ_2</t>
  </si>
  <si>
    <t>VacJ</t>
  </si>
  <si>
    <t>PROKKA_02308</t>
  </si>
  <si>
    <t>PROKKA_02308_sense</t>
  </si>
  <si>
    <t>PROKKA_02343_igtop</t>
  </si>
  <si>
    <t>PROKKA_02343</t>
  </si>
  <si>
    <t>PROKKA_02343_sense</t>
  </si>
  <si>
    <t>PROKKA_02357_sense</t>
  </si>
  <si>
    <t>oprQ</t>
  </si>
  <si>
    <t>OprQ</t>
  </si>
  <si>
    <t>PROKKA_02357</t>
  </si>
  <si>
    <t>PROKKA_02361_igtop</t>
  </si>
  <si>
    <t>3-isopropylmalate dehydratase large subunit</t>
  </si>
  <si>
    <t>PROKKA_02361</t>
  </si>
  <si>
    <t>PROKKA_02373_sense</t>
  </si>
  <si>
    <t>endA</t>
  </si>
  <si>
    <t>DNA-specific endonuclease I</t>
  </si>
  <si>
    <t>PROKKA_02373</t>
  </si>
  <si>
    <t>PROKKA_02383_sense</t>
  </si>
  <si>
    <t>thrS</t>
  </si>
  <si>
    <t>threonyl-tRNA synthetase</t>
  </si>
  <si>
    <t>PROKKA_02383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</si>
  <si>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</si>
  <si>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</si>
  <si>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</si>
  <si>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</si>
  <si>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</si>
  <si>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</si>
  <si>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</si>
  <si>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</si>
  <si>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PROKKA_02385_sense</t>
  </si>
  <si>
    <t>PROKKA_02386_antis</t>
  </si>
  <si>
    <t>rplT</t>
  </si>
  <si>
    <t>50S ribosomal protein L20</t>
  </si>
  <si>
    <t>PROKKA_02386</t>
  </si>
  <si>
    <t>PROKKA_02386_igtop</t>
  </si>
  <si>
    <t>PROKKA_02386_sense</t>
  </si>
  <si>
    <t>PROKKA_02387_sense</t>
  </si>
  <si>
    <t>pheS</t>
  </si>
  <si>
    <t>phenylalanyl-tRNA synthetase alpha-subunit</t>
  </si>
  <si>
    <t>PROKKA_02387</t>
  </si>
  <si>
    <t>PROKKA_02391_sense</t>
  </si>
  <si>
    <t>tRNA-Pro</t>
  </si>
  <si>
    <t>PROKKA_02391</t>
  </si>
  <si>
    <t>PROKKA_02392_antis</t>
  </si>
  <si>
    <t>insertion sequence IS407 OrfB</t>
  </si>
  <si>
    <t>PROKKA_02392</t>
  </si>
  <si>
    <t>PROKKA_02393_antis</t>
  </si>
  <si>
    <t>PROKKA_02393</t>
  </si>
  <si>
    <t>PROKKA_02418_sense</t>
  </si>
  <si>
    <t>cysK</t>
  </si>
  <si>
    <t>cysteine synthase A</t>
  </si>
  <si>
    <t>PROKKA_02418</t>
  </si>
  <si>
    <t>PROKKA_02438_sense</t>
  </si>
  <si>
    <t>pfeA_1</t>
  </si>
  <si>
    <t>Ferric enterobactin receptor outer membrane protein PfeA precursor</t>
  </si>
  <si>
    <t>PROKKA_02438</t>
  </si>
  <si>
    <t>PROKKA_02439_sense</t>
  </si>
  <si>
    <t>pfeS_2</t>
  </si>
  <si>
    <t>two-component sensor PfeS</t>
  </si>
  <si>
    <t>PROKKA_02439</t>
  </si>
  <si>
    <t>PROKKA_02440_sense</t>
  </si>
  <si>
    <t>pfeR</t>
  </si>
  <si>
    <t>two-component response regulator PfeR</t>
  </si>
  <si>
    <t>PROKKA_02440</t>
  </si>
  <si>
    <t>PROKKA_02450_antis</t>
  </si>
  <si>
    <t>xcpR_2</t>
  </si>
  <si>
    <t>general secretion pathway protein E</t>
  </si>
  <si>
    <t>PROKKA_02450</t>
  </si>
  <si>
    <t>PROKKA_02459_igbot</t>
  </si>
  <si>
    <t>PROKKA_02459</t>
  </si>
  <si>
    <t>PROKKA_02461_igbot</t>
  </si>
  <si>
    <t>putative 6-pyruvoyl tetrahydrobiopterin synthase</t>
  </si>
  <si>
    <t>PROKKA_02461</t>
  </si>
  <si>
    <t>PROKKA_02461_igtop</t>
  </si>
  <si>
    <t>PROKKA_02461_sense</t>
  </si>
  <si>
    <t>PROKKA_02480_sense</t>
  </si>
  <si>
    <t>nuoM</t>
  </si>
  <si>
    <t>NADH dehydrogenase I chain M</t>
  </si>
  <si>
    <t>PROKKA_02480</t>
  </si>
  <si>
    <t>PROKKA_02495_sense</t>
  </si>
  <si>
    <t>putative secretion system protein</t>
  </si>
  <si>
    <t>PROKKA_02495</t>
  </si>
  <si>
    <t>PROKKA_02496_sense</t>
  </si>
  <si>
    <t>PROKKA_02496</t>
  </si>
  <si>
    <t>PROKKA_02498_sense</t>
  </si>
  <si>
    <t>cupin</t>
  </si>
  <si>
    <t>PROKKA_02498</t>
  </si>
  <si>
    <t>PROKKA_02503_sense</t>
  </si>
  <si>
    <t>putative NUDIX hydrolase</t>
  </si>
  <si>
    <t>PROKKA_02503</t>
  </si>
  <si>
    <t>PROKKA_02504_sense</t>
  </si>
  <si>
    <t>idh</t>
  </si>
  <si>
    <t>isocitrate dehydrogenase</t>
  </si>
  <si>
    <t>PROKKA_02504</t>
  </si>
  <si>
    <t>PROKKA_02505_igbot</t>
  </si>
  <si>
    <t>icd</t>
  </si>
  <si>
    <t>PROKKA_02505</t>
  </si>
  <si>
    <t>PROKKA_02507_igtop</t>
  </si>
  <si>
    <t>clpS</t>
  </si>
  <si>
    <t>ATP-dependent Clp protease adaptor protein ClpS</t>
  </si>
  <si>
    <t>PROKKA_02507</t>
  </si>
  <si>
    <t>PROKKA_02510_igbot</t>
  </si>
  <si>
    <t>arginyl-tRNA-protein transferase</t>
  </si>
  <si>
    <t>PROKKA_02510</t>
  </si>
  <si>
    <t>PROKKA_02510_sense</t>
  </si>
  <si>
    <t>PROKKA_02513_igtop</t>
  </si>
  <si>
    <t>ftsK_1</t>
  </si>
  <si>
    <t>cell division protein FtsK</t>
  </si>
  <si>
    <t>PROKKA_02513</t>
  </si>
  <si>
    <t>PROKKA_02537_antis</t>
  </si>
  <si>
    <t>putative alkylhalidase pltM</t>
  </si>
  <si>
    <t>PROKKA_02537</t>
  </si>
  <si>
    <t>PROKKA_02538_antis</t>
  </si>
  <si>
    <t>bexR_15</t>
  </si>
  <si>
    <t>PROKKA_02538</t>
  </si>
  <si>
    <t>PROKKA_02538_sense</t>
  </si>
  <si>
    <t>PROKKA_02539_igtop</t>
  </si>
  <si>
    <t>pltL</t>
  </si>
  <si>
    <t>PltL</t>
  </si>
  <si>
    <t>PROKKA_02539</t>
  </si>
  <si>
    <t>PROKKA_02562_sense</t>
  </si>
  <si>
    <t>uvrC</t>
  </si>
  <si>
    <t>excinuclease ABC subunit C</t>
  </si>
  <si>
    <t>PROKKA_02562</t>
  </si>
  <si>
    <t>PROKKA_02563_igtop</t>
  </si>
  <si>
    <t>pgsA</t>
  </si>
  <si>
    <t>CDP-diacylglycerol--glycerol-3-phosphate 3-phosphatidyltransferase</t>
  </si>
  <si>
    <t>PROKKA_02563</t>
  </si>
  <si>
    <t>PROKKA_02564_sense</t>
  </si>
  <si>
    <t>tRNA-Gly</t>
  </si>
  <si>
    <t>PROKKA_02564</t>
  </si>
  <si>
    <t>PROKKA_02565_igtop</t>
  </si>
  <si>
    <t>phage-related integrase</t>
  </si>
  <si>
    <t>PROKKA_02565</t>
  </si>
  <si>
    <t>PROKKA_02565_sense</t>
  </si>
  <si>
    <t>PROKKA_02566_antis</t>
  </si>
  <si>
    <t>transcriptional regulator LysR family</t>
  </si>
  <si>
    <t>PROKKA_02566</t>
  </si>
  <si>
    <t>PROKKA_02567_sense</t>
  </si>
  <si>
    <t>XRE family transcriptional regulator</t>
  </si>
  <si>
    <t>PROKKA_02567</t>
  </si>
  <si>
    <t>PROKKA_02568_antis</t>
  </si>
  <si>
    <t>catR_4</t>
  </si>
  <si>
    <t>PROKKA_02568</t>
  </si>
  <si>
    <t>PROKKA_02568_sense</t>
  </si>
  <si>
    <t>PROKKA_02569_antis</t>
  </si>
  <si>
    <t>hpd_2</t>
  </si>
  <si>
    <t>4-hydroxyphenylpyruvate dioxygenase</t>
  </si>
  <si>
    <t>PROKKA_02569</t>
  </si>
  <si>
    <t>PROKKA_02569_igbot</t>
  </si>
  <si>
    <t>PROKKA_02569_igtop</t>
  </si>
  <si>
    <t>PROKKA_02574_antis</t>
  </si>
  <si>
    <t>fdx2_2</t>
  </si>
  <si>
    <t>PROKKA_02574</t>
  </si>
  <si>
    <t>PROKKA_02575_antis</t>
  </si>
  <si>
    <t>cueR_3</t>
  </si>
  <si>
    <t>CueR</t>
  </si>
  <si>
    <t>PROKKA_02575</t>
  </si>
  <si>
    <t>PROKKA_02576_antis</t>
  </si>
  <si>
    <t>kdpB_3</t>
  </si>
  <si>
    <t>PROKKA_02576</t>
  </si>
  <si>
    <t>PROKKA_02584_sense</t>
  </si>
  <si>
    <t>putative nrbE-like protein</t>
  </si>
  <si>
    <t>PROKKA_02584</t>
  </si>
  <si>
    <t>PROKKA_02587_sense</t>
  </si>
  <si>
    <t>PROKKA_02587</t>
  </si>
  <si>
    <t>PROKKA_02588_igbot</t>
  </si>
  <si>
    <t>PROKKA_02588</t>
  </si>
  <si>
    <t>PROKKA_02588_igtop</t>
  </si>
  <si>
    <t>PROKKA_02591_sense</t>
  </si>
  <si>
    <t>mexF_2</t>
  </si>
  <si>
    <t>Resistance-Nodulation-Cell Division (RND) multidrug efflux transporter MexF</t>
  </si>
  <si>
    <t>PROKKA_02591</t>
  </si>
  <si>
    <t>PROKKA_02596_sense</t>
  </si>
  <si>
    <t>Ketosteroid isomerase-related protein</t>
  </si>
  <si>
    <t>PROKKA_02596</t>
  </si>
  <si>
    <t>PROKKA_02597_igbot</t>
  </si>
  <si>
    <t>oprN_4</t>
  </si>
  <si>
    <t>Multidrug efflux outer membrane protein OprN precursor</t>
  </si>
  <si>
    <t>PROKKA_02597</t>
  </si>
  <si>
    <t>PROKKA_02597_sense</t>
  </si>
  <si>
    <t>PROKKA_02600_sense</t>
  </si>
  <si>
    <t>glcC_2</t>
  </si>
  <si>
    <t>transcriptional regulator GlcC</t>
  </si>
  <si>
    <t>PROKKA_02600</t>
  </si>
  <si>
    <t>PROKKA_02601_igtop</t>
  </si>
  <si>
    <t>fpvA_2</t>
  </si>
  <si>
    <t>ferripyoverdine receptor</t>
  </si>
  <si>
    <t>PROKKA_02601</t>
  </si>
  <si>
    <t>PROKKA_02601_sense</t>
  </si>
  <si>
    <t>PROKKA_02602_sense</t>
  </si>
  <si>
    <t>GntR family transcriptional regulator</t>
  </si>
  <si>
    <t>PROKKA_02602</t>
  </si>
  <si>
    <t>PROKKA_02612_antis</t>
  </si>
  <si>
    <t>PROKKA_02612</t>
  </si>
  <si>
    <t>PROKKA_02663_sense</t>
  </si>
  <si>
    <t>kdpB_5</t>
  </si>
  <si>
    <t>PROKKA_02663</t>
  </si>
  <si>
    <t>PROKKA_02664_igtop</t>
  </si>
  <si>
    <t>cueR_6</t>
  </si>
  <si>
    <t>PROKKA_02664</t>
  </si>
  <si>
    <t>PROKKA_02664_sense</t>
  </si>
  <si>
    <t>PROKKA_02665_igtop</t>
  </si>
  <si>
    <t>Co/Zn/Cd efflux system protein</t>
  </si>
  <si>
    <t>PROKKA_02665</t>
  </si>
  <si>
    <t>PROKKA_02665_sense</t>
  </si>
  <si>
    <t>PROKKA_02679_igtop</t>
  </si>
  <si>
    <t>rocsS2_2</t>
  </si>
  <si>
    <t>Two-component sensor RocS2</t>
  </si>
  <si>
    <t>PROKKA_02679</t>
  </si>
  <si>
    <t>PROKKA_02679_sense</t>
  </si>
  <si>
    <t>PROKKA_02680_igtop</t>
  </si>
  <si>
    <t>putative activator of osmoprotectant transporter</t>
  </si>
  <si>
    <t>PROKKA_02680</t>
  </si>
  <si>
    <t>PROKKA_02680_sense</t>
  </si>
  <si>
    <t>PROKKA_02682_sense</t>
  </si>
  <si>
    <t>integrase (pseudogene)</t>
  </si>
  <si>
    <t>PROKKA_02682</t>
  </si>
  <si>
    <t>PROKKA_02687_igtop</t>
  </si>
  <si>
    <t>PROKKA_02687</t>
  </si>
  <si>
    <t>PROKKA_02687_sense</t>
  </si>
  <si>
    <t>PROKKA_02699_igbot</t>
  </si>
  <si>
    <t>rsmA_1</t>
  </si>
  <si>
    <t>RsmA</t>
  </si>
  <si>
    <t>PROKKA_02699</t>
  </si>
  <si>
    <t>PROKKA_02699_sense</t>
  </si>
  <si>
    <t>PROKKA_02705_sense</t>
  </si>
  <si>
    <t>PROKKA_02705</t>
  </si>
  <si>
    <t>PROKKA_02706_sense</t>
  </si>
  <si>
    <t>PROKKA_02706</t>
  </si>
  <si>
    <t>PROKKA_02715_igtop</t>
  </si>
  <si>
    <t>PROKKA_02715</t>
  </si>
  <si>
    <t>PROKKA_02715_sense</t>
  </si>
  <si>
    <t>PROKKA_02736_sense</t>
  </si>
  <si>
    <t>bacteriophage lambda tail assembly I</t>
  </si>
  <si>
    <t>PROKKA_02736</t>
  </si>
  <si>
    <t>PROKKA_02737_igtop</t>
  </si>
  <si>
    <t>PROKKA_02737</t>
  </si>
  <si>
    <t>PROKKA_02753_sense</t>
  </si>
  <si>
    <t>putative nitroreductase</t>
  </si>
  <si>
    <t>PROKKA_02753</t>
  </si>
  <si>
    <t>PROKKA_02759_igtop</t>
  </si>
  <si>
    <t>lecA</t>
  </si>
  <si>
    <t>LecA</t>
  </si>
  <si>
    <t>PROKKA_02759</t>
  </si>
  <si>
    <t>PROKKA_02761_antis</t>
  </si>
  <si>
    <t>PROKKA_02761</t>
  </si>
  <si>
    <t>PROKKA_02762_sense</t>
  </si>
  <si>
    <t>bifA_2</t>
  </si>
  <si>
    <t>BifA</t>
  </si>
  <si>
    <t>PROKKA_02762</t>
  </si>
  <si>
    <t>PROKKA_02772_sense</t>
  </si>
  <si>
    <t>fadD2_2</t>
  </si>
  <si>
    <t>PROKKA_02772</t>
  </si>
  <si>
    <t>PROKKA_02774_sense</t>
  </si>
  <si>
    <t>acsA_1</t>
  </si>
  <si>
    <t>acetyl-coenzyme A synthetase</t>
  </si>
  <si>
    <t>PROKKA_02774</t>
  </si>
  <si>
    <t>PROKKA_02775_sense</t>
  </si>
  <si>
    <t>rhlG_5</t>
  </si>
  <si>
    <t>beta-ketoacyl reductase</t>
  </si>
  <si>
    <t>PROKKA_02775</t>
  </si>
  <si>
    <t>PROKKA_02776_sense</t>
  </si>
  <si>
    <t>atoB_2</t>
  </si>
  <si>
    <t>acetyl-CoA acetyltransferase</t>
  </si>
  <si>
    <t>PROKKA_02776</t>
  </si>
  <si>
    <t>PROKKA_02798_sense</t>
  </si>
  <si>
    <t>tpx</t>
  </si>
  <si>
    <t>thiol peroxidase</t>
  </si>
  <si>
    <t>PROKKA_02798</t>
  </si>
  <si>
    <t>PROKKA_02863_igtop</t>
  </si>
  <si>
    <t>foxI</t>
  </si>
  <si>
    <t>ECF sigma factor FoxI</t>
  </si>
  <si>
    <t>PROKKA_02863</t>
  </si>
  <si>
    <t>PROKKA_02863_sense</t>
  </si>
  <si>
    <t>PROKKA_02865_sense</t>
  </si>
  <si>
    <t>foxA_3</t>
  </si>
  <si>
    <t>Ferrioxamine receptor FoxA</t>
  </si>
  <si>
    <t>PROKKA_02865</t>
  </si>
  <si>
    <t>PROKKA_02868_sense</t>
  </si>
  <si>
    <t>cdrB_2</t>
  </si>
  <si>
    <t>cyclic diguanylate-regulated TPS partner B CdrB</t>
  </si>
  <si>
    <t>PROKKA_02868</t>
  </si>
  <si>
    <t>PROKKA_02869_sense</t>
  </si>
  <si>
    <t>hemagglutinin</t>
  </si>
  <si>
    <t>PROKKA_02869</t>
  </si>
  <si>
    <t>PROKKA_02871_igtop</t>
  </si>
  <si>
    <t>PROKKA_02871</t>
  </si>
  <si>
    <t>PROKKA_02873_igtop</t>
  </si>
  <si>
    <t>PROKKA_02873</t>
  </si>
  <si>
    <t>PROKKA_02874_igbot</t>
  </si>
  <si>
    <t>acetyltransferase</t>
  </si>
  <si>
    <t>PROKKA_02874</t>
  </si>
  <si>
    <t>PROKKA_02903_sense</t>
  </si>
  <si>
    <t>pvdS_2</t>
  </si>
  <si>
    <t>sigma factor PvdS</t>
  </si>
  <si>
    <t>PROKKA_02903</t>
  </si>
  <si>
    <t>PROKKA_02904_igtop</t>
  </si>
  <si>
    <t>pvdG_2</t>
  </si>
  <si>
    <t>PvdG</t>
  </si>
  <si>
    <t>PROKKA_02904</t>
  </si>
  <si>
    <t>PROKKA_02906_sense</t>
  </si>
  <si>
    <t>PROKKA_02906</t>
  </si>
  <si>
    <t>PROKKA_02907_igtop</t>
  </si>
  <si>
    <t>BRO domain-containing protein</t>
  </si>
  <si>
    <t>PROKKA_02907</t>
  </si>
  <si>
    <t>PROKKA_02923_sense</t>
  </si>
  <si>
    <t>putative adhesion protein</t>
  </si>
  <si>
    <t>PROKKA_02923</t>
  </si>
  <si>
    <t>PROKKA_02927_sense</t>
  </si>
  <si>
    <t>propeptide PepSY amd peptidase M4</t>
  </si>
  <si>
    <t>PROKKA_02927</t>
  </si>
  <si>
    <t>PROKKA_02928_sense</t>
  </si>
  <si>
    <t>pvdL_2</t>
  </si>
  <si>
    <t>PvdL</t>
  </si>
  <si>
    <t>PROKKA_02928</t>
  </si>
  <si>
    <t>PROKKA_02931_igbot</t>
  </si>
  <si>
    <t>fpvA_3</t>
  </si>
  <si>
    <t>PROKKA_02931</t>
  </si>
  <si>
    <t>PROKKA_02932_sense</t>
  </si>
  <si>
    <t>pvdE</t>
  </si>
  <si>
    <t>pyoverdine biosynthesis protein PvdE</t>
  </si>
  <si>
    <t>PROKKA_02932</t>
  </si>
  <si>
    <t>PROKKA_02936_sense</t>
  </si>
  <si>
    <t>putative dipeptidase</t>
  </si>
  <si>
    <t>PROKKA_02936</t>
  </si>
  <si>
    <t>PROKKA_02941_sense</t>
  </si>
  <si>
    <t>fpvR_1</t>
  </si>
  <si>
    <t>FpvR</t>
  </si>
  <si>
    <t>PROKKA_02941</t>
  </si>
  <si>
    <t>PROKKA_02942_igtop</t>
  </si>
  <si>
    <t>fpvI_2</t>
  </si>
  <si>
    <t>PROKKA_02942</t>
  </si>
  <si>
    <t>PROKKA_02957_sense</t>
  </si>
  <si>
    <t>PROKKA_02957</t>
  </si>
  <si>
    <t>PROKKA_03024_sense</t>
  </si>
  <si>
    <t>ambB</t>
  </si>
  <si>
    <t>AmbB</t>
  </si>
  <si>
    <t>PROKKA_03024</t>
  </si>
  <si>
    <t>PROKKA_03057_sense</t>
  </si>
  <si>
    <t>pbpC</t>
  </si>
  <si>
    <t>penicillin-binding protein 3A</t>
  </si>
  <si>
    <t>PROKKA_03057</t>
  </si>
  <si>
    <t>PROKKA_03071_igbot</t>
  </si>
  <si>
    <t>ptxR_4</t>
  </si>
  <si>
    <t>transcriptional regulator PtxR</t>
  </si>
  <si>
    <t>PROKKA_03071</t>
  </si>
  <si>
    <t>PROKKA_03081_sense</t>
  </si>
  <si>
    <t>bkdA2_2</t>
  </si>
  <si>
    <t>2-oxoisovalerate dehydrogenase (beta subunit)</t>
  </si>
  <si>
    <t>PROKKA_03081</t>
  </si>
  <si>
    <t>PROKKA_03082_sense</t>
  </si>
  <si>
    <t>bkdA1_3</t>
  </si>
  <si>
    <t>2-oxoisovalerate dehydrogenase (alpha subunit)</t>
  </si>
  <si>
    <t>PROKKA_03082</t>
  </si>
  <si>
    <t>PROKKA_03084_igtop</t>
  </si>
  <si>
    <t>bkdR_2</t>
  </si>
  <si>
    <t>transcriptional regulator BkdR</t>
  </si>
  <si>
    <t>PROKKA_03084</t>
  </si>
  <si>
    <t>PROKKA_03095_sense</t>
  </si>
  <si>
    <t>pslE</t>
  </si>
  <si>
    <t>PslE</t>
  </si>
  <si>
    <t>PROKKA_03095</t>
  </si>
  <si>
    <t>PROKKA_03099_sense</t>
  </si>
  <si>
    <t>pslA</t>
  </si>
  <si>
    <t>PslA</t>
  </si>
  <si>
    <t>PROKKA_03099</t>
  </si>
  <si>
    <t>PROKKA_03100_igbot</t>
  </si>
  <si>
    <t>transcriptional regulatory protein</t>
  </si>
  <si>
    <t>PROKKA_03100</t>
  </si>
  <si>
    <t>PROKKA_03105_igbot</t>
  </si>
  <si>
    <t>exodeoxyribonuclease V beta subunit</t>
  </si>
  <si>
    <t>PROKKA_03105</t>
  </si>
  <si>
    <t>PROKKA_03105_sense</t>
  </si>
  <si>
    <t>PROKKA_03106_igbot</t>
  </si>
  <si>
    <t>recombination protein F</t>
  </si>
  <si>
    <t>PROKKA_03106</t>
  </si>
  <si>
    <t>PROKKA_03106_sense</t>
  </si>
  <si>
    <t>PROKKA_03115_sense</t>
  </si>
  <si>
    <t>Tn3 family transposase</t>
  </si>
  <si>
    <t>PROKKA_03115</t>
  </si>
  <si>
    <t>PROKKA_03116_igtop</t>
  </si>
  <si>
    <t>Nucleotidyltransferase domain protein</t>
  </si>
  <si>
    <t>PROKKA_03116</t>
  </si>
  <si>
    <t>PROKKA_03119_sense</t>
  </si>
  <si>
    <t>PROKKA_03119</t>
  </si>
  <si>
    <t>PROKKA_03125_sense</t>
  </si>
  <si>
    <t>phage tail protein</t>
  </si>
  <si>
    <t>PROKKA_03125</t>
  </si>
  <si>
    <t>PROKKA_03129_igtop</t>
  </si>
  <si>
    <t>prophage PSPPH06 tail fiber protein</t>
  </si>
  <si>
    <t>PROKKA_03129</t>
  </si>
  <si>
    <t>PROKKA_03129_sense</t>
  </si>
  <si>
    <t>PROKKA_03141_antis</t>
  </si>
  <si>
    <t>transposase</t>
  </si>
  <si>
    <t>PROKKA_03141</t>
  </si>
  <si>
    <t>PROKKA_03144_igtop</t>
  </si>
  <si>
    <t>phage Gp37Gp68 family protein</t>
  </si>
  <si>
    <t>PROKKA_03144</t>
  </si>
  <si>
    <t>PROKKA_03146_igtop</t>
  </si>
  <si>
    <t>homospermidine synthase</t>
  </si>
  <si>
    <t>PROKKA_03146</t>
  </si>
  <si>
    <t>PROKKA_03146_sense</t>
  </si>
  <si>
    <t>PROKKA_03147_sense</t>
  </si>
  <si>
    <t>PROKKA_03147</t>
  </si>
  <si>
    <t>PROKKA_03148_sense</t>
  </si>
  <si>
    <t>carboxylate/amino acid/amine transporter</t>
  </si>
  <si>
    <t>PROKKA_03148</t>
  </si>
  <si>
    <t>PROKKA_03149_igtop</t>
  </si>
  <si>
    <t>tpnA repressor protein</t>
  </si>
  <si>
    <t>PROKKA_03149</t>
  </si>
  <si>
    <t>PROKKA_03157_antis</t>
  </si>
  <si>
    <t>PROKKA_03157</t>
  </si>
  <si>
    <t>PROKKA_03157_igtop</t>
  </si>
  <si>
    <t>PROKKA_03157_sense</t>
  </si>
  <si>
    <t>PROKKA_03158_antis</t>
  </si>
  <si>
    <t>PROKKA_03158</t>
  </si>
  <si>
    <t>PROKKA_03158_sense</t>
  </si>
  <si>
    <t>PROKKA_03159_antis</t>
  </si>
  <si>
    <t>PROKKA_03159</t>
  </si>
  <si>
    <t>PROKKA_03159_sense</t>
  </si>
  <si>
    <t>PROKKA_03160_sense</t>
  </si>
  <si>
    <t>Integrase core domain protein</t>
  </si>
  <si>
    <t>PROKKA_03160</t>
  </si>
  <si>
    <t>PROKKA_03164_antis</t>
  </si>
  <si>
    <t>PROKKA_03164</t>
  </si>
  <si>
    <t>PROKKA_03191_sense</t>
  </si>
  <si>
    <t>PROKKA_03191</t>
  </si>
  <si>
    <t>PROKKA_03264_igtop</t>
  </si>
  <si>
    <t>PROKKA_03264</t>
  </si>
  <si>
    <t>PROKKA_03285_igtop</t>
  </si>
  <si>
    <t>cgrA</t>
  </si>
  <si>
    <t>cupA gene regulator A CgrA</t>
  </si>
  <si>
    <t>PROKKA_03285</t>
  </si>
  <si>
    <t>PROKKA_03332_igtop</t>
  </si>
  <si>
    <t>kynR_2</t>
  </si>
  <si>
    <t>KynR</t>
  </si>
  <si>
    <t>PROKKA_03332</t>
  </si>
  <si>
    <t>PROKKA_03372_sense</t>
  </si>
  <si>
    <t>dctA_2</t>
  </si>
  <si>
    <t>C4-dicarboxylate transport protein</t>
  </si>
  <si>
    <t>PROKKA_03372</t>
  </si>
  <si>
    <t>PROKKA_03373_igbot</t>
  </si>
  <si>
    <t>Amino acid permease</t>
  </si>
  <si>
    <t>PROKKA_03373</t>
  </si>
  <si>
    <t>PROKKA_03376_sense</t>
  </si>
  <si>
    <t>transport protein AzlD family</t>
  </si>
  <si>
    <t>PROKKA_03376</t>
  </si>
  <si>
    <t>PROKKA_03379_igtop</t>
  </si>
  <si>
    <t>PROKKA_03379</t>
  </si>
  <si>
    <t>PROKKA_03380_sense</t>
  </si>
  <si>
    <t>ISPsy24 transposase OrfB</t>
  </si>
  <si>
    <t>PROKKA_03380</t>
  </si>
  <si>
    <t>PROKKA_03381_igtop</t>
  </si>
  <si>
    <t>ilvI_2</t>
  </si>
  <si>
    <t>acetolactate synthase large subunit</t>
  </si>
  <si>
    <t>PROKKA_03381</t>
  </si>
  <si>
    <t>PROKKA_03396_sense</t>
  </si>
  <si>
    <t>nalD_3</t>
  </si>
  <si>
    <t>NalD</t>
  </si>
  <si>
    <t>PROKKA_03396</t>
  </si>
  <si>
    <t>PROKKA_03397_sense</t>
  </si>
  <si>
    <t>mexX</t>
  </si>
  <si>
    <t>Resistance-Nodulation-Cell Division (RND) multidrug efflux membrane fusion protein precursor</t>
  </si>
  <si>
    <t>PROKKA_03397</t>
  </si>
  <si>
    <t>PROKKA_03401_sense</t>
  </si>
  <si>
    <t>liuR</t>
  </si>
  <si>
    <t>regulator of liu genes</t>
  </si>
  <si>
    <t>PROKKA_03401</t>
  </si>
  <si>
    <t>PROKKA_03433_igbot</t>
  </si>
  <si>
    <t>exaC</t>
  </si>
  <si>
    <t>NAD+ dependent aldehyde dehydrogenase ExaC</t>
  </si>
  <si>
    <t>PROKKA_03433</t>
  </si>
  <si>
    <t>PROKKA_03450_sense</t>
  </si>
  <si>
    <t>PROKKA_03450</t>
  </si>
  <si>
    <t>PROKKA_03454_sense</t>
  </si>
  <si>
    <t>znuC_3</t>
  </si>
  <si>
    <t>zinc transport protein ZnuC</t>
  </si>
  <si>
    <t>PROKKA_03454</t>
  </si>
  <si>
    <t>PROKKA_03459_sense</t>
  </si>
  <si>
    <t>bacA</t>
  </si>
  <si>
    <t>bacitracin resistance protein</t>
  </si>
  <si>
    <t>PROKKA_03459</t>
  </si>
  <si>
    <t>PROKKA_03460_igbot</t>
  </si>
  <si>
    <t>putative transporter</t>
  </si>
  <si>
    <t>PROKKA_03460</t>
  </si>
  <si>
    <t>PROKKA_03479_antis</t>
  </si>
  <si>
    <t>PROKKA_03479</t>
  </si>
  <si>
    <t>PROKKA_03489_sense</t>
  </si>
  <si>
    <t>OsmC-like protein</t>
  </si>
  <si>
    <t>PROKKA_03489</t>
  </si>
  <si>
    <t>PROKKA_03519_sense</t>
  </si>
  <si>
    <t>qscR</t>
  </si>
  <si>
    <t>quorum-sensing control repressor</t>
  </si>
  <si>
    <t>PROKKA_03519</t>
  </si>
  <si>
    <t>PROKKA_03520_igbot</t>
  </si>
  <si>
    <t>putative desaturase</t>
  </si>
  <si>
    <t>PROKKA_03520</t>
  </si>
  <si>
    <t>PROKKA_03520_igtop</t>
  </si>
  <si>
    <t>PROKKA_03520_sense</t>
  </si>
  <si>
    <t>PROKKA_03521_sense</t>
  </si>
  <si>
    <t>PROKKA_03521</t>
  </si>
  <si>
    <t>PROKKA_03522_sense</t>
  </si>
  <si>
    <t>PROKKA_03522</t>
  </si>
  <si>
    <t>PROKKA_03523_sense</t>
  </si>
  <si>
    <t>putative enzyme</t>
  </si>
  <si>
    <t>PROKKA_03523</t>
  </si>
  <si>
    <t>PROKKA_03524_sense</t>
  </si>
  <si>
    <t>quiP_1</t>
  </si>
  <si>
    <t>QuiP</t>
  </si>
  <si>
    <t>PROKKA_03524</t>
  </si>
  <si>
    <t>PROKKA_03525_sense</t>
  </si>
  <si>
    <t>PROKKA_03525</t>
  </si>
  <si>
    <t>PROKKA_03568_antis</t>
  </si>
  <si>
    <t>PROKKA_03568</t>
  </si>
  <si>
    <t>PROKKA_03568_igtop</t>
  </si>
  <si>
    <t>PROKKA_03579_sense</t>
  </si>
  <si>
    <t>proX</t>
  </si>
  <si>
    <t>Prolyl-tRNA deacylase ProX</t>
  </si>
  <si>
    <t>PROKKA_03579</t>
  </si>
  <si>
    <t>PROKKA_03604_sense</t>
  </si>
  <si>
    <t>ldcA_1</t>
  </si>
  <si>
    <t>lysine-specific pyridoxal 5'-phosphate-dependent carboxylase LdcA</t>
  </si>
  <si>
    <t>PROKKA_03604</t>
  </si>
  <si>
    <t>PROKKA_03617_sense</t>
  </si>
  <si>
    <t>ppiD</t>
  </si>
  <si>
    <t>peptidyl-prolyl cis-trans isomerase D</t>
  </si>
  <si>
    <t>PROKKA_03617</t>
  </si>
  <si>
    <t>PROKKA_03618_igbot</t>
  </si>
  <si>
    <t>tRNA-Asp</t>
  </si>
  <si>
    <t>PROKKA_03618</t>
  </si>
  <si>
    <t>PROKKA_03619_antis</t>
  </si>
  <si>
    <t>hupB_2</t>
  </si>
  <si>
    <t>PROKKA_03619</t>
  </si>
  <si>
    <t>PROKKA_03620_igtop</t>
  </si>
  <si>
    <t>lon_1</t>
  </si>
  <si>
    <t>Lon protease</t>
  </si>
  <si>
    <t>PROKKA_03620</t>
  </si>
  <si>
    <t>PROKKA_03621_antis</t>
  </si>
  <si>
    <t>clpX</t>
  </si>
  <si>
    <t>ClpX</t>
  </si>
  <si>
    <t>PROKKA_03621</t>
  </si>
  <si>
    <t>PROKKA_03622_igbot</t>
  </si>
  <si>
    <t>clpP_2</t>
  </si>
  <si>
    <t>ClpP</t>
  </si>
  <si>
    <t>PROKKA_03622</t>
  </si>
  <si>
    <t>PROKKA_03622_sense</t>
  </si>
  <si>
    <t>PROKKA_03623_antis</t>
  </si>
  <si>
    <t>tig</t>
  </si>
  <si>
    <t>trigger factor</t>
  </si>
  <si>
    <t>PROKKA_03623</t>
  </si>
  <si>
    <t>PROKKA_03624_antis</t>
  </si>
  <si>
    <t>parR_1</t>
  </si>
  <si>
    <t>two-component response regulator ParR</t>
  </si>
  <si>
    <t>PROKKA_03624</t>
  </si>
  <si>
    <t>PROKKA_03625_antis</t>
  </si>
  <si>
    <t>parS_1</t>
  </si>
  <si>
    <t>two-component sensor ParS</t>
  </si>
  <si>
    <t>PROKKA_03625</t>
  </si>
  <si>
    <t>PROKKA_03638_sense</t>
  </si>
  <si>
    <t>SPFH domain / Band 7 family protein</t>
  </si>
  <si>
    <t>PROKKA_03638</t>
  </si>
  <si>
    <t>PROKKA_03642_sense</t>
  </si>
  <si>
    <t>acnB</t>
  </si>
  <si>
    <t>aconitate hydratase 2</t>
  </si>
  <si>
    <t>PROKKA_03642</t>
  </si>
  <si>
    <t>PROKKA_03653_antis</t>
  </si>
  <si>
    <t>oprF_1</t>
  </si>
  <si>
    <t>Major porin and structural outer membrane porin OprF precursor</t>
  </si>
  <si>
    <t>PROKKA_03653</t>
  </si>
  <si>
    <t>PROKKA_03653_sense</t>
  </si>
  <si>
    <t>PROKKA_03655_sense</t>
  </si>
  <si>
    <t>cmpX</t>
  </si>
  <si>
    <t>PROKKA_03655</t>
  </si>
  <si>
    <t>PROKKA_03661_igtop</t>
  </si>
  <si>
    <t>phosphoenolpyruvate synthetase regulatory protein</t>
  </si>
  <si>
    <t>PROKKA_03661</t>
  </si>
  <si>
    <t>PROKKA_03674_sense</t>
  </si>
  <si>
    <t>cysH</t>
  </si>
  <si>
    <t>3'-phosphoadenosine-5'-phosphosulfate reductase</t>
  </si>
  <si>
    <t>PROKKA_03674</t>
  </si>
  <si>
    <t>PROKKA_03682_sense</t>
  </si>
  <si>
    <t>enoyl-CoA hydratase</t>
  </si>
  <si>
    <t>PROKKA_03682</t>
  </si>
  <si>
    <t>PROKKA_03706_sense</t>
  </si>
  <si>
    <t>pscL</t>
  </si>
  <si>
    <t>type III export protein PscL</t>
  </si>
  <si>
    <t>PROKKA_03706</t>
  </si>
  <si>
    <t>PROKKA_03708_sense</t>
  </si>
  <si>
    <t>pscJ</t>
  </si>
  <si>
    <t>type III export protein PscJ</t>
  </si>
  <si>
    <t>PROKKA_03708</t>
  </si>
  <si>
    <t>PROKKA_03709_sense</t>
  </si>
  <si>
    <t>pscI</t>
  </si>
  <si>
    <t>type III export protein PscI</t>
  </si>
  <si>
    <t>PROKKA_03709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</si>
  <si>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</si>
  <si>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</si>
  <si>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</si>
  <si>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</si>
  <si>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</si>
  <si>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</si>
  <si>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</si>
  <si>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</si>
  <si>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PROKKA_03717_sense</t>
  </si>
  <si>
    <t>exsD</t>
  </si>
  <si>
    <t>ExsD</t>
  </si>
  <si>
    <t>PROKKA_03717</t>
  </si>
  <si>
    <t>PROKKA_03718_igbot</t>
  </si>
  <si>
    <t>exsA_4</t>
  </si>
  <si>
    <t>transcriptional regulator ExsA</t>
  </si>
  <si>
    <t>PROKKA_03718</t>
  </si>
  <si>
    <t>PROKKA_03718_sense</t>
  </si>
  <si>
    <t>PROKKA_03719_igbot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</si>
  <si>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</si>
  <si>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</si>
  <si>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</si>
  <si>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</si>
  <si>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</si>
  <si>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</si>
  <si>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</si>
  <si>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</si>
  <si>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PROKKA_03724_sense</t>
  </si>
  <si>
    <t>pcrH</t>
  </si>
  <si>
    <t>regulatory protein PcrH</t>
  </si>
  <si>
    <t>PROKKA_03724</t>
  </si>
  <si>
    <t>PROKKA_03733_sense</t>
  </si>
  <si>
    <t>popN</t>
  </si>
  <si>
    <t>Type III secretion outer membrane protein PopN precursor</t>
  </si>
  <si>
    <t>PROKKA_03733</t>
  </si>
  <si>
    <t>PROKKA_03734_sense</t>
  </si>
  <si>
    <t>ATP synthase in type III secretion system</t>
  </si>
  <si>
    <t>PROKKA_03734</t>
  </si>
  <si>
    <t>PROKKA_03738_sense</t>
  </si>
  <si>
    <t>pscR</t>
  </si>
  <si>
    <t>translocation protein in type III secretion</t>
  </si>
  <si>
    <t>PROKKA_03738</t>
  </si>
  <si>
    <t>PROKKA_03744_igbot</t>
  </si>
  <si>
    <t>speE_2</t>
  </si>
  <si>
    <t>spermidine synthase</t>
  </si>
  <si>
    <t>PROKKA_03744</t>
  </si>
  <si>
    <t>PROKKA_03758_igtop</t>
  </si>
  <si>
    <t>folE2</t>
  </si>
  <si>
    <t>GTP cyclohydrolase I precursor</t>
  </si>
  <si>
    <t>PROKKA_03758</t>
  </si>
  <si>
    <t>PROKKA_03759_sense</t>
  </si>
  <si>
    <t>McHr</t>
  </si>
  <si>
    <t>PROKKA_03759</t>
  </si>
  <si>
    <t>PROKKA_03775_sense</t>
  </si>
  <si>
    <t>hsiC2</t>
  </si>
  <si>
    <t>HsiC2</t>
  </si>
  <si>
    <t>PROKKA_03775</t>
  </si>
  <si>
    <t>PROKKA_03776_sense</t>
  </si>
  <si>
    <t>hsiB2</t>
  </si>
  <si>
    <t>HsiB2</t>
  </si>
  <si>
    <t>PROKKA_03776</t>
  </si>
  <si>
    <t>PROKKA_03824_sense</t>
  </si>
  <si>
    <t>fabA</t>
  </si>
  <si>
    <t>beta-hydroxydecanoyl-ACP dehydrase</t>
  </si>
  <si>
    <t>PROKKA_03824</t>
  </si>
  <si>
    <t>PROKKA_03825_sense</t>
  </si>
  <si>
    <t>fabB</t>
  </si>
  <si>
    <t>beta-ketoacyl-ACP synthase I</t>
  </si>
  <si>
    <t>PROKKA_03825</t>
  </si>
  <si>
    <t>PROKKA_03839_sense</t>
  </si>
  <si>
    <t>major facilitator superfamily permease</t>
  </si>
  <si>
    <t>PROKKA_03839</t>
  </si>
  <si>
    <t>PROKKA_03842_igtop</t>
  </si>
  <si>
    <t>PROKKA_03842</t>
  </si>
  <si>
    <t>PROKKA_03844_sense</t>
  </si>
  <si>
    <t>braB</t>
  </si>
  <si>
    <t>branched chain amino acid transporter</t>
  </si>
  <si>
    <t>PROKKA_03844</t>
  </si>
  <si>
    <t>PROKKA_03845_igbot</t>
  </si>
  <si>
    <t>sucD</t>
  </si>
  <si>
    <t>succinyl-CoA synthetase alpha chain</t>
  </si>
  <si>
    <t>PROKKA_03845</t>
  </si>
  <si>
    <t>PROKKA_03845_sense</t>
  </si>
  <si>
    <t>PROKKA_03848_igbot</t>
  </si>
  <si>
    <t>lpdG_3</t>
  </si>
  <si>
    <t>lipoamide dehydrogenase-glc</t>
  </si>
  <si>
    <t>PROKKA_03848</t>
  </si>
  <si>
    <t>PROKKA_03848_sense</t>
  </si>
  <si>
    <t>PROKKA_03849_igbot</t>
  </si>
  <si>
    <t>sucB</t>
  </si>
  <si>
    <t>dihydrolipoamide succinyltransferase (E2 subunit)</t>
  </si>
  <si>
    <t>PROKKA_03849</t>
  </si>
  <si>
    <t>PROKKA_03850_igbot</t>
  </si>
  <si>
    <t>sucA</t>
  </si>
  <si>
    <t>2-oxoglutarate dehydrogenase (E1 subunit)</t>
  </si>
  <si>
    <t>PROKKA_03850</t>
  </si>
  <si>
    <t>PROKKA_03850_sense</t>
  </si>
  <si>
    <t>PROKKA_03853_sense</t>
  </si>
  <si>
    <t>sdhA_2</t>
  </si>
  <si>
    <t>succinate dehydrogenase (A subunit)</t>
  </si>
  <si>
    <t>PROKKA_03853</t>
  </si>
  <si>
    <t>PROKKA_03854_sense</t>
  </si>
  <si>
    <t>sdhD</t>
  </si>
  <si>
    <t>succinate dehydrogenase (D subunit)</t>
  </si>
  <si>
    <t>PROKKA_03854</t>
  </si>
  <si>
    <t>PROKKA_03855_sense</t>
  </si>
  <si>
    <t>sdhC</t>
  </si>
  <si>
    <t>succinate dehydrogenase (C subunit)</t>
  </si>
  <si>
    <t>PROKKA_03855</t>
  </si>
  <si>
    <t>PROKKA_03856_antis</t>
  </si>
  <si>
    <t>gltA</t>
  </si>
  <si>
    <t>citrate synthase</t>
  </si>
  <si>
    <t>PROKKA_03856</t>
  </si>
  <si>
    <t>PROKKA_03856_sense</t>
  </si>
  <si>
    <t>PROKKA_03857_sense</t>
  </si>
  <si>
    <t>lipid-binding start domain-containing protein</t>
  </si>
  <si>
    <t>PROKKA_03857</t>
  </si>
  <si>
    <t>PROKKA_03866_igtop</t>
  </si>
  <si>
    <t>PROKKA_03866</t>
  </si>
  <si>
    <t>PROKKA_03866_sense</t>
  </si>
  <si>
    <t>PROKKA_03879_igtop</t>
  </si>
  <si>
    <t>ccoN2</t>
  </si>
  <si>
    <t>Cytochrome c oxidase cbb3-type CcoN subunit</t>
  </si>
  <si>
    <t>PROKKA_03879</t>
  </si>
  <si>
    <t>PROKKA_03883_antis</t>
  </si>
  <si>
    <t>ccoN1_2</t>
  </si>
  <si>
    <t>PROKKA_03883</t>
  </si>
  <si>
    <t>PROKKA_03887_igtop</t>
  </si>
  <si>
    <t>putative ferredoxin</t>
  </si>
  <si>
    <t>PROKKA_03887</t>
  </si>
  <si>
    <t>PROKKA_03892_igtop</t>
  </si>
  <si>
    <t>hemN_2</t>
  </si>
  <si>
    <t>oxygen-independent coproporphyrinogen III oxidase</t>
  </si>
  <si>
    <t>PROKKA_03892</t>
  </si>
  <si>
    <t>PROKKA_03893_sense</t>
  </si>
  <si>
    <t>PROKKA_03893</t>
  </si>
  <si>
    <t>PROKKA_03894_igtop</t>
  </si>
  <si>
    <t>anr</t>
  </si>
  <si>
    <t>transcriptional regulator Anr</t>
  </si>
  <si>
    <t>PROKKA_03894</t>
  </si>
  <si>
    <t>PROKKA_03894_sense</t>
  </si>
  <si>
    <t>PROKKA_03913_sense</t>
  </si>
  <si>
    <t>putative chromosome segregation protein</t>
  </si>
  <si>
    <t>PROKKA_03913</t>
  </si>
  <si>
    <t>PROKKA_03925_antis</t>
  </si>
  <si>
    <t>PROKKA_03925</t>
  </si>
  <si>
    <t>PROKKA_03926_sense</t>
  </si>
  <si>
    <t>PROKKA_03926</t>
  </si>
  <si>
    <t>PROKKA_03928_igtop</t>
  </si>
  <si>
    <t>PROKKA_03928</t>
  </si>
  <si>
    <t>PROKKA_03928_sense</t>
  </si>
  <si>
    <t>PROKKA_03930_sense</t>
  </si>
  <si>
    <t>fecA_4</t>
  </si>
  <si>
    <t>PROKKA_03930</t>
  </si>
  <si>
    <t>PROKKA_03932_sense</t>
  </si>
  <si>
    <t>vreI_1</t>
  </si>
  <si>
    <t>ECF sigma factor VreI</t>
  </si>
  <si>
    <t>PROKKA_03932</t>
  </si>
  <si>
    <t>PROKKA_03954_igtop</t>
  </si>
  <si>
    <t>aotJ_3</t>
  </si>
  <si>
    <t>PROKKA_03954</t>
  </si>
  <si>
    <t>PROKKA_03954_sense</t>
  </si>
  <si>
    <t>PROKKA_03955_sense</t>
  </si>
  <si>
    <t>amino acid ABC transporter membrane protein</t>
  </si>
  <si>
    <t>PROKKA_03955</t>
  </si>
  <si>
    <t>PROKKA_03956_sense</t>
  </si>
  <si>
    <t>PROKKA_03956</t>
  </si>
  <si>
    <t>PROKKA_03957_sense</t>
  </si>
  <si>
    <t>amino acid ABC transporter ATP binding protein</t>
  </si>
  <si>
    <t>PROKKA_03957</t>
  </si>
  <si>
    <t>PROKKA_03958_sense</t>
  </si>
  <si>
    <t>ggt_3</t>
  </si>
  <si>
    <t>gamma-glutamyltranspeptidase precursor</t>
  </si>
  <si>
    <t>PROKKA_03958</t>
  </si>
  <si>
    <t>PROKKA_03959_sense</t>
  </si>
  <si>
    <t>ansB</t>
  </si>
  <si>
    <t>glutaminase-asparaginase</t>
  </si>
  <si>
    <t>PROKKA_03959</t>
  </si>
  <si>
    <t>PROKKA_03961_sense</t>
  </si>
  <si>
    <t>dctD_1</t>
  </si>
  <si>
    <t>DctD</t>
  </si>
  <si>
    <t>PROKKA_03961</t>
  </si>
  <si>
    <t>PROKKA_03995_sense</t>
  </si>
  <si>
    <t>hasR_2</t>
  </si>
  <si>
    <t>Heme uptake outer membrane receptor HasR precursor</t>
  </si>
  <si>
    <t>PROKKA_03995</t>
  </si>
  <si>
    <t>PROKKA_03997_sense</t>
  </si>
  <si>
    <t>femI_3</t>
  </si>
  <si>
    <t>ECF sigma factor FemI</t>
  </si>
  <si>
    <t>PROKKA_03997</t>
  </si>
  <si>
    <t>PROKKA_04016_antis</t>
  </si>
  <si>
    <t>PROKKA_04016</t>
  </si>
  <si>
    <t>PROKKA_04016_sense</t>
  </si>
  <si>
    <t>PROKKA_04060_igtop</t>
  </si>
  <si>
    <t>putative glutathione S-transferase</t>
  </si>
  <si>
    <t>PROKKA_04060</t>
  </si>
  <si>
    <t>PROKKA_04086_sense</t>
  </si>
  <si>
    <t>metal-binding protein</t>
  </si>
  <si>
    <t>PROKKA_04086</t>
  </si>
  <si>
    <t>PROKKA_04087_sense</t>
  </si>
  <si>
    <t>membrane protein</t>
  </si>
  <si>
    <t>PROKKA_04087</t>
  </si>
  <si>
    <t>PROKKA_04093_antis</t>
  </si>
  <si>
    <t>mucR_3</t>
  </si>
  <si>
    <t>MucR</t>
  </si>
  <si>
    <t>PROKKA_04093</t>
  </si>
  <si>
    <t>PROKKA_04094_sense</t>
  </si>
  <si>
    <t>lasI</t>
  </si>
  <si>
    <t>autoinducer synthesis protein LasI</t>
  </si>
  <si>
    <t>PROKKA_04094</t>
  </si>
  <si>
    <t>PROKKA_04095_igtop</t>
  </si>
  <si>
    <t>rsaL</t>
  </si>
  <si>
    <t>regulatory protein RsaL</t>
  </si>
  <si>
    <t>PROKKA_04095</t>
  </si>
  <si>
    <t>PROKKA_04095_sense</t>
  </si>
  <si>
    <t>PROKKA_04096_antis</t>
  </si>
  <si>
    <t>lasR_1</t>
  </si>
  <si>
    <t>transcriptional regulator LasR</t>
  </si>
  <si>
    <t>PROKKA_04096</t>
  </si>
  <si>
    <t>PROKKA_04096_sense</t>
  </si>
  <si>
    <t>PROKKA_04100_sense</t>
  </si>
  <si>
    <t>ccmA_2</t>
  </si>
  <si>
    <t>heme exporter protein CcmA</t>
  </si>
  <si>
    <t>PROKKA_04100</t>
  </si>
  <si>
    <t>PROKKA_04112_sense</t>
  </si>
  <si>
    <t>PROKKA_04112</t>
  </si>
  <si>
    <t>PROKKA_04113_igbot</t>
  </si>
  <si>
    <t>metR_4</t>
  </si>
  <si>
    <t>transcriptional regulator MetR</t>
  </si>
  <si>
    <t>PROKKA_04113</t>
  </si>
  <si>
    <t>PROKKA_04137_igtop</t>
  </si>
  <si>
    <t>PROKKA_04137</t>
  </si>
  <si>
    <t>PROKKA_04138_igtop</t>
  </si>
  <si>
    <t>putative glutathione peroxidase</t>
  </si>
  <si>
    <t>PROKKA_04138</t>
  </si>
  <si>
    <t>PROKKA_04182_sense</t>
  </si>
  <si>
    <t>aprX</t>
  </si>
  <si>
    <t>AprX</t>
  </si>
  <si>
    <t>PROKKA_04182</t>
  </si>
  <si>
    <t>PROKKA_04183_igbot</t>
  </si>
  <si>
    <t>C4</t>
  </si>
  <si>
    <t>PROKKA_04183</t>
  </si>
  <si>
    <t>PROKKA_04198_antis</t>
  </si>
  <si>
    <t>phosphotransferase family protein</t>
  </si>
  <si>
    <t>PROKKA_04198</t>
  </si>
  <si>
    <t>PROKKA_04226_sense</t>
  </si>
  <si>
    <t>PROKKA_04226</t>
  </si>
  <si>
    <t>PROKKA_04268_igbot</t>
  </si>
  <si>
    <t>parS_2</t>
  </si>
  <si>
    <t>PROKKA_04268</t>
  </si>
  <si>
    <t>PROKKA_04271_igtop</t>
  </si>
  <si>
    <t>phage integrase</t>
  </si>
  <si>
    <t>PROKKA_04271</t>
  </si>
  <si>
    <t>PROKKA_04271_sense</t>
  </si>
  <si>
    <t>PROKKA_04272_sense</t>
  </si>
  <si>
    <t>integrase family protein</t>
  </si>
  <si>
    <t>PROKKA_04272</t>
  </si>
  <si>
    <t>PROKKA_04273_antis</t>
  </si>
  <si>
    <t>PROKKA_04273</t>
  </si>
  <si>
    <t>PROKKA_04273_sense</t>
  </si>
  <si>
    <t>PROKKA_04274_sense</t>
  </si>
  <si>
    <t>PROKKA_04274</t>
  </si>
  <si>
    <t>PROKKA_04275_igtop</t>
  </si>
  <si>
    <t>nrdB</t>
  </si>
  <si>
    <t>NrdB tyrosyl radical-harboring component of class Ia ribonucleotide reductase</t>
  </si>
  <si>
    <t>PROKKA_04275</t>
  </si>
  <si>
    <t>PROKKA_04278_sense</t>
  </si>
  <si>
    <t>Bacterial self-protective colicin-like immunity</t>
  </si>
  <si>
    <t>PROKKA_04278</t>
  </si>
  <si>
    <t>PROKKA_04279_sense</t>
  </si>
  <si>
    <t>pys2_2</t>
  </si>
  <si>
    <t>PROKKA_04279</t>
  </si>
  <si>
    <t>PROKKA_04304_igtop</t>
  </si>
  <si>
    <t>PROKKA_04304</t>
  </si>
  <si>
    <t>PROKKA_04314_sense</t>
  </si>
  <si>
    <t>PROKKA_04314</t>
  </si>
  <si>
    <t>PROKKA_04318_igtop</t>
  </si>
  <si>
    <t>PROKKA_04318</t>
  </si>
  <si>
    <t>PROKKA_04318_sense</t>
  </si>
  <si>
    <t>PROKKA_04319_sense</t>
  </si>
  <si>
    <t>PROKKA_04319</t>
  </si>
  <si>
    <t>PROKKA_04320_antis</t>
  </si>
  <si>
    <t>aldose sugar dehydrogenase</t>
  </si>
  <si>
    <t>PROKKA_04320</t>
  </si>
  <si>
    <t>PROKKA_04333_sense</t>
  </si>
  <si>
    <t>fleR_5</t>
  </si>
  <si>
    <t>two-component response regulator</t>
  </si>
  <si>
    <t>PROKKA_04333</t>
  </si>
  <si>
    <t>PROKKA_04356_sense</t>
  </si>
  <si>
    <t>flgL</t>
  </si>
  <si>
    <t>flagellar hook-associated protein type 3 FlgL</t>
  </si>
  <si>
    <t>PROKKA_04356</t>
  </si>
  <si>
    <t>PROKKA_04390_antis</t>
  </si>
  <si>
    <t>lipoprotein SlyB</t>
  </si>
  <si>
    <t>PROKKA_04390</t>
  </si>
  <si>
    <t>PROKKA_04390_sense</t>
  </si>
  <si>
    <t>PROKKA_04409_igtop</t>
  </si>
  <si>
    <t>water stress/hypersensitive response protein</t>
  </si>
  <si>
    <t>PROKKA_04409</t>
  </si>
  <si>
    <t>PROKKA_04409_sense</t>
  </si>
  <si>
    <t>PROKKA_04412_antis</t>
  </si>
  <si>
    <t>quiP_2</t>
  </si>
  <si>
    <t>PROKKA_04412</t>
  </si>
  <si>
    <t>PROKKA_04413_sense</t>
  </si>
  <si>
    <t>RmuC domain-containing protein family protein</t>
  </si>
  <si>
    <t>PROKKA_04413</t>
  </si>
  <si>
    <t>PROKKA_04414_igbot</t>
  </si>
  <si>
    <t>P8</t>
  </si>
  <si>
    <t>PROKKA_04414</t>
  </si>
  <si>
    <t>PROKKA_04455_antis</t>
  </si>
  <si>
    <t>cupC3</t>
  </si>
  <si>
    <t>usher CupC3</t>
  </si>
  <si>
    <t>PROKKA_04455</t>
  </si>
  <si>
    <t>PROKKA_04455_sense</t>
  </si>
  <si>
    <t>PROKKA_04456_sense</t>
  </si>
  <si>
    <t>cupC2</t>
  </si>
  <si>
    <t>chaperone CupC2</t>
  </si>
  <si>
    <t>PROKKA_04456</t>
  </si>
  <si>
    <t>PROKKA_04458_antis</t>
  </si>
  <si>
    <t>PROKKA_04458</t>
  </si>
  <si>
    <t>PROKKA_04458_igbot</t>
  </si>
  <si>
    <t>PROKKA_04458_igtop</t>
  </si>
  <si>
    <t>PROKKA_04466_sense</t>
  </si>
  <si>
    <t>oprL</t>
  </si>
  <si>
    <t>Peptidoglycan associated lipoprotein OprL precursor</t>
  </si>
  <si>
    <t>PROKKA_04466</t>
  </si>
  <si>
    <t>PROKKA_04467_igbot</t>
  </si>
  <si>
    <t>tolB</t>
  </si>
  <si>
    <t>TolB protein</t>
  </si>
  <si>
    <t>PROKKA_04467</t>
  </si>
  <si>
    <t>PROKKA_04477_igbot</t>
  </si>
  <si>
    <t>dps</t>
  </si>
  <si>
    <t>DNA-binding protein from starved cells Dps</t>
  </si>
  <si>
    <t>PROKKA_04477</t>
  </si>
  <si>
    <t>PROKKA_04481_sense</t>
  </si>
  <si>
    <t>oprD_2</t>
  </si>
  <si>
    <t>Basic amino acid basic peptide and imipenem outer membrane porin OprD precursor</t>
  </si>
  <si>
    <t>PROKKA_04481</t>
  </si>
  <si>
    <t>PROKKA_04483_sense</t>
  </si>
  <si>
    <t>proS</t>
  </si>
  <si>
    <t>prolyl-tRNA synthetase</t>
  </si>
  <si>
    <t>PROKKA_04483</t>
  </si>
  <si>
    <t>PROKKA_04487_antis</t>
  </si>
  <si>
    <t>PROKKA_04487</t>
  </si>
  <si>
    <t>PROKKA_04487_igbot</t>
  </si>
  <si>
    <t>PROKKA_04487_igtop</t>
  </si>
  <si>
    <t>PROKKA_04499_sense</t>
  </si>
  <si>
    <t>PROKKA_04499</t>
  </si>
  <si>
    <t>PROKKA_04500_sense</t>
  </si>
  <si>
    <t>PROKKA_04500</t>
  </si>
  <si>
    <t>PROKKA_04501_sense</t>
  </si>
  <si>
    <t>transcriptional antiterminator Rof</t>
  </si>
  <si>
    <t>PROKKA_04501</t>
  </si>
  <si>
    <t>PROKKA_04504_antis</t>
  </si>
  <si>
    <t>nucleoprotein/polynucleotide-associated enzyme</t>
  </si>
  <si>
    <t>PROKKA_04504</t>
  </si>
  <si>
    <t>PROKKA_04504_sense</t>
  </si>
  <si>
    <t>PROKKA_04505_igtop</t>
  </si>
  <si>
    <t>lpxO2</t>
  </si>
  <si>
    <t>lipopolysaccharide biosynthetic protein LpxO2</t>
  </si>
  <si>
    <t>PROKKA_04505</t>
  </si>
  <si>
    <t>PROKKA_04505_sense</t>
  </si>
  <si>
    <t>PROKKA_04510_sense</t>
  </si>
  <si>
    <t>pirA_5</t>
  </si>
  <si>
    <t>ferric enterobactin receptor PirA</t>
  </si>
  <si>
    <t>PROKKA_04510</t>
  </si>
  <si>
    <t>PROKKA_04511_igbot</t>
  </si>
  <si>
    <t>two-component sensor</t>
  </si>
  <si>
    <t>PROKKA_04511</t>
  </si>
  <si>
    <t>PROKKA_04511_sense</t>
  </si>
  <si>
    <t>PROKKA_04512_sense</t>
  </si>
  <si>
    <t>PROKKA_04512</t>
  </si>
  <si>
    <t>PROKKA_04531_sense</t>
  </si>
  <si>
    <t>PROKKA_04531</t>
  </si>
  <si>
    <t>PROKKA_04535_sense</t>
  </si>
  <si>
    <t>PROKKA_04535</t>
  </si>
  <si>
    <t>PROKKA_04541_igbot</t>
  </si>
  <si>
    <t>lysC</t>
  </si>
  <si>
    <t>aspartate kinase alpha and beta chain</t>
  </si>
  <si>
    <t>PROKKA_04541</t>
  </si>
  <si>
    <t>PROKKA_04554_sense</t>
  </si>
  <si>
    <t>aotO</t>
  </si>
  <si>
    <t>deacylase</t>
  </si>
  <si>
    <t>PROKKA_04554</t>
  </si>
  <si>
    <t>PROKKA_04558_antis</t>
  </si>
  <si>
    <t>P6</t>
  </si>
  <si>
    <t>PROKKA_04558</t>
  </si>
  <si>
    <t>PROKKA_04574_sense</t>
  </si>
  <si>
    <t>phhA</t>
  </si>
  <si>
    <t>phenylalanine-4-hydroxylase</t>
  </si>
  <si>
    <t>PROKKA_04574</t>
  </si>
  <si>
    <t>PROKKA_04579_sense</t>
  </si>
  <si>
    <t>mliC</t>
  </si>
  <si>
    <t>membrane-bound lysozyme inhibitor of c-type lysozyme MliC</t>
  </si>
  <si>
    <t>PROKKA_04579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</si>
  <si>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</si>
  <si>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</si>
  <si>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</si>
  <si>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</si>
  <si>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</si>
  <si>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</si>
  <si>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</si>
  <si>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PROKKA_04586_sense</t>
  </si>
  <si>
    <t>morA_6</t>
  </si>
  <si>
    <t>motility regulator</t>
  </si>
  <si>
    <t>PROKKA_04586</t>
  </si>
  <si>
    <t>PROKKA_04590_sense</t>
  </si>
  <si>
    <t>bolA</t>
  </si>
  <si>
    <t>morphogene protein BolA</t>
  </si>
  <si>
    <t>PROKKA_04590</t>
  </si>
  <si>
    <t>PROKKA_04591_sense</t>
  </si>
  <si>
    <t>PROKKA_04591</t>
  </si>
  <si>
    <t>PROKKA_04609_sense</t>
  </si>
  <si>
    <t>PROKKA_04609</t>
  </si>
  <si>
    <t>PROKKA_04610_igbot</t>
  </si>
  <si>
    <t>slyD_1</t>
  </si>
  <si>
    <t>peptidyl-prolyl cis-trans isomerase SlyD</t>
  </si>
  <si>
    <t>PROKKA_04610</t>
  </si>
  <si>
    <t>PROKKA_04610_sense</t>
  </si>
  <si>
    <t>PROKKA_04611_igtop</t>
  </si>
  <si>
    <t>P5</t>
  </si>
  <si>
    <t>PROKKA_04611</t>
  </si>
  <si>
    <t>PROKKA_04622_antis</t>
  </si>
  <si>
    <t>ssrA</t>
  </si>
  <si>
    <t>transfer-messenger RNA SsrA</t>
  </si>
  <si>
    <t>PROKKA_04622</t>
  </si>
  <si>
    <t>PROKKA_04622_igtop</t>
  </si>
  <si>
    <t>PROKKA_04622_sense</t>
  </si>
  <si>
    <t>PROKKA_04626_sense</t>
  </si>
  <si>
    <t>PROKKA_04626</t>
  </si>
  <si>
    <t>PROKKA_04631_igtop</t>
  </si>
  <si>
    <t>PROKKA_04631</t>
  </si>
  <si>
    <t>PROKKA_04631_sense</t>
  </si>
  <si>
    <t>PROKKA_04635_sense</t>
  </si>
  <si>
    <t>putative DNA helicase</t>
  </si>
  <si>
    <t>PROKKA_04635</t>
  </si>
  <si>
    <t>PROKKA_04639_sense</t>
  </si>
  <si>
    <t>helicase domain-containing protein</t>
  </si>
  <si>
    <t>PROKKA_04639</t>
  </si>
  <si>
    <t>PROKKA_04643_sense</t>
  </si>
  <si>
    <t>hsdS</t>
  </si>
  <si>
    <t>Type I restriction modification DNA specificity domain-containing protein</t>
  </si>
  <si>
    <t>PROKKA_04643</t>
  </si>
  <si>
    <t>PROKKA_04644_sense</t>
  </si>
  <si>
    <t>type I restriction-modification system methyltransferase subunit</t>
  </si>
  <si>
    <t>PROKKA_04644</t>
  </si>
  <si>
    <t>PROKKA_04645_sense</t>
  </si>
  <si>
    <t>PROKKA_04645</t>
  </si>
  <si>
    <t>PROKKA_04648_igbot</t>
  </si>
  <si>
    <t>PROKKA_04648</t>
  </si>
  <si>
    <t>PROKKA_04648_igtop</t>
  </si>
  <si>
    <t>PROKKA_04649_igtop</t>
  </si>
  <si>
    <t>lipopolysaccharide heptosyltransferase I</t>
  </si>
  <si>
    <t>PROKKA_04649</t>
  </si>
  <si>
    <t>PROKKA_04651_igbot</t>
  </si>
  <si>
    <t>PROKKA_04651</t>
  </si>
  <si>
    <t>PROKKA_04652_sense</t>
  </si>
  <si>
    <t>hisK</t>
  </si>
  <si>
    <t>Histidinol-phosphatase</t>
  </si>
  <si>
    <t>PROKKA_04652</t>
  </si>
  <si>
    <t>PROKKA_04653_sense</t>
  </si>
  <si>
    <t>PROKKA_04653</t>
  </si>
  <si>
    <t>PROKKA_04654_igbot</t>
  </si>
  <si>
    <t>PROKKA_04654</t>
  </si>
  <si>
    <t>PROKKA_04654_sense</t>
  </si>
  <si>
    <t>PROKKA_04655_sense</t>
  </si>
  <si>
    <t>Ubiquinol-cytochrome C chaperone</t>
  </si>
  <si>
    <t>PROKKA_04655</t>
  </si>
  <si>
    <t>PROKKA_04656_sense</t>
  </si>
  <si>
    <t>PROKKA_04656</t>
  </si>
  <si>
    <t>PROKKA_04657_igbot</t>
  </si>
  <si>
    <t>PROKKA_04657</t>
  </si>
  <si>
    <t>PROKKA_04658_igbot</t>
  </si>
  <si>
    <t>PROKKA_04658</t>
  </si>
  <si>
    <t>PROKKA_04658_sense</t>
  </si>
  <si>
    <t>PROKKA_04659_sense</t>
  </si>
  <si>
    <t>PROKKA_04659</t>
  </si>
  <si>
    <t>PROKKA_04676_sense</t>
  </si>
  <si>
    <t>PROKKA_04676</t>
  </si>
  <si>
    <t>PROKKA_04692_sense</t>
  </si>
  <si>
    <t>aroP1_4</t>
  </si>
  <si>
    <t>PROKKA_04692</t>
  </si>
  <si>
    <t>PROKKA_04699_sense</t>
  </si>
  <si>
    <t>putP_3</t>
  </si>
  <si>
    <t>sodium/proline symporter PutP</t>
  </si>
  <si>
    <t>PROKKA_04699</t>
  </si>
  <si>
    <t>PROKKA_04711_sense</t>
  </si>
  <si>
    <t>era_2</t>
  </si>
  <si>
    <t>GTP-binding protein Era</t>
  </si>
  <si>
    <t>PROKKA_04711</t>
  </si>
  <si>
    <t>PROKKA_04712_sense</t>
  </si>
  <si>
    <t>rnc</t>
  </si>
  <si>
    <t>ribonuclease III</t>
  </si>
  <si>
    <t>PROKKA_04712</t>
  </si>
  <si>
    <t>PROKKA_04713_sense</t>
  </si>
  <si>
    <t>PROKKA_04713</t>
  </si>
  <si>
    <t>PROKKA_04714_igbot</t>
  </si>
  <si>
    <t>lepB</t>
  </si>
  <si>
    <t>signal peptidase I</t>
  </si>
  <si>
    <t>PROKKA_04714</t>
  </si>
  <si>
    <t>PROKKA_04721_igtop</t>
  </si>
  <si>
    <t>nadB</t>
  </si>
  <si>
    <t>L-aspartate oxidase</t>
  </si>
  <si>
    <t>PROKKA_04721</t>
  </si>
  <si>
    <t>PROKKA_04728_sense</t>
  </si>
  <si>
    <t>opdH_6</t>
  </si>
  <si>
    <t>PROKKA_04728</t>
  </si>
  <si>
    <t>PROKKA_04733_sense</t>
  </si>
  <si>
    <t>ung</t>
  </si>
  <si>
    <t>uracil-DNA glycosylase</t>
  </si>
  <si>
    <t>PROKKA_04733</t>
  </si>
  <si>
    <t>PROKKA_04754_igtop</t>
  </si>
  <si>
    <t>PROKKA_04754</t>
  </si>
  <si>
    <t>PROKKA_04755_igtop</t>
  </si>
  <si>
    <t>rhlA_2</t>
  </si>
  <si>
    <t>rhamnosyltransferase chain A</t>
  </si>
  <si>
    <t>PROKKA_04755</t>
  </si>
  <si>
    <t>PROKKA_04755_sense</t>
  </si>
  <si>
    <t>PROKKA_04757_sense</t>
  </si>
  <si>
    <t>zeta toxin</t>
  </si>
  <si>
    <t>PROKKA_04757</t>
  </si>
  <si>
    <t>PROKKA_04783_sense</t>
  </si>
  <si>
    <t>PROKKA_04783</t>
  </si>
  <si>
    <t>PROKKA_04784_sense</t>
  </si>
  <si>
    <t>nucleoid-associated protein ndpA</t>
  </si>
  <si>
    <t>PROKKA_04784</t>
  </si>
  <si>
    <t>PROKKA_04785_igbot</t>
  </si>
  <si>
    <t>PROKKA_04785</t>
  </si>
  <si>
    <t>PROKKA_04785_sense</t>
  </si>
  <si>
    <t>PROKKA_04786_igbot</t>
  </si>
  <si>
    <t>PROKKA_04786</t>
  </si>
  <si>
    <t>PROKKA_04787_sense</t>
  </si>
  <si>
    <t>phage-associated protein BcepMu gp16 family</t>
  </si>
  <si>
    <t>PROKKA_04787</t>
  </si>
  <si>
    <t>PROKKA_04792_sense</t>
  </si>
  <si>
    <t>DNA primase-like protein</t>
  </si>
  <si>
    <t>PROKKA_04792</t>
  </si>
  <si>
    <t>PROKKA_04793_igtop</t>
  </si>
  <si>
    <t>PROKKA_04793</t>
  </si>
  <si>
    <t>PROKKA_04793_sense</t>
  </si>
  <si>
    <t>PROKKA_04847_sense</t>
  </si>
  <si>
    <t>hemO</t>
  </si>
  <si>
    <t>heme oxygenase</t>
  </si>
  <si>
    <t>PROKKA_04847</t>
  </si>
  <si>
    <t>PROKKA_04850_antis</t>
  </si>
  <si>
    <t>dnaE_2</t>
  </si>
  <si>
    <t>DNA polymerase III alpha chain</t>
  </si>
  <si>
    <t>PROKKA_04850</t>
  </si>
  <si>
    <t>PROKKA_04856_igbot</t>
  </si>
  <si>
    <t>sbcD</t>
  </si>
  <si>
    <t>exonuclease SbcD</t>
  </si>
  <si>
    <t>PROKKA_04856</t>
  </si>
  <si>
    <t>PROKKA_04866_igtop</t>
  </si>
  <si>
    <t>PROKKA_04866</t>
  </si>
  <si>
    <t>PROKKA_04866_sense</t>
  </si>
  <si>
    <t>PROKKA_04887_antis</t>
  </si>
  <si>
    <t>PROKKA_04887</t>
  </si>
  <si>
    <t>PROKKA_04895_sense</t>
  </si>
  <si>
    <t>5'-nucleotidase/2'3'-cyclic phosphodiesterase-related esterase</t>
  </si>
  <si>
    <t>PROKKA_04895</t>
  </si>
  <si>
    <t>PROKKA_04896_sense</t>
  </si>
  <si>
    <t>PROKKA_04896</t>
  </si>
  <si>
    <t>PROKKA_04904_igtop</t>
  </si>
  <si>
    <t>pykA</t>
  </si>
  <si>
    <t>pyruvate kinase II</t>
  </si>
  <si>
    <t>PROKKA_04904</t>
  </si>
  <si>
    <t>PROKKA_04904_sense</t>
  </si>
  <si>
    <t>PROKKA_04908_sense</t>
  </si>
  <si>
    <t>putative fumarase</t>
  </si>
  <si>
    <t>PROKKA_04908</t>
  </si>
  <si>
    <t>PROKKA_04911_sense</t>
  </si>
  <si>
    <t>pfpI_3</t>
  </si>
  <si>
    <t>protease PfpI</t>
  </si>
  <si>
    <t>PROKKA_04911</t>
  </si>
  <si>
    <t>PROKKA_04923_sense</t>
  </si>
  <si>
    <t>putative flavoprotein</t>
  </si>
  <si>
    <t>PROKKA_04923</t>
  </si>
  <si>
    <t>PROKKA_04927_sense</t>
  </si>
  <si>
    <t>putative universal stress protein</t>
  </si>
  <si>
    <t>PROKKA_04927</t>
  </si>
  <si>
    <t>PROKKA_04934_sense</t>
  </si>
  <si>
    <t>feoA</t>
  </si>
  <si>
    <t>ferrous iron transport protein A</t>
  </si>
  <si>
    <t>PROKKA_04934</t>
  </si>
  <si>
    <t>PROKKA_04942_igtop</t>
  </si>
  <si>
    <t>sodB</t>
  </si>
  <si>
    <t>superoxide dismutase</t>
  </si>
  <si>
    <t>PROKKA_04942</t>
  </si>
  <si>
    <t>PROKKA_04942_sense</t>
  </si>
  <si>
    <t>PROKKA_04951_sense</t>
  </si>
  <si>
    <t>mexI_2</t>
  </si>
  <si>
    <t>putative Resistance-Nodulation-Cell Division (RND) efflux transporter</t>
  </si>
  <si>
    <t>PROKKA_04951</t>
  </si>
  <si>
    <t>PROKKA_04969_sense</t>
  </si>
  <si>
    <t>peptide chain release factor RF-3</t>
  </si>
  <si>
    <t>PROKKA_04969</t>
  </si>
  <si>
    <t>PROKKA_04985_sense</t>
  </si>
  <si>
    <t>lpxC</t>
  </si>
  <si>
    <t>UDP-3-O-acyl-N-acetylglucosamine deacetylase</t>
  </si>
  <si>
    <t>PROKKA_04985</t>
  </si>
  <si>
    <t>PROKKA_04988_sense</t>
  </si>
  <si>
    <t>ftsQ</t>
  </si>
  <si>
    <t>cell division protein FtsQ</t>
  </si>
  <si>
    <t>PROKKA_04988</t>
  </si>
  <si>
    <t>PROKKA_04992_sense</t>
  </si>
  <si>
    <t>ftsW</t>
  </si>
  <si>
    <t>cell division protein FtsW</t>
  </si>
  <si>
    <t>PROKKA_04992</t>
  </si>
  <si>
    <t>PROKKA_04994_sense</t>
  </si>
  <si>
    <t>mraY</t>
  </si>
  <si>
    <t>phospho-N-acetylmuramoyl-pentapeptide- transferase</t>
  </si>
  <si>
    <t>PROKKA_04994</t>
  </si>
  <si>
    <t>PROKKA_04995_sense</t>
  </si>
  <si>
    <t>murF</t>
  </si>
  <si>
    <t>UDP-N-acetylmuramoylalanyl-D-glutamyl-2-6-diaminopimelate--D-alanyl-D-alanyl ligase</t>
  </si>
  <si>
    <t>PROKKA_04995</t>
  </si>
  <si>
    <t>PROKKA_04997_sense</t>
  </si>
  <si>
    <t>ftsI</t>
  </si>
  <si>
    <t>penicillin-binding protein 3</t>
  </si>
  <si>
    <t>PROKKA_04997</t>
  </si>
  <si>
    <t>PROKKA_05000_sense</t>
  </si>
  <si>
    <t>cell division protein MraZ</t>
  </si>
  <si>
    <t>PROKKA_05000</t>
  </si>
  <si>
    <t>PROKKA_05001_antis</t>
  </si>
  <si>
    <t>RNaseP_bact_a</t>
  </si>
  <si>
    <t>PROKKA_05001</t>
  </si>
  <si>
    <t>PROKKA_05001_igbot</t>
  </si>
  <si>
    <t>PROKKA_05002_antis</t>
  </si>
  <si>
    <t>RNaseP_arch</t>
  </si>
  <si>
    <t>PROKKA_05002</t>
  </si>
  <si>
    <t>PROKKA_05009_sense</t>
  </si>
  <si>
    <t>sspA_2</t>
  </si>
  <si>
    <t>stringent starvation protein A</t>
  </si>
  <si>
    <t>PROKKA_05009</t>
  </si>
  <si>
    <t>PROKKA_05011_sense</t>
  </si>
  <si>
    <t>putative cytochrome b</t>
  </si>
  <si>
    <t>PROKKA_05011</t>
  </si>
  <si>
    <t>PROKKA_05013_sense</t>
  </si>
  <si>
    <t>rpsI</t>
  </si>
  <si>
    <t>30S ribosomal protein S9</t>
  </si>
  <si>
    <t>PROKKA_05013</t>
  </si>
  <si>
    <t>PROKKA_05014_antis</t>
  </si>
  <si>
    <t>rplM</t>
  </si>
  <si>
    <t>50S ribosomal protein L13</t>
  </si>
  <si>
    <t>PROKKA_05014</t>
  </si>
  <si>
    <t>PROKKA_05034_sense</t>
  </si>
  <si>
    <t>anti-sigma-factor antagonist</t>
  </si>
  <si>
    <t>PROKKA_05034</t>
  </si>
  <si>
    <t>PROKKA_05044_sense</t>
  </si>
  <si>
    <t>braF_2</t>
  </si>
  <si>
    <t>branched-chain amino acid transport protein BraF</t>
  </si>
  <si>
    <t>PROKKA_05044</t>
  </si>
  <si>
    <t>PROKKA_05046_igtop</t>
  </si>
  <si>
    <t>putative ribosomal subunit interface protein</t>
  </si>
  <si>
    <t>PROKKA_05046</t>
  </si>
  <si>
    <t>PROKKA_05048_sense</t>
  </si>
  <si>
    <t>glmZ</t>
  </si>
  <si>
    <t>protein GlmZ</t>
  </si>
  <si>
    <t>PROKKA_05048</t>
  </si>
  <si>
    <t>PROKKA_05053_sense</t>
  </si>
  <si>
    <t>fumC1</t>
  </si>
  <si>
    <t>fumarate hydratase</t>
  </si>
  <si>
    <t>PROKKA_05053</t>
  </si>
  <si>
    <t>PROKKA_05054_sense</t>
  </si>
  <si>
    <t>FagA protein</t>
  </si>
  <si>
    <t>PROKKA_05054</t>
  </si>
  <si>
    <t>PROKKA_05056_sense</t>
  </si>
  <si>
    <t>alpha helix protein</t>
  </si>
  <si>
    <t>PROKKA_05056</t>
  </si>
  <si>
    <t>PROKKA_05060_sense</t>
  </si>
  <si>
    <t>cafA</t>
  </si>
  <si>
    <t>cytoplasmic axial filament protein</t>
  </si>
  <si>
    <t>PROKKA_05060</t>
  </si>
  <si>
    <t>PROKKA_05068_sense</t>
  </si>
  <si>
    <t>rlpA_2</t>
  </si>
  <si>
    <t>RlpA</t>
  </si>
  <si>
    <t>PROKKA_05068</t>
  </si>
  <si>
    <t>PROKKA_05096_sense</t>
  </si>
  <si>
    <t>putative oxidoreductase</t>
  </si>
  <si>
    <t>PROKKA_05096</t>
  </si>
  <si>
    <t>PROKKA_05097_sense</t>
  </si>
  <si>
    <t>foxA_6</t>
  </si>
  <si>
    <t>PROKKA_05097</t>
  </si>
  <si>
    <t>PROKKA_05098_sense</t>
  </si>
  <si>
    <t>putative hydroxylase</t>
  </si>
  <si>
    <t>PROKKA_05098</t>
  </si>
  <si>
    <t>PROKKA_05099_sense</t>
  </si>
  <si>
    <t>Sel1 domain-containing protein</t>
  </si>
  <si>
    <t>PROKKA_05099</t>
  </si>
  <si>
    <t>PROKKA_05100_sense</t>
  </si>
  <si>
    <t>PROKKA_05100</t>
  </si>
  <si>
    <t>PROKKA_05102_sense</t>
  </si>
  <si>
    <t>speC</t>
  </si>
  <si>
    <t>ornithine decarboxylase</t>
  </si>
  <si>
    <t>PROKKA_05102</t>
  </si>
  <si>
    <t>PROKKA_05110_igtop</t>
  </si>
  <si>
    <t>ISPsy2 transposase</t>
  </si>
  <si>
    <t>PROKKA_05110</t>
  </si>
  <si>
    <t>PROKKA_05110_sense</t>
  </si>
  <si>
    <t>PROKKA_05111_igbot</t>
  </si>
  <si>
    <t>pilA</t>
  </si>
  <si>
    <t>type 4 fimbrial precursor PilA</t>
  </si>
  <si>
    <t>PROKKA_05111</t>
  </si>
  <si>
    <t>PROKKA_05111_sense</t>
  </si>
  <si>
    <t>PROKKA_05112_igtop</t>
  </si>
  <si>
    <t>pilB</t>
  </si>
  <si>
    <t>type 4 fimbrial biogenesis protein PilB</t>
  </si>
  <si>
    <t>PROKKA_05112</t>
  </si>
  <si>
    <t>PROKKA_05112_sense</t>
  </si>
  <si>
    <t>PROKKA_05126_igbot</t>
  </si>
  <si>
    <t>cdrB_4</t>
  </si>
  <si>
    <t>PROKKA_05126</t>
  </si>
  <si>
    <t>PROKKA_05128_sense</t>
  </si>
  <si>
    <t>soj_4</t>
  </si>
  <si>
    <t>chromosome partitioning protein Soj</t>
  </si>
  <si>
    <t>PROKKA_05128</t>
  </si>
  <si>
    <t>PROKKA_05129_sense</t>
  </si>
  <si>
    <t>PROKKA_05129</t>
  </si>
  <si>
    <t>PROKKA_05130_sense</t>
  </si>
  <si>
    <t>PROKKA_05130</t>
  </si>
  <si>
    <t>PROKKA_05131_sense</t>
  </si>
  <si>
    <t>PROKKA_05131</t>
  </si>
  <si>
    <t>PROKKA_05132_sense</t>
  </si>
  <si>
    <t>PROKKA_05132</t>
  </si>
  <si>
    <t>PROKKA_05133_sense</t>
  </si>
  <si>
    <t>PROKKA_05133</t>
  </si>
  <si>
    <t>PROKKA_05134_sense</t>
  </si>
  <si>
    <t>PROKKA_05134</t>
  </si>
  <si>
    <t>PROKKA_05135_sense</t>
  </si>
  <si>
    <t>PROKKA_05135</t>
  </si>
  <si>
    <t>PROKKA_05136_sense</t>
  </si>
  <si>
    <t>dnaB_2</t>
  </si>
  <si>
    <t>PROKKA_05136</t>
  </si>
  <si>
    <t>PROKKA_05137_sense</t>
  </si>
  <si>
    <t>PROKKA_05137</t>
  </si>
  <si>
    <t>PROKKA_05138_igtop</t>
  </si>
  <si>
    <t>PROKKA_05138</t>
  </si>
  <si>
    <t>PROKKA_05140_sense</t>
  </si>
  <si>
    <t>PROKKA_05140</t>
  </si>
  <si>
    <t>PROKKA_05141_sense</t>
  </si>
  <si>
    <t>PROKKA_05141</t>
  </si>
  <si>
    <t>PROKKA_05142_sense</t>
  </si>
  <si>
    <t>PROKKA_05142</t>
  </si>
  <si>
    <t>PROKKA_05143_sense</t>
  </si>
  <si>
    <t>nucleoid-associated protein NdpA</t>
  </si>
  <si>
    <t>PROKKA_05143</t>
  </si>
  <si>
    <t>PROKKA_05144_sense</t>
  </si>
  <si>
    <t>amrZ_2</t>
  </si>
  <si>
    <t>alginate and motility regulator Z</t>
  </si>
  <si>
    <t>PROKKA_05144</t>
  </si>
  <si>
    <t>PROKKA_05145_antis</t>
  </si>
  <si>
    <t>PROKKA_05145</t>
  </si>
  <si>
    <t>PROKKA_05145_sense</t>
  </si>
  <si>
    <t>PROKKA_05146_sense</t>
  </si>
  <si>
    <t>coproporphyrinogen III oxidase</t>
  </si>
  <si>
    <t>PROKKA_05146</t>
  </si>
  <si>
    <t>PROKKA_05147_sense</t>
  </si>
  <si>
    <t>PROKKA_05147</t>
  </si>
  <si>
    <t>PROKKA_05150_antis</t>
  </si>
  <si>
    <t>integrating conjugative element protein</t>
  </si>
  <si>
    <t>PROKKA_05150</t>
  </si>
  <si>
    <t>PROKKA_05150_igtop</t>
  </si>
  <si>
    <t>PROKKA_05150_sense</t>
  </si>
  <si>
    <t>PROKKA_05151_antis</t>
  </si>
  <si>
    <t>Putative integrase regulator R protein</t>
  </si>
  <si>
    <t>PROKKA_05151</t>
  </si>
  <si>
    <t>PROKKA_05151_sense</t>
  </si>
  <si>
    <t>PROKKA_05152_igtop</t>
  </si>
  <si>
    <t>putative antirepressor</t>
  </si>
  <si>
    <t>PROKKA_05152</t>
  </si>
  <si>
    <t>PROKKA_05152_sense</t>
  </si>
  <si>
    <t>PROKKA_05153_antis</t>
  </si>
  <si>
    <t>single-stranded DNA-binding protein</t>
  </si>
  <si>
    <t>PROKKA_05153</t>
  </si>
  <si>
    <t>PROKKA_05153_igtop</t>
  </si>
  <si>
    <t>PROKKA_05153_sense</t>
  </si>
  <si>
    <t>PROKKA_05154_sense</t>
  </si>
  <si>
    <t>PROKKA_05154</t>
  </si>
  <si>
    <t>PROKKA_05159_sense</t>
  </si>
  <si>
    <t>topA_3</t>
  </si>
  <si>
    <t>DNA topoisomerase I</t>
  </si>
  <si>
    <t>PROKKA_05159</t>
  </si>
  <si>
    <t>PROKKA_05160_igtop</t>
  </si>
  <si>
    <t>PROKKA_05160</t>
  </si>
  <si>
    <t>PROKKA_05160_sense</t>
  </si>
  <si>
    <t>PROKKA_05161_sense</t>
  </si>
  <si>
    <t>capB_5</t>
  </si>
  <si>
    <t>PROKKA_05161</t>
  </si>
  <si>
    <t>PROKKA_05162_igtop</t>
  </si>
  <si>
    <t>PROKKA_05162</t>
  </si>
  <si>
    <t>PROKKA_05163_sense</t>
  </si>
  <si>
    <t>SNF2 family helicase</t>
  </si>
  <si>
    <t>PROKKA_05163</t>
  </si>
  <si>
    <t>PROKKA_05164_igtop</t>
  </si>
  <si>
    <t>Gp37Gp68 family protein</t>
  </si>
  <si>
    <t>PROKKA_05164</t>
  </si>
  <si>
    <t>PROKKA_05164_sense</t>
  </si>
  <si>
    <t>PROKKA_05165_antis</t>
  </si>
  <si>
    <t>PROKKA_05165</t>
  </si>
  <si>
    <t>PROKKA_05165_sense</t>
  </si>
  <si>
    <t>PROKKA_05166_sense</t>
  </si>
  <si>
    <t>type IV B pilus protein</t>
  </si>
  <si>
    <t>PROKKA_05166</t>
  </si>
  <si>
    <t>PROKKA_05167_sense</t>
  </si>
  <si>
    <t>type IVB pilus formation outer membrane protein</t>
  </si>
  <si>
    <t>PROKKA_05167</t>
  </si>
  <si>
    <t>PROKKA_05168_sense</t>
  </si>
  <si>
    <t>type IV b pilus protein</t>
  </si>
  <si>
    <t>PROKKA_05168</t>
  </si>
  <si>
    <t>PROKKA_05170_sense</t>
  </si>
  <si>
    <t>xcpR_4</t>
  </si>
  <si>
    <t>PROKKA_05170</t>
  </si>
  <si>
    <t>PROKKA_05171_sense</t>
  </si>
  <si>
    <t>xcpS_4</t>
  </si>
  <si>
    <t>general secretion pathway protein F</t>
  </si>
  <si>
    <t>PROKKA_05171</t>
  </si>
  <si>
    <t>PROKKA_05172_igtop</t>
  </si>
  <si>
    <t>PROKKA_05172</t>
  </si>
  <si>
    <t>PROKKA_05172_sense</t>
  </si>
  <si>
    <t>PROKKA_05173_sense</t>
  </si>
  <si>
    <t>pilT_2</t>
  </si>
  <si>
    <t>PROKKA_05173</t>
  </si>
  <si>
    <t>PROKKA_05174_sense</t>
  </si>
  <si>
    <t>type IV pilus protein PilV</t>
  </si>
  <si>
    <t>PROKKA_05174</t>
  </si>
  <si>
    <t>PROKKA_05176_igtop</t>
  </si>
  <si>
    <t>radC</t>
  </si>
  <si>
    <t>PROKKA_05176</t>
  </si>
  <si>
    <t>PROKKA_05177_sense</t>
  </si>
  <si>
    <t>PROKKA_05177</t>
  </si>
  <si>
    <t>PROKKA_05178_igtop</t>
  </si>
  <si>
    <t>PROKKA_05178</t>
  </si>
  <si>
    <t>PROKKA_05178_sense</t>
  </si>
  <si>
    <t>PROKKA_05180_antis</t>
  </si>
  <si>
    <t>PROKKA_05180</t>
  </si>
  <si>
    <t>PROKKA_05180_sense</t>
  </si>
  <si>
    <t>PROKKA_05181_igbot</t>
  </si>
  <si>
    <t>PROKKA_05181</t>
  </si>
  <si>
    <t>PROKKA_05181_igtop</t>
  </si>
  <si>
    <t>PROKKA_05181_sense</t>
  </si>
  <si>
    <t>PROKKA_05182_igtop</t>
  </si>
  <si>
    <t>PROKKA_05182</t>
  </si>
  <si>
    <t>PROKKA_05182_sense</t>
  </si>
  <si>
    <t>PROKKA_05183_antis</t>
  </si>
  <si>
    <t>PROKKA_05183</t>
  </si>
  <si>
    <t>PROKKA_05183_igtop</t>
  </si>
  <si>
    <t>PROKKA_05183_sense</t>
  </si>
  <si>
    <t>PROKKA_05184_igbot</t>
  </si>
  <si>
    <t>ABC-type amino acid transport/signal transduction systems periplasmic component/domain</t>
  </si>
  <si>
    <t>PROKKA_05184</t>
  </si>
  <si>
    <t>PROKKA_05184_igtop</t>
  </si>
  <si>
    <t>PROKKA_05184_sense</t>
  </si>
  <si>
    <t>PROKKA_05185_sense</t>
  </si>
  <si>
    <t>PROKKA_05185</t>
  </si>
  <si>
    <t>PROKKA_05186_igtop</t>
  </si>
  <si>
    <t>PROKKA_05186</t>
  </si>
  <si>
    <t>PROKKA_05186_sense</t>
  </si>
  <si>
    <t>PROKKA_05187_igtop</t>
  </si>
  <si>
    <t>PROKKA_05187</t>
  </si>
  <si>
    <t>PROKKA_05187_sense</t>
  </si>
  <si>
    <t>PROKKA_05188_sense</t>
  </si>
  <si>
    <t>PROKKA_05188</t>
  </si>
  <si>
    <t>PROKKA_05189_sense</t>
  </si>
  <si>
    <t>PROKKA_05189</t>
  </si>
  <si>
    <t>PROKKA_05190_igtop</t>
  </si>
  <si>
    <t>PROKKA_05190</t>
  </si>
  <si>
    <t>PROKKA_05190_sense</t>
  </si>
  <si>
    <t>PROKKA_05191_igtop</t>
  </si>
  <si>
    <t>PROKKA_05191</t>
  </si>
  <si>
    <t>PROKKA_05191_sense</t>
  </si>
  <si>
    <t>PROKKA_05192_sense</t>
  </si>
  <si>
    <t>O-methyl transferase family protein</t>
  </si>
  <si>
    <t>PROKKA_05192</t>
  </si>
  <si>
    <t>PROKKA_05196_igbot</t>
  </si>
  <si>
    <t>PROKKA_05196</t>
  </si>
  <si>
    <t>PROKKA_05196_igtop</t>
  </si>
  <si>
    <t>PROKKA_05196_sense</t>
  </si>
  <si>
    <t>PROKKA_05197_igtop</t>
  </si>
  <si>
    <t>PROKKA_05197</t>
  </si>
  <si>
    <t>PROKKA_05197_sense</t>
  </si>
  <si>
    <t>PROKKA_05198_sense</t>
  </si>
  <si>
    <t>PROKKA_05198</t>
  </si>
  <si>
    <t>PROKKA_05199_sense</t>
  </si>
  <si>
    <t>PROKKA_05199</t>
  </si>
  <si>
    <t>PROKKA_05200_igtop</t>
  </si>
  <si>
    <t>PROKKA_05200</t>
  </si>
  <si>
    <t>PROKKA_05200_sense</t>
  </si>
  <si>
    <t>PROKKA_05201_igtop</t>
  </si>
  <si>
    <t>PROKKA_05201</t>
  </si>
  <si>
    <t>PROKKA_05201_sense</t>
  </si>
  <si>
    <t>PROKKA_05203_sense</t>
  </si>
  <si>
    <t>PROKKA_05203</t>
  </si>
  <si>
    <t>PROKKA_05204_sense</t>
  </si>
  <si>
    <t>methyl-accepting chemotaxis protein</t>
  </si>
  <si>
    <t>PROKKA_05204</t>
  </si>
  <si>
    <t>PROKKA_05206_sense</t>
  </si>
  <si>
    <t>soluble lytic murein transglycosylase</t>
  </si>
  <si>
    <t>PROKKA_05206</t>
  </si>
  <si>
    <t>PROKKA_05209_sense</t>
  </si>
  <si>
    <t>TraG/TraD family protein</t>
  </si>
  <si>
    <t>PROKKA_05209</t>
  </si>
  <si>
    <t>PROKKA_05210_sense</t>
  </si>
  <si>
    <t>integrating conjugative element membrane protein</t>
  </si>
  <si>
    <t>PROKKA_05210</t>
  </si>
  <si>
    <t>PROKKA_05211_antis</t>
  </si>
  <si>
    <t>PROKKA_05211</t>
  </si>
  <si>
    <t>PROKKA_05211_sense</t>
  </si>
  <si>
    <t>PROKKA_05212_igbot</t>
  </si>
  <si>
    <t>DNA helicase</t>
  </si>
  <si>
    <t>PROKKA_05212</t>
  </si>
  <si>
    <t>PROKKA_05212_igtop</t>
  </si>
  <si>
    <t>PROKKA_05212_sense</t>
  </si>
  <si>
    <t>PROKKA_05213_antis</t>
  </si>
  <si>
    <t>PROKKA_05213</t>
  </si>
  <si>
    <t>PROKKA_05213_igbot</t>
  </si>
  <si>
    <t>PROKKA_05213_igtop</t>
  </si>
  <si>
    <t>PROKKA_05213_sense</t>
  </si>
  <si>
    <t>PROKKA_05214_igbot</t>
  </si>
  <si>
    <t>PROKKA_05214</t>
  </si>
  <si>
    <t>PROKKA_05214_igtop</t>
  </si>
  <si>
    <t>PROKKA_05214_sense</t>
  </si>
  <si>
    <t>PROKKA_05216_sense</t>
  </si>
  <si>
    <t>PROKKA_05216</t>
  </si>
  <si>
    <t>PROKKA_05217_sense</t>
  </si>
  <si>
    <t>PROKKA_05217</t>
  </si>
  <si>
    <t>PROKKA_05218_sense</t>
  </si>
  <si>
    <t>conjugative transfer region protein</t>
  </si>
  <si>
    <t>PROKKA_05218</t>
  </si>
  <si>
    <t>PROKKA_05219_sense</t>
  </si>
  <si>
    <t>PROKKA_05219</t>
  </si>
  <si>
    <t>PROKKA_05220_sense</t>
  </si>
  <si>
    <t>PROKKA_05220</t>
  </si>
  <si>
    <t>PROKKA_05221_sense</t>
  </si>
  <si>
    <t>PROKKA_05221</t>
  </si>
  <si>
    <t>PROKKA_05222_sense</t>
  </si>
  <si>
    <t>signal recognition particle GTPase</t>
  </si>
  <si>
    <t>PROKKA_05222</t>
  </si>
  <si>
    <t>PROKKA_05223_sense</t>
  </si>
  <si>
    <t>type IV secretory pathway VirB4 component</t>
  </si>
  <si>
    <t>PROKKA_05223</t>
  </si>
  <si>
    <t>PROKKA_05224_sense</t>
  </si>
  <si>
    <t>PROKKA_05224</t>
  </si>
  <si>
    <t>PROKKA_05225_sense</t>
  </si>
  <si>
    <t>protein-disulfide isomerase</t>
  </si>
  <si>
    <t>PROKKA_05225</t>
  </si>
  <si>
    <t>PROKKA_05226_sense</t>
  </si>
  <si>
    <t>PROKKA_05226</t>
  </si>
  <si>
    <t>PROKKA_05227_igbot</t>
  </si>
  <si>
    <t>pyridine nucleotide-disulfide family oxidoreductase</t>
  </si>
  <si>
    <t>PROKKA_05227</t>
  </si>
  <si>
    <t>PROKKA_05227_igtop</t>
  </si>
  <si>
    <t>PROKKA_05227_sense</t>
  </si>
  <si>
    <t>PROKKA_05230_igtop</t>
  </si>
  <si>
    <t>PROKKA_05230</t>
  </si>
  <si>
    <t>PROKKA_05230_sense</t>
  </si>
  <si>
    <t>PROKKA_05233_antis</t>
  </si>
  <si>
    <t>PROKKA_05233</t>
  </si>
  <si>
    <t>PROKKA_05233_sense</t>
  </si>
  <si>
    <t>PROKKA_05236_antis</t>
  </si>
  <si>
    <t>plasmid stablization protein</t>
  </si>
  <si>
    <t>PROKKA_05236</t>
  </si>
  <si>
    <t>PROKKA_05237_igbot</t>
  </si>
  <si>
    <t>PROKKA_05237</t>
  </si>
  <si>
    <t>PROKKA_05237_sense</t>
  </si>
  <si>
    <t>PROKKA_05240_antis</t>
  </si>
  <si>
    <t>Crp/Fnr family transcriptional regulator</t>
  </si>
  <si>
    <t>PROKKA_05240</t>
  </si>
  <si>
    <t>PROKKA_05240_sense</t>
  </si>
  <si>
    <t>PROKKA_05244_antis</t>
  </si>
  <si>
    <t>desA_2</t>
  </si>
  <si>
    <t>PROKKA_05244</t>
  </si>
  <si>
    <t>PROKKA_05245_antis</t>
  </si>
  <si>
    <t>relaxase</t>
  </si>
  <si>
    <t>PROKKA_05245</t>
  </si>
  <si>
    <t>PROKKA_05245_igtop</t>
  </si>
  <si>
    <t>PROKKA_05245_sense</t>
  </si>
  <si>
    <t>PROKKA_05246_antis</t>
  </si>
  <si>
    <t>phage integrase family site specific recombinase</t>
  </si>
  <si>
    <t>PROKKA_05246</t>
  </si>
  <si>
    <t>PROKKA_05246_sense</t>
  </si>
  <si>
    <t>PROKKA_05247_antis</t>
  </si>
  <si>
    <t>tRNA-Lys</t>
  </si>
  <si>
    <t>PROKKA_05247</t>
  </si>
  <si>
    <t>PROKKA_05255_sense</t>
  </si>
  <si>
    <t>pilS</t>
  </si>
  <si>
    <t>two-component sensor PilS</t>
  </si>
  <si>
    <t>PROKKA_05255</t>
  </si>
  <si>
    <t>PROKKA_05272_igtop</t>
  </si>
  <si>
    <t>rpsT</t>
  </si>
  <si>
    <t>30S ribosomal protein S20</t>
  </si>
  <si>
    <t>PROKKA_05272</t>
  </si>
  <si>
    <t>PROKKA_05278_igbot</t>
  </si>
  <si>
    <t>ispB</t>
  </si>
  <si>
    <t>octaprenyl-diphosphate synthase</t>
  </si>
  <si>
    <t>PROKKA_05278</t>
  </si>
  <si>
    <t>PROKKA_05280_antis</t>
  </si>
  <si>
    <t>putative cytochrome c</t>
  </si>
  <si>
    <t>PROKKA_05280</t>
  </si>
  <si>
    <t>PROKKA_05281_sense</t>
  </si>
  <si>
    <t>fklB_3</t>
  </si>
  <si>
    <t>PROKKA_05281</t>
  </si>
  <si>
    <t>PROKKA_05298_sense</t>
  </si>
  <si>
    <t>gdhA</t>
  </si>
  <si>
    <t>glutamate dehydrogenase</t>
  </si>
  <si>
    <t>PROKKA_05298</t>
  </si>
  <si>
    <t>PROKKA_05320_sense</t>
  </si>
  <si>
    <t>radA</t>
  </si>
  <si>
    <t>DNA repair protein RadA</t>
  </si>
  <si>
    <t>PROKKA_05320</t>
  </si>
  <si>
    <t>PROKKA_05322_sense</t>
  </si>
  <si>
    <t>PROKKA_05322</t>
  </si>
  <si>
    <t>PROKKA_05325_igtop</t>
  </si>
  <si>
    <t>mscL</t>
  </si>
  <si>
    <t>conductance mechanosensitive channel</t>
  </si>
  <si>
    <t>PROKKA_05325</t>
  </si>
  <si>
    <t>PROKKA_05336_sense</t>
  </si>
  <si>
    <t>cdrB_5</t>
  </si>
  <si>
    <t>PROKKA_05336</t>
  </si>
  <si>
    <t>PROKKA_05337_sense</t>
  </si>
  <si>
    <t>cdrA_2</t>
  </si>
  <si>
    <t>cyclic diguanylate-regulated TPS partner A CdrA</t>
  </si>
  <si>
    <t>PROKKA_05337</t>
  </si>
  <si>
    <t>PROKKA_05338_igbot</t>
  </si>
  <si>
    <t>hprA</t>
  </si>
  <si>
    <t>glycerate dehydrogenase</t>
  </si>
  <si>
    <t>PROKKA_05338</t>
  </si>
  <si>
    <t>PROKKA_05338_igtop</t>
  </si>
  <si>
    <t>PROKKA_05340_sense</t>
  </si>
  <si>
    <t>lysP_1</t>
  </si>
  <si>
    <t>lysine-specific permease</t>
  </si>
  <si>
    <t>PROKKA_05340</t>
  </si>
  <si>
    <t>PROKKA_05352_igtop</t>
  </si>
  <si>
    <t>PROKKA_05352</t>
  </si>
  <si>
    <t>PROKKA_05352_sense</t>
  </si>
  <si>
    <t>PROKKA_05354_igtop</t>
  </si>
  <si>
    <t>mqoB</t>
  </si>
  <si>
    <t>malate:quinone oxidoreductase</t>
  </si>
  <si>
    <t>PROKKA_05354</t>
  </si>
  <si>
    <t>PROKKA_05380_sense</t>
  </si>
  <si>
    <t>hemA</t>
  </si>
  <si>
    <t>glutamyl-tRNA reductase</t>
  </si>
  <si>
    <t>PROKKA_05380</t>
  </si>
  <si>
    <t>PROKKA_05383_antis</t>
  </si>
  <si>
    <t>ipk</t>
  </si>
  <si>
    <t>isopentenyl monophosphate kinase</t>
  </si>
  <si>
    <t>PROKKA_05383</t>
  </si>
  <si>
    <t>PROKKA_05385_igbot</t>
  </si>
  <si>
    <t>50S ribosomal protein L25/general stress protein Ctc</t>
  </si>
  <si>
    <t>PROKKA_05385</t>
  </si>
  <si>
    <t>PROKKA_05385_igtop</t>
  </si>
  <si>
    <t>PROKKA_05385_sense</t>
  </si>
  <si>
    <t>PROKKA_05387_sense</t>
  </si>
  <si>
    <t>obg_2</t>
  </si>
  <si>
    <t>GTP-binding protein Obg</t>
  </si>
  <si>
    <t>PROKKA_05387</t>
  </si>
  <si>
    <t>PROKKA_05388_sense</t>
  </si>
  <si>
    <t>tRNA-Met</t>
  </si>
  <si>
    <t>PROKKA_05388</t>
  </si>
  <si>
    <t>PROKKA_05389_antis</t>
  </si>
  <si>
    <t>putative virulence-associated protein</t>
  </si>
  <si>
    <t>PROKKA_05389</t>
  </si>
  <si>
    <t>PROKKA_05389_igtop</t>
  </si>
  <si>
    <t>PROKKA_05391_sense</t>
  </si>
  <si>
    <t>cynT_3</t>
  </si>
  <si>
    <t>carbonate dehydratase</t>
  </si>
  <si>
    <t>PROKKA_05391</t>
  </si>
  <si>
    <t>PROKKA_05397_sense</t>
  </si>
  <si>
    <t>PROKKA_05397</t>
  </si>
  <si>
    <t>PROKKA_05398_sense</t>
  </si>
  <si>
    <t>PROKKA_05398</t>
  </si>
  <si>
    <t>PROKKA_05402_igtop</t>
  </si>
  <si>
    <t>hitA_1</t>
  </si>
  <si>
    <t>ferric iron-binding periplasmic protein HitA</t>
  </si>
  <si>
    <t>PROKKA_05402</t>
  </si>
  <si>
    <t>PROKKA_05402_sense</t>
  </si>
  <si>
    <t>PROKKA_05412_igtop</t>
  </si>
  <si>
    <t>putative sulfite oxidase subunit YedZ</t>
  </si>
  <si>
    <t>PROKKA_05412</t>
  </si>
  <si>
    <t>PROKKA_05415_sense</t>
  </si>
  <si>
    <t>ilvC</t>
  </si>
  <si>
    <t>ketol-acid reductoisomerase</t>
  </si>
  <si>
    <t>PROKKA_05415</t>
  </si>
  <si>
    <t>PROKKA_05416_igbot</t>
  </si>
  <si>
    <t>ilvH</t>
  </si>
  <si>
    <t>acetolactate synthase isozyme III small subunit</t>
  </si>
  <si>
    <t>PROKKA_05416</t>
  </si>
  <si>
    <t>PROKKA_05418_igbot</t>
  </si>
  <si>
    <t>PROKKA_05418</t>
  </si>
  <si>
    <t>PROKKA_05422_sense</t>
  </si>
  <si>
    <t>Uma3</t>
  </si>
  <si>
    <t>PROKKA_05422</t>
  </si>
  <si>
    <t>PROKKA_05426_sense</t>
  </si>
  <si>
    <t>PrrF</t>
  </si>
  <si>
    <t>PROKKA_05426</t>
  </si>
  <si>
    <t>PROKKA_05427_antis</t>
  </si>
  <si>
    <t>PROKKA_05427</t>
  </si>
  <si>
    <t>PROKKA_05428_sense</t>
  </si>
  <si>
    <t>PROKKA_05428</t>
  </si>
  <si>
    <t>PROKKA_05429_sense</t>
  </si>
  <si>
    <t>fepC_3</t>
  </si>
  <si>
    <t>ferric enterobactin transport protein FepC</t>
  </si>
  <si>
    <t>PROKKA_05429</t>
  </si>
  <si>
    <t>PROKKA_05432_sense</t>
  </si>
  <si>
    <t>phuS</t>
  </si>
  <si>
    <t>PhuS</t>
  </si>
  <si>
    <t>PROKKA_05432</t>
  </si>
  <si>
    <t>PROKKA_05433_sense</t>
  </si>
  <si>
    <t>hasR_3</t>
  </si>
  <si>
    <t>PROKKA_05433</t>
  </si>
  <si>
    <t>PROKKA_05442_sense</t>
  </si>
  <si>
    <t>PROKKA_05442</t>
  </si>
  <si>
    <t>PROKKA_05446_igtop</t>
  </si>
  <si>
    <t>dksA</t>
  </si>
  <si>
    <t>suppressor protein DksA</t>
  </si>
  <si>
    <t>PROKKA_05446</t>
  </si>
  <si>
    <t>PROKKA_05446_sense</t>
  </si>
  <si>
    <t>PROKKA_05448_igtop</t>
  </si>
  <si>
    <t>PROKKA_05448</t>
  </si>
  <si>
    <t>PROKKA_05450_sense</t>
  </si>
  <si>
    <t>cbrB</t>
  </si>
  <si>
    <t>two-component response regulator CbrB</t>
  </si>
  <si>
    <t>PROKKA_05450</t>
  </si>
  <si>
    <t>PROKKA_05451_sense</t>
  </si>
  <si>
    <t>P36</t>
  </si>
  <si>
    <t>PROKKA_05451</t>
  </si>
  <si>
    <t>PROKKA_05452_antis</t>
  </si>
  <si>
    <t>CrcZ</t>
  </si>
  <si>
    <t>PROKKA_05452</t>
  </si>
  <si>
    <t>PROKKA_05452_sense</t>
  </si>
  <si>
    <t>PROKKA_05455_igtop</t>
  </si>
  <si>
    <t>panB_2</t>
  </si>
  <si>
    <t>3-methyl-2-oxobutanoate hydroxymethyltransferase</t>
  </si>
  <si>
    <t>PROKKA_05455</t>
  </si>
  <si>
    <t>PROKKA_05457_igtop</t>
  </si>
  <si>
    <t>panD</t>
  </si>
  <si>
    <t>aspartate 1-decarboxylase precursor</t>
  </si>
  <si>
    <t>PROKKA_05457</t>
  </si>
  <si>
    <t>PROKKA_05458_sense</t>
  </si>
  <si>
    <t>pgi</t>
  </si>
  <si>
    <t>glucose-6-phosphate isomerase</t>
  </si>
  <si>
    <t>PROKKA_05458</t>
  </si>
  <si>
    <t>PROKKA_05465_sense</t>
  </si>
  <si>
    <t>transport-associated</t>
  </si>
  <si>
    <t>PROKKA_05465</t>
  </si>
  <si>
    <t>PROKKA_05466_sense</t>
  </si>
  <si>
    <t>pnp</t>
  </si>
  <si>
    <t>polyribonucleotide nucleotidyltransferase</t>
  </si>
  <si>
    <t>PROKKA_05466</t>
  </si>
  <si>
    <t>PROKKA_05467_sense</t>
  </si>
  <si>
    <t>rpsO</t>
  </si>
  <si>
    <t>30S ribosomal protein S15</t>
  </si>
  <si>
    <t>PROKKA_05467</t>
  </si>
  <si>
    <t>PROKKA_05468_sense</t>
  </si>
  <si>
    <t>S15</t>
  </si>
  <si>
    <t>PROKKA_05468</t>
  </si>
  <si>
    <t>PROKKA_05469_sense</t>
  </si>
  <si>
    <t>truB</t>
  </si>
  <si>
    <t>tRNA pseudouridine 55 synthase</t>
  </si>
  <si>
    <t>PROKKA_05469</t>
  </si>
  <si>
    <t>PROKKA_05471_sense</t>
  </si>
  <si>
    <t>infB</t>
  </si>
  <si>
    <t>translation initiation factor IF-2</t>
  </si>
  <si>
    <t>PROKKA_05471</t>
  </si>
  <si>
    <t>PROKKA_05472_antis</t>
  </si>
  <si>
    <t>nusA</t>
  </si>
  <si>
    <t>N utilization substance protein A</t>
  </si>
  <si>
    <t>PROKKA_05472</t>
  </si>
  <si>
    <t>PROKKA_05472_sense</t>
  </si>
  <si>
    <t>PROKKA_05473_igbot</t>
  </si>
  <si>
    <t>ribosome maturation factor rimP</t>
  </si>
  <si>
    <t>PROKKA_05473</t>
  </si>
  <si>
    <t>PROKKA_05474_sense</t>
  </si>
  <si>
    <t>PROKKA_05474</t>
  </si>
  <si>
    <t>PROKKA_05475_sense</t>
  </si>
  <si>
    <t>tRNA-Leu</t>
  </si>
  <si>
    <t>PROKKA_05475</t>
  </si>
  <si>
    <t>PROKKA_05476_igbot</t>
  </si>
  <si>
    <t>tpiA</t>
  </si>
  <si>
    <t>triosephosphate isomerase</t>
  </si>
  <si>
    <t>PROKKA_05476</t>
  </si>
  <si>
    <t>PROKKA_05476_igtop</t>
  </si>
  <si>
    <t>PROKKA_05476_sense</t>
  </si>
  <si>
    <t>PROKKA_05480_igbot</t>
  </si>
  <si>
    <t>ftsJ</t>
  </si>
  <si>
    <t>cell division protein FtsJ</t>
  </si>
  <si>
    <t>PROKKA_05480</t>
  </si>
  <si>
    <t>PROKKA_05494_antis</t>
  </si>
  <si>
    <t>omlA</t>
  </si>
  <si>
    <t>Outer membrane lipoprotein OmlA precursor</t>
  </si>
  <si>
    <t>PROKKA_05494</t>
  </si>
  <si>
    <t>PROKKA_05494_igbot</t>
  </si>
  <si>
    <t>PROKKA_05494_igtop</t>
  </si>
  <si>
    <t>PROKKA_05497_igbot</t>
  </si>
  <si>
    <t>smpB</t>
  </si>
  <si>
    <t>SmpB protein</t>
  </si>
  <si>
    <t>PROKKA_05497</t>
  </si>
  <si>
    <t>PROKKA_05507_igtop</t>
  </si>
  <si>
    <t>cueR_7</t>
  </si>
  <si>
    <t>PROKKA_05507</t>
  </si>
  <si>
    <t>PROKKA_05510_sense</t>
  </si>
  <si>
    <t>putative serine/threonine protein kinase</t>
  </si>
  <si>
    <t>PROKKA_05510</t>
  </si>
  <si>
    <t>PROKKA_05532_sense</t>
  </si>
  <si>
    <t>tRNA-Sec</t>
  </si>
  <si>
    <t>PROKKA_05532</t>
  </si>
  <si>
    <t>PROKKA_05566_sense</t>
  </si>
  <si>
    <t>bdhA_11</t>
  </si>
  <si>
    <t>3-hydroxybutyrate dehydrogenase</t>
  </si>
  <si>
    <t>PROKKA_05566</t>
  </si>
  <si>
    <t>PROKKA_05631_sense</t>
  </si>
  <si>
    <t>femI_4</t>
  </si>
  <si>
    <t>PROKKA_05631</t>
  </si>
  <si>
    <t>PROKKA_05632_igtop</t>
  </si>
  <si>
    <t>hasR_4</t>
  </si>
  <si>
    <t>PROKKA_05632</t>
  </si>
  <si>
    <t>PROKKA_05632_sense</t>
  </si>
  <si>
    <t>PROKKA_05659_igbot</t>
  </si>
  <si>
    <t>putative lysine decarboxylase</t>
  </si>
  <si>
    <t>PROKKA_05659</t>
  </si>
  <si>
    <t>PROKKA_05667_sense</t>
  </si>
  <si>
    <t>dnaB_3</t>
  </si>
  <si>
    <t>PROKKA_05667</t>
  </si>
  <si>
    <t>PROKKA_05668_igbot</t>
  </si>
  <si>
    <t>rplI</t>
  </si>
  <si>
    <t>50S ribosomal protein L9</t>
  </si>
  <si>
    <t>PROKKA_05668</t>
  </si>
  <si>
    <t>PROKKA_05668_sense</t>
  </si>
  <si>
    <t>PROKKA_05669_igbot</t>
  </si>
  <si>
    <t>PROKKA_05669</t>
  </si>
  <si>
    <t>PROKKA_05669_sense</t>
  </si>
  <si>
    <t>PROKKA_05670_antis</t>
  </si>
  <si>
    <t>rpsR</t>
  </si>
  <si>
    <t>30S ribosomal protein S18</t>
  </si>
  <si>
    <t>PROKKA_05670</t>
  </si>
  <si>
    <t>PROKKA_05670_igbot</t>
  </si>
  <si>
    <t>PROKKA_05670_sense</t>
  </si>
  <si>
    <t>PROKKA_05671_sense</t>
  </si>
  <si>
    <t>rpsF</t>
  </si>
  <si>
    <t>30S ribosomal protein S6</t>
  </si>
  <si>
    <t>PROKKA_05671</t>
  </si>
  <si>
    <t>PROKKA_05672_sense</t>
  </si>
  <si>
    <t>putative rRNA methylase</t>
  </si>
  <si>
    <t>PROKKA_05672</t>
  </si>
  <si>
    <t>PROKKA_05673_sense</t>
  </si>
  <si>
    <t>rnr</t>
  </si>
  <si>
    <t>exoribonuclease RNase R</t>
  </si>
  <si>
    <t>PROKKA_05673</t>
  </si>
  <si>
    <t>PROKKA_05674_sense</t>
  </si>
  <si>
    <t>PROKKA_05674</t>
  </si>
  <si>
    <t>PROKKA_05675_igtop</t>
  </si>
  <si>
    <t>PROKKA_05675</t>
  </si>
  <si>
    <t>PROKKA_05676_sense</t>
  </si>
  <si>
    <t>purA</t>
  </si>
  <si>
    <t>adenylosuccinate synthetase</t>
  </si>
  <si>
    <t>PROKKA_05676</t>
  </si>
  <si>
    <t>PROKKA_05681_sense</t>
  </si>
  <si>
    <t>putative GTP-binding protein</t>
  </si>
  <si>
    <t>PROKKA_05681</t>
  </si>
  <si>
    <t>PROKKA_05682_antis</t>
  </si>
  <si>
    <t>hfq</t>
  </si>
  <si>
    <t>Hfq</t>
  </si>
  <si>
    <t>PROKKA_05682</t>
  </si>
  <si>
    <t>PROKKA_05683_antis</t>
  </si>
  <si>
    <t>miaA</t>
  </si>
  <si>
    <t>delta 2-isopentenylpyrophosphate transferase</t>
  </si>
  <si>
    <t>PROKKA_05683</t>
  </si>
  <si>
    <t>PROKKA_05697_igtop</t>
  </si>
  <si>
    <t>fimX</t>
  </si>
  <si>
    <t>FimX</t>
  </si>
  <si>
    <t>PROKKA_05697</t>
  </si>
  <si>
    <t>PROKKA_05712_igbot</t>
  </si>
  <si>
    <t>aprF_3</t>
  </si>
  <si>
    <t>Alkaline protease secretion outer membrane protein AprF precursor</t>
  </si>
  <si>
    <t>PROKKA_05712</t>
  </si>
  <si>
    <t>PROKKA_05718_sense</t>
  </si>
  <si>
    <t>faoA_16</t>
  </si>
  <si>
    <t>PROKKA_05718</t>
  </si>
  <si>
    <t>PROKKA_05732_sense</t>
  </si>
  <si>
    <t>cation transport ATPase</t>
  </si>
  <si>
    <t>PROKKA_05732</t>
  </si>
  <si>
    <t>PROKKA_05756_igtop</t>
  </si>
  <si>
    <t>morA_9</t>
  </si>
  <si>
    <t>PROKKA_05756</t>
  </si>
  <si>
    <t>PROKKA_05774_sense</t>
  </si>
  <si>
    <t>gltD_2</t>
  </si>
  <si>
    <t>glutamate synthase small chain</t>
  </si>
  <si>
    <t>PROKKA_05774</t>
  </si>
  <si>
    <t>PROKKA_05787_igbot</t>
  </si>
  <si>
    <t>putative protease</t>
  </si>
  <si>
    <t>PROKKA_05787</t>
  </si>
  <si>
    <t>PROKKA_05790_sense</t>
  </si>
  <si>
    <t>priA</t>
  </si>
  <si>
    <t>primosomal protein N'</t>
  </si>
  <si>
    <t>PROKKA_05790</t>
  </si>
  <si>
    <t>PROKKA_05798_igtop</t>
  </si>
  <si>
    <t>phaC2</t>
  </si>
  <si>
    <t>poly(3-hydroxyalkanoic acid) synthase 2</t>
  </si>
  <si>
    <t>PROKKA_05798</t>
  </si>
  <si>
    <t>PROKKA_05803_sense</t>
  </si>
  <si>
    <t>ubiE_3</t>
  </si>
  <si>
    <t>ubiquinone biosynthesis methyltransferase UbiE</t>
  </si>
  <si>
    <t>PROKKA_05803</t>
  </si>
  <si>
    <t>PROKKA_05806_sense</t>
  </si>
  <si>
    <t>hisI</t>
  </si>
  <si>
    <t>phosphoribosyl-AMP cyclohydrolase</t>
  </si>
  <si>
    <t>PROKKA_05806</t>
  </si>
  <si>
    <t>PROKKA_05813_sense</t>
  </si>
  <si>
    <t>PROKKA_05813</t>
  </si>
  <si>
    <t>PROKKA_05814_sense</t>
  </si>
  <si>
    <t>PROKKA_05814</t>
  </si>
  <si>
    <t>PROKKA_05815_sense</t>
  </si>
  <si>
    <t>PROKKA_05815</t>
  </si>
  <si>
    <t>PROKKA_05816_sense</t>
  </si>
  <si>
    <t>aotJ_5</t>
  </si>
  <si>
    <t>PROKKA_05816</t>
  </si>
  <si>
    <t>PROKKA_05817_igbot</t>
  </si>
  <si>
    <t>mdoH</t>
  </si>
  <si>
    <t>periplasmic glucans biosynthesis protein MdoH</t>
  </si>
  <si>
    <t>PROKKA_05817</t>
  </si>
  <si>
    <t>PROKKA_05828_sense</t>
  </si>
  <si>
    <t>PROKKA_05828</t>
  </si>
  <si>
    <t>PROKKA_05849_sense</t>
  </si>
  <si>
    <t>fbp</t>
  </si>
  <si>
    <t>fructose-1-6-bisphosphatase</t>
  </si>
  <si>
    <t>PROKKA_05849</t>
  </si>
  <si>
    <t>PROKKA_05856_sense</t>
  </si>
  <si>
    <t>typA</t>
  </si>
  <si>
    <t>regulatory protein TypA</t>
  </si>
  <si>
    <t>PROKKA_05856</t>
  </si>
  <si>
    <t>PROKKA_05857_igbot</t>
  </si>
  <si>
    <t>thiI</t>
  </si>
  <si>
    <t>thiazole biosynthesis protein ThiI</t>
  </si>
  <si>
    <t>PROKKA_05857</t>
  </si>
  <si>
    <t>PROKKA_05866_antis</t>
  </si>
  <si>
    <t>PROKKA_05866</t>
  </si>
  <si>
    <t>PROKKA_05867_sense</t>
  </si>
  <si>
    <t>secB</t>
  </si>
  <si>
    <t>secretion protein SecB</t>
  </si>
  <si>
    <t>PROKKA_05867</t>
  </si>
  <si>
    <t>PROKKA_05868_sense</t>
  </si>
  <si>
    <t>grx_2</t>
  </si>
  <si>
    <t>glutaredoxin</t>
  </si>
  <si>
    <t>PROKKA_05868</t>
  </si>
  <si>
    <t>PROKKA_05885_igtop</t>
  </si>
  <si>
    <t>PROKKA_05885</t>
  </si>
  <si>
    <t>PROKKA_05893_sense</t>
  </si>
  <si>
    <t>PROKKA_05893</t>
  </si>
  <si>
    <t>PROKKA_05899_igbot</t>
  </si>
  <si>
    <t>mexR_2</t>
  </si>
  <si>
    <t>multidrug resistance operon repressor MexR</t>
  </si>
  <si>
    <t>PROKKA_05899</t>
  </si>
  <si>
    <t>PROKKA_05899_igtop</t>
  </si>
  <si>
    <t>PROKKA_05906_sense</t>
  </si>
  <si>
    <t>rmlA_2</t>
  </si>
  <si>
    <t>glucose-1-phosphate thymidylyltransferase</t>
  </si>
  <si>
    <t>PROKKA_05906</t>
  </si>
  <si>
    <t>PROKKA_05913_igbot</t>
  </si>
  <si>
    <t>arcD_3</t>
  </si>
  <si>
    <t>arginine/ornithine antiporter</t>
  </si>
  <si>
    <t>PROKKA_05913</t>
  </si>
  <si>
    <t>PROKKA_05928_igbot</t>
  </si>
  <si>
    <t>chorismate mutase</t>
  </si>
  <si>
    <t>PROKKA_05928</t>
  </si>
  <si>
    <t>PROKKA_05935_igbot</t>
  </si>
  <si>
    <t>PROKKA_05935</t>
  </si>
  <si>
    <t>PROKKA_05936_sense</t>
  </si>
  <si>
    <t>pckA</t>
  </si>
  <si>
    <t>phosphoenolpyruvate carboxykinase</t>
  </si>
  <si>
    <t>PROKKA_05936</t>
  </si>
  <si>
    <t>PROKKA_05938_igbot</t>
  </si>
  <si>
    <t>PA-phosphatase-like phosphoesterase</t>
  </si>
  <si>
    <t>PROKKA_05938</t>
  </si>
  <si>
    <t>PROKKA_05938_igtop</t>
  </si>
  <si>
    <t>PROKKA_05953_sense</t>
  </si>
  <si>
    <t>putative adenylate cyclase</t>
  </si>
  <si>
    <t>PROKKA_05953</t>
  </si>
  <si>
    <t>PROKKA_05970_igtop</t>
  </si>
  <si>
    <t>chromosome segregation ATPase</t>
  </si>
  <si>
    <t>PROKKA_05970</t>
  </si>
  <si>
    <t>PROKKA_05972_sense</t>
  </si>
  <si>
    <t>6S</t>
  </si>
  <si>
    <t>PROKKA_05972</t>
  </si>
  <si>
    <t>PROKKA_05974_sense</t>
  </si>
  <si>
    <t>PROKKA_05974</t>
  </si>
  <si>
    <t>PROKKA_05975_igbot</t>
  </si>
  <si>
    <t>EVE domain protein</t>
  </si>
  <si>
    <t>PROKKA_05975</t>
  </si>
  <si>
    <t>PROKKA_05985_sense</t>
  </si>
  <si>
    <t>rho</t>
  </si>
  <si>
    <t>PROKKA_05985</t>
  </si>
  <si>
    <t>PROKKA_05986_igbot</t>
  </si>
  <si>
    <t>Pseudomon-Rho</t>
  </si>
  <si>
    <t>PROKKA_05986</t>
  </si>
  <si>
    <t>PROKKA_05987_sense</t>
  </si>
  <si>
    <t>trxA_3</t>
  </si>
  <si>
    <t>thioredoxin</t>
  </si>
  <si>
    <t>PROKKA_05987</t>
  </si>
  <si>
    <t>PROKKA_05988_sense</t>
  </si>
  <si>
    <t>ppx</t>
  </si>
  <si>
    <t>exopolyphosphatase</t>
  </si>
  <si>
    <t>PROKKA_05988</t>
  </si>
  <si>
    <t>PROKKA_05989_sense</t>
  </si>
  <si>
    <t>ppk</t>
  </si>
  <si>
    <t>polyphosphate kinase</t>
  </si>
  <si>
    <t>PROKKA_05989</t>
  </si>
  <si>
    <t>PROKKA_05991_igtop</t>
  </si>
  <si>
    <t>putative membrane-associated protein</t>
  </si>
  <si>
    <t>PROKKA_05991</t>
  </si>
  <si>
    <t>PROKKA_05991_sense</t>
  </si>
  <si>
    <t>PROKKA_06001_sense</t>
  </si>
  <si>
    <t>algP</t>
  </si>
  <si>
    <t>alginate regulatory protein AlgP</t>
  </si>
  <si>
    <t>PROKKA_06001</t>
  </si>
  <si>
    <t>PROKKA_06011_sense</t>
  </si>
  <si>
    <t>argH</t>
  </si>
  <si>
    <t>argininosuccinate lyase</t>
  </si>
  <si>
    <t>PROKKA_06011</t>
  </si>
  <si>
    <t>PROKKA_06013_igbot</t>
  </si>
  <si>
    <t>PROKKA_06013</t>
  </si>
  <si>
    <t>PROKKA_06013_igtop</t>
  </si>
  <si>
    <t>PROKKA_06016_igtop</t>
  </si>
  <si>
    <t>corA</t>
  </si>
  <si>
    <t>magnesium/cobalt transport protein</t>
  </si>
  <si>
    <t>PROKKA_06016</t>
  </si>
  <si>
    <t>PROKKA_06016_sense</t>
  </si>
  <si>
    <t>PROKKA_06018_sense</t>
  </si>
  <si>
    <t>putative ABC-type amino acid transporter</t>
  </si>
  <si>
    <t>PROKKA_06018</t>
  </si>
  <si>
    <t>PROKKA_06022_sense</t>
  </si>
  <si>
    <t>rnk</t>
  </si>
  <si>
    <t>nucleoside diphosphate kinase regulator</t>
  </si>
  <si>
    <t>PROKKA_06022</t>
  </si>
  <si>
    <t>PROKKA_06034_sense</t>
  </si>
  <si>
    <t>PROKKA_06034</t>
  </si>
  <si>
    <t>PROKKA_06035_igbot</t>
  </si>
  <si>
    <t>secondary thiamine-phosphate synthase enzyme</t>
  </si>
  <si>
    <t>PROKKA_06035</t>
  </si>
  <si>
    <t>PROKKA_06035_sense</t>
  </si>
  <si>
    <t>PROKKA_06040_sense</t>
  </si>
  <si>
    <t>betT1_2</t>
  </si>
  <si>
    <t>choline transporter BetT</t>
  </si>
  <si>
    <t>PROKKA_06040</t>
  </si>
  <si>
    <t>PROKKA_06047_igtop</t>
  </si>
  <si>
    <t>xanthine phosphoribosyltransferase</t>
  </si>
  <si>
    <t>PROKKA_06047</t>
  </si>
  <si>
    <t>PROKKA_06061_sense</t>
  </si>
  <si>
    <t>pauC_5</t>
  </si>
  <si>
    <t>Aldehyde dehydrogenase</t>
  </si>
  <si>
    <t>PROKKA_06061</t>
  </si>
  <si>
    <t>PROKKA_06062_sense</t>
  </si>
  <si>
    <t>gabT2</t>
  </si>
  <si>
    <t>Transaminase</t>
  </si>
  <si>
    <t>PROKKA_06062</t>
  </si>
  <si>
    <t>PROKKA_06064_igbot</t>
  </si>
  <si>
    <t>rpmG</t>
  </si>
  <si>
    <t>50S ribosomal protein L33</t>
  </si>
  <si>
    <t>PROKKA_06064</t>
  </si>
  <si>
    <t>PROKKA_06065_antis</t>
  </si>
  <si>
    <t>rpmB</t>
  </si>
  <si>
    <t>50S ribosomal protein L28</t>
  </si>
  <si>
    <t>PROKKA_06065</t>
  </si>
  <si>
    <t>PROKKA_06065_igbot</t>
  </si>
  <si>
    <t>PROKKA_06065_sense</t>
  </si>
  <si>
    <t>PROKKA_06066_igbot</t>
  </si>
  <si>
    <t>putative binding protein component of ABC dipeptide transporter</t>
  </si>
  <si>
    <t>PROKKA_06066</t>
  </si>
  <si>
    <t>PROKKA_06071_sense</t>
  </si>
  <si>
    <t>algC</t>
  </si>
  <si>
    <t>phosphomannomutase AlgC</t>
  </si>
  <si>
    <t>PROKKA_06071</t>
  </si>
  <si>
    <t>PROKKA_06072_sense</t>
  </si>
  <si>
    <t>argB</t>
  </si>
  <si>
    <t>acetylglutamate kinase</t>
  </si>
  <si>
    <t>PROKKA_06072</t>
  </si>
  <si>
    <t>PROKKA_06081_igtop</t>
  </si>
  <si>
    <t>crc</t>
  </si>
  <si>
    <t>catabolite repression control protein</t>
  </si>
  <si>
    <t>PROKKA_06081</t>
  </si>
  <si>
    <t>PROKKA_06085_sense</t>
  </si>
  <si>
    <t>gmk_2</t>
  </si>
  <si>
    <t>guanylate kinase</t>
  </si>
  <si>
    <t>PROKKA_06085</t>
  </si>
  <si>
    <t>PROKKA_06097_sense</t>
  </si>
  <si>
    <t>hupB_3</t>
  </si>
  <si>
    <t>PROKKA_06097</t>
  </si>
  <si>
    <t>PROKKA_06098_igbot</t>
  </si>
  <si>
    <t>nirB_2</t>
  </si>
  <si>
    <t>assimilatory nitrite reductase large subunit</t>
  </si>
  <si>
    <t>PROKKA_06098</t>
  </si>
  <si>
    <t>PROKKA_06098_sense</t>
  </si>
  <si>
    <t>PROKKA_06111_igtop</t>
  </si>
  <si>
    <t>putative metal ion transporter</t>
  </si>
  <si>
    <t>PROKKA_06111</t>
  </si>
  <si>
    <t>PROKKA_06117_sense</t>
  </si>
  <si>
    <t>pstC</t>
  </si>
  <si>
    <t>membrane protein component of ABC phosphate transporter</t>
  </si>
  <si>
    <t>PROKKA_06117</t>
  </si>
  <si>
    <t>PROKKA_06119_igbot</t>
  </si>
  <si>
    <t>5S ribosomal RNA</t>
  </si>
  <si>
    <t>PROKKA_06119</t>
  </si>
  <si>
    <t>PROKKA_06133_sense</t>
  </si>
  <si>
    <t>sdaB</t>
  </si>
  <si>
    <t>L-serine dehydratase</t>
  </si>
  <si>
    <t>PROKKA_06133</t>
  </si>
  <si>
    <t>PROKKA_06134_igtop</t>
  </si>
  <si>
    <t>gbdR_7</t>
  </si>
  <si>
    <t>GbdR</t>
  </si>
  <si>
    <t>PROKKA_06134</t>
  </si>
  <si>
    <t>PROKKA_06161_igtop</t>
  </si>
  <si>
    <t>PROKKA_06161</t>
  </si>
  <si>
    <t>PROKKA_06161_sense</t>
  </si>
  <si>
    <t>PROKKA_06168_sense</t>
  </si>
  <si>
    <t>PROKKA_06168</t>
  </si>
  <si>
    <t>PROKKA_06183_igbot</t>
  </si>
  <si>
    <t>adhA_3</t>
  </si>
  <si>
    <t>alcohol dehydrogenase</t>
  </si>
  <si>
    <t>PROKKA_06183</t>
  </si>
  <si>
    <t>PROKKA_06185_sense</t>
  </si>
  <si>
    <t>aspA</t>
  </si>
  <si>
    <t>aspartate ammonia-lyase</t>
  </si>
  <si>
    <t>PROKKA_06185</t>
  </si>
  <si>
    <t>PROKKA_06193_igtop</t>
  </si>
  <si>
    <t>dhcR_10</t>
  </si>
  <si>
    <t>DhcR transcriptional regulator</t>
  </si>
  <si>
    <t>PROKKA_06193</t>
  </si>
  <si>
    <t>PROKKA_06193_sense</t>
  </si>
  <si>
    <t>PROKKA_06244_sense</t>
  </si>
  <si>
    <t>PROKKA_06244</t>
  </si>
  <si>
    <t>PROKKA_06247_igbot</t>
  </si>
  <si>
    <t>lysozyme inhibitor</t>
  </si>
  <si>
    <t>PROKKA_06247</t>
  </si>
  <si>
    <t>PROKKA_06256_sense</t>
  </si>
  <si>
    <t>dsbA</t>
  </si>
  <si>
    <t>thiol:disulfide interchange protein DsbA</t>
  </si>
  <si>
    <t>PROKKA_06256</t>
  </si>
  <si>
    <t>PROKKA_06261_sense</t>
  </si>
  <si>
    <t>polA</t>
  </si>
  <si>
    <t>DNA polymerase I</t>
  </si>
  <si>
    <t>PROKKA_06261</t>
  </si>
  <si>
    <t>PROKKA_06266_igbot</t>
  </si>
  <si>
    <t>putative adhesin</t>
  </si>
  <si>
    <t>PROKKA_06266</t>
  </si>
  <si>
    <t>PROKKA_06288_sense</t>
  </si>
  <si>
    <t>putative acyl-CoA thioester hydrolase</t>
  </si>
  <si>
    <t>PROKKA_06288</t>
  </si>
  <si>
    <t>PROKKA_06291_igbot</t>
  </si>
  <si>
    <t>pauA6</t>
  </si>
  <si>
    <t>PROKKA_06291</t>
  </si>
  <si>
    <t>PROKKA_06297_sense</t>
  </si>
  <si>
    <t>import inner membrane translocase subunit Tim44</t>
  </si>
  <si>
    <t>PROKKA_06297</t>
  </si>
  <si>
    <t>PROKKA_06299_sense</t>
  </si>
  <si>
    <t>pcaT_5</t>
  </si>
  <si>
    <t>dicarboxylic acid transporter PcaT</t>
  </si>
  <si>
    <t>PROKKA_06299</t>
  </si>
  <si>
    <t>PROKKA_06300_igbot</t>
  </si>
  <si>
    <t>tonB1</t>
  </si>
  <si>
    <t>TonB1</t>
  </si>
  <si>
    <t>PROKKA_06300</t>
  </si>
  <si>
    <t>PROKKA_06300_sense</t>
  </si>
  <si>
    <t>PROKKA_06302_antis</t>
  </si>
  <si>
    <t>NADH:ubiquinone oxidoreductase 49 kD subunit 7</t>
  </si>
  <si>
    <t>PROKKA_06302</t>
  </si>
  <si>
    <t>PROKKA_06302_igtop</t>
  </si>
  <si>
    <t>PROKKA_06310_sense</t>
  </si>
  <si>
    <t>pyrQ</t>
  </si>
  <si>
    <t>PROKKA_06310</t>
  </si>
  <si>
    <t>PROKKA_06313_sense</t>
  </si>
  <si>
    <t>dctM_4</t>
  </si>
  <si>
    <t>DctM</t>
  </si>
  <si>
    <t>PROKKA_06313</t>
  </si>
  <si>
    <t>PROKKA_06323_antis</t>
  </si>
  <si>
    <t>2OG-Fe(II) oxygenase</t>
  </si>
  <si>
    <t>PROKKA_06323</t>
  </si>
  <si>
    <t>PROKKA_06324_antis</t>
  </si>
  <si>
    <t>pyeM_7</t>
  </si>
  <si>
    <t>PyeM</t>
  </si>
  <si>
    <t>PROKKA_06324</t>
  </si>
  <si>
    <t>PROKKA_06324_igbot</t>
  </si>
  <si>
    <t>PROKKA_06325_igbot</t>
  </si>
  <si>
    <t>mucD_2</t>
  </si>
  <si>
    <t>serine protease MucD precursor</t>
  </si>
  <si>
    <t>PROKKA_06325</t>
  </si>
  <si>
    <t>PROKKA_06325_sense</t>
  </si>
  <si>
    <t>PROKKA_06332_igtop</t>
  </si>
  <si>
    <t>PROKKA_06332</t>
  </si>
  <si>
    <t>PROKKA_06333_sense</t>
  </si>
  <si>
    <t>YfdX protein</t>
  </si>
  <si>
    <t>PROKKA_06333</t>
  </si>
  <si>
    <t>PROKKA_06334_igbot</t>
  </si>
  <si>
    <t>PROKKA_06334</t>
  </si>
  <si>
    <t>PROKKA_06336_igbot</t>
  </si>
  <si>
    <t>ftsH_3</t>
  </si>
  <si>
    <t>cell division protein FtsH</t>
  </si>
  <si>
    <t>PROKKA_06336</t>
  </si>
  <si>
    <t>PROKKA_06340_igbot</t>
  </si>
  <si>
    <t>putative helicase</t>
  </si>
  <si>
    <t>PROKKA_06340</t>
  </si>
  <si>
    <t>PROKKA_06340_sense</t>
  </si>
  <si>
    <t>PROKKA_06342_sense</t>
  </si>
  <si>
    <t>PROKKA_06342</t>
  </si>
  <si>
    <t>PROKKA_06345_sense</t>
  </si>
  <si>
    <t>integrase core domain-containing protein</t>
  </si>
  <si>
    <t>PROKKA_06345</t>
  </si>
  <si>
    <t>PROKKA_06347_sense</t>
  </si>
  <si>
    <t>glmS_2</t>
  </si>
  <si>
    <t>glucosamine--fructose-6-phosphate aminotransferase</t>
  </si>
  <si>
    <t>PROKKA_06347</t>
  </si>
  <si>
    <t>PROKKA_06348_igbot</t>
  </si>
  <si>
    <t>glmR</t>
  </si>
  <si>
    <t>GlmR transcriptional regulator</t>
  </si>
  <si>
    <t>PROKKA_06348</t>
  </si>
  <si>
    <t>PROKKA_06352_sense</t>
  </si>
  <si>
    <t>atpD</t>
  </si>
  <si>
    <t>ATP synthase beta chain</t>
  </si>
  <si>
    <t>PROKKA_06352</t>
  </si>
  <si>
    <t>PROKKA_06353_sense</t>
  </si>
  <si>
    <t>atpG</t>
  </si>
  <si>
    <t>ATP synthase gamma chain</t>
  </si>
  <si>
    <t>PROKKA_06353</t>
  </si>
  <si>
    <t>PROKKA_06354_antis</t>
  </si>
  <si>
    <t>atpA</t>
  </si>
  <si>
    <t>ATP synthase alpha chain</t>
  </si>
  <si>
    <t>PROKKA_06354</t>
  </si>
  <si>
    <t>PROKKA_06355_sense</t>
  </si>
  <si>
    <t>atpH</t>
  </si>
  <si>
    <t>ATP synthase delta chain</t>
  </si>
  <si>
    <t>PROKKA_06355</t>
  </si>
  <si>
    <t>PROKKA_06356_sense</t>
  </si>
  <si>
    <t>atpF</t>
  </si>
  <si>
    <t>ATP synthase B chain</t>
  </si>
  <si>
    <t>PROKKA_06356</t>
  </si>
  <si>
    <t>PROKKA_06357_antis</t>
  </si>
  <si>
    <t>atpE</t>
  </si>
  <si>
    <t>atp synthase C chain</t>
  </si>
  <si>
    <t>PROKKA_06357</t>
  </si>
  <si>
    <t>PROKKA_06357_igbot</t>
  </si>
  <si>
    <t>PROKKA_06357_sense</t>
  </si>
  <si>
    <t>PROKKA_06358_igbot</t>
  </si>
  <si>
    <t>atpB</t>
  </si>
  <si>
    <t>ATP synthase A chain</t>
  </si>
  <si>
    <t>PROKKA_06358</t>
  </si>
  <si>
    <t>PROKKA_06359_antis</t>
  </si>
  <si>
    <t>atpI</t>
  </si>
  <si>
    <t>ATP synthase protein I</t>
  </si>
  <si>
    <t>PROKKA_06359</t>
  </si>
  <si>
    <t>PROKKA_06360_sense</t>
  </si>
  <si>
    <t>spoOJ_1</t>
  </si>
  <si>
    <t>chromosome partitioning protein Spo0J</t>
  </si>
  <si>
    <t>PROKKA_06360</t>
  </si>
  <si>
    <t>PROKKA_06367_antis</t>
  </si>
  <si>
    <t>rnpA</t>
  </si>
  <si>
    <t>ribonuclease P protein component</t>
  </si>
  <si>
    <t>PROKKA_06367</t>
  </si>
  <si>
    <t>PROKKA_06367_igbot</t>
  </si>
  <si>
    <t>PROKKA_06367_sense</t>
  </si>
  <si>
    <t>PROKKA_06376_igbot</t>
  </si>
  <si>
    <t>PROKKA_06376</t>
  </si>
  <si>
    <t>PROKKA_06377_igtop</t>
  </si>
  <si>
    <t>PROKKA_06377</t>
  </si>
  <si>
    <t>PROKKA_06377_sense</t>
  </si>
  <si>
    <t>PROKKA_06379_sense</t>
  </si>
  <si>
    <t>PROKKA_06379</t>
  </si>
  <si>
    <t>PROKKA_06381_sense</t>
  </si>
  <si>
    <t>spoOJ_2</t>
  </si>
  <si>
    <t>PROKKA_06381</t>
  </si>
  <si>
    <t>PROKKA_06384_sense</t>
  </si>
  <si>
    <t>PROKKA_06384</t>
  </si>
  <si>
    <t>PROKKA_06385_sense</t>
  </si>
  <si>
    <t>PRTRC system protein B</t>
  </si>
  <si>
    <t>PROKKA_06385</t>
  </si>
  <si>
    <t>PROKKA_06386_sense</t>
  </si>
  <si>
    <t>PRTRC system ThiF family protein</t>
  </si>
  <si>
    <t>PROKKA_06386</t>
  </si>
  <si>
    <t>PROKKA_06390_antis</t>
  </si>
  <si>
    <t>dnaN_2</t>
  </si>
  <si>
    <t>PROKKA_06391</t>
  </si>
  <si>
    <t>PROKKA_06393_igbot</t>
  </si>
  <si>
    <t>PROKKA_06393</t>
  </si>
  <si>
    <t>PROKKA_06393_igtop</t>
  </si>
  <si>
    <t>PROKKA_06397_antis</t>
  </si>
  <si>
    <t>chpA_8</t>
  </si>
  <si>
    <t>PROKKA_06397</t>
  </si>
  <si>
    <t>PROKKA_06397_sense</t>
  </si>
  <si>
    <t>PROKKA_06400_sense</t>
  </si>
  <si>
    <t>pilG_2</t>
  </si>
  <si>
    <t>PROKKA_06400</t>
  </si>
  <si>
    <t>PROKKA_06404_sense</t>
  </si>
  <si>
    <t>soj_7</t>
  </si>
  <si>
    <t>PROKKA_06404</t>
  </si>
  <si>
    <t>PROKKA_06405_sense</t>
  </si>
  <si>
    <t>spoOJ_4</t>
  </si>
  <si>
    <t>PROKKA_06405</t>
  </si>
  <si>
    <t>PROKKA_06406_igbot</t>
  </si>
  <si>
    <t>PROKKA_06406</t>
  </si>
  <si>
    <t>PROKKA_06407_igtop</t>
  </si>
  <si>
    <t>PD-(D/E)XK nuclease superfamily protein</t>
  </si>
  <si>
    <t>PROKKA_06407</t>
  </si>
  <si>
    <t>PROKKA_06412_sense</t>
  </si>
  <si>
    <t>PROKKA_06412</t>
  </si>
  <si>
    <t>PROKKA_06413_igtop</t>
  </si>
  <si>
    <t>PROKKA_06413</t>
  </si>
  <si>
    <t>PROKKA_06416_antis</t>
  </si>
  <si>
    <t>PROKKA_06416</t>
  </si>
  <si>
    <t>PROKKA_06419_sense</t>
  </si>
  <si>
    <t>putative transmembrane anchored protein</t>
  </si>
  <si>
    <t>PROKKA_06419</t>
  </si>
  <si>
    <t>PROKKA_06424_sense</t>
  </si>
  <si>
    <t>type-IV secretion system protein TraC</t>
  </si>
  <si>
    <t>PROKKA_06424</t>
  </si>
  <si>
    <t>PROKKA_06426_sense</t>
  </si>
  <si>
    <t>PROKKA_06426</t>
  </si>
  <si>
    <t>PROKKA_06428_antis</t>
  </si>
  <si>
    <t>putative type II and type III secretion system pilus protein</t>
  </si>
  <si>
    <t>PROKKA_06428</t>
  </si>
  <si>
    <t>PROKKA_06429_sense</t>
  </si>
  <si>
    <t>putative transmembrane protein</t>
  </si>
  <si>
    <t>PROKKA_06429</t>
  </si>
  <si>
    <t>PROKKA_06430_sense</t>
  </si>
  <si>
    <t>PROKKA_06430</t>
  </si>
  <si>
    <t>PROKKA_06431_antis</t>
  </si>
  <si>
    <t>PROKKA_06431</t>
  </si>
  <si>
    <t>PROKKA_06431_igbot</t>
  </si>
  <si>
    <t>PROKKA_06431_sense</t>
  </si>
  <si>
    <t>PROKKA_06435_antis</t>
  </si>
  <si>
    <t>putative transmembrane secretion-related protein</t>
  </si>
  <si>
    <t>PROKKA_06435</t>
  </si>
  <si>
    <t>PROKKA_06436_sense</t>
  </si>
  <si>
    <t>putative transmembrane pilus-related protein</t>
  </si>
  <si>
    <t>PROKKA_06436</t>
  </si>
  <si>
    <t>PROKKA_06437_sense</t>
  </si>
  <si>
    <t>HxcT pseudopilin</t>
  </si>
  <si>
    <t>PROKKA_06437</t>
  </si>
  <si>
    <t>PROKKA_06439_sense</t>
  </si>
  <si>
    <t>PROKKA_06439</t>
  </si>
  <si>
    <t>PROKKA_06440_sense</t>
  </si>
  <si>
    <t>PROKKA_06440</t>
  </si>
  <si>
    <t>PROKKA_06447_antis</t>
  </si>
  <si>
    <t>PROKKA_06447</t>
  </si>
  <si>
    <t>PROKKA_06447_sense</t>
  </si>
  <si>
    <t>PROKKA_06448_sense</t>
  </si>
  <si>
    <t>PROKKA_06448</t>
  </si>
  <si>
    <t>PROKKA_06449_sense</t>
  </si>
  <si>
    <t>putative proline hydroxylase</t>
  </si>
  <si>
    <t>PROKKA_06449</t>
  </si>
  <si>
    <t>PROKKA_06450_sense</t>
  </si>
  <si>
    <t>PROKKA_06450</t>
  </si>
  <si>
    <t>PROKKA_06451_sense</t>
  </si>
  <si>
    <t>PROKKA_06451</t>
  </si>
  <si>
    <t>PROKKA_06453_sense</t>
  </si>
  <si>
    <t>putative transcriptional regulatory protein</t>
  </si>
  <si>
    <t>PROKKA_06453</t>
  </si>
  <si>
    <t>PROKKA_06454_sense</t>
  </si>
  <si>
    <t>xcpR_7</t>
  </si>
  <si>
    <t>PROKKA_06454</t>
  </si>
  <si>
    <t>PROKKA_06455_antis</t>
  </si>
  <si>
    <t>PROKKA_06455</t>
  </si>
  <si>
    <t>PROKKA_06456_igbot</t>
  </si>
  <si>
    <t>mucR_4</t>
  </si>
  <si>
    <t>PROKKA_06456</t>
  </si>
  <si>
    <t>PROKKA_06458_igtop</t>
  </si>
  <si>
    <t>uvrD_5</t>
  </si>
  <si>
    <t>DNA helicase II</t>
  </si>
  <si>
    <t>PROKKA_06458</t>
  </si>
  <si>
    <t>PROKKA_06460_antis</t>
  </si>
  <si>
    <t>PROKKA_06460</t>
  </si>
  <si>
    <t>PROKKA_06464_antis</t>
  </si>
  <si>
    <t>PROKKA_06464</t>
  </si>
  <si>
    <t>PROKKA_06465_igtop</t>
  </si>
  <si>
    <t>PilZ domain protein</t>
  </si>
  <si>
    <t>PROKKA_06465</t>
  </si>
  <si>
    <t>PROKKA_06468_sense</t>
  </si>
  <si>
    <t>PROKKA_06468</t>
  </si>
  <si>
    <t>PROKKA_06469_sense</t>
  </si>
  <si>
    <t>PROKKA_06469</t>
  </si>
  <si>
    <t>PROKKA_06470_sense</t>
  </si>
  <si>
    <t>PROKKA_06470</t>
  </si>
  <si>
    <t>PROKKA_06478_igtop</t>
  </si>
  <si>
    <t>PROKKA_06478</t>
  </si>
  <si>
    <t>PROKKA_06479_igtop</t>
  </si>
  <si>
    <t>PROKKA_06479</t>
  </si>
  <si>
    <t>PROKKA_06482_igtop</t>
  </si>
  <si>
    <t>carbamoyl phosphate synthase-like protein</t>
  </si>
  <si>
    <t>PROKKA_06482</t>
  </si>
  <si>
    <t>PROKKA_06482_sense</t>
  </si>
  <si>
    <t>PROKKA_06483_sense</t>
  </si>
  <si>
    <t>algW_2</t>
  </si>
  <si>
    <t>AlgW protein</t>
  </si>
  <si>
    <t>PROKKA_06483</t>
  </si>
  <si>
    <t>PROKKA_06493_igtop</t>
  </si>
  <si>
    <t>stress protein</t>
  </si>
  <si>
    <t>PROKKA_06493</t>
  </si>
  <si>
    <t>PROKKA_06500_sense</t>
  </si>
  <si>
    <t>SH3 type 3 domain-containing protein</t>
  </si>
  <si>
    <t>PROKKA_06500</t>
  </si>
  <si>
    <t>PROKKA_06501_igtop</t>
  </si>
  <si>
    <t>PROKKA_06501</t>
  </si>
  <si>
    <t>PROKKA_06501_sense</t>
  </si>
  <si>
    <t>PROKKA_06508_sense</t>
  </si>
  <si>
    <t>PROKKA_06508</t>
  </si>
  <si>
    <t>PROKKA_06509_sense</t>
  </si>
  <si>
    <t>terA_2</t>
  </si>
  <si>
    <t>tellurium resistance protein TerA</t>
  </si>
  <si>
    <t>PROKKA_06509</t>
  </si>
  <si>
    <t>PROKKA_06510_igbot</t>
  </si>
  <si>
    <t>PROKKA_06510</t>
  </si>
  <si>
    <t>PROKKA_06514_igtop</t>
  </si>
  <si>
    <t>PROKKA_06514</t>
  </si>
  <si>
    <t>PROKKA_06514_sense</t>
  </si>
  <si>
    <t>PROKKA_06515_igtop</t>
  </si>
  <si>
    <t>PROKKA_06515</t>
  </si>
  <si>
    <t>PROKKA_06515_sense</t>
  </si>
  <si>
    <t>PROKKA_06519_sense</t>
  </si>
  <si>
    <t>PROKKA_06519</t>
  </si>
  <si>
    <t>PROKKA_06522_igtop</t>
  </si>
  <si>
    <t>PROKKA_06522</t>
  </si>
  <si>
    <t>PROKKA_06523_sense</t>
  </si>
  <si>
    <t>PROKKA_06523</t>
  </si>
  <si>
    <t>PROKKA_06524_igtop</t>
  </si>
  <si>
    <t>PROKKA_06524</t>
  </si>
  <si>
    <t>PROKKA_06526_igtop</t>
  </si>
  <si>
    <t>metal dependent phosphohydrolase</t>
  </si>
  <si>
    <t>PROKKA_06526</t>
  </si>
  <si>
    <t>PROKKA_06527_igbot</t>
  </si>
  <si>
    <t>PROKKA_06527</t>
  </si>
  <si>
    <t>PROKKA_06532_sense</t>
  </si>
  <si>
    <t>tolA_2</t>
  </si>
  <si>
    <t>TolA protein</t>
  </si>
  <si>
    <t>PROKKA_06532</t>
  </si>
  <si>
    <t>PROKKA_06540_igtop</t>
  </si>
  <si>
    <t>tnpS</t>
  </si>
  <si>
    <t>cointegrate resolution protein S</t>
  </si>
  <si>
    <t>PROKKA_06540</t>
  </si>
  <si>
    <t>PROKKA_06541_igtop</t>
  </si>
  <si>
    <t>PROKKA_06541</t>
  </si>
  <si>
    <t>PROKKA_06545_igtop</t>
  </si>
  <si>
    <t>PROKKA_06545</t>
  </si>
  <si>
    <t>PROKKA_06552_igbot</t>
  </si>
  <si>
    <t>site-specific recombinase	PROKKA_06552_x000D_
PROKKA_06552_sense	2070.78307213747	1.07338106522499	0.159539322626992	6.72800315026149	1.72007199228369e-11	1.05814925255806e-09	n/a	site-specific recombinase</t>
  </si>
  <si>
    <t>PROKKA_06552</t>
  </si>
  <si>
    <t>PROKKA_06553_igbot</t>
  </si>
  <si>
    <t>Site-specific recombinase XerD</t>
  </si>
  <si>
    <t>PROKKA_06553</t>
  </si>
  <si>
    <t>PROKKA_06553_sense</t>
  </si>
  <si>
    <t>PROKKA_06554_igbot</t>
  </si>
  <si>
    <t>phage integrase site specific recombinase</t>
  </si>
  <si>
    <t>PROKKA_06554</t>
  </si>
  <si>
    <t>PROKKA_06554_sense</t>
  </si>
  <si>
    <t>PROKKA_06555_igbot</t>
  </si>
  <si>
    <t>PROKKA_06555</t>
  </si>
  <si>
    <t>PROKKA_06556_sense</t>
  </si>
  <si>
    <t>Tn501 transposition resolvase</t>
  </si>
  <si>
    <t>PROKKA_06556</t>
  </si>
  <si>
    <t>PROKKA_06557_igtop</t>
  </si>
  <si>
    <t>PROKKA_06557</t>
  </si>
  <si>
    <t>PROKKA_06557_sense</t>
  </si>
  <si>
    <t>PROKKA_06560_sense</t>
  </si>
  <si>
    <t>hacB_2</t>
  </si>
  <si>
    <t>acylhomoserine lactone acylase B</t>
  </si>
  <si>
    <t>PROKKA_06560</t>
  </si>
  <si>
    <t>PROKKA_06561_igtop</t>
  </si>
  <si>
    <t>oruR_14</t>
  </si>
  <si>
    <t>PROKKA_06561</t>
  </si>
  <si>
    <t>PROKKA_06561_sense</t>
  </si>
  <si>
    <t>PROKKA_06565_sense</t>
  </si>
  <si>
    <t>PROKKA_06565</t>
  </si>
  <si>
    <t>PROKKA_06566_sense</t>
  </si>
  <si>
    <t>Phage-related protein</t>
  </si>
  <si>
    <t>PROKKA_06566</t>
  </si>
  <si>
    <t>PROKKA_06567_igbot</t>
  </si>
  <si>
    <t>DNA-invertase</t>
  </si>
  <si>
    <t>PROKKA_06567</t>
  </si>
  <si>
    <t>PROKKA_06567_sense</t>
  </si>
  <si>
    <t>PROKKA_06568_sense</t>
  </si>
  <si>
    <t>PROKKA_06568</t>
  </si>
  <si>
    <t>PROKKA_06576_igtop</t>
  </si>
  <si>
    <t>PROKKA_06576</t>
  </si>
  <si>
    <t>PROKKA_06579_sense</t>
  </si>
  <si>
    <t>PROKKA_06579</t>
  </si>
  <si>
    <t>PROKKA_06580_igtop</t>
  </si>
  <si>
    <t>putative membrane protein</t>
  </si>
  <si>
    <t>PROKKA_06580</t>
  </si>
  <si>
    <t>PROKKA_06581_antis</t>
  </si>
  <si>
    <t>PROKKA_06581</t>
  </si>
  <si>
    <t>PROKKA_06581_sense</t>
  </si>
  <si>
    <t>PROKKA_06582_igbot</t>
  </si>
  <si>
    <t>Zeta toxin</t>
  </si>
  <si>
    <t>PROKKA_06582</t>
  </si>
  <si>
    <t>PROKKA_06582_sense</t>
  </si>
  <si>
    <t>PROKKA_06583_sense</t>
  </si>
  <si>
    <t>PROKKA_06583</t>
  </si>
  <si>
    <t>PROKKA_06594_sense</t>
  </si>
  <si>
    <t>PROKKA_06594</t>
  </si>
  <si>
    <t>PROKKA_06603_antis</t>
  </si>
  <si>
    <t>PROKKA_06603</t>
  </si>
  <si>
    <t>PROKKA_06604_sense</t>
  </si>
  <si>
    <t>PROKKA_06604</t>
  </si>
  <si>
    <t>PROKKA_06608_antis</t>
  </si>
  <si>
    <t>virB4</t>
  </si>
  <si>
    <t>protein VirB4</t>
  </si>
  <si>
    <t>PROKKA_06608</t>
  </si>
  <si>
    <t>PROKKA_06608_sense</t>
  </si>
  <si>
    <t>PROKKA_06609_antis</t>
  </si>
  <si>
    <t>PROKKA_06609</t>
  </si>
  <si>
    <t>PROKKA_06609_sense</t>
  </si>
  <si>
    <t>PROKKA_06612_sense</t>
  </si>
  <si>
    <t>Transglycosylase SLT domain protein</t>
  </si>
  <si>
    <t>PROKKA_06612</t>
  </si>
  <si>
    <t>PROKKA_06614_antis</t>
  </si>
  <si>
    <t>PROKKA_06614</t>
  </si>
  <si>
    <t>PROKKA_06614_sense</t>
  </si>
  <si>
    <t>PROKKA_06615_sense</t>
  </si>
  <si>
    <t>PROKKA_06615</t>
  </si>
  <si>
    <t>PROKKA_06616_sense</t>
  </si>
  <si>
    <t>PROKKA_06616</t>
  </si>
  <si>
    <t>PROKKA_06617_antis</t>
  </si>
  <si>
    <t>PROKKA_06617</t>
  </si>
  <si>
    <t>PROKKA_06618_sense</t>
  </si>
  <si>
    <t>PROKKA_06618</t>
  </si>
  <si>
    <t>PROKKA_06620_sense</t>
  </si>
  <si>
    <t>plasmid segregation protein ParM</t>
  </si>
  <si>
    <t>PROKKA_06620</t>
  </si>
  <si>
    <t>PROKKA_06621_sense</t>
  </si>
  <si>
    <t>PROKKA_06621</t>
  </si>
  <si>
    <t>PROKKA_06622_igbot</t>
  </si>
  <si>
    <t>PROKKA_06622</t>
  </si>
  <si>
    <t>PROKKA_06622_igtop</t>
  </si>
  <si>
    <t>PROKKA_06623_igtop</t>
  </si>
  <si>
    <t>PROKKA_06623</t>
  </si>
  <si>
    <t>PROKKA_06623_sense</t>
  </si>
  <si>
    <t>PROKKA_06644_sense</t>
  </si>
  <si>
    <t>PROKKA_06644</t>
  </si>
  <si>
    <t>PROKKA_06653_igtop</t>
  </si>
  <si>
    <t>PROKKA_06653</t>
  </si>
  <si>
    <t>PROKKA_06653_sense</t>
  </si>
  <si>
    <t>PROKKA_06656_sense</t>
  </si>
  <si>
    <t>PROKKA_06656</t>
  </si>
  <si>
    <t>PROKKA_06657_igtop</t>
  </si>
  <si>
    <t>PROKKA_06657</t>
  </si>
  <si>
    <t>PROKKA_06660_igbot</t>
  </si>
  <si>
    <t>PROKKA_06660</t>
  </si>
  <si>
    <t>PROKKA_06667_igbot</t>
  </si>
  <si>
    <t>PROKKA_06667</t>
  </si>
  <si>
    <t>PROKKA_06667_igtop</t>
  </si>
  <si>
    <t>PROKKA_06679_igtop</t>
  </si>
  <si>
    <t>PROKKA_06679</t>
  </si>
  <si>
    <t>PROKKA_06685_igtop</t>
  </si>
  <si>
    <t>PROKKA_06685</t>
  </si>
  <si>
    <t>PROKKA_06685_sense</t>
  </si>
  <si>
    <t>PROKKA_06686_igtop</t>
  </si>
  <si>
    <t>PROKKA_06686</t>
  </si>
  <si>
    <t>PROKKA_06688_sense</t>
  </si>
  <si>
    <t>PROKKA_06688</t>
  </si>
  <si>
    <t>PROKKA_06689_sense</t>
  </si>
  <si>
    <t>putative DNA-binding protein</t>
  </si>
  <si>
    <t>PROKKA_06689</t>
  </si>
  <si>
    <t>PROKKA_06701_igbot</t>
  </si>
  <si>
    <t>putative phage-related protein</t>
  </si>
  <si>
    <t>PROKKA_06701</t>
  </si>
  <si>
    <t>PROKKA_06706_igtop</t>
  </si>
  <si>
    <t>PROKKA_06706</t>
  </si>
  <si>
    <t>PROKKA_06711_antis</t>
  </si>
  <si>
    <t>PROKKA_06711</t>
  </si>
  <si>
    <t>PROKKA_06720_sense</t>
  </si>
  <si>
    <t>PROKKA_06720</t>
  </si>
  <si>
    <t>PROKKA_06721_igtop</t>
  </si>
  <si>
    <t>PROKKA_06721</t>
  </si>
  <si>
    <t>PROKKA_06721_sense</t>
  </si>
  <si>
    <t>PROKKA_06724_igtop</t>
  </si>
  <si>
    <t>PROKKA_06724</t>
  </si>
  <si>
    <t>PROKKA_06735_sense</t>
  </si>
  <si>
    <t>PROKKA_06735</t>
  </si>
  <si>
    <t>PROKKA_06737_antis</t>
  </si>
  <si>
    <t>PROKKA_06737</t>
  </si>
  <si>
    <t>PROKKA_06737_igtop</t>
  </si>
  <si>
    <t>PROKKA_06738_sense</t>
  </si>
  <si>
    <t>PROKKA_06738</t>
  </si>
  <si>
    <t>PROKKA_06739_sense</t>
  </si>
  <si>
    <t>PROKKA_06739</t>
  </si>
  <si>
    <t>PROKKA_06743_sense</t>
  </si>
  <si>
    <t>putative phage DNA ligase</t>
  </si>
  <si>
    <t>PROKKA_06743</t>
  </si>
  <si>
    <t>PROKKA_06752_antis</t>
  </si>
  <si>
    <t>drug/metabolite transporter permease</t>
  </si>
  <si>
    <t>PROKKA_06752</t>
  </si>
  <si>
    <t>PROKKA_06752_igbot</t>
  </si>
  <si>
    <t>PROKKA_06759_igtop</t>
  </si>
  <si>
    <t>PROKKA_06759</t>
  </si>
  <si>
    <t>PROKKA_06759_sense</t>
  </si>
  <si>
    <t>PROKKA_06760_sense</t>
  </si>
  <si>
    <t>PROKKA_06760</t>
  </si>
  <si>
    <t>PROKKA_06761_antis</t>
  </si>
  <si>
    <t>PROKKA_06761</t>
  </si>
  <si>
    <t>PROKKA_06761_sense</t>
  </si>
  <si>
    <t>PROKKA_06762_sense</t>
  </si>
  <si>
    <t>PROKKA_06762</t>
  </si>
  <si>
    <t>PROKKA_06763_igtop</t>
  </si>
  <si>
    <t>aph_2</t>
  </si>
  <si>
    <t>aminoglycoside 3'-phosphotransferase type IIb</t>
  </si>
  <si>
    <t>PROKKA_06763</t>
  </si>
  <si>
    <t>PROKKA_06763_sense</t>
  </si>
  <si>
    <t>PROKKA_06766_antis</t>
  </si>
  <si>
    <t>sulfate transporter</t>
  </si>
  <si>
    <t>PROKKA_06766</t>
  </si>
  <si>
    <t>PROKKA_06767_igtop</t>
  </si>
  <si>
    <t>PROKKA_06767</t>
  </si>
  <si>
    <t>PROKKA_06768_igbot</t>
  </si>
  <si>
    <t>PROKKA_06768</t>
  </si>
  <si>
    <t>PROKKA_06773_antis</t>
  </si>
  <si>
    <t>PROKKA_06773</t>
  </si>
  <si>
    <t>PROKKA_06773_igbot</t>
  </si>
  <si>
    <t>PROKKA_06774_igbot</t>
  </si>
  <si>
    <t>major facilitator transporter</t>
  </si>
  <si>
    <t>PROKKA_06774</t>
  </si>
  <si>
    <t>PROKKA_06774_sense</t>
  </si>
  <si>
    <t>PROKKA_06777_igbot</t>
  </si>
  <si>
    <t>xerD_2</t>
  </si>
  <si>
    <t>integrase/recombinase XerD</t>
  </si>
  <si>
    <t>PROKKA_06777</t>
  </si>
  <si>
    <t>PROKKA_06780_sense</t>
  </si>
  <si>
    <t>NAD(P)H quinone oxidoreductase</t>
  </si>
  <si>
    <t>PROKKA_06780</t>
  </si>
  <si>
    <t>PROKKA_06791_antis</t>
  </si>
  <si>
    <t>PROKKA_06791</t>
  </si>
  <si>
    <t>PROKKA_06792_antis</t>
  </si>
  <si>
    <t>pcaT_6</t>
  </si>
  <si>
    <t>PROKKA_06792</t>
  </si>
  <si>
    <t>PROKKA_06803_igtop</t>
  </si>
  <si>
    <t>PROKKA_06803</t>
  </si>
  <si>
    <t>PROKKA_06804_igbot</t>
  </si>
  <si>
    <t>PROKKA_06804</t>
  </si>
  <si>
    <t>PROKKA_06808_antis</t>
  </si>
  <si>
    <t>PROKKA_06808</t>
  </si>
  <si>
    <t>PROKKA_06809_sense</t>
  </si>
  <si>
    <t>transposition protein	PROKKA_06809_x000D_
PROKKA_06810_antis	236.690734366173	0.717398484409244	0.200232924680957	3.582819786268	0.000339905114877971	0.00372009351807518	n/a	Tn7-like transposition protein C"</t>
  </si>
  <si>
    <t>PROKKA_06810</t>
  </si>
  <si>
    <t>PROKKA_06810_sense</t>
  </si>
  <si>
    <t>Tn7-like transposition protein C</t>
  </si>
  <si>
    <t>PROKKA_06811_sense</t>
  </si>
  <si>
    <t>Tn7-like transposition protein B</t>
  </si>
  <si>
    <t>PROKKA_06811</t>
  </si>
  <si>
    <t>PROKKA_06812_sense</t>
  </si>
  <si>
    <t>TnsA endonuclease</t>
  </si>
  <si>
    <t>PROKKA_06812</t>
  </si>
  <si>
    <t>PROKKA_06817_igtop</t>
  </si>
  <si>
    <t>PROKKA_06817</t>
  </si>
  <si>
    <t>PROKKA_06819_igtop</t>
  </si>
  <si>
    <t>sspA_3</t>
  </si>
  <si>
    <t>PROKKA_06819</t>
  </si>
  <si>
    <t>PROKKA_06820_igtop</t>
  </si>
  <si>
    <t>PROKKA_06820</t>
  </si>
  <si>
    <t>PROKKA_06827_antis</t>
  </si>
  <si>
    <t>PROKKA_06827</t>
  </si>
  <si>
    <t>PROKKA_06832_sense</t>
  </si>
  <si>
    <t>PROKKA_06832</t>
  </si>
  <si>
    <t>PROKKA_06833_sense</t>
  </si>
  <si>
    <t>PROKKA_06833</t>
  </si>
  <si>
    <t>PROKKA_06838_igtop</t>
  </si>
  <si>
    <t>PROKKA_06838</t>
  </si>
  <si>
    <t>PROKKA_06838_sense</t>
  </si>
  <si>
    <t>PROKKA_06840_igtop</t>
  </si>
  <si>
    <t>PROKKA_06840</t>
  </si>
  <si>
    <t>PROKKA_06842_antis</t>
  </si>
  <si>
    <t>PROKKA_06842</t>
  </si>
  <si>
    <t>PROKKA_06842_sense</t>
  </si>
  <si>
    <t>PROKKA_06844_igtop</t>
  </si>
  <si>
    <t>PROKKA_06844</t>
  </si>
  <si>
    <t>PROKKA_06844_sense</t>
  </si>
  <si>
    <t>PROKKA_06849_igtop</t>
  </si>
  <si>
    <t>PROKKA_06849</t>
  </si>
  <si>
    <t>PROKKA_06849_sense</t>
  </si>
  <si>
    <t>PROKKA_06851_antis</t>
  </si>
  <si>
    <t>PROKKA_06851</t>
  </si>
  <si>
    <t>PROKKA_06860_igtop</t>
  </si>
  <si>
    <t>rdgC_2</t>
  </si>
  <si>
    <t>recombination associated protein</t>
  </si>
  <si>
    <t>PROKKA_06860</t>
  </si>
  <si>
    <t>PROKKA_06864_sense</t>
  </si>
  <si>
    <t>PROKKA_06864</t>
  </si>
  <si>
    <t>PROKKA_06865_sense</t>
  </si>
  <si>
    <t>rsmA_3</t>
  </si>
  <si>
    <t>PROKKA_06865</t>
  </si>
  <si>
    <t>PROKKA_06868_igbot</t>
  </si>
  <si>
    <t>ISPsy2	PROKKA_06868_x000D_
PROKKA_06868_sense	4892.7387392754	0.64380796035067	0.137800455466611	4.67203071405424	2.98236348318374e-06	6.21851462815764e-05	n/a	ISPsy2</t>
  </si>
  <si>
    <t>PROKKA_06868</t>
  </si>
  <si>
    <t>Fold change</t>
  </si>
  <si>
    <t>Transcript type?</t>
  </si>
  <si>
    <t>Loci that are sense/antisense?</t>
  </si>
  <si>
    <t>Is antisense?</t>
  </si>
  <si>
    <t>Is sense?</t>
  </si>
  <si>
    <t>PROKKA_06390</t>
  </si>
  <si>
    <t>PROKKA_06391_sense</t>
  </si>
  <si>
    <t>rpoS_2</t>
  </si>
  <si>
    <t>sigma factor RpoS"</t>
  </si>
  <si>
    <t>DNA polymerase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</si>
</sst>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7"/>
  <sheetViews>
    <sheetView tabSelected="1" workbookViewId="0">
      <pane ySplit="1" topLeftCell="A1281" activePane="bottomLeft" state="frozen"/>
      <selection pane="bottomLeft" activeCell="M1301" sqref="M1301"/>
    </sheetView>
  </sheetViews>
  <sheetFormatPr defaultRowHeight="15" x14ac:dyDescent="0.25"/>
  <cols>
    <col min="1" max="1" width="20.7109375" bestFit="1" customWidth="1"/>
    <col min="11" max="11" width="14.42578125" bestFit="1" customWidth="1"/>
    <col min="13" max="13" width="22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3954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3955</v>
      </c>
      <c r="M1" t="s">
        <v>3956</v>
      </c>
      <c r="N1" t="s">
        <v>3957</v>
      </c>
      <c r="O1" t="s">
        <v>3958</v>
      </c>
    </row>
    <row r="2" spans="1:15" x14ac:dyDescent="0.25">
      <c r="A2" t="s">
        <v>10</v>
      </c>
      <c r="B2">
        <v>871.13867387610298</v>
      </c>
      <c r="C2">
        <v>1.2749400766899499</v>
      </c>
      <c r="D2">
        <f>IF(C2&lt;&gt;"NA", (IF(C2&lt;0, -1/(2^C2), (2^C2))), "NA")</f>
        <v>2.4198876646874146</v>
      </c>
      <c r="E2">
        <v>0.153860129050929</v>
      </c>
      <c r="F2">
        <v>8.2863577754307904</v>
      </c>
      <c r="G2" s="1">
        <v>1.1676917764306199E-16</v>
      </c>
      <c r="H2" s="1">
        <v>1.08909230846873E-14</v>
      </c>
      <c r="I2" t="s">
        <v>11</v>
      </c>
      <c r="J2" t="s">
        <v>12</v>
      </c>
      <c r="K2" t="s">
        <v>13</v>
      </c>
      <c r="L2" t="str">
        <f>RIGHT(A2, 5)</f>
        <v>sense</v>
      </c>
      <c r="M2" t="str">
        <f>IF(OR(L2 = "sense", L2 = "antisense"), A2, "")</f>
        <v>PROKKA_00042_sense</v>
      </c>
      <c r="N2">
        <f>IF(L2="antis", 1, 0)</f>
        <v>0</v>
      </c>
      <c r="O2">
        <f>IF(L2= "sense", 1, 0)</f>
        <v>1</v>
      </c>
    </row>
    <row r="3" spans="1:15" x14ac:dyDescent="0.25">
      <c r="A3" t="s">
        <v>14</v>
      </c>
      <c r="B3">
        <v>148.39650419546001</v>
      </c>
      <c r="C3">
        <v>-0.79491238336490599</v>
      </c>
      <c r="D3">
        <f t="shared" ref="D3:D66" si="0">IF(C3&lt;&gt;"NA", (IF(C3&lt;0, -1/(2^C3), (2^C3))), "NA")</f>
        <v>-1.7349720041318408</v>
      </c>
      <c r="E3">
        <v>0.208134656387016</v>
      </c>
      <c r="F3">
        <v>-3.8192216383551498</v>
      </c>
      <c r="G3">
        <v>1.33873436458278E-4</v>
      </c>
      <c r="H3">
        <v>1.6708175364591499E-3</v>
      </c>
      <c r="I3" t="s">
        <v>11</v>
      </c>
      <c r="J3" t="s">
        <v>15</v>
      </c>
      <c r="K3" t="s">
        <v>16</v>
      </c>
      <c r="L3" t="str">
        <f t="shared" ref="L3:L66" si="1">RIGHT(A3, 5)</f>
        <v>antis</v>
      </c>
      <c r="M3" t="str">
        <f t="shared" ref="M3:M66" si="2">IF(OR(L3 = "sense", L3 = "antisense"), A3, "")</f>
        <v/>
      </c>
      <c r="N3">
        <f t="shared" ref="N3:N66" si="3">IF(L3="antis", 1, 0)</f>
        <v>1</v>
      </c>
      <c r="O3">
        <f t="shared" ref="O3:O66" si="4">IF(L3= "sense", 1, 0)</f>
        <v>0</v>
      </c>
    </row>
    <row r="4" spans="1:15" x14ac:dyDescent="0.25">
      <c r="A4" t="s">
        <v>17</v>
      </c>
      <c r="B4">
        <v>349.44585518979198</v>
      </c>
      <c r="C4">
        <v>0.72899900818425301</v>
      </c>
      <c r="D4">
        <f t="shared" si="0"/>
        <v>1.6574886694947486</v>
      </c>
      <c r="E4">
        <v>0.16169802142087</v>
      </c>
      <c r="F4">
        <v>4.5083978256407002</v>
      </c>
      <c r="G4" s="1">
        <v>6.5319012071376402E-6</v>
      </c>
      <c r="H4">
        <v>1.23977485931536E-4</v>
      </c>
      <c r="I4" t="s">
        <v>11</v>
      </c>
      <c r="J4" t="s">
        <v>15</v>
      </c>
      <c r="K4" t="s">
        <v>16</v>
      </c>
      <c r="L4" t="str">
        <f t="shared" si="1"/>
        <v>igbot</v>
      </c>
      <c r="M4" t="str">
        <f t="shared" si="2"/>
        <v/>
      </c>
      <c r="N4">
        <f t="shared" si="3"/>
        <v>0</v>
      </c>
      <c r="O4">
        <f t="shared" si="4"/>
        <v>0</v>
      </c>
    </row>
    <row r="5" spans="1:15" x14ac:dyDescent="0.25">
      <c r="A5" t="s">
        <v>18</v>
      </c>
      <c r="B5">
        <v>1966.8459441391301</v>
      </c>
      <c r="C5">
        <v>1.0091219974210199</v>
      </c>
      <c r="D5">
        <f t="shared" si="0"/>
        <v>2.0126858368783549</v>
      </c>
      <c r="E5">
        <v>0.16469300002859</v>
      </c>
      <c r="F5">
        <v>6.12729136785312</v>
      </c>
      <c r="G5" s="1">
        <v>8.9387693013809004E-10</v>
      </c>
      <c r="H5" s="1">
        <v>4.2138524413140199E-8</v>
      </c>
      <c r="I5" t="s">
        <v>11</v>
      </c>
      <c r="J5" t="s">
        <v>15</v>
      </c>
      <c r="K5" t="s">
        <v>16</v>
      </c>
      <c r="L5" t="str">
        <f t="shared" si="1"/>
        <v>igtop</v>
      </c>
      <c r="M5" t="str">
        <f t="shared" si="2"/>
        <v/>
      </c>
      <c r="N5">
        <f t="shared" si="3"/>
        <v>0</v>
      </c>
      <c r="O5">
        <f t="shared" si="4"/>
        <v>0</v>
      </c>
    </row>
    <row r="6" spans="1:15" x14ac:dyDescent="0.25">
      <c r="A6" t="s">
        <v>19</v>
      </c>
      <c r="B6">
        <v>408.63544405297398</v>
      </c>
      <c r="C6">
        <v>0.51983106903849197</v>
      </c>
      <c r="D6">
        <f t="shared" si="0"/>
        <v>1.4337873502619012</v>
      </c>
      <c r="E6">
        <v>0.19066750426829901</v>
      </c>
      <c r="F6">
        <v>2.7263747487196901</v>
      </c>
      <c r="G6">
        <v>6.4034250400792298E-3</v>
      </c>
      <c r="H6">
        <v>4.02487744910488E-2</v>
      </c>
      <c r="I6" t="s">
        <v>11</v>
      </c>
      <c r="J6" t="s">
        <v>20</v>
      </c>
      <c r="K6" t="s">
        <v>21</v>
      </c>
      <c r="L6" t="str">
        <f t="shared" si="1"/>
        <v>igtop</v>
      </c>
      <c r="M6" t="str">
        <f t="shared" si="2"/>
        <v/>
      </c>
      <c r="N6">
        <f t="shared" si="3"/>
        <v>0</v>
      </c>
      <c r="O6">
        <f t="shared" si="4"/>
        <v>0</v>
      </c>
    </row>
    <row r="7" spans="1:15" x14ac:dyDescent="0.25">
      <c r="A7" t="s">
        <v>22</v>
      </c>
      <c r="B7">
        <v>1033.670037851</v>
      </c>
      <c r="C7">
        <v>0.67467332570299698</v>
      </c>
      <c r="D7">
        <f t="shared" si="0"/>
        <v>1.5962352908561515</v>
      </c>
      <c r="E7">
        <v>0.161891702631389</v>
      </c>
      <c r="F7">
        <v>4.1674360991752604</v>
      </c>
      <c r="G7" s="1">
        <v>3.0804482627197998E-5</v>
      </c>
      <c r="H7">
        <v>4.7208141750585699E-4</v>
      </c>
      <c r="I7" t="s">
        <v>11</v>
      </c>
      <c r="J7" t="s">
        <v>23</v>
      </c>
      <c r="K7" t="s">
        <v>24</v>
      </c>
      <c r="L7" t="str">
        <f t="shared" si="1"/>
        <v>igtop</v>
      </c>
      <c r="M7" t="str">
        <f t="shared" si="2"/>
        <v/>
      </c>
      <c r="N7">
        <f t="shared" si="3"/>
        <v>0</v>
      </c>
      <c r="O7">
        <f t="shared" si="4"/>
        <v>0</v>
      </c>
    </row>
    <row r="8" spans="1:15" x14ac:dyDescent="0.25">
      <c r="A8" t="s">
        <v>25</v>
      </c>
      <c r="B8">
        <v>85.098194566077495</v>
      </c>
      <c r="C8">
        <v>-0.68487116454402397</v>
      </c>
      <c r="D8">
        <f t="shared" si="0"/>
        <v>-1.6075584170019506</v>
      </c>
      <c r="E8">
        <v>0.241788521423422</v>
      </c>
      <c r="F8">
        <v>-2.8325214138047201</v>
      </c>
      <c r="G8">
        <v>4.6182472780233897E-3</v>
      </c>
      <c r="H8">
        <v>3.1125623068822699E-2</v>
      </c>
      <c r="I8" t="s">
        <v>11</v>
      </c>
      <c r="J8" t="s">
        <v>26</v>
      </c>
      <c r="K8" t="s">
        <v>27</v>
      </c>
      <c r="L8" t="str">
        <f t="shared" si="1"/>
        <v>sense</v>
      </c>
      <c r="M8" t="str">
        <f t="shared" si="2"/>
        <v>PROKKA_00051_sense</v>
      </c>
      <c r="N8">
        <f t="shared" si="3"/>
        <v>0</v>
      </c>
      <c r="O8">
        <f t="shared" si="4"/>
        <v>1</v>
      </c>
    </row>
    <row r="9" spans="1:15" x14ac:dyDescent="0.25">
      <c r="A9" t="s">
        <v>28</v>
      </c>
      <c r="B9">
        <v>231.46461568275001</v>
      </c>
      <c r="C9">
        <v>0.514302259998629</v>
      </c>
      <c r="D9">
        <f t="shared" si="0"/>
        <v>1.4283031930927839</v>
      </c>
      <c r="E9">
        <v>0.17382187631055701</v>
      </c>
      <c r="F9">
        <v>2.9587890253799598</v>
      </c>
      <c r="G9">
        <v>3.0885046676658E-3</v>
      </c>
      <c r="H9">
        <v>2.2799735733900602E-2</v>
      </c>
      <c r="I9" t="s">
        <v>29</v>
      </c>
      <c r="J9" t="s">
        <v>30</v>
      </c>
      <c r="K9" t="s">
        <v>31</v>
      </c>
      <c r="L9" t="str">
        <f t="shared" si="1"/>
        <v>sense</v>
      </c>
      <c r="M9" t="str">
        <f t="shared" si="2"/>
        <v>PROKKA_00072_sense</v>
      </c>
      <c r="N9">
        <f t="shared" si="3"/>
        <v>0</v>
      </c>
      <c r="O9">
        <f t="shared" si="4"/>
        <v>1</v>
      </c>
    </row>
    <row r="10" spans="1:15" x14ac:dyDescent="0.25">
      <c r="A10" t="s">
        <v>32</v>
      </c>
      <c r="B10">
        <v>105.760148935888</v>
      </c>
      <c r="C10">
        <v>0.91663766802466096</v>
      </c>
      <c r="D10">
        <f t="shared" si="0"/>
        <v>1.8877106813801692</v>
      </c>
      <c r="E10">
        <v>0.228104163606758</v>
      </c>
      <c r="F10">
        <v>4.0185047634856197</v>
      </c>
      <c r="G10" s="1">
        <v>5.8568625387544897E-5</v>
      </c>
      <c r="H10">
        <v>8.1154034602486298E-4</v>
      </c>
      <c r="I10" t="s">
        <v>33</v>
      </c>
      <c r="J10" t="s">
        <v>34</v>
      </c>
      <c r="K10" t="s">
        <v>35</v>
      </c>
      <c r="L10" t="str">
        <f t="shared" si="1"/>
        <v>sense</v>
      </c>
      <c r="M10" t="str">
        <f t="shared" si="2"/>
        <v>PROKKA_00086_sense</v>
      </c>
      <c r="N10">
        <f t="shared" si="3"/>
        <v>0</v>
      </c>
      <c r="O10">
        <f t="shared" si="4"/>
        <v>1</v>
      </c>
    </row>
    <row r="11" spans="1:15" x14ac:dyDescent="0.25">
      <c r="A11" t="s">
        <v>36</v>
      </c>
      <c r="B11">
        <v>849.73405536661699</v>
      </c>
      <c r="C11">
        <v>1.0655224508837799</v>
      </c>
      <c r="D11">
        <f t="shared" si="0"/>
        <v>2.0929276654737099</v>
      </c>
      <c r="E11">
        <v>0.23478306061722101</v>
      </c>
      <c r="F11">
        <v>4.5383276292702996</v>
      </c>
      <c r="G11" s="1">
        <v>5.6702116920656603E-6</v>
      </c>
      <c r="H11">
        <v>1.09784411198611E-4</v>
      </c>
      <c r="I11" t="s">
        <v>37</v>
      </c>
      <c r="J11" t="s">
        <v>38</v>
      </c>
      <c r="K11" t="s">
        <v>39</v>
      </c>
      <c r="L11" t="str">
        <f t="shared" si="1"/>
        <v>igtop</v>
      </c>
      <c r="M11" t="str">
        <f t="shared" si="2"/>
        <v/>
      </c>
      <c r="N11">
        <f t="shared" si="3"/>
        <v>0</v>
      </c>
      <c r="O11">
        <f t="shared" si="4"/>
        <v>0</v>
      </c>
    </row>
    <row r="12" spans="1:15" x14ac:dyDescent="0.25">
      <c r="A12" t="s">
        <v>40</v>
      </c>
      <c r="B12">
        <v>213.76477694581499</v>
      </c>
      <c r="C12">
        <v>0.69402898895916298</v>
      </c>
      <c r="D12">
        <f t="shared" si="0"/>
        <v>1.6177952037513617</v>
      </c>
      <c r="E12">
        <v>0.220121397360212</v>
      </c>
      <c r="F12">
        <v>3.1529374121836802</v>
      </c>
      <c r="G12">
        <v>1.6163645843270001E-3</v>
      </c>
      <c r="H12">
        <v>1.35070774609368E-2</v>
      </c>
      <c r="I12" t="s">
        <v>37</v>
      </c>
      <c r="J12" t="s">
        <v>38</v>
      </c>
      <c r="K12" t="s">
        <v>39</v>
      </c>
      <c r="L12" t="str">
        <f t="shared" si="1"/>
        <v>sense</v>
      </c>
      <c r="M12" t="str">
        <f t="shared" si="2"/>
        <v>PROKKA_00087_sense</v>
      </c>
      <c r="N12">
        <f t="shared" si="3"/>
        <v>0</v>
      </c>
      <c r="O12">
        <f t="shared" si="4"/>
        <v>1</v>
      </c>
    </row>
    <row r="13" spans="1:15" x14ac:dyDescent="0.25">
      <c r="A13" t="s">
        <v>41</v>
      </c>
      <c r="B13">
        <v>453.06518372295</v>
      </c>
      <c r="C13">
        <v>0.57425383778259997</v>
      </c>
      <c r="D13">
        <f t="shared" si="0"/>
        <v>1.4889072007924775</v>
      </c>
      <c r="E13">
        <v>0.181689542824756</v>
      </c>
      <c r="F13">
        <v>3.16063230087205</v>
      </c>
      <c r="G13">
        <v>1.5742709287135299E-3</v>
      </c>
      <c r="H13">
        <v>1.3257501005496299E-2</v>
      </c>
      <c r="I13" t="s">
        <v>42</v>
      </c>
      <c r="J13" t="s">
        <v>43</v>
      </c>
      <c r="K13" t="s">
        <v>44</v>
      </c>
      <c r="L13" t="str">
        <f t="shared" si="1"/>
        <v>sense</v>
      </c>
      <c r="M13" t="str">
        <f t="shared" si="2"/>
        <v>PROKKA_00089_sense</v>
      </c>
      <c r="N13">
        <f t="shared" si="3"/>
        <v>0</v>
      </c>
      <c r="O13">
        <f t="shared" si="4"/>
        <v>1</v>
      </c>
    </row>
    <row r="14" spans="1:15" x14ac:dyDescent="0.25">
      <c r="A14" t="s">
        <v>45</v>
      </c>
      <c r="B14">
        <v>30.788799504320298</v>
      </c>
      <c r="C14">
        <v>1.45433589662999</v>
      </c>
      <c r="D14">
        <f t="shared" si="0"/>
        <v>2.7403038991170359</v>
      </c>
      <c r="E14">
        <v>0.3759926802495</v>
      </c>
      <c r="F14">
        <v>3.8679899184870501</v>
      </c>
      <c r="G14">
        <v>1.09736200630256E-4</v>
      </c>
      <c r="H14">
        <v>1.40184359980389E-3</v>
      </c>
      <c r="I14" t="s">
        <v>46</v>
      </c>
      <c r="J14" t="s">
        <v>47</v>
      </c>
      <c r="K14" t="s">
        <v>48</v>
      </c>
      <c r="L14" t="str">
        <f t="shared" si="1"/>
        <v>sense</v>
      </c>
      <c r="M14" t="str">
        <f t="shared" si="2"/>
        <v>PROKKA_00094_sense</v>
      </c>
      <c r="N14">
        <f t="shared" si="3"/>
        <v>0</v>
      </c>
      <c r="O14">
        <f t="shared" si="4"/>
        <v>1</v>
      </c>
    </row>
    <row r="15" spans="1:15" x14ac:dyDescent="0.25">
      <c r="A15" t="s">
        <v>49</v>
      </c>
      <c r="B15">
        <v>39.340075874182098</v>
      </c>
      <c r="C15">
        <v>0.85970588936328896</v>
      </c>
      <c r="D15">
        <f t="shared" si="0"/>
        <v>1.8146683310830247</v>
      </c>
      <c r="E15">
        <v>0.31791724636847402</v>
      </c>
      <c r="F15">
        <v>2.7041813528004401</v>
      </c>
      <c r="G15">
        <v>6.8472907327753402E-3</v>
      </c>
      <c r="H15">
        <v>4.2242816369909897E-2</v>
      </c>
      <c r="I15" t="s">
        <v>50</v>
      </c>
      <c r="J15" t="s">
        <v>51</v>
      </c>
      <c r="K15" t="s">
        <v>52</v>
      </c>
      <c r="L15" t="str">
        <f t="shared" si="1"/>
        <v>sense</v>
      </c>
      <c r="M15" t="str">
        <f t="shared" si="2"/>
        <v>PROKKA_00096_sense</v>
      </c>
      <c r="N15">
        <f t="shared" si="3"/>
        <v>0</v>
      </c>
      <c r="O15">
        <f t="shared" si="4"/>
        <v>1</v>
      </c>
    </row>
    <row r="16" spans="1:15" x14ac:dyDescent="0.25">
      <c r="A16" t="s">
        <v>53</v>
      </c>
      <c r="B16">
        <v>108.266684111392</v>
      </c>
      <c r="C16">
        <v>0.74689232988393495</v>
      </c>
      <c r="D16">
        <f t="shared" si="0"/>
        <v>1.6781740253353503</v>
      </c>
      <c r="E16">
        <v>0.217400728676687</v>
      </c>
      <c r="F16">
        <v>3.43555577955166</v>
      </c>
      <c r="G16">
        <v>5.9133971612384899E-4</v>
      </c>
      <c r="H16">
        <v>5.9093095595141396E-3</v>
      </c>
      <c r="I16" t="s">
        <v>11</v>
      </c>
      <c r="J16" t="s">
        <v>54</v>
      </c>
      <c r="K16" t="s">
        <v>55</v>
      </c>
      <c r="L16" t="str">
        <f t="shared" si="1"/>
        <v>sense</v>
      </c>
      <c r="M16" t="str">
        <f t="shared" si="2"/>
        <v>PROKKA_00098_sense</v>
      </c>
      <c r="N16">
        <f t="shared" si="3"/>
        <v>0</v>
      </c>
      <c r="O16">
        <f t="shared" si="4"/>
        <v>1</v>
      </c>
    </row>
    <row r="17" spans="1:15" x14ac:dyDescent="0.25">
      <c r="A17" t="s">
        <v>56</v>
      </c>
      <c r="B17">
        <v>19.5765706037479</v>
      </c>
      <c r="C17">
        <v>1.35409593414399</v>
      </c>
      <c r="D17">
        <f t="shared" si="0"/>
        <v>2.5563687102788366</v>
      </c>
      <c r="E17">
        <v>0.44962127311480699</v>
      </c>
      <c r="F17">
        <v>3.01163671541455</v>
      </c>
      <c r="G17">
        <v>2.598433636034E-3</v>
      </c>
      <c r="H17">
        <v>1.9981217516807499E-2</v>
      </c>
      <c r="I17" t="s">
        <v>11</v>
      </c>
      <c r="J17" t="s">
        <v>23</v>
      </c>
      <c r="K17" t="s">
        <v>57</v>
      </c>
      <c r="L17" t="str">
        <f t="shared" si="1"/>
        <v>antis</v>
      </c>
      <c r="M17" t="str">
        <f t="shared" si="2"/>
        <v/>
      </c>
      <c r="N17">
        <f t="shared" si="3"/>
        <v>1</v>
      </c>
      <c r="O17">
        <f t="shared" si="4"/>
        <v>0</v>
      </c>
    </row>
    <row r="18" spans="1:15" x14ac:dyDescent="0.25">
      <c r="A18" t="s">
        <v>58</v>
      </c>
      <c r="B18">
        <v>134.15566865237301</v>
      </c>
      <c r="C18">
        <v>1.18710757032473</v>
      </c>
      <c r="D18">
        <f t="shared" si="0"/>
        <v>2.2769578265032324</v>
      </c>
      <c r="E18">
        <v>0.23306650568388801</v>
      </c>
      <c r="F18">
        <v>5.0934284479934098</v>
      </c>
      <c r="G18" s="1">
        <v>3.5164579894266303E-7</v>
      </c>
      <c r="H18" s="1">
        <v>9.5216886217880294E-6</v>
      </c>
      <c r="I18" t="s">
        <v>11</v>
      </c>
      <c r="J18" t="s">
        <v>23</v>
      </c>
      <c r="K18" t="s">
        <v>57</v>
      </c>
      <c r="L18" t="str">
        <f t="shared" si="1"/>
        <v>sense</v>
      </c>
      <c r="M18" t="str">
        <f t="shared" si="2"/>
        <v>PROKKA_00104_sense</v>
      </c>
      <c r="N18">
        <f t="shared" si="3"/>
        <v>0</v>
      </c>
      <c r="O18">
        <f t="shared" si="4"/>
        <v>1</v>
      </c>
    </row>
    <row r="19" spans="1:15" x14ac:dyDescent="0.25">
      <c r="A19" t="s">
        <v>59</v>
      </c>
      <c r="B19">
        <v>537.48331818087001</v>
      </c>
      <c r="C19">
        <v>-0.54700244143246002</v>
      </c>
      <c r="D19">
        <f t="shared" si="0"/>
        <v>-1.4610468510322987</v>
      </c>
      <c r="E19">
        <v>0.18733934993809501</v>
      </c>
      <c r="F19">
        <v>-2.9198480811063501</v>
      </c>
      <c r="G19">
        <v>3.5020205839015701E-3</v>
      </c>
      <c r="H19">
        <v>2.52678891946649E-2</v>
      </c>
      <c r="I19" t="s">
        <v>11</v>
      </c>
      <c r="J19" t="s">
        <v>60</v>
      </c>
      <c r="K19" t="s">
        <v>61</v>
      </c>
      <c r="L19" t="str">
        <f t="shared" si="1"/>
        <v>sense</v>
      </c>
      <c r="M19" t="str">
        <f t="shared" si="2"/>
        <v>PROKKA_00133_sense</v>
      </c>
      <c r="N19">
        <f t="shared" si="3"/>
        <v>0</v>
      </c>
      <c r="O19">
        <f t="shared" si="4"/>
        <v>1</v>
      </c>
    </row>
    <row r="20" spans="1:15" x14ac:dyDescent="0.25">
      <c r="A20" t="s">
        <v>62</v>
      </c>
      <c r="B20">
        <v>23.508767782076799</v>
      </c>
      <c r="C20">
        <v>1.3946044874333701</v>
      </c>
      <c r="D20">
        <f t="shared" si="0"/>
        <v>2.6291646402673861</v>
      </c>
      <c r="E20">
        <v>0.41666537767245598</v>
      </c>
      <c r="F20">
        <v>3.34706112426186</v>
      </c>
      <c r="G20">
        <v>8.1673199408660905E-4</v>
      </c>
      <c r="H20">
        <v>7.7380248056618502E-3</v>
      </c>
      <c r="I20" t="s">
        <v>11</v>
      </c>
      <c r="J20" t="s">
        <v>63</v>
      </c>
      <c r="K20" t="s">
        <v>64</v>
      </c>
      <c r="L20" t="str">
        <f t="shared" si="1"/>
        <v>antis</v>
      </c>
      <c r="M20" t="str">
        <f t="shared" si="2"/>
        <v/>
      </c>
      <c r="N20">
        <f t="shared" si="3"/>
        <v>1</v>
      </c>
      <c r="O20">
        <f t="shared" si="4"/>
        <v>0</v>
      </c>
    </row>
    <row r="21" spans="1:15" x14ac:dyDescent="0.25">
      <c r="A21" t="s">
        <v>65</v>
      </c>
      <c r="B21">
        <v>18.3675256356542</v>
      </c>
      <c r="C21">
        <v>1.7659100481638801</v>
      </c>
      <c r="D21">
        <f t="shared" si="0"/>
        <v>3.4008845889627524</v>
      </c>
      <c r="E21">
        <v>0.47405369915330597</v>
      </c>
      <c r="F21">
        <v>3.7251266076352101</v>
      </c>
      <c r="G21">
        <v>1.95217217969179E-4</v>
      </c>
      <c r="H21">
        <v>2.3291803970628099E-3</v>
      </c>
      <c r="I21" t="s">
        <v>66</v>
      </c>
      <c r="J21" t="s">
        <v>67</v>
      </c>
      <c r="K21" t="s">
        <v>68</v>
      </c>
      <c r="L21" t="str">
        <f t="shared" si="1"/>
        <v>igbot</v>
      </c>
      <c r="M21" t="str">
        <f t="shared" si="2"/>
        <v/>
      </c>
      <c r="N21">
        <f t="shared" si="3"/>
        <v>0</v>
      </c>
      <c r="O21">
        <f t="shared" si="4"/>
        <v>0</v>
      </c>
    </row>
    <row r="22" spans="1:15" x14ac:dyDescent="0.25">
      <c r="A22" t="s">
        <v>69</v>
      </c>
      <c r="B22">
        <v>537.61649448450601</v>
      </c>
      <c r="C22">
        <v>-0.45671349504940301</v>
      </c>
      <c r="D22">
        <f t="shared" si="0"/>
        <v>-1.3724118567843839</v>
      </c>
      <c r="E22">
        <v>0.15885574991995699</v>
      </c>
      <c r="F22">
        <v>-2.8750202323776599</v>
      </c>
      <c r="G22">
        <v>4.0400160890487497E-3</v>
      </c>
      <c r="H22">
        <v>2.81458130755259E-2</v>
      </c>
      <c r="I22" t="s">
        <v>11</v>
      </c>
      <c r="J22" t="s">
        <v>70</v>
      </c>
      <c r="K22" t="s">
        <v>71</v>
      </c>
      <c r="L22" t="str">
        <f t="shared" si="1"/>
        <v>igtop</v>
      </c>
      <c r="M22" t="str">
        <f t="shared" si="2"/>
        <v/>
      </c>
      <c r="N22">
        <f t="shared" si="3"/>
        <v>0</v>
      </c>
      <c r="O22">
        <f t="shared" si="4"/>
        <v>0</v>
      </c>
    </row>
    <row r="23" spans="1:15" x14ac:dyDescent="0.25">
      <c r="A23" t="s">
        <v>72</v>
      </c>
      <c r="B23">
        <v>33.562563104598098</v>
      </c>
      <c r="C23">
        <v>2.1433781382395001</v>
      </c>
      <c r="D23">
        <f t="shared" si="0"/>
        <v>4.417953206544027</v>
      </c>
      <c r="E23">
        <v>0.39729868060551798</v>
      </c>
      <c r="F23">
        <v>5.3948785708847504</v>
      </c>
      <c r="G23" s="1">
        <v>6.8569909163154995E-8</v>
      </c>
      <c r="H23" s="1">
        <v>2.2110609371048601E-6</v>
      </c>
      <c r="I23" t="s">
        <v>11</v>
      </c>
      <c r="J23" t="s">
        <v>23</v>
      </c>
      <c r="K23" t="s">
        <v>73</v>
      </c>
      <c r="L23" t="str">
        <f t="shared" si="1"/>
        <v>sense</v>
      </c>
      <c r="M23" t="str">
        <f t="shared" si="2"/>
        <v>PROKKA_00205_sense</v>
      </c>
      <c r="N23">
        <f t="shared" si="3"/>
        <v>0</v>
      </c>
      <c r="O23">
        <f t="shared" si="4"/>
        <v>1</v>
      </c>
    </row>
    <row r="24" spans="1:15" x14ac:dyDescent="0.25">
      <c r="A24" t="s">
        <v>74</v>
      </c>
      <c r="B24">
        <v>38.391119353217803</v>
      </c>
      <c r="C24">
        <v>2.1274917973660199</v>
      </c>
      <c r="D24">
        <f t="shared" si="0"/>
        <v>4.369571463421333</v>
      </c>
      <c r="E24">
        <v>0.40434594514561301</v>
      </c>
      <c r="F24">
        <v>5.2615633293907802</v>
      </c>
      <c r="G24" s="1">
        <v>1.4283567368172301E-7</v>
      </c>
      <c r="H24" s="1">
        <v>4.2285209334992097E-6</v>
      </c>
      <c r="I24" t="s">
        <v>11</v>
      </c>
      <c r="J24" t="s">
        <v>75</v>
      </c>
      <c r="K24" t="s">
        <v>76</v>
      </c>
      <c r="L24" t="str">
        <f t="shared" si="1"/>
        <v>igtop</v>
      </c>
      <c r="M24" t="str">
        <f t="shared" si="2"/>
        <v/>
      </c>
      <c r="N24">
        <f t="shared" si="3"/>
        <v>0</v>
      </c>
      <c r="O24">
        <f t="shared" si="4"/>
        <v>0</v>
      </c>
    </row>
    <row r="25" spans="1:15" x14ac:dyDescent="0.25">
      <c r="A25" t="s">
        <v>77</v>
      </c>
      <c r="B25">
        <v>20.112815230899798</v>
      </c>
      <c r="C25">
        <v>1.6257729410805499</v>
      </c>
      <c r="D25">
        <f t="shared" si="0"/>
        <v>3.0860746092712517</v>
      </c>
      <c r="E25">
        <v>0.45084587507187401</v>
      </c>
      <c r="F25">
        <v>3.6060503843389302</v>
      </c>
      <c r="G25">
        <v>3.1089279869073102E-4</v>
      </c>
      <c r="H25">
        <v>3.45286060927452E-3</v>
      </c>
      <c r="I25" t="s">
        <v>78</v>
      </c>
      <c r="J25" t="s">
        <v>79</v>
      </c>
      <c r="K25" t="s">
        <v>80</v>
      </c>
      <c r="L25" t="str">
        <f t="shared" si="1"/>
        <v>sense</v>
      </c>
      <c r="M25" t="str">
        <f t="shared" si="2"/>
        <v>PROKKA_00229_sense</v>
      </c>
      <c r="N25">
        <f t="shared" si="3"/>
        <v>0</v>
      </c>
      <c r="O25">
        <f t="shared" si="4"/>
        <v>1</v>
      </c>
    </row>
    <row r="26" spans="1:15" x14ac:dyDescent="0.25">
      <c r="A26" t="s">
        <v>81</v>
      </c>
      <c r="B26">
        <v>178.497741038242</v>
      </c>
      <c r="C26">
        <v>0.58549852037313699</v>
      </c>
      <c r="D26">
        <f t="shared" si="0"/>
        <v>1.5005574143103293</v>
      </c>
      <c r="E26">
        <v>0.19615476606645399</v>
      </c>
      <c r="F26">
        <v>2.98488041924396</v>
      </c>
      <c r="G26">
        <v>2.8368920250781901E-3</v>
      </c>
      <c r="H26">
        <v>2.1416189230224699E-2</v>
      </c>
      <c r="I26" t="s">
        <v>11</v>
      </c>
      <c r="J26" t="s">
        <v>23</v>
      </c>
      <c r="K26" t="s">
        <v>82</v>
      </c>
      <c r="L26" t="str">
        <f t="shared" si="1"/>
        <v>antis</v>
      </c>
      <c r="M26" t="str">
        <f t="shared" si="2"/>
        <v/>
      </c>
      <c r="N26">
        <f t="shared" si="3"/>
        <v>1</v>
      </c>
      <c r="O26">
        <f t="shared" si="4"/>
        <v>0</v>
      </c>
    </row>
    <row r="27" spans="1:15" x14ac:dyDescent="0.25">
      <c r="A27" t="s">
        <v>83</v>
      </c>
      <c r="B27">
        <v>118.743450630466</v>
      </c>
      <c r="C27">
        <v>0.86855839155961401</v>
      </c>
      <c r="D27">
        <f t="shared" si="0"/>
        <v>1.8258375262582303</v>
      </c>
      <c r="E27">
        <v>0.23401052850965401</v>
      </c>
      <c r="F27">
        <v>3.7116209988123701</v>
      </c>
      <c r="G27">
        <v>2.05936182958486E-4</v>
      </c>
      <c r="H27">
        <v>2.4204477655581399E-3</v>
      </c>
      <c r="I27" t="s">
        <v>11</v>
      </c>
      <c r="J27" t="s">
        <v>23</v>
      </c>
      <c r="K27" t="s">
        <v>82</v>
      </c>
      <c r="L27" t="str">
        <f t="shared" si="1"/>
        <v>sense</v>
      </c>
      <c r="M27" t="str">
        <f t="shared" si="2"/>
        <v>PROKKA_00266_sense</v>
      </c>
      <c r="N27">
        <f t="shared" si="3"/>
        <v>0</v>
      </c>
      <c r="O27">
        <f t="shared" si="4"/>
        <v>1</v>
      </c>
    </row>
    <row r="28" spans="1:15" x14ac:dyDescent="0.25">
      <c r="A28" t="s">
        <v>84</v>
      </c>
      <c r="B28">
        <v>291.34899299215499</v>
      </c>
      <c r="C28">
        <v>-0.76372135027981303</v>
      </c>
      <c r="D28">
        <f t="shared" si="0"/>
        <v>-1.6978645267232508</v>
      </c>
      <c r="E28">
        <v>0.202282526914036</v>
      </c>
      <c r="F28">
        <v>-3.7755181425253399</v>
      </c>
      <c r="G28">
        <v>1.59675401474814E-4</v>
      </c>
      <c r="H28">
        <v>1.9562491982945498E-3</v>
      </c>
      <c r="I28" t="s">
        <v>11</v>
      </c>
      <c r="J28" t="s">
        <v>85</v>
      </c>
      <c r="K28" t="s">
        <v>86</v>
      </c>
      <c r="L28" t="str">
        <f t="shared" si="1"/>
        <v>igbot</v>
      </c>
      <c r="M28" t="str">
        <f t="shared" si="2"/>
        <v/>
      </c>
      <c r="N28">
        <f t="shared" si="3"/>
        <v>0</v>
      </c>
      <c r="O28">
        <f t="shared" si="4"/>
        <v>0</v>
      </c>
    </row>
    <row r="29" spans="1:15" x14ac:dyDescent="0.25">
      <c r="A29" t="s">
        <v>87</v>
      </c>
      <c r="B29">
        <v>74.019137749734796</v>
      </c>
      <c r="C29">
        <v>-1.1126731929156299</v>
      </c>
      <c r="D29">
        <f t="shared" si="0"/>
        <v>-2.1624596194310852</v>
      </c>
      <c r="E29">
        <v>0.25767036985068298</v>
      </c>
      <c r="F29">
        <v>-4.3182038880155504</v>
      </c>
      <c r="G29" s="1">
        <v>1.5730408440130499E-5</v>
      </c>
      <c r="H29">
        <v>2.6494284040717001E-4</v>
      </c>
      <c r="I29" t="s">
        <v>88</v>
      </c>
      <c r="J29" t="s">
        <v>89</v>
      </c>
      <c r="K29" t="s">
        <v>90</v>
      </c>
      <c r="L29" t="str">
        <f t="shared" si="1"/>
        <v>sense</v>
      </c>
      <c r="M29" t="str">
        <f t="shared" si="2"/>
        <v>PROKKA_00271_sense</v>
      </c>
      <c r="N29">
        <f t="shared" si="3"/>
        <v>0</v>
      </c>
      <c r="O29">
        <f t="shared" si="4"/>
        <v>1</v>
      </c>
    </row>
    <row r="30" spans="1:15" x14ac:dyDescent="0.25">
      <c r="A30" t="s">
        <v>91</v>
      </c>
      <c r="B30">
        <v>59.260307582389999</v>
      </c>
      <c r="C30">
        <v>-1.2242870816948901</v>
      </c>
      <c r="D30">
        <f t="shared" si="0"/>
        <v>-2.3363996628312416</v>
      </c>
      <c r="E30">
        <v>0.29005965066377698</v>
      </c>
      <c r="F30">
        <v>-4.2208114051479297</v>
      </c>
      <c r="G30" s="1">
        <v>2.4342453074908901E-5</v>
      </c>
      <c r="H30">
        <v>3.89569073748635E-4</v>
      </c>
      <c r="I30" t="s">
        <v>92</v>
      </c>
      <c r="J30" t="s">
        <v>93</v>
      </c>
      <c r="K30" t="s">
        <v>94</v>
      </c>
      <c r="L30" t="str">
        <f t="shared" si="1"/>
        <v>sense</v>
      </c>
      <c r="M30" t="str">
        <f t="shared" si="2"/>
        <v>PROKKA_00273_sense</v>
      </c>
      <c r="N30">
        <f t="shared" si="3"/>
        <v>0</v>
      </c>
      <c r="O30">
        <f t="shared" si="4"/>
        <v>1</v>
      </c>
    </row>
    <row r="31" spans="1:15" x14ac:dyDescent="0.25">
      <c r="A31" t="s">
        <v>95</v>
      </c>
      <c r="B31">
        <v>30.089411345917402</v>
      </c>
      <c r="C31">
        <v>-1.2638004478628599</v>
      </c>
      <c r="D31">
        <f t="shared" si="0"/>
        <v>-2.4012746900817699</v>
      </c>
      <c r="E31">
        <v>0.41784162266213798</v>
      </c>
      <c r="F31">
        <v>-3.0245920447345198</v>
      </c>
      <c r="G31">
        <v>2.4896870080111798E-3</v>
      </c>
      <c r="H31">
        <v>1.92623255920608E-2</v>
      </c>
      <c r="I31" t="s">
        <v>96</v>
      </c>
      <c r="J31" t="s">
        <v>97</v>
      </c>
      <c r="K31" t="s">
        <v>98</v>
      </c>
      <c r="L31" t="str">
        <f t="shared" si="1"/>
        <v>igtop</v>
      </c>
      <c r="M31" t="str">
        <f t="shared" si="2"/>
        <v/>
      </c>
      <c r="N31">
        <f t="shared" si="3"/>
        <v>0</v>
      </c>
      <c r="O31">
        <f t="shared" si="4"/>
        <v>0</v>
      </c>
    </row>
    <row r="32" spans="1:15" x14ac:dyDescent="0.25">
      <c r="A32" t="s">
        <v>99</v>
      </c>
      <c r="B32">
        <v>77.623496800462206</v>
      </c>
      <c r="C32">
        <v>-1.33774062473257</v>
      </c>
      <c r="D32">
        <f t="shared" si="0"/>
        <v>-2.5275517395701805</v>
      </c>
      <c r="E32">
        <v>0.27114085983061298</v>
      </c>
      <c r="F32">
        <v>-4.9337478149485996</v>
      </c>
      <c r="G32" s="1">
        <v>8.0666579911039102E-7</v>
      </c>
      <c r="H32" s="1">
        <v>1.9654548150234599E-5</v>
      </c>
      <c r="I32" t="s">
        <v>100</v>
      </c>
      <c r="J32" t="s">
        <v>101</v>
      </c>
      <c r="K32" t="s">
        <v>102</v>
      </c>
      <c r="L32" t="str">
        <f t="shared" si="1"/>
        <v>igtop</v>
      </c>
      <c r="M32" t="str">
        <f t="shared" si="2"/>
        <v/>
      </c>
      <c r="N32">
        <f t="shared" si="3"/>
        <v>0</v>
      </c>
      <c r="O32">
        <f t="shared" si="4"/>
        <v>0</v>
      </c>
    </row>
    <row r="33" spans="1:15" x14ac:dyDescent="0.25">
      <c r="A33" t="s">
        <v>103</v>
      </c>
      <c r="B33">
        <v>301.98980014874098</v>
      </c>
      <c r="C33">
        <v>-0.64291442409154598</v>
      </c>
      <c r="D33">
        <f t="shared" si="0"/>
        <v>-1.5614803606061276</v>
      </c>
      <c r="E33">
        <v>0.16652682581988601</v>
      </c>
      <c r="F33">
        <v>-3.8607258675963601</v>
      </c>
      <c r="G33">
        <v>1.1305068227279001E-4</v>
      </c>
      <c r="H33">
        <v>1.43994363881671E-3</v>
      </c>
      <c r="I33" t="s">
        <v>100</v>
      </c>
      <c r="J33" t="s">
        <v>101</v>
      </c>
      <c r="K33" t="s">
        <v>102</v>
      </c>
      <c r="L33" t="str">
        <f t="shared" si="1"/>
        <v>sense</v>
      </c>
      <c r="M33" t="str">
        <f t="shared" si="2"/>
        <v>PROKKA_00293_sense</v>
      </c>
      <c r="N33">
        <f t="shared" si="3"/>
        <v>0</v>
      </c>
      <c r="O33">
        <f t="shared" si="4"/>
        <v>1</v>
      </c>
    </row>
    <row r="34" spans="1:15" x14ac:dyDescent="0.25">
      <c r="A34" t="s">
        <v>104</v>
      </c>
      <c r="B34">
        <v>52.015107037241798</v>
      </c>
      <c r="C34">
        <v>1.21298054115455</v>
      </c>
      <c r="D34">
        <f t="shared" si="0"/>
        <v>2.3181606366093384</v>
      </c>
      <c r="E34">
        <v>0.31492152874525697</v>
      </c>
      <c r="F34">
        <v>3.8516913911456898</v>
      </c>
      <c r="G34">
        <v>1.1730479653512401E-4</v>
      </c>
      <c r="H34">
        <v>1.48540409510316E-3</v>
      </c>
      <c r="I34" t="s">
        <v>105</v>
      </c>
      <c r="J34" t="s">
        <v>106</v>
      </c>
      <c r="K34" t="s">
        <v>107</v>
      </c>
      <c r="L34" t="str">
        <f t="shared" si="1"/>
        <v>igbot</v>
      </c>
      <c r="M34" t="str">
        <f t="shared" si="2"/>
        <v/>
      </c>
      <c r="N34">
        <f t="shared" si="3"/>
        <v>0</v>
      </c>
      <c r="O34">
        <f t="shared" si="4"/>
        <v>0</v>
      </c>
    </row>
    <row r="35" spans="1:15" x14ac:dyDescent="0.25">
      <c r="A35" t="s">
        <v>108</v>
      </c>
      <c r="B35">
        <v>2306.6160117478898</v>
      </c>
      <c r="C35">
        <v>-0.56906456180880904</v>
      </c>
      <c r="D35">
        <f t="shared" si="0"/>
        <v>-1.4835613229647122</v>
      </c>
      <c r="E35">
        <v>0.194930445496412</v>
      </c>
      <c r="F35">
        <v>-2.9193210960946701</v>
      </c>
      <c r="G35">
        <v>3.5079468464740801E-3</v>
      </c>
      <c r="H35">
        <v>2.5272367895611499E-2</v>
      </c>
      <c r="I35" t="s">
        <v>105</v>
      </c>
      <c r="J35" t="s">
        <v>106</v>
      </c>
      <c r="K35" t="s">
        <v>107</v>
      </c>
      <c r="L35" t="str">
        <f t="shared" si="1"/>
        <v>igtop</v>
      </c>
      <c r="M35" t="str">
        <f t="shared" si="2"/>
        <v/>
      </c>
      <c r="N35">
        <f t="shared" si="3"/>
        <v>0</v>
      </c>
      <c r="O35">
        <f t="shared" si="4"/>
        <v>0</v>
      </c>
    </row>
    <row r="36" spans="1:15" x14ac:dyDescent="0.25">
      <c r="A36" t="s">
        <v>109</v>
      </c>
      <c r="B36">
        <v>1304.4741393817001</v>
      </c>
      <c r="C36">
        <v>-0.989522632125721</v>
      </c>
      <c r="D36">
        <f t="shared" si="0"/>
        <v>-1.9855278983950091</v>
      </c>
      <c r="E36">
        <v>0.149934672467123</v>
      </c>
      <c r="F36">
        <v>-6.5996918247358698</v>
      </c>
      <c r="G36" s="1">
        <v>4.1201333259492101E-11</v>
      </c>
      <c r="H36" s="1">
        <v>2.3825357646189001E-9</v>
      </c>
      <c r="I36" t="s">
        <v>105</v>
      </c>
      <c r="J36" t="s">
        <v>106</v>
      </c>
      <c r="K36" t="s">
        <v>107</v>
      </c>
      <c r="L36" t="str">
        <f t="shared" si="1"/>
        <v>sense</v>
      </c>
      <c r="M36" t="str">
        <f t="shared" si="2"/>
        <v>PROKKA_00298_sense</v>
      </c>
      <c r="N36">
        <f t="shared" si="3"/>
        <v>0</v>
      </c>
      <c r="O36">
        <f t="shared" si="4"/>
        <v>1</v>
      </c>
    </row>
    <row r="37" spans="1:15" x14ac:dyDescent="0.25">
      <c r="A37" t="s">
        <v>110</v>
      </c>
      <c r="B37">
        <v>43.733146421222401</v>
      </c>
      <c r="C37">
        <v>1.2438067139759801</v>
      </c>
      <c r="D37">
        <f t="shared" si="0"/>
        <v>2.3682259178156015</v>
      </c>
      <c r="E37">
        <v>0.31147508832511001</v>
      </c>
      <c r="F37">
        <v>3.9932783089147801</v>
      </c>
      <c r="G37" s="1">
        <v>6.5166005346782796E-5</v>
      </c>
      <c r="H37">
        <v>8.8736252806592502E-4</v>
      </c>
      <c r="I37" t="s">
        <v>111</v>
      </c>
      <c r="J37" t="s">
        <v>112</v>
      </c>
      <c r="K37" t="s">
        <v>113</v>
      </c>
      <c r="L37" t="str">
        <f t="shared" si="1"/>
        <v>sense</v>
      </c>
      <c r="M37" t="str">
        <f t="shared" si="2"/>
        <v>PROKKA_00300_sense</v>
      </c>
      <c r="N37">
        <f t="shared" si="3"/>
        <v>0</v>
      </c>
      <c r="O37">
        <f t="shared" si="4"/>
        <v>1</v>
      </c>
    </row>
    <row r="38" spans="1:15" x14ac:dyDescent="0.25">
      <c r="A38" t="s">
        <v>114</v>
      </c>
      <c r="B38">
        <v>298.48647176982303</v>
      </c>
      <c r="C38">
        <v>-0.48371133879796702</v>
      </c>
      <c r="D38">
        <f t="shared" si="0"/>
        <v>-1.3983362690556242</v>
      </c>
      <c r="E38">
        <v>0.17865898061372801</v>
      </c>
      <c r="F38">
        <v>-2.7074560547492501</v>
      </c>
      <c r="G38">
        <v>6.7801046463409603E-3</v>
      </c>
      <c r="H38">
        <v>4.2007591215972501E-2</v>
      </c>
      <c r="I38" t="s">
        <v>115</v>
      </c>
      <c r="J38" t="s">
        <v>116</v>
      </c>
      <c r="K38" t="s">
        <v>117</v>
      </c>
      <c r="L38" t="str">
        <f t="shared" si="1"/>
        <v>sense</v>
      </c>
      <c r="M38" t="str">
        <f t="shared" si="2"/>
        <v>PROKKA_00303_sense</v>
      </c>
      <c r="N38">
        <f t="shared" si="3"/>
        <v>0</v>
      </c>
      <c r="O38">
        <f t="shared" si="4"/>
        <v>1</v>
      </c>
    </row>
    <row r="39" spans="1:15" x14ac:dyDescent="0.25">
      <c r="A39" t="s">
        <v>118</v>
      </c>
      <c r="B39">
        <v>198.725362962948</v>
      </c>
      <c r="C39">
        <v>-0.55797967975530405</v>
      </c>
      <c r="D39">
        <f t="shared" si="0"/>
        <v>-1.4722061261161659</v>
      </c>
      <c r="E39">
        <v>0.20557908010334799</v>
      </c>
      <c r="F39">
        <v>-2.7141851178378502</v>
      </c>
      <c r="G39">
        <v>6.6439028342574003E-3</v>
      </c>
      <c r="H39">
        <v>4.1459865600250903E-2</v>
      </c>
      <c r="I39" t="s">
        <v>119</v>
      </c>
      <c r="J39" t="s">
        <v>120</v>
      </c>
      <c r="K39" t="s">
        <v>121</v>
      </c>
      <c r="L39" t="str">
        <f t="shared" si="1"/>
        <v>sense</v>
      </c>
      <c r="M39" t="str">
        <f t="shared" si="2"/>
        <v>PROKKA_00305_sense</v>
      </c>
      <c r="N39">
        <f t="shared" si="3"/>
        <v>0</v>
      </c>
      <c r="O39">
        <f t="shared" si="4"/>
        <v>1</v>
      </c>
    </row>
    <row r="40" spans="1:15" x14ac:dyDescent="0.25">
      <c r="A40" t="s">
        <v>122</v>
      </c>
      <c r="B40">
        <v>288.19253845173802</v>
      </c>
      <c r="C40">
        <v>-0.48404217371284203</v>
      </c>
      <c r="D40">
        <f t="shared" si="0"/>
        <v>-1.3986569685067811</v>
      </c>
      <c r="E40">
        <v>0.17841984629534499</v>
      </c>
      <c r="F40">
        <v>-2.7129390802836402</v>
      </c>
      <c r="G40">
        <v>6.6689365429657196E-3</v>
      </c>
      <c r="H40">
        <v>4.1586165042188802E-2</v>
      </c>
      <c r="I40" t="s">
        <v>123</v>
      </c>
      <c r="J40" t="s">
        <v>116</v>
      </c>
      <c r="K40" t="s">
        <v>124</v>
      </c>
      <c r="L40" t="str">
        <f t="shared" si="1"/>
        <v>sense</v>
      </c>
      <c r="M40" t="str">
        <f t="shared" si="2"/>
        <v>PROKKA_00306_sense</v>
      </c>
      <c r="N40">
        <f t="shared" si="3"/>
        <v>0</v>
      </c>
      <c r="O40">
        <f t="shared" si="4"/>
        <v>1</v>
      </c>
    </row>
    <row r="41" spans="1:15" x14ac:dyDescent="0.25">
      <c r="A41" t="s">
        <v>125</v>
      </c>
      <c r="B41">
        <v>178.69780381743399</v>
      </c>
      <c r="C41">
        <v>-1.1770062812225499</v>
      </c>
      <c r="D41">
        <f t="shared" si="0"/>
        <v>-2.2610709785050367</v>
      </c>
      <c r="E41">
        <v>0.20128037735457599</v>
      </c>
      <c r="F41">
        <v>-5.8475957601625996</v>
      </c>
      <c r="G41" s="1">
        <v>4.9872873815254199E-9</v>
      </c>
      <c r="H41" s="1">
        <v>2.0999869294830801E-7</v>
      </c>
      <c r="I41" t="s">
        <v>11</v>
      </c>
      <c r="J41" t="s">
        <v>23</v>
      </c>
      <c r="K41" t="s">
        <v>126</v>
      </c>
      <c r="L41" t="str">
        <f t="shared" si="1"/>
        <v>sense</v>
      </c>
      <c r="M41" t="str">
        <f t="shared" si="2"/>
        <v>PROKKA_00315_sense</v>
      </c>
      <c r="N41">
        <f t="shared" si="3"/>
        <v>0</v>
      </c>
      <c r="O41">
        <f t="shared" si="4"/>
        <v>1</v>
      </c>
    </row>
    <row r="42" spans="1:15" x14ac:dyDescent="0.25">
      <c r="A42" t="s">
        <v>127</v>
      </c>
      <c r="B42">
        <v>667.78273609425503</v>
      </c>
      <c r="C42">
        <v>-0.49120308580517003</v>
      </c>
      <c r="D42">
        <f t="shared" si="0"/>
        <v>-1.4056165526081477</v>
      </c>
      <c r="E42">
        <v>0.150540869419171</v>
      </c>
      <c r="F42">
        <v>-3.2629218078809301</v>
      </c>
      <c r="G42">
        <v>1.1026993957993999E-3</v>
      </c>
      <c r="H42">
        <v>9.9508605015037905E-3</v>
      </c>
      <c r="I42" t="s">
        <v>128</v>
      </c>
      <c r="J42" t="s">
        <v>129</v>
      </c>
      <c r="K42" t="s">
        <v>130</v>
      </c>
      <c r="L42" t="str">
        <f t="shared" si="1"/>
        <v>sense</v>
      </c>
      <c r="M42" t="str">
        <f t="shared" si="2"/>
        <v>PROKKA_00326_sense</v>
      </c>
      <c r="N42">
        <f t="shared" si="3"/>
        <v>0</v>
      </c>
      <c r="O42">
        <f t="shared" si="4"/>
        <v>1</v>
      </c>
    </row>
    <row r="43" spans="1:15" x14ac:dyDescent="0.25">
      <c r="A43" t="s">
        <v>131</v>
      </c>
      <c r="B43">
        <v>1361.9792045219599</v>
      </c>
      <c r="C43">
        <v>-0.41947021880063301</v>
      </c>
      <c r="D43">
        <f t="shared" si="0"/>
        <v>-1.3374363361173125</v>
      </c>
      <c r="E43">
        <v>0.136631399837883</v>
      </c>
      <c r="F43">
        <v>-3.0700865196312601</v>
      </c>
      <c r="G43">
        <v>2.1399676889089498E-3</v>
      </c>
      <c r="H43">
        <v>1.7029430948253401E-2</v>
      </c>
      <c r="I43" t="s">
        <v>11</v>
      </c>
      <c r="J43" t="s">
        <v>132</v>
      </c>
      <c r="K43" t="s">
        <v>133</v>
      </c>
      <c r="L43" t="str">
        <f t="shared" si="1"/>
        <v>antis</v>
      </c>
      <c r="M43" t="str">
        <f t="shared" si="2"/>
        <v/>
      </c>
      <c r="N43">
        <f t="shared" si="3"/>
        <v>1</v>
      </c>
      <c r="O43">
        <f t="shared" si="4"/>
        <v>0</v>
      </c>
    </row>
    <row r="44" spans="1:15" x14ac:dyDescent="0.25">
      <c r="A44" t="s">
        <v>134</v>
      </c>
      <c r="B44">
        <v>20.767629389263501</v>
      </c>
      <c r="C44">
        <v>-1.2768711532783901</v>
      </c>
      <c r="D44">
        <f t="shared" si="0"/>
        <v>-2.4231289021798594</v>
      </c>
      <c r="E44">
        <v>0.45511360741504198</v>
      </c>
      <c r="F44">
        <v>-2.8056097037633601</v>
      </c>
      <c r="G44">
        <v>5.0221482575519803E-3</v>
      </c>
      <c r="H44">
        <v>3.3202830782016697E-2</v>
      </c>
      <c r="I44" t="s">
        <v>11</v>
      </c>
      <c r="J44" t="s">
        <v>135</v>
      </c>
      <c r="K44" t="s">
        <v>136</v>
      </c>
      <c r="L44" t="str">
        <f t="shared" si="1"/>
        <v>sense</v>
      </c>
      <c r="M44" t="str">
        <f t="shared" si="2"/>
        <v>PROKKA_00348_sense</v>
      </c>
      <c r="N44">
        <f t="shared" si="3"/>
        <v>0</v>
      </c>
      <c r="O44">
        <f t="shared" si="4"/>
        <v>1</v>
      </c>
    </row>
    <row r="45" spans="1:15" x14ac:dyDescent="0.25">
      <c r="A45" t="s">
        <v>137</v>
      </c>
      <c r="B45">
        <v>104.741731060235</v>
      </c>
      <c r="C45">
        <v>-0.71880126228332297</v>
      </c>
      <c r="D45">
        <f t="shared" si="0"/>
        <v>-1.645813956682048</v>
      </c>
      <c r="E45">
        <v>0.22616520773062901</v>
      </c>
      <c r="F45">
        <v>-3.17821326054466</v>
      </c>
      <c r="G45">
        <v>1.4818571108551699E-3</v>
      </c>
      <c r="H45">
        <v>1.2663673477396799E-2</v>
      </c>
      <c r="I45" t="s">
        <v>11</v>
      </c>
      <c r="J45" t="s">
        <v>138</v>
      </c>
      <c r="K45" t="s">
        <v>139</v>
      </c>
      <c r="L45" t="str">
        <f t="shared" si="1"/>
        <v>sense</v>
      </c>
      <c r="M45" t="str">
        <f t="shared" si="2"/>
        <v>PROKKA_00353_sense</v>
      </c>
      <c r="N45">
        <f t="shared" si="3"/>
        <v>0</v>
      </c>
      <c r="O45">
        <f t="shared" si="4"/>
        <v>1</v>
      </c>
    </row>
    <row r="46" spans="1:15" x14ac:dyDescent="0.25">
      <c r="A46" t="s">
        <v>140</v>
      </c>
      <c r="B46">
        <v>46.060203800359602</v>
      </c>
      <c r="C46">
        <v>-0.86885526594949802</v>
      </c>
      <c r="D46">
        <f t="shared" si="0"/>
        <v>-1.8262132814666474</v>
      </c>
      <c r="E46">
        <v>0.30386554180649</v>
      </c>
      <c r="F46">
        <v>-2.8593412098789699</v>
      </c>
      <c r="G46">
        <v>4.24521892109859E-3</v>
      </c>
      <c r="H46">
        <v>2.9201450373996199E-2</v>
      </c>
      <c r="I46" t="s">
        <v>141</v>
      </c>
      <c r="J46" t="s">
        <v>142</v>
      </c>
      <c r="K46" t="s">
        <v>143</v>
      </c>
      <c r="L46" t="str">
        <f t="shared" si="1"/>
        <v>sense</v>
      </c>
      <c r="M46" t="str">
        <f t="shared" si="2"/>
        <v>PROKKA_00354_sense</v>
      </c>
      <c r="N46">
        <f t="shared" si="3"/>
        <v>0</v>
      </c>
      <c r="O46">
        <f t="shared" si="4"/>
        <v>1</v>
      </c>
    </row>
    <row r="47" spans="1:15" x14ac:dyDescent="0.25">
      <c r="A47" t="s">
        <v>144</v>
      </c>
      <c r="B47">
        <v>22.842275783071301</v>
      </c>
      <c r="C47">
        <v>1.3595962731204101</v>
      </c>
      <c r="D47">
        <f t="shared" si="0"/>
        <v>2.566133582302879</v>
      </c>
      <c r="E47">
        <v>0.41671236187236499</v>
      </c>
      <c r="F47">
        <v>3.2626732430290599</v>
      </c>
      <c r="G47">
        <v>1.1036669233397199E-3</v>
      </c>
      <c r="H47">
        <v>9.9508605015037905E-3</v>
      </c>
      <c r="I47" t="s">
        <v>11</v>
      </c>
      <c r="J47" t="s">
        <v>145</v>
      </c>
      <c r="K47" t="s">
        <v>146</v>
      </c>
      <c r="L47" t="str">
        <f t="shared" si="1"/>
        <v>sense</v>
      </c>
      <c r="M47" t="str">
        <f t="shared" si="2"/>
        <v>PROKKA_00381_sense</v>
      </c>
      <c r="N47">
        <f t="shared" si="3"/>
        <v>0</v>
      </c>
      <c r="O47">
        <f t="shared" si="4"/>
        <v>1</v>
      </c>
    </row>
    <row r="48" spans="1:15" x14ac:dyDescent="0.25">
      <c r="A48" t="s">
        <v>147</v>
      </c>
      <c r="B48">
        <v>25.876372947028202</v>
      </c>
      <c r="C48">
        <v>1.1448553855989001</v>
      </c>
      <c r="D48">
        <f t="shared" si="0"/>
        <v>2.2112396429380903</v>
      </c>
      <c r="E48">
        <v>0.395769488708624</v>
      </c>
      <c r="F48">
        <v>2.8927328110474302</v>
      </c>
      <c r="G48">
        <v>3.8190602805682101E-3</v>
      </c>
      <c r="H48">
        <v>2.6866608981061298E-2</v>
      </c>
      <c r="I48" t="s">
        <v>11</v>
      </c>
      <c r="J48" t="s">
        <v>135</v>
      </c>
      <c r="K48" t="s">
        <v>148</v>
      </c>
      <c r="L48" t="str">
        <f t="shared" si="1"/>
        <v>igbot</v>
      </c>
      <c r="M48" t="str">
        <f t="shared" si="2"/>
        <v/>
      </c>
      <c r="N48">
        <f t="shared" si="3"/>
        <v>0</v>
      </c>
      <c r="O48">
        <f t="shared" si="4"/>
        <v>0</v>
      </c>
    </row>
    <row r="49" spans="1:15" x14ac:dyDescent="0.25">
      <c r="A49" t="s">
        <v>149</v>
      </c>
      <c r="B49">
        <v>59.683597412289998</v>
      </c>
      <c r="C49">
        <v>-0.81539543039537199</v>
      </c>
      <c r="D49">
        <f t="shared" si="0"/>
        <v>-1.7597804265409938</v>
      </c>
      <c r="E49">
        <v>0.281201943003967</v>
      </c>
      <c r="F49">
        <v>-2.8996792187309599</v>
      </c>
      <c r="G49">
        <v>3.7354472993666398E-3</v>
      </c>
      <c r="H49">
        <v>2.6428441985894099E-2</v>
      </c>
      <c r="I49" t="s">
        <v>11</v>
      </c>
      <c r="J49" t="s">
        <v>150</v>
      </c>
      <c r="K49" t="s">
        <v>151</v>
      </c>
      <c r="L49" t="str">
        <f t="shared" si="1"/>
        <v>sense</v>
      </c>
      <c r="M49" t="str">
        <f t="shared" si="2"/>
        <v>PROKKA_00385_sense</v>
      </c>
      <c r="N49">
        <f t="shared" si="3"/>
        <v>0</v>
      </c>
      <c r="O49">
        <f t="shared" si="4"/>
        <v>1</v>
      </c>
    </row>
    <row r="50" spans="1:15" x14ac:dyDescent="0.25">
      <c r="A50" t="s">
        <v>152</v>
      </c>
      <c r="B50">
        <v>199.86863590175099</v>
      </c>
      <c r="C50">
        <v>0.85317669007583097</v>
      </c>
      <c r="D50">
        <f t="shared" si="0"/>
        <v>1.8064742496821344</v>
      </c>
      <c r="E50">
        <v>0.19406968238073499</v>
      </c>
      <c r="F50">
        <v>4.39623891588605</v>
      </c>
      <c r="G50" s="1">
        <v>1.10142698841224E-5</v>
      </c>
      <c r="H50">
        <v>1.9537377704474001E-4</v>
      </c>
      <c r="I50" t="s">
        <v>153</v>
      </c>
      <c r="J50" t="s">
        <v>154</v>
      </c>
      <c r="K50" t="s">
        <v>155</v>
      </c>
      <c r="L50" t="str">
        <f t="shared" si="1"/>
        <v>igtop</v>
      </c>
      <c r="M50" t="str">
        <f t="shared" si="2"/>
        <v/>
      </c>
      <c r="N50">
        <f t="shared" si="3"/>
        <v>0</v>
      </c>
      <c r="O50">
        <f t="shared" si="4"/>
        <v>0</v>
      </c>
    </row>
    <row r="51" spans="1:15" x14ac:dyDescent="0.25">
      <c r="A51" t="s">
        <v>156</v>
      </c>
      <c r="B51">
        <v>1196.9344513974399</v>
      </c>
      <c r="C51">
        <v>0.525071235916858</v>
      </c>
      <c r="D51">
        <f t="shared" si="0"/>
        <v>1.4390046319522691</v>
      </c>
      <c r="E51">
        <v>0.142969892606398</v>
      </c>
      <c r="F51">
        <v>3.6726000582682201</v>
      </c>
      <c r="G51">
        <v>2.4009509394921401E-4</v>
      </c>
      <c r="H51">
        <v>2.7583905230668601E-3</v>
      </c>
      <c r="I51" t="s">
        <v>153</v>
      </c>
      <c r="J51" t="s">
        <v>154</v>
      </c>
      <c r="K51" t="s">
        <v>155</v>
      </c>
      <c r="L51" t="str">
        <f t="shared" si="1"/>
        <v>sense</v>
      </c>
      <c r="M51" t="str">
        <f t="shared" si="2"/>
        <v>PROKKA_00390_sense</v>
      </c>
      <c r="N51">
        <f t="shared" si="3"/>
        <v>0</v>
      </c>
      <c r="O51">
        <f t="shared" si="4"/>
        <v>1</v>
      </c>
    </row>
    <row r="52" spans="1:15" x14ac:dyDescent="0.25">
      <c r="A52" t="s">
        <v>157</v>
      </c>
      <c r="B52">
        <v>63.9519353096982</v>
      </c>
      <c r="C52">
        <v>-0.82887346821640795</v>
      </c>
      <c r="D52">
        <f t="shared" si="0"/>
        <v>-1.7762977943899867</v>
      </c>
      <c r="E52">
        <v>0.27248179752602603</v>
      </c>
      <c r="F52">
        <v>-3.0419406938081401</v>
      </c>
      <c r="G52">
        <v>2.3505820180538301E-3</v>
      </c>
      <c r="H52">
        <v>1.8351888771016199E-2</v>
      </c>
      <c r="I52" t="s">
        <v>158</v>
      </c>
      <c r="J52" t="s">
        <v>159</v>
      </c>
      <c r="K52" t="s">
        <v>160</v>
      </c>
      <c r="L52" t="str">
        <f t="shared" si="1"/>
        <v>igtop</v>
      </c>
      <c r="M52" t="str">
        <f t="shared" si="2"/>
        <v/>
      </c>
      <c r="N52">
        <f t="shared" si="3"/>
        <v>0</v>
      </c>
      <c r="O52">
        <f t="shared" si="4"/>
        <v>0</v>
      </c>
    </row>
    <row r="53" spans="1:15" x14ac:dyDescent="0.25">
      <c r="A53" t="s">
        <v>161</v>
      </c>
      <c r="B53">
        <v>88.581886961663699</v>
      </c>
      <c r="C53">
        <v>-0.72047172174692797</v>
      </c>
      <c r="D53">
        <f t="shared" si="0"/>
        <v>-1.6477207059864292</v>
      </c>
      <c r="E53">
        <v>0.246408615644964</v>
      </c>
      <c r="F53">
        <v>-2.9238901402092798</v>
      </c>
      <c r="G53">
        <v>3.4568672666663298E-3</v>
      </c>
      <c r="H53">
        <v>2.5065384187976901E-2</v>
      </c>
      <c r="I53" t="s">
        <v>158</v>
      </c>
      <c r="J53" t="s">
        <v>159</v>
      </c>
      <c r="K53" t="s">
        <v>160</v>
      </c>
      <c r="L53" t="str">
        <f t="shared" si="1"/>
        <v>sense</v>
      </c>
      <c r="M53" t="str">
        <f t="shared" si="2"/>
        <v>PROKKA_00410_sense</v>
      </c>
      <c r="N53">
        <f t="shared" si="3"/>
        <v>0</v>
      </c>
      <c r="O53">
        <f t="shared" si="4"/>
        <v>1</v>
      </c>
    </row>
    <row r="54" spans="1:15" x14ac:dyDescent="0.25">
      <c r="A54" t="s">
        <v>162</v>
      </c>
      <c r="B54">
        <v>29.457230635670101</v>
      </c>
      <c r="C54">
        <v>-1.07854769572715</v>
      </c>
      <c r="D54">
        <f t="shared" si="0"/>
        <v>-2.1119090350538325</v>
      </c>
      <c r="E54">
        <v>0.36777450267402001</v>
      </c>
      <c r="F54">
        <v>-2.9326331430950998</v>
      </c>
      <c r="G54">
        <v>3.3610077606145302E-3</v>
      </c>
      <c r="H54">
        <v>2.4498639760983602E-2</v>
      </c>
      <c r="I54" t="s">
        <v>11</v>
      </c>
      <c r="J54" t="s">
        <v>163</v>
      </c>
      <c r="K54" t="s">
        <v>164</v>
      </c>
      <c r="L54" t="str">
        <f t="shared" si="1"/>
        <v>sense</v>
      </c>
      <c r="M54" t="str">
        <f t="shared" si="2"/>
        <v>PROKKA_00413_sense</v>
      </c>
      <c r="N54">
        <f t="shared" si="3"/>
        <v>0</v>
      </c>
      <c r="O54">
        <f t="shared" si="4"/>
        <v>1</v>
      </c>
    </row>
    <row r="55" spans="1:15" x14ac:dyDescent="0.25">
      <c r="A55" t="s">
        <v>165</v>
      </c>
      <c r="B55">
        <v>567.12311209087795</v>
      </c>
      <c r="C55">
        <v>0.84608136505039899</v>
      </c>
      <c r="D55">
        <f t="shared" si="0"/>
        <v>1.7976116319836868</v>
      </c>
      <c r="E55">
        <v>0.174030926940998</v>
      </c>
      <c r="F55">
        <v>4.8616724620288103</v>
      </c>
      <c r="G55" s="1">
        <v>1.1639810682252099E-6</v>
      </c>
      <c r="H55" s="1">
        <v>2.7361441153890099E-5</v>
      </c>
      <c r="I55" t="s">
        <v>166</v>
      </c>
      <c r="J55" t="s">
        <v>167</v>
      </c>
      <c r="K55" t="s">
        <v>168</v>
      </c>
      <c r="L55" t="str">
        <f t="shared" si="1"/>
        <v>igtop</v>
      </c>
      <c r="M55" t="str">
        <f t="shared" si="2"/>
        <v/>
      </c>
      <c r="N55">
        <f t="shared" si="3"/>
        <v>0</v>
      </c>
      <c r="O55">
        <f t="shared" si="4"/>
        <v>0</v>
      </c>
    </row>
    <row r="56" spans="1:15" x14ac:dyDescent="0.25">
      <c r="A56" t="s">
        <v>169</v>
      </c>
      <c r="B56">
        <v>23.3165128218407</v>
      </c>
      <c r="C56">
        <v>1.3780915143713</v>
      </c>
      <c r="D56">
        <f t="shared" si="0"/>
        <v>2.5992429972767193</v>
      </c>
      <c r="E56">
        <v>0.41150861553431001</v>
      </c>
      <c r="F56">
        <v>3.3488764568925502</v>
      </c>
      <c r="G56">
        <v>8.1139967344792002E-4</v>
      </c>
      <c r="H56">
        <v>7.7087412568316001E-3</v>
      </c>
      <c r="I56" t="s">
        <v>11</v>
      </c>
      <c r="J56" t="s">
        <v>170</v>
      </c>
      <c r="K56" t="s">
        <v>171</v>
      </c>
      <c r="L56" t="str">
        <f t="shared" si="1"/>
        <v>sense</v>
      </c>
      <c r="M56" t="str">
        <f t="shared" si="2"/>
        <v>PROKKA_00434_sense</v>
      </c>
      <c r="N56">
        <f t="shared" si="3"/>
        <v>0</v>
      </c>
      <c r="O56">
        <f t="shared" si="4"/>
        <v>1</v>
      </c>
    </row>
    <row r="57" spans="1:15" x14ac:dyDescent="0.25">
      <c r="A57" t="s">
        <v>172</v>
      </c>
      <c r="B57">
        <v>244.157262145277</v>
      </c>
      <c r="C57">
        <v>0.90424766007963098</v>
      </c>
      <c r="D57">
        <f t="shared" si="0"/>
        <v>1.8715682506381746</v>
      </c>
      <c r="E57">
        <v>0.182368804509183</v>
      </c>
      <c r="F57">
        <v>4.9583461519818304</v>
      </c>
      <c r="G57" s="1">
        <v>7.1095806366976205E-7</v>
      </c>
      <c r="H57" s="1">
        <v>1.7569373915303499E-5</v>
      </c>
      <c r="I57" t="s">
        <v>173</v>
      </c>
      <c r="J57" t="s">
        <v>174</v>
      </c>
      <c r="K57" t="s">
        <v>175</v>
      </c>
      <c r="L57" t="str">
        <f t="shared" si="1"/>
        <v>sense</v>
      </c>
      <c r="M57" t="str">
        <f t="shared" si="2"/>
        <v>PROKKA_00435_sense</v>
      </c>
      <c r="N57">
        <f t="shared" si="3"/>
        <v>0</v>
      </c>
      <c r="O57">
        <f t="shared" si="4"/>
        <v>1</v>
      </c>
    </row>
    <row r="58" spans="1:15" x14ac:dyDescent="0.25">
      <c r="A58" t="s">
        <v>176</v>
      </c>
      <c r="B58">
        <v>664.15471532750996</v>
      </c>
      <c r="C58">
        <v>-0.41039195112272903</v>
      </c>
      <c r="D58">
        <f t="shared" si="0"/>
        <v>-1.329046840253064</v>
      </c>
      <c r="E58">
        <v>0.154362510910209</v>
      </c>
      <c r="F58">
        <v>-2.6586244853288901</v>
      </c>
      <c r="G58">
        <v>7.8460359044397396E-3</v>
      </c>
      <c r="H58">
        <v>4.6861203740511399E-2</v>
      </c>
      <c r="I58" t="s">
        <v>11</v>
      </c>
      <c r="J58" t="s">
        <v>177</v>
      </c>
      <c r="K58" t="s">
        <v>178</v>
      </c>
      <c r="L58" t="str">
        <f t="shared" si="1"/>
        <v>sense</v>
      </c>
      <c r="M58" t="str">
        <f t="shared" si="2"/>
        <v>PROKKA_00437_sense</v>
      </c>
      <c r="N58">
        <f t="shared" si="3"/>
        <v>0</v>
      </c>
      <c r="O58">
        <f t="shared" si="4"/>
        <v>1</v>
      </c>
    </row>
    <row r="59" spans="1:15" x14ac:dyDescent="0.25">
      <c r="A59" t="s">
        <v>179</v>
      </c>
      <c r="B59">
        <v>257.15672563563101</v>
      </c>
      <c r="C59">
        <v>-0.676784004753055</v>
      </c>
      <c r="D59">
        <f t="shared" si="0"/>
        <v>-1.5985723101424565</v>
      </c>
      <c r="E59">
        <v>0.18753259693221899</v>
      </c>
      <c r="F59">
        <v>-3.60888728586034</v>
      </c>
      <c r="G59">
        <v>3.0751317388246299E-4</v>
      </c>
      <c r="H59">
        <v>3.41970419263652E-3</v>
      </c>
      <c r="I59" t="s">
        <v>180</v>
      </c>
      <c r="J59" t="s">
        <v>181</v>
      </c>
      <c r="K59" t="s">
        <v>182</v>
      </c>
      <c r="L59" t="str">
        <f t="shared" si="1"/>
        <v>sense</v>
      </c>
      <c r="M59" t="str">
        <f t="shared" si="2"/>
        <v>PROKKA_00438_sense</v>
      </c>
      <c r="N59">
        <f t="shared" si="3"/>
        <v>0</v>
      </c>
      <c r="O59">
        <f t="shared" si="4"/>
        <v>1</v>
      </c>
    </row>
    <row r="60" spans="1:15" x14ac:dyDescent="0.25">
      <c r="A60" t="s">
        <v>183</v>
      </c>
      <c r="B60">
        <v>286.704561899971</v>
      </c>
      <c r="C60">
        <v>-0.93766334693790898</v>
      </c>
      <c r="D60">
        <f t="shared" si="0"/>
        <v>-1.9154234200052809</v>
      </c>
      <c r="E60">
        <v>0.19527179245250401</v>
      </c>
      <c r="F60">
        <v>-4.8018371479125799</v>
      </c>
      <c r="G60" s="1">
        <v>1.57216531433204E-6</v>
      </c>
      <c r="H60" s="1">
        <v>3.496656906799E-5</v>
      </c>
      <c r="I60" t="s">
        <v>184</v>
      </c>
      <c r="J60" t="s">
        <v>185</v>
      </c>
      <c r="K60" t="s">
        <v>186</v>
      </c>
      <c r="L60" t="str">
        <f t="shared" si="1"/>
        <v>igtop</v>
      </c>
      <c r="M60" t="str">
        <f t="shared" si="2"/>
        <v/>
      </c>
      <c r="N60">
        <f t="shared" si="3"/>
        <v>0</v>
      </c>
      <c r="O60">
        <f t="shared" si="4"/>
        <v>0</v>
      </c>
    </row>
    <row r="61" spans="1:15" x14ac:dyDescent="0.25">
      <c r="A61" t="s">
        <v>187</v>
      </c>
      <c r="B61">
        <v>283.57314350674699</v>
      </c>
      <c r="C61">
        <v>-0.73962290710808498</v>
      </c>
      <c r="D61">
        <f t="shared" si="0"/>
        <v>-1.6697393438830457</v>
      </c>
      <c r="E61">
        <v>0.174899938699971</v>
      </c>
      <c r="F61">
        <v>-4.2288345702445103</v>
      </c>
      <c r="G61" s="1">
        <v>2.34904988897079E-5</v>
      </c>
      <c r="H61">
        <v>3.7802706376498398E-4</v>
      </c>
      <c r="I61" t="s">
        <v>184</v>
      </c>
      <c r="J61" t="s">
        <v>185</v>
      </c>
      <c r="K61" t="s">
        <v>186</v>
      </c>
      <c r="L61" t="str">
        <f t="shared" si="1"/>
        <v>sense</v>
      </c>
      <c r="M61" t="str">
        <f t="shared" si="2"/>
        <v>PROKKA_00440_sense</v>
      </c>
      <c r="N61">
        <f t="shared" si="3"/>
        <v>0</v>
      </c>
      <c r="O61">
        <f t="shared" si="4"/>
        <v>1</v>
      </c>
    </row>
    <row r="62" spans="1:15" x14ac:dyDescent="0.25">
      <c r="A62" t="s">
        <v>188</v>
      </c>
      <c r="B62">
        <v>593.116312207443</v>
      </c>
      <c r="C62">
        <v>-0.84608283610411705</v>
      </c>
      <c r="D62">
        <f t="shared" si="0"/>
        <v>-1.7976134649314328</v>
      </c>
      <c r="E62">
        <v>0.146236719783299</v>
      </c>
      <c r="F62">
        <v>-5.7857071558900097</v>
      </c>
      <c r="G62" s="1">
        <v>7.2207913140482204E-9</v>
      </c>
      <c r="H62" s="1">
        <v>2.9131694817699699E-7</v>
      </c>
      <c r="I62" t="s">
        <v>189</v>
      </c>
      <c r="J62" t="s">
        <v>190</v>
      </c>
      <c r="K62" t="s">
        <v>191</v>
      </c>
      <c r="L62" t="str">
        <f t="shared" si="1"/>
        <v>sense</v>
      </c>
      <c r="M62" t="str">
        <f t="shared" si="2"/>
        <v>PROKKA_00441_sense</v>
      </c>
      <c r="N62">
        <f t="shared" si="3"/>
        <v>0</v>
      </c>
      <c r="O62">
        <f t="shared" si="4"/>
        <v>1</v>
      </c>
    </row>
    <row r="63" spans="1:15" x14ac:dyDescent="0.25">
      <c r="A63" t="s">
        <v>192</v>
      </c>
      <c r="B63">
        <v>271.31442608156101</v>
      </c>
      <c r="C63">
        <v>-0.75853949065605697</v>
      </c>
      <c r="D63">
        <f t="shared" si="0"/>
        <v>-1.6917770904827423</v>
      </c>
      <c r="E63">
        <v>0.17381401437284999</v>
      </c>
      <c r="F63">
        <v>-4.3640870581868398</v>
      </c>
      <c r="G63" s="1">
        <v>1.27654736319721E-5</v>
      </c>
      <c r="H63">
        <v>2.2145543656745199E-4</v>
      </c>
      <c r="I63" t="s">
        <v>193</v>
      </c>
      <c r="J63" t="s">
        <v>194</v>
      </c>
      <c r="K63" t="s">
        <v>195</v>
      </c>
      <c r="L63" t="str">
        <f t="shared" si="1"/>
        <v>sense</v>
      </c>
      <c r="M63" t="str">
        <f t="shared" si="2"/>
        <v>PROKKA_00442_sense</v>
      </c>
      <c r="N63">
        <f t="shared" si="3"/>
        <v>0</v>
      </c>
      <c r="O63">
        <f t="shared" si="4"/>
        <v>1</v>
      </c>
    </row>
    <row r="64" spans="1:15" x14ac:dyDescent="0.25">
      <c r="A64" t="s">
        <v>196</v>
      </c>
      <c r="B64">
        <v>337.174194608969</v>
      </c>
      <c r="C64">
        <v>0.84289487851780198</v>
      </c>
      <c r="D64">
        <f t="shared" si="0"/>
        <v>1.7936456211858918</v>
      </c>
      <c r="E64">
        <v>0.190882035199188</v>
      </c>
      <c r="F64">
        <v>4.4157894567617602</v>
      </c>
      <c r="G64" s="1">
        <v>1.00642006364765E-5</v>
      </c>
      <c r="H64">
        <v>1.8036544694379701E-4</v>
      </c>
      <c r="I64" t="s">
        <v>11</v>
      </c>
      <c r="J64" t="s">
        <v>197</v>
      </c>
      <c r="K64" t="s">
        <v>198</v>
      </c>
      <c r="L64" t="str">
        <f t="shared" si="1"/>
        <v>sense</v>
      </c>
      <c r="M64" t="str">
        <f t="shared" si="2"/>
        <v>PROKKA_00462_sense</v>
      </c>
      <c r="N64">
        <f t="shared" si="3"/>
        <v>0</v>
      </c>
      <c r="O64">
        <f t="shared" si="4"/>
        <v>1</v>
      </c>
    </row>
    <row r="65" spans="1:15" x14ac:dyDescent="0.25">
      <c r="A65" t="s">
        <v>199</v>
      </c>
      <c r="B65">
        <v>32.819363355628397</v>
      </c>
      <c r="C65">
        <v>-1.0052766007093901</v>
      </c>
      <c r="D65">
        <f t="shared" si="0"/>
        <v>-2.0073283151531438</v>
      </c>
      <c r="E65">
        <v>0.35261080120313099</v>
      </c>
      <c r="F65">
        <v>-2.8509523737767601</v>
      </c>
      <c r="G65">
        <v>4.3588497762664198E-3</v>
      </c>
      <c r="H65">
        <v>2.98646626850987E-2</v>
      </c>
      <c r="I65" t="s">
        <v>200</v>
      </c>
      <c r="J65" t="s">
        <v>201</v>
      </c>
      <c r="K65" t="s">
        <v>202</v>
      </c>
      <c r="L65" t="str">
        <f t="shared" si="1"/>
        <v>sense</v>
      </c>
      <c r="M65" t="str">
        <f t="shared" si="2"/>
        <v>PROKKA_00468_sense</v>
      </c>
      <c r="N65">
        <f t="shared" si="3"/>
        <v>0</v>
      </c>
      <c r="O65">
        <f t="shared" si="4"/>
        <v>1</v>
      </c>
    </row>
    <row r="66" spans="1:15" x14ac:dyDescent="0.25">
      <c r="A66" t="s">
        <v>203</v>
      </c>
      <c r="B66">
        <v>67.311326142495801</v>
      </c>
      <c r="C66">
        <v>-2.29167926042232</v>
      </c>
      <c r="D66">
        <f t="shared" si="0"/>
        <v>-4.8962569140559493</v>
      </c>
      <c r="E66">
        <v>0.36072605441008998</v>
      </c>
      <c r="F66">
        <v>-6.3529629545888797</v>
      </c>
      <c r="G66" s="1">
        <v>2.1120659474669801E-10</v>
      </c>
      <c r="H66" s="1">
        <v>1.0528770131223299E-8</v>
      </c>
      <c r="I66" t="s">
        <v>11</v>
      </c>
      <c r="J66" t="s">
        <v>204</v>
      </c>
      <c r="K66" t="s">
        <v>205</v>
      </c>
      <c r="L66" t="str">
        <f t="shared" si="1"/>
        <v>antis</v>
      </c>
      <c r="M66" t="str">
        <f t="shared" si="2"/>
        <v/>
      </c>
      <c r="N66">
        <f t="shared" si="3"/>
        <v>1</v>
      </c>
      <c r="O66">
        <f t="shared" si="4"/>
        <v>0</v>
      </c>
    </row>
    <row r="67" spans="1:15" x14ac:dyDescent="0.25">
      <c r="A67" t="s">
        <v>206</v>
      </c>
      <c r="B67">
        <v>10298.2220130438</v>
      </c>
      <c r="C67">
        <v>-0.82472963639765495</v>
      </c>
      <c r="D67">
        <f t="shared" ref="D67:D130" si="5">IF(C67&lt;&gt;"NA", (IF(C67&lt;0, -1/(2^C67), (2^C67))), "NA")</f>
        <v>-1.7712030805109633</v>
      </c>
      <c r="E67">
        <v>0.1964895491094</v>
      </c>
      <c r="F67">
        <v>-4.1973206215586902</v>
      </c>
      <c r="G67" s="1">
        <v>2.7009143162848399E-5</v>
      </c>
      <c r="H67">
        <v>4.2569926517782499E-4</v>
      </c>
      <c r="I67" t="s">
        <v>11</v>
      </c>
      <c r="J67" t="s">
        <v>204</v>
      </c>
      <c r="K67" t="s">
        <v>205</v>
      </c>
      <c r="L67" t="str">
        <f t="shared" ref="L67:L130" si="6">RIGHT(A67, 5)</f>
        <v>sense</v>
      </c>
      <c r="M67" t="str">
        <f t="shared" ref="M67:M130" si="7">IF(OR(L67 = "sense", L67 = "antisense"), A67, "")</f>
        <v>PROKKA_00469_sense</v>
      </c>
      <c r="N67">
        <f t="shared" ref="N67:N130" si="8">IF(L67="antis", 1, 0)</f>
        <v>0</v>
      </c>
      <c r="O67">
        <f t="shared" ref="O67:O130" si="9">IF(L67= "sense", 1, 0)</f>
        <v>1</v>
      </c>
    </row>
    <row r="68" spans="1:15" x14ac:dyDescent="0.25">
      <c r="A68" t="s">
        <v>207</v>
      </c>
      <c r="B68">
        <v>10.0938209055741</v>
      </c>
      <c r="C68">
        <v>-1.7913668301108101</v>
      </c>
      <c r="D68">
        <f t="shared" si="5"/>
        <v>-3.4614267779479508</v>
      </c>
      <c r="E68">
        <v>0.67927857914969203</v>
      </c>
      <c r="F68">
        <v>-2.63716078365551</v>
      </c>
      <c r="G68">
        <v>8.3603194833208102E-3</v>
      </c>
      <c r="H68">
        <v>4.9031380120571198E-2</v>
      </c>
      <c r="I68" t="s">
        <v>208</v>
      </c>
      <c r="J68" t="s">
        <v>209</v>
      </c>
      <c r="K68" t="s">
        <v>210</v>
      </c>
      <c r="L68" t="str">
        <f t="shared" si="6"/>
        <v>antis</v>
      </c>
      <c r="M68" t="str">
        <f t="shared" si="7"/>
        <v/>
      </c>
      <c r="N68">
        <f t="shared" si="8"/>
        <v>1</v>
      </c>
      <c r="O68">
        <f t="shared" si="9"/>
        <v>0</v>
      </c>
    </row>
    <row r="69" spans="1:15" x14ac:dyDescent="0.25">
      <c r="A69" t="s">
        <v>211</v>
      </c>
      <c r="B69">
        <v>1777.4482688399</v>
      </c>
      <c r="C69">
        <v>-1.1247817029835701</v>
      </c>
      <c r="D69">
        <f t="shared" si="5"/>
        <v>-2.1806854765687276</v>
      </c>
      <c r="E69">
        <v>0.18465601811020299</v>
      </c>
      <c r="F69">
        <v>-6.0912268903811304</v>
      </c>
      <c r="G69" s="1">
        <v>1.12048611500385E-9</v>
      </c>
      <c r="H69" s="1">
        <v>5.1973778403975299E-8</v>
      </c>
      <c r="I69" t="s">
        <v>208</v>
      </c>
      <c r="J69" t="s">
        <v>209</v>
      </c>
      <c r="K69" t="s">
        <v>210</v>
      </c>
      <c r="L69" t="str">
        <f t="shared" si="6"/>
        <v>sense</v>
      </c>
      <c r="M69" t="str">
        <f t="shared" si="7"/>
        <v>PROKKA_00470_sense</v>
      </c>
      <c r="N69">
        <f t="shared" si="8"/>
        <v>0</v>
      </c>
      <c r="O69">
        <f t="shared" si="9"/>
        <v>1</v>
      </c>
    </row>
    <row r="70" spans="1:15" x14ac:dyDescent="0.25">
      <c r="A70" t="s">
        <v>212</v>
      </c>
      <c r="B70">
        <v>23.011134708395499</v>
      </c>
      <c r="C70">
        <v>2.2221174244332298</v>
      </c>
      <c r="D70">
        <f t="shared" si="5"/>
        <v>4.6657772225747092</v>
      </c>
      <c r="E70">
        <v>0.48893577734646598</v>
      </c>
      <c r="F70">
        <v>4.5448043023012703</v>
      </c>
      <c r="G70" s="1">
        <v>5.4986316708701502E-6</v>
      </c>
      <c r="H70">
        <v>1.0693975585903101E-4</v>
      </c>
      <c r="I70" t="s">
        <v>213</v>
      </c>
      <c r="J70" t="s">
        <v>214</v>
      </c>
      <c r="K70" t="s">
        <v>215</v>
      </c>
      <c r="L70" t="str">
        <f t="shared" si="6"/>
        <v>sense</v>
      </c>
      <c r="M70" t="str">
        <f t="shared" si="7"/>
        <v>PROKKA_00486_sense</v>
      </c>
      <c r="N70">
        <f t="shared" si="8"/>
        <v>0</v>
      </c>
      <c r="O70">
        <f t="shared" si="9"/>
        <v>1</v>
      </c>
    </row>
    <row r="71" spans="1:15" x14ac:dyDescent="0.25">
      <c r="A71" t="s">
        <v>216</v>
      </c>
      <c r="B71">
        <v>13.3047313595227</v>
      </c>
      <c r="C71">
        <v>2.5142316322372902</v>
      </c>
      <c r="D71">
        <f t="shared" si="5"/>
        <v>5.7129330864085093</v>
      </c>
      <c r="E71">
        <v>0.69492087003289504</v>
      </c>
      <c r="F71">
        <v>3.6180114033965798</v>
      </c>
      <c r="G71">
        <v>2.9687531903318203E-4</v>
      </c>
      <c r="H71">
        <v>3.33130209223004E-3</v>
      </c>
      <c r="I71" t="s">
        <v>217</v>
      </c>
      <c r="J71" t="s">
        <v>218</v>
      </c>
      <c r="K71" t="s">
        <v>219</v>
      </c>
      <c r="L71" t="str">
        <f t="shared" si="6"/>
        <v>sense</v>
      </c>
      <c r="M71" t="str">
        <f t="shared" si="7"/>
        <v>PROKKA_00488_sense</v>
      </c>
      <c r="N71">
        <f t="shared" si="8"/>
        <v>0</v>
      </c>
      <c r="O71">
        <f t="shared" si="9"/>
        <v>1</v>
      </c>
    </row>
    <row r="72" spans="1:15" x14ac:dyDescent="0.25">
      <c r="A72" t="s">
        <v>220</v>
      </c>
      <c r="B72">
        <v>328.48963780309901</v>
      </c>
      <c r="C72">
        <v>-0.87536610038184204</v>
      </c>
      <c r="D72">
        <f t="shared" si="5"/>
        <v>-1.8344735460113855</v>
      </c>
      <c r="E72">
        <v>0.161996061960785</v>
      </c>
      <c r="F72">
        <v>-5.4036258029145401</v>
      </c>
      <c r="G72" s="1">
        <v>6.5307114208499007E-8</v>
      </c>
      <c r="H72" s="1">
        <v>2.1216251260094402E-6</v>
      </c>
      <c r="I72" t="s">
        <v>221</v>
      </c>
      <c r="J72" t="s">
        <v>222</v>
      </c>
      <c r="K72" t="s">
        <v>223</v>
      </c>
      <c r="L72" t="str">
        <f t="shared" si="6"/>
        <v>sense</v>
      </c>
      <c r="M72" t="str">
        <f t="shared" si="7"/>
        <v>PROKKA_00498_sense</v>
      </c>
      <c r="N72">
        <f t="shared" si="8"/>
        <v>0</v>
      </c>
      <c r="O72">
        <f t="shared" si="9"/>
        <v>1</v>
      </c>
    </row>
    <row r="73" spans="1:15" x14ac:dyDescent="0.25">
      <c r="A73" t="s">
        <v>224</v>
      </c>
      <c r="B73">
        <v>353.28060477260698</v>
      </c>
      <c r="C73">
        <v>-0.84993651893008704</v>
      </c>
      <c r="D73">
        <f t="shared" si="5"/>
        <v>-1.8024216138172371</v>
      </c>
      <c r="E73">
        <v>0.22436674184866601</v>
      </c>
      <c r="F73">
        <v>-3.7881573352942102</v>
      </c>
      <c r="G73">
        <v>1.5176873193584601E-4</v>
      </c>
      <c r="H73">
        <v>1.8699459954709199E-3</v>
      </c>
      <c r="I73" t="s">
        <v>11</v>
      </c>
      <c r="J73" t="s">
        <v>145</v>
      </c>
      <c r="K73" t="s">
        <v>225</v>
      </c>
      <c r="L73" t="str">
        <f t="shared" si="6"/>
        <v>igbot</v>
      </c>
      <c r="M73" t="str">
        <f t="shared" si="7"/>
        <v/>
      </c>
      <c r="N73">
        <f t="shared" si="8"/>
        <v>0</v>
      </c>
      <c r="O73">
        <f t="shared" si="9"/>
        <v>0</v>
      </c>
    </row>
    <row r="74" spans="1:15" x14ac:dyDescent="0.25">
      <c r="A74" t="s">
        <v>226</v>
      </c>
      <c r="B74">
        <v>57.967272441654004</v>
      </c>
      <c r="C74">
        <v>1.6217726858892501</v>
      </c>
      <c r="D74">
        <f t="shared" si="5"/>
        <v>3.077529500000165</v>
      </c>
      <c r="E74">
        <v>0.29804998022781098</v>
      </c>
      <c r="F74">
        <v>5.4412776160886196</v>
      </c>
      <c r="G74" s="1">
        <v>5.2899800647984201E-8</v>
      </c>
      <c r="H74" s="1">
        <v>1.7716327058711E-6</v>
      </c>
      <c r="I74" t="s">
        <v>11</v>
      </c>
      <c r="J74" t="s">
        <v>138</v>
      </c>
      <c r="K74" t="s">
        <v>227</v>
      </c>
      <c r="L74" t="str">
        <f t="shared" si="6"/>
        <v>igtop</v>
      </c>
      <c r="M74" t="str">
        <f t="shared" si="7"/>
        <v/>
      </c>
      <c r="N74">
        <f t="shared" si="8"/>
        <v>0</v>
      </c>
      <c r="O74">
        <f t="shared" si="9"/>
        <v>0</v>
      </c>
    </row>
    <row r="75" spans="1:15" x14ac:dyDescent="0.25">
      <c r="A75" t="s">
        <v>228</v>
      </c>
      <c r="B75">
        <v>62.6794237689193</v>
      </c>
      <c r="C75">
        <v>1.06858506797301</v>
      </c>
      <c r="D75">
        <f t="shared" si="5"/>
        <v>2.0973753444440062</v>
      </c>
      <c r="E75">
        <v>0.30603223452711098</v>
      </c>
      <c r="F75">
        <v>3.49174023979604</v>
      </c>
      <c r="G75">
        <v>4.79884694348854E-4</v>
      </c>
      <c r="H75">
        <v>4.9850536991400702E-3</v>
      </c>
      <c r="I75" t="s">
        <v>229</v>
      </c>
      <c r="J75" t="s">
        <v>230</v>
      </c>
      <c r="K75" t="s">
        <v>231</v>
      </c>
      <c r="L75" t="str">
        <f t="shared" si="6"/>
        <v>antis</v>
      </c>
      <c r="M75" t="str">
        <f t="shared" si="7"/>
        <v/>
      </c>
      <c r="N75">
        <f t="shared" si="8"/>
        <v>1</v>
      </c>
      <c r="O75">
        <f t="shared" si="9"/>
        <v>0</v>
      </c>
    </row>
    <row r="76" spans="1:15" x14ac:dyDescent="0.25">
      <c r="A76" t="s">
        <v>232</v>
      </c>
      <c r="B76">
        <v>11.9159325368783</v>
      </c>
      <c r="C76">
        <v>1.5208469931131301</v>
      </c>
      <c r="D76">
        <f t="shared" si="5"/>
        <v>2.8695947144986742</v>
      </c>
      <c r="E76">
        <v>0.57238544539489</v>
      </c>
      <c r="F76">
        <v>2.6570329580338998</v>
      </c>
      <c r="G76">
        <v>7.8831735784935797E-3</v>
      </c>
      <c r="H76">
        <v>4.68989352673891E-2</v>
      </c>
      <c r="I76" t="s">
        <v>233</v>
      </c>
      <c r="J76" t="s">
        <v>234</v>
      </c>
      <c r="K76" t="s">
        <v>235</v>
      </c>
      <c r="L76" t="str">
        <f t="shared" si="6"/>
        <v>igtop</v>
      </c>
      <c r="M76" t="str">
        <f t="shared" si="7"/>
        <v/>
      </c>
      <c r="N76">
        <f t="shared" si="8"/>
        <v>0</v>
      </c>
      <c r="O76">
        <f t="shared" si="9"/>
        <v>0</v>
      </c>
    </row>
    <row r="77" spans="1:15" x14ac:dyDescent="0.25">
      <c r="A77" t="s">
        <v>236</v>
      </c>
      <c r="B77">
        <v>165.14920206488301</v>
      </c>
      <c r="C77">
        <v>0.75331940009188803</v>
      </c>
      <c r="D77">
        <f t="shared" si="5"/>
        <v>1.6856668096197445</v>
      </c>
      <c r="E77">
        <v>0.202852375463417</v>
      </c>
      <c r="F77">
        <v>3.7136336134636299</v>
      </c>
      <c r="G77">
        <v>2.04304519493635E-4</v>
      </c>
      <c r="H77">
        <v>2.4071592155728802E-3</v>
      </c>
      <c r="I77" t="s">
        <v>11</v>
      </c>
      <c r="J77" t="s">
        <v>237</v>
      </c>
      <c r="K77" t="s">
        <v>238</v>
      </c>
      <c r="L77" t="str">
        <f t="shared" si="6"/>
        <v>igtop</v>
      </c>
      <c r="M77" t="str">
        <f t="shared" si="7"/>
        <v/>
      </c>
      <c r="N77">
        <f t="shared" si="8"/>
        <v>0</v>
      </c>
      <c r="O77">
        <f t="shared" si="9"/>
        <v>0</v>
      </c>
    </row>
    <row r="78" spans="1:15" x14ac:dyDescent="0.25">
      <c r="A78" t="s">
        <v>239</v>
      </c>
      <c r="B78">
        <v>18.260112664365501</v>
      </c>
      <c r="C78">
        <v>-1.6484485627797201</v>
      </c>
      <c r="D78">
        <f t="shared" si="5"/>
        <v>-3.1349633191595476</v>
      </c>
      <c r="E78">
        <v>0.49336115223523602</v>
      </c>
      <c r="F78">
        <v>-3.3412613768052299</v>
      </c>
      <c r="G78">
        <v>8.3398670734696897E-4</v>
      </c>
      <c r="H78">
        <v>7.8545067313003404E-3</v>
      </c>
      <c r="I78" t="s">
        <v>240</v>
      </c>
      <c r="J78" t="s">
        <v>241</v>
      </c>
      <c r="K78" t="s">
        <v>242</v>
      </c>
      <c r="L78" t="str">
        <f t="shared" si="6"/>
        <v>sense</v>
      </c>
      <c r="M78" t="str">
        <f t="shared" si="7"/>
        <v>PROKKA_00544_sense</v>
      </c>
      <c r="N78">
        <f t="shared" si="8"/>
        <v>0</v>
      </c>
      <c r="O78">
        <f t="shared" si="9"/>
        <v>1</v>
      </c>
    </row>
    <row r="79" spans="1:15" x14ac:dyDescent="0.25">
      <c r="A79" t="s">
        <v>243</v>
      </c>
      <c r="B79">
        <v>263.69641382668601</v>
      </c>
      <c r="C79">
        <v>-0.87902220142474596</v>
      </c>
      <c r="D79">
        <f t="shared" si="5"/>
        <v>-1.8391283941656722</v>
      </c>
      <c r="E79">
        <v>0.173602518603171</v>
      </c>
      <c r="F79">
        <v>-5.0634184831964104</v>
      </c>
      <c r="G79" s="1">
        <v>4.11804511864769E-7</v>
      </c>
      <c r="H79" s="1">
        <v>1.0923523963042799E-5</v>
      </c>
      <c r="I79" t="s">
        <v>11</v>
      </c>
      <c r="J79" t="s">
        <v>244</v>
      </c>
      <c r="K79" t="s">
        <v>245</v>
      </c>
      <c r="L79" t="str">
        <f t="shared" si="6"/>
        <v>sense</v>
      </c>
      <c r="M79" t="str">
        <f t="shared" si="7"/>
        <v>PROKKA_00577_sense</v>
      </c>
      <c r="N79">
        <f t="shared" si="8"/>
        <v>0</v>
      </c>
      <c r="O79">
        <f t="shared" si="9"/>
        <v>1</v>
      </c>
    </row>
    <row r="80" spans="1:15" x14ac:dyDescent="0.25">
      <c r="A80" t="s">
        <v>246</v>
      </c>
      <c r="B80">
        <v>195.265348019501</v>
      </c>
      <c r="C80">
        <v>0.70024292419627798</v>
      </c>
      <c r="D80">
        <f t="shared" si="5"/>
        <v>1.6247783534694327</v>
      </c>
      <c r="E80">
        <v>0.22857660493801699</v>
      </c>
      <c r="F80">
        <v>3.0634934156370099</v>
      </c>
      <c r="G80">
        <v>2.1876901920438599E-3</v>
      </c>
      <c r="H80">
        <v>1.7345543625035102E-2</v>
      </c>
      <c r="I80" t="s">
        <v>247</v>
      </c>
      <c r="J80" t="s">
        <v>248</v>
      </c>
      <c r="K80" t="s">
        <v>249</v>
      </c>
      <c r="L80" t="str">
        <f t="shared" si="6"/>
        <v>igbot</v>
      </c>
      <c r="M80" t="str">
        <f t="shared" si="7"/>
        <v/>
      </c>
      <c r="N80">
        <f t="shared" si="8"/>
        <v>0</v>
      </c>
      <c r="O80">
        <f t="shared" si="9"/>
        <v>0</v>
      </c>
    </row>
    <row r="81" spans="1:15" x14ac:dyDescent="0.25">
      <c r="A81" t="s">
        <v>250</v>
      </c>
      <c r="B81">
        <v>699.64232970089301</v>
      </c>
      <c r="C81">
        <v>0.62176938428906103</v>
      </c>
      <c r="D81">
        <f t="shared" si="5"/>
        <v>1.5387612285488874</v>
      </c>
      <c r="E81">
        <v>0.19318058133543201</v>
      </c>
      <c r="F81">
        <v>3.2185915374663998</v>
      </c>
      <c r="G81">
        <v>1.28821846094573E-3</v>
      </c>
      <c r="H81">
        <v>1.12491884395563E-2</v>
      </c>
      <c r="I81" t="s">
        <v>247</v>
      </c>
      <c r="J81" t="s">
        <v>248</v>
      </c>
      <c r="K81" t="s">
        <v>249</v>
      </c>
      <c r="L81" t="str">
        <f t="shared" si="6"/>
        <v>sense</v>
      </c>
      <c r="M81" t="str">
        <f t="shared" si="7"/>
        <v>PROKKA_00595_sense</v>
      </c>
      <c r="N81">
        <f t="shared" si="8"/>
        <v>0</v>
      </c>
      <c r="O81">
        <f t="shared" si="9"/>
        <v>1</v>
      </c>
    </row>
    <row r="82" spans="1:15" x14ac:dyDescent="0.25">
      <c r="A82" t="s">
        <v>251</v>
      </c>
      <c r="B82">
        <v>5323.9875741103697</v>
      </c>
      <c r="C82">
        <v>-0.53476693946268195</v>
      </c>
      <c r="D82">
        <f t="shared" si="5"/>
        <v>-1.4487081037314036</v>
      </c>
      <c r="E82">
        <v>0.14114236495295401</v>
      </c>
      <c r="F82">
        <v>-3.7888478037117501</v>
      </c>
      <c r="G82">
        <v>1.5134759478050599E-4</v>
      </c>
      <c r="H82">
        <v>1.86740972564169E-3</v>
      </c>
      <c r="I82" t="s">
        <v>252</v>
      </c>
      <c r="J82" t="s">
        <v>253</v>
      </c>
      <c r="K82" t="s">
        <v>254</v>
      </c>
      <c r="L82" t="str">
        <f t="shared" si="6"/>
        <v>sense</v>
      </c>
      <c r="M82" t="str">
        <f t="shared" si="7"/>
        <v>PROKKA_00597_sense</v>
      </c>
      <c r="N82">
        <f t="shared" si="8"/>
        <v>0</v>
      </c>
      <c r="O82">
        <f t="shared" si="9"/>
        <v>1</v>
      </c>
    </row>
    <row r="83" spans="1:15" x14ac:dyDescent="0.25">
      <c r="A83" t="s">
        <v>255</v>
      </c>
      <c r="B83">
        <v>263.79165898207998</v>
      </c>
      <c r="C83">
        <v>0.62481957078954198</v>
      </c>
      <c r="D83">
        <f t="shared" si="5"/>
        <v>1.5420179624159149</v>
      </c>
      <c r="E83">
        <v>0.17775323021231901</v>
      </c>
      <c r="F83">
        <v>3.51509545026676</v>
      </c>
      <c r="G83">
        <v>4.3959595761677498E-4</v>
      </c>
      <c r="H83">
        <v>4.6387534505692198E-3</v>
      </c>
      <c r="I83" t="s">
        <v>11</v>
      </c>
      <c r="J83" t="s">
        <v>256</v>
      </c>
      <c r="K83" t="s">
        <v>257</v>
      </c>
      <c r="L83" t="str">
        <f t="shared" si="6"/>
        <v>igtop</v>
      </c>
      <c r="M83" t="str">
        <f t="shared" si="7"/>
        <v/>
      </c>
      <c r="N83">
        <f t="shared" si="8"/>
        <v>0</v>
      </c>
      <c r="O83">
        <f t="shared" si="9"/>
        <v>0</v>
      </c>
    </row>
    <row r="84" spans="1:15" x14ac:dyDescent="0.25">
      <c r="A84" t="s">
        <v>258</v>
      </c>
      <c r="B84">
        <v>81.124660213617403</v>
      </c>
      <c r="C84">
        <v>-1.13900991431933</v>
      </c>
      <c r="D84">
        <f t="shared" si="5"/>
        <v>-2.2022983305197212</v>
      </c>
      <c r="E84">
        <v>0.25927766490183402</v>
      </c>
      <c r="F84">
        <v>-4.39301208127808</v>
      </c>
      <c r="G84" s="1">
        <v>1.11790912362765E-5</v>
      </c>
      <c r="H84">
        <v>1.97818589756826E-4</v>
      </c>
      <c r="I84" t="s">
        <v>259</v>
      </c>
      <c r="J84" t="s">
        <v>260</v>
      </c>
      <c r="K84" t="s">
        <v>261</v>
      </c>
      <c r="L84" t="str">
        <f t="shared" si="6"/>
        <v>sense</v>
      </c>
      <c r="M84" t="str">
        <f t="shared" si="7"/>
        <v>PROKKA_00625_sense</v>
      </c>
      <c r="N84">
        <f t="shared" si="8"/>
        <v>0</v>
      </c>
      <c r="O84">
        <f t="shared" si="9"/>
        <v>1</v>
      </c>
    </row>
    <row r="85" spans="1:15" x14ac:dyDescent="0.25">
      <c r="A85" t="s">
        <v>262</v>
      </c>
      <c r="B85">
        <v>128.12853122300999</v>
      </c>
      <c r="C85">
        <v>-0.56992548383246699</v>
      </c>
      <c r="D85">
        <f t="shared" si="5"/>
        <v>-1.4844468959700359</v>
      </c>
      <c r="E85">
        <v>0.20800027183370301</v>
      </c>
      <c r="F85">
        <v>-2.7400227836631101</v>
      </c>
      <c r="G85">
        <v>6.1434925492751397E-3</v>
      </c>
      <c r="H85">
        <v>3.8868456872656901E-2</v>
      </c>
      <c r="I85" t="s">
        <v>11</v>
      </c>
      <c r="J85" t="s">
        <v>263</v>
      </c>
      <c r="K85" t="s">
        <v>264</v>
      </c>
      <c r="L85" t="str">
        <f t="shared" si="6"/>
        <v>sense</v>
      </c>
      <c r="M85" t="str">
        <f t="shared" si="7"/>
        <v>PROKKA_00626_sense</v>
      </c>
      <c r="N85">
        <f t="shared" si="8"/>
        <v>0</v>
      </c>
      <c r="O85">
        <f t="shared" si="9"/>
        <v>1</v>
      </c>
    </row>
    <row r="86" spans="1:15" x14ac:dyDescent="0.25">
      <c r="A86" t="s">
        <v>265</v>
      </c>
      <c r="B86">
        <v>273.35912222979198</v>
      </c>
      <c r="C86">
        <v>1.28941857316319</v>
      </c>
      <c r="D86">
        <f t="shared" si="5"/>
        <v>2.4442952707304619</v>
      </c>
      <c r="E86">
        <v>0.194193995019416</v>
      </c>
      <c r="F86">
        <v>6.63984781318426</v>
      </c>
      <c r="G86" s="1">
        <v>3.1400719471025099E-11</v>
      </c>
      <c r="H86" s="1">
        <v>1.8403367614302101E-9</v>
      </c>
      <c r="I86" t="s">
        <v>266</v>
      </c>
      <c r="J86" t="s">
        <v>267</v>
      </c>
      <c r="K86" t="s">
        <v>268</v>
      </c>
      <c r="L86" t="str">
        <f t="shared" si="6"/>
        <v>sense</v>
      </c>
      <c r="M86" t="str">
        <f t="shared" si="7"/>
        <v>PROKKA_00628_sense</v>
      </c>
      <c r="N86">
        <f t="shared" si="8"/>
        <v>0</v>
      </c>
      <c r="O86">
        <f t="shared" si="9"/>
        <v>1</v>
      </c>
    </row>
    <row r="87" spans="1:15" x14ac:dyDescent="0.25">
      <c r="A87" t="s">
        <v>269</v>
      </c>
      <c r="B87">
        <v>170.338124343571</v>
      </c>
      <c r="C87">
        <v>0.72443273811239794</v>
      </c>
      <c r="D87">
        <f t="shared" si="5"/>
        <v>1.6522508501811604</v>
      </c>
      <c r="E87">
        <v>0.20392599292337499</v>
      </c>
      <c r="F87">
        <v>3.5524296227632099</v>
      </c>
      <c r="G87">
        <v>3.81691106169215E-4</v>
      </c>
      <c r="H87">
        <v>4.1025881721335504E-3</v>
      </c>
      <c r="I87" t="s">
        <v>270</v>
      </c>
      <c r="J87" t="s">
        <v>271</v>
      </c>
      <c r="K87" t="s">
        <v>272</v>
      </c>
      <c r="L87" t="str">
        <f t="shared" si="6"/>
        <v>sense</v>
      </c>
      <c r="M87" t="str">
        <f t="shared" si="7"/>
        <v>PROKKA_00629_sense</v>
      </c>
      <c r="N87">
        <f t="shared" si="8"/>
        <v>0</v>
      </c>
      <c r="O87">
        <f t="shared" si="9"/>
        <v>1</v>
      </c>
    </row>
    <row r="88" spans="1:15" x14ac:dyDescent="0.25">
      <c r="A88" t="s">
        <v>273</v>
      </c>
      <c r="B88">
        <v>48.751441146722897</v>
      </c>
      <c r="C88">
        <v>-0.87993696107501695</v>
      </c>
      <c r="D88">
        <f t="shared" si="5"/>
        <v>-1.8402948873419964</v>
      </c>
      <c r="E88">
        <v>0.297377607743398</v>
      </c>
      <c r="F88">
        <v>-2.95898863318014</v>
      </c>
      <c r="G88">
        <v>3.0865048589170099E-3</v>
      </c>
      <c r="H88">
        <v>2.2799735733900602E-2</v>
      </c>
      <c r="I88" t="s">
        <v>11</v>
      </c>
      <c r="J88" t="s">
        <v>274</v>
      </c>
      <c r="K88" t="s">
        <v>275</v>
      </c>
      <c r="L88" t="str">
        <f t="shared" si="6"/>
        <v>sense</v>
      </c>
      <c r="M88" t="str">
        <f t="shared" si="7"/>
        <v>PROKKA_00633_sense</v>
      </c>
      <c r="N88">
        <f t="shared" si="8"/>
        <v>0</v>
      </c>
      <c r="O88">
        <f t="shared" si="9"/>
        <v>1</v>
      </c>
    </row>
    <row r="89" spans="1:15" x14ac:dyDescent="0.25">
      <c r="A89" t="s">
        <v>276</v>
      </c>
      <c r="B89">
        <v>114.98089278780699</v>
      </c>
      <c r="C89">
        <v>-0.76124703528007098</v>
      </c>
      <c r="D89">
        <f t="shared" si="5"/>
        <v>-1.6949550752671454</v>
      </c>
      <c r="E89">
        <v>0.260733602638753</v>
      </c>
      <c r="F89">
        <v>-2.91963531963611</v>
      </c>
      <c r="G89">
        <v>3.5044121168067701E-3</v>
      </c>
      <c r="H89">
        <v>2.52678891946649E-2</v>
      </c>
      <c r="I89" t="s">
        <v>11</v>
      </c>
      <c r="J89" t="s">
        <v>277</v>
      </c>
      <c r="K89" t="s">
        <v>278</v>
      </c>
      <c r="L89" t="str">
        <f t="shared" si="6"/>
        <v>sense</v>
      </c>
      <c r="M89" t="str">
        <f t="shared" si="7"/>
        <v>PROKKA_00634_sense</v>
      </c>
      <c r="N89">
        <f t="shared" si="8"/>
        <v>0</v>
      </c>
      <c r="O89">
        <f t="shared" si="9"/>
        <v>1</v>
      </c>
    </row>
    <row r="90" spans="1:15" x14ac:dyDescent="0.25">
      <c r="A90" t="s">
        <v>279</v>
      </c>
      <c r="B90">
        <v>133.05084868020899</v>
      </c>
      <c r="C90">
        <v>-1.5676978502419801</v>
      </c>
      <c r="D90">
        <f t="shared" si="5"/>
        <v>-2.9643131258849165</v>
      </c>
      <c r="E90">
        <v>0.30364516264098601</v>
      </c>
      <c r="F90">
        <v>-5.1629271370792402</v>
      </c>
      <c r="G90" s="1">
        <v>2.4311779168463201E-7</v>
      </c>
      <c r="H90" s="1">
        <v>6.8280573671165796E-6</v>
      </c>
      <c r="I90" t="s">
        <v>11</v>
      </c>
      <c r="J90" t="s">
        <v>280</v>
      </c>
      <c r="K90" t="s">
        <v>281</v>
      </c>
      <c r="L90" t="str">
        <f t="shared" si="6"/>
        <v>sense</v>
      </c>
      <c r="M90" t="str">
        <f t="shared" si="7"/>
        <v>PROKKA_00635_sense</v>
      </c>
      <c r="N90">
        <f t="shared" si="8"/>
        <v>0</v>
      </c>
      <c r="O90">
        <f t="shared" si="9"/>
        <v>1</v>
      </c>
    </row>
    <row r="91" spans="1:15" x14ac:dyDescent="0.25">
      <c r="A91" t="s">
        <v>282</v>
      </c>
      <c r="B91">
        <v>31.991055083182701</v>
      </c>
      <c r="C91">
        <v>-1.3863947669975201</v>
      </c>
      <c r="D91">
        <f t="shared" si="5"/>
        <v>-2.6142457502546872</v>
      </c>
      <c r="E91">
        <v>0.38852454817487703</v>
      </c>
      <c r="F91">
        <v>-3.5683582247510799</v>
      </c>
      <c r="G91">
        <v>3.5922514616148398E-4</v>
      </c>
      <c r="H91">
        <v>3.9046602980008899E-3</v>
      </c>
      <c r="I91" t="s">
        <v>11</v>
      </c>
      <c r="J91" t="s">
        <v>283</v>
      </c>
      <c r="K91" t="s">
        <v>284</v>
      </c>
      <c r="L91" t="str">
        <f t="shared" si="6"/>
        <v>igtop</v>
      </c>
      <c r="M91" t="str">
        <f t="shared" si="7"/>
        <v/>
      </c>
      <c r="N91">
        <f t="shared" si="8"/>
        <v>0</v>
      </c>
      <c r="O91">
        <f t="shared" si="9"/>
        <v>0</v>
      </c>
    </row>
    <row r="92" spans="1:15" x14ac:dyDescent="0.25">
      <c r="A92" t="s">
        <v>285</v>
      </c>
      <c r="B92">
        <v>146.65028001205999</v>
      </c>
      <c r="C92">
        <v>-1.6010529626457199</v>
      </c>
      <c r="D92">
        <f t="shared" si="5"/>
        <v>-3.0336464566223604</v>
      </c>
      <c r="E92">
        <v>0.26088737464740502</v>
      </c>
      <c r="F92">
        <v>-6.1369507236966898</v>
      </c>
      <c r="G92" s="1">
        <v>8.4120464169137098E-10</v>
      </c>
      <c r="H92" s="1">
        <v>4.0091258582587601E-8</v>
      </c>
      <c r="I92" t="s">
        <v>11</v>
      </c>
      <c r="J92" t="s">
        <v>283</v>
      </c>
      <c r="K92" t="s">
        <v>284</v>
      </c>
      <c r="L92" t="str">
        <f t="shared" si="6"/>
        <v>sense</v>
      </c>
      <c r="M92" t="str">
        <f t="shared" si="7"/>
        <v>PROKKA_00636_sense</v>
      </c>
      <c r="N92">
        <f t="shared" si="8"/>
        <v>0</v>
      </c>
      <c r="O92">
        <f t="shared" si="9"/>
        <v>1</v>
      </c>
    </row>
    <row r="93" spans="1:15" x14ac:dyDescent="0.25">
      <c r="A93" t="s">
        <v>286</v>
      </c>
      <c r="B93">
        <v>119.87561456542301</v>
      </c>
      <c r="C93">
        <v>-1.4160467746127501</v>
      </c>
      <c r="D93">
        <f t="shared" si="5"/>
        <v>-2.668532856300573</v>
      </c>
      <c r="E93">
        <v>0.26187723351933301</v>
      </c>
      <c r="F93">
        <v>-5.4072924002697302</v>
      </c>
      <c r="G93" s="1">
        <v>6.3984639125355993E-8</v>
      </c>
      <c r="H93" s="1">
        <v>2.0864765405012702E-6</v>
      </c>
      <c r="I93" t="s">
        <v>11</v>
      </c>
      <c r="J93" t="s">
        <v>283</v>
      </c>
      <c r="K93" t="s">
        <v>287</v>
      </c>
      <c r="L93" t="str">
        <f t="shared" si="6"/>
        <v>sense</v>
      </c>
      <c r="M93" t="str">
        <f t="shared" si="7"/>
        <v>PROKKA_00637_sense</v>
      </c>
      <c r="N93">
        <f t="shared" si="8"/>
        <v>0</v>
      </c>
      <c r="O93">
        <f t="shared" si="9"/>
        <v>1</v>
      </c>
    </row>
    <row r="94" spans="1:15" x14ac:dyDescent="0.25">
      <c r="A94" t="s">
        <v>288</v>
      </c>
      <c r="B94">
        <v>63.348199683218702</v>
      </c>
      <c r="C94">
        <v>-1.1399600474018301</v>
      </c>
      <c r="D94">
        <f t="shared" si="5"/>
        <v>-2.2037492024136931</v>
      </c>
      <c r="E94">
        <v>0.27990121143375002</v>
      </c>
      <c r="F94">
        <v>-4.0727228066022398</v>
      </c>
      <c r="G94" s="1">
        <v>4.6466713663495899E-5</v>
      </c>
      <c r="H94">
        <v>6.6952205036073596E-4</v>
      </c>
      <c r="I94" t="s">
        <v>11</v>
      </c>
      <c r="J94" t="s">
        <v>283</v>
      </c>
      <c r="K94" t="s">
        <v>289</v>
      </c>
      <c r="L94" t="str">
        <f t="shared" si="6"/>
        <v>sense</v>
      </c>
      <c r="M94" t="str">
        <f t="shared" si="7"/>
        <v>PROKKA_00638_sense</v>
      </c>
      <c r="N94">
        <f t="shared" si="8"/>
        <v>0</v>
      </c>
      <c r="O94">
        <f t="shared" si="9"/>
        <v>1</v>
      </c>
    </row>
    <row r="95" spans="1:15" x14ac:dyDescent="0.25">
      <c r="A95" t="s">
        <v>290</v>
      </c>
      <c r="B95">
        <v>1016.8371964128</v>
      </c>
      <c r="C95">
        <v>-1.25893166798725</v>
      </c>
      <c r="D95">
        <f t="shared" si="5"/>
        <v>-2.3931845726431145</v>
      </c>
      <c r="E95">
        <v>0.202065620339061</v>
      </c>
      <c r="F95">
        <v>-6.2303110537794204</v>
      </c>
      <c r="G95" s="1">
        <v>4.6550996405669298E-10</v>
      </c>
      <c r="H95" s="1">
        <v>2.26844574619537E-8</v>
      </c>
      <c r="I95" t="s">
        <v>11</v>
      </c>
      <c r="J95" t="s">
        <v>283</v>
      </c>
      <c r="K95" t="s">
        <v>291</v>
      </c>
      <c r="L95" t="str">
        <f t="shared" si="6"/>
        <v>sense</v>
      </c>
      <c r="M95" t="str">
        <f t="shared" si="7"/>
        <v>PROKKA_00639_sense</v>
      </c>
      <c r="N95">
        <f t="shared" si="8"/>
        <v>0</v>
      </c>
      <c r="O95">
        <f t="shared" si="9"/>
        <v>1</v>
      </c>
    </row>
    <row r="96" spans="1:15" x14ac:dyDescent="0.25">
      <c r="A96" t="s">
        <v>292</v>
      </c>
      <c r="B96">
        <v>193.01354840608801</v>
      </c>
      <c r="C96">
        <v>-1.4997853700828301</v>
      </c>
      <c r="D96">
        <f t="shared" si="5"/>
        <v>-2.8280063705965137</v>
      </c>
      <c r="E96">
        <v>0.225588875720624</v>
      </c>
      <c r="F96">
        <v>-6.6483126230932204</v>
      </c>
      <c r="G96" s="1">
        <v>2.9647208802290502E-11</v>
      </c>
      <c r="H96" s="1">
        <v>1.7493870010276699E-9</v>
      </c>
      <c r="I96" t="s">
        <v>11</v>
      </c>
      <c r="J96" t="s">
        <v>293</v>
      </c>
      <c r="K96" t="s">
        <v>294</v>
      </c>
      <c r="L96" t="str">
        <f t="shared" si="6"/>
        <v>sense</v>
      </c>
      <c r="M96" t="str">
        <f t="shared" si="7"/>
        <v>PROKKA_00640_sense</v>
      </c>
      <c r="N96">
        <f t="shared" si="8"/>
        <v>0</v>
      </c>
      <c r="O96">
        <f t="shared" si="9"/>
        <v>1</v>
      </c>
    </row>
    <row r="97" spans="1:15" x14ac:dyDescent="0.25">
      <c r="A97" t="s">
        <v>295</v>
      </c>
      <c r="B97">
        <v>413.48789466547299</v>
      </c>
      <c r="C97">
        <v>-0.82215285968425</v>
      </c>
      <c r="D97">
        <f t="shared" si="5"/>
        <v>-1.7680423838243413</v>
      </c>
      <c r="E97">
        <v>0.243992029889639</v>
      </c>
      <c r="F97">
        <v>-3.36958899869034</v>
      </c>
      <c r="G97">
        <v>7.5280376368209697E-4</v>
      </c>
      <c r="H97">
        <v>7.2553553846427896E-3</v>
      </c>
      <c r="I97" t="s">
        <v>11</v>
      </c>
      <c r="J97" t="s">
        <v>283</v>
      </c>
      <c r="K97" t="s">
        <v>296</v>
      </c>
      <c r="L97" t="str">
        <f t="shared" si="6"/>
        <v>sense</v>
      </c>
      <c r="M97" t="str">
        <f t="shared" si="7"/>
        <v>PROKKA_00641_sense</v>
      </c>
      <c r="N97">
        <f t="shared" si="8"/>
        <v>0</v>
      </c>
      <c r="O97">
        <f t="shared" si="9"/>
        <v>1</v>
      </c>
    </row>
    <row r="98" spans="1:15" x14ac:dyDescent="0.25">
      <c r="A98" t="s">
        <v>297</v>
      </c>
      <c r="B98">
        <v>179.324371735119</v>
      </c>
      <c r="C98">
        <v>-0.89560539133039196</v>
      </c>
      <c r="D98">
        <f t="shared" si="5"/>
        <v>-1.8603903883187256</v>
      </c>
      <c r="E98">
        <v>0.25394933287180099</v>
      </c>
      <c r="F98">
        <v>-3.5267089745910498</v>
      </c>
      <c r="G98">
        <v>4.2075897522159399E-4</v>
      </c>
      <c r="H98">
        <v>4.47262665572562E-3</v>
      </c>
      <c r="I98" t="s">
        <v>11</v>
      </c>
      <c r="J98" t="s">
        <v>283</v>
      </c>
      <c r="K98" t="s">
        <v>298</v>
      </c>
      <c r="L98" t="str">
        <f t="shared" si="6"/>
        <v>sense</v>
      </c>
      <c r="M98" t="str">
        <f t="shared" si="7"/>
        <v>PROKKA_00642_sense</v>
      </c>
      <c r="N98">
        <f t="shared" si="8"/>
        <v>0</v>
      </c>
      <c r="O98">
        <f t="shared" si="9"/>
        <v>1</v>
      </c>
    </row>
    <row r="99" spans="1:15" x14ac:dyDescent="0.25">
      <c r="A99" t="s">
        <v>299</v>
      </c>
      <c r="B99">
        <v>6.6904955532269499</v>
      </c>
      <c r="C99">
        <v>-2.1695821747020498</v>
      </c>
      <c r="D99">
        <f t="shared" si="5"/>
        <v>-4.4989307947943695</v>
      </c>
      <c r="E99">
        <v>0.82358436909642696</v>
      </c>
      <c r="F99">
        <v>-2.6343168424655201</v>
      </c>
      <c r="G99">
        <v>8.4306775342641894E-3</v>
      </c>
      <c r="H99">
        <v>4.9377243033225902E-2</v>
      </c>
      <c r="I99" t="s">
        <v>11</v>
      </c>
      <c r="J99" t="s">
        <v>300</v>
      </c>
      <c r="K99" t="s">
        <v>301</v>
      </c>
      <c r="L99" t="str">
        <f t="shared" si="6"/>
        <v>antis</v>
      </c>
      <c r="M99" t="str">
        <f t="shared" si="7"/>
        <v/>
      </c>
      <c r="N99">
        <f t="shared" si="8"/>
        <v>1</v>
      </c>
      <c r="O99">
        <f t="shared" si="9"/>
        <v>0</v>
      </c>
    </row>
    <row r="100" spans="1:15" x14ac:dyDescent="0.25">
      <c r="A100" t="s">
        <v>302</v>
      </c>
      <c r="B100">
        <v>106.88372206739299</v>
      </c>
      <c r="C100">
        <v>-1.0723453759888599</v>
      </c>
      <c r="D100">
        <f t="shared" si="5"/>
        <v>-2.1028491724291287</v>
      </c>
      <c r="E100">
        <v>0.274150413368002</v>
      </c>
      <c r="F100">
        <v>-3.91152201017993</v>
      </c>
      <c r="G100" s="1">
        <v>9.1716295892315601E-5</v>
      </c>
      <c r="H100">
        <v>1.1999866890613001E-3</v>
      </c>
      <c r="I100" t="s">
        <v>11</v>
      </c>
      <c r="J100" t="s">
        <v>300</v>
      </c>
      <c r="K100" t="s">
        <v>301</v>
      </c>
      <c r="L100" t="str">
        <f t="shared" si="6"/>
        <v>igtop</v>
      </c>
      <c r="M100" t="str">
        <f t="shared" si="7"/>
        <v/>
      </c>
      <c r="N100">
        <f t="shared" si="8"/>
        <v>0</v>
      </c>
      <c r="O100">
        <f t="shared" si="9"/>
        <v>0</v>
      </c>
    </row>
    <row r="101" spans="1:15" x14ac:dyDescent="0.25">
      <c r="A101" t="s">
        <v>303</v>
      </c>
      <c r="B101">
        <v>451.45853841811697</v>
      </c>
      <c r="C101">
        <v>-0.95551690516367505</v>
      </c>
      <c r="D101">
        <f t="shared" si="5"/>
        <v>-1.9392743346426586</v>
      </c>
      <c r="E101">
        <v>0.22156869541565199</v>
      </c>
      <c r="F101">
        <v>-4.3125086031272204</v>
      </c>
      <c r="G101" s="1">
        <v>1.6141259957963799E-5</v>
      </c>
      <c r="H101">
        <v>2.7133583115383298E-4</v>
      </c>
      <c r="I101" t="s">
        <v>11</v>
      </c>
      <c r="J101" t="s">
        <v>300</v>
      </c>
      <c r="K101" t="s">
        <v>301</v>
      </c>
      <c r="L101" t="str">
        <f t="shared" si="6"/>
        <v>sense</v>
      </c>
      <c r="M101" t="str">
        <f t="shared" si="7"/>
        <v>PROKKA_00644_sense</v>
      </c>
      <c r="N101">
        <f t="shared" si="8"/>
        <v>0</v>
      </c>
      <c r="O101">
        <f t="shared" si="9"/>
        <v>1</v>
      </c>
    </row>
    <row r="102" spans="1:15" x14ac:dyDescent="0.25">
      <c r="A102" t="s">
        <v>304</v>
      </c>
      <c r="B102">
        <v>62.769908398522503</v>
      </c>
      <c r="C102">
        <v>-0.84803321371024198</v>
      </c>
      <c r="D102">
        <f t="shared" si="5"/>
        <v>-1.8000452997341934</v>
      </c>
      <c r="E102">
        <v>0.279328829548388</v>
      </c>
      <c r="F102">
        <v>-3.0359673760897601</v>
      </c>
      <c r="G102">
        <v>2.3976530538692901E-3</v>
      </c>
      <c r="H102">
        <v>1.86188384863583E-2</v>
      </c>
      <c r="I102" t="s">
        <v>11</v>
      </c>
      <c r="J102" t="s">
        <v>305</v>
      </c>
      <c r="K102" t="s">
        <v>306</v>
      </c>
      <c r="L102" t="str">
        <f t="shared" si="6"/>
        <v>sense</v>
      </c>
      <c r="M102" t="str">
        <f t="shared" si="7"/>
        <v>PROKKA_00645_sense</v>
      </c>
      <c r="N102">
        <f t="shared" si="8"/>
        <v>0</v>
      </c>
      <c r="O102">
        <f t="shared" si="9"/>
        <v>1</v>
      </c>
    </row>
    <row r="103" spans="1:15" x14ac:dyDescent="0.25">
      <c r="A103" t="s">
        <v>307</v>
      </c>
      <c r="B103">
        <v>140.290880698753</v>
      </c>
      <c r="C103">
        <v>-0.63878441913165196</v>
      </c>
      <c r="D103">
        <f t="shared" si="5"/>
        <v>-1.5570167008683946</v>
      </c>
      <c r="E103">
        <v>0.21386545514381899</v>
      </c>
      <c r="F103">
        <v>-2.98685179755695</v>
      </c>
      <c r="G103">
        <v>2.81866327634027E-3</v>
      </c>
      <c r="H103">
        <v>2.12971125949264E-2</v>
      </c>
      <c r="I103" t="s">
        <v>308</v>
      </c>
      <c r="J103" t="s">
        <v>309</v>
      </c>
      <c r="K103" t="s">
        <v>310</v>
      </c>
      <c r="L103" t="str">
        <f t="shared" si="6"/>
        <v>igtop</v>
      </c>
      <c r="M103" t="str">
        <f t="shared" si="7"/>
        <v/>
      </c>
      <c r="N103">
        <f t="shared" si="8"/>
        <v>0</v>
      </c>
      <c r="O103">
        <f t="shared" si="9"/>
        <v>0</v>
      </c>
    </row>
    <row r="104" spans="1:15" x14ac:dyDescent="0.25">
      <c r="A104" t="s">
        <v>311</v>
      </c>
      <c r="B104">
        <v>1242.1932040403201</v>
      </c>
      <c r="C104">
        <v>-0.41139728941951698</v>
      </c>
      <c r="D104">
        <f t="shared" si="5"/>
        <v>-1.3299733058611376</v>
      </c>
      <c r="E104">
        <v>0.14072373618236</v>
      </c>
      <c r="F104">
        <v>-2.9234392191406702</v>
      </c>
      <c r="G104">
        <v>3.46187805593686E-3</v>
      </c>
      <c r="H104">
        <v>2.5065384187976901E-2</v>
      </c>
      <c r="I104" t="s">
        <v>312</v>
      </c>
      <c r="J104" t="s">
        <v>313</v>
      </c>
      <c r="K104" t="s">
        <v>314</v>
      </c>
      <c r="L104" t="str">
        <f t="shared" si="6"/>
        <v>sense</v>
      </c>
      <c r="M104" t="str">
        <f t="shared" si="7"/>
        <v>PROKKA_00654_sense</v>
      </c>
      <c r="N104">
        <f t="shared" si="8"/>
        <v>0</v>
      </c>
      <c r="O104">
        <f t="shared" si="9"/>
        <v>1</v>
      </c>
    </row>
    <row r="105" spans="1:15" x14ac:dyDescent="0.25">
      <c r="A105" t="s">
        <v>315</v>
      </c>
      <c r="B105">
        <v>58.583568642498101</v>
      </c>
      <c r="C105">
        <v>-0.97967146558157403</v>
      </c>
      <c r="D105">
        <f t="shared" si="5"/>
        <v>-1.9720162849664002</v>
      </c>
      <c r="E105">
        <v>0.27466966233240803</v>
      </c>
      <c r="F105">
        <v>-3.5667261439159801</v>
      </c>
      <c r="G105">
        <v>3.61468882301407E-4</v>
      </c>
      <c r="H105">
        <v>3.9241315207539504E-3</v>
      </c>
      <c r="I105" t="s">
        <v>11</v>
      </c>
      <c r="J105" t="s">
        <v>316</v>
      </c>
      <c r="K105" t="s">
        <v>317</v>
      </c>
      <c r="L105" t="str">
        <f t="shared" si="6"/>
        <v>sense</v>
      </c>
      <c r="M105" t="str">
        <f t="shared" si="7"/>
        <v>PROKKA_00655_sense</v>
      </c>
      <c r="N105">
        <f t="shared" si="8"/>
        <v>0</v>
      </c>
      <c r="O105">
        <f t="shared" si="9"/>
        <v>1</v>
      </c>
    </row>
    <row r="106" spans="1:15" x14ac:dyDescent="0.25">
      <c r="A106" t="s">
        <v>318</v>
      </c>
      <c r="B106">
        <v>20.247782210442299</v>
      </c>
      <c r="C106">
        <v>-1.2271310058510601</v>
      </c>
      <c r="D106">
        <f t="shared" si="5"/>
        <v>-2.3410098518256177</v>
      </c>
      <c r="E106">
        <v>0.44052578303822598</v>
      </c>
      <c r="F106">
        <v>-2.7856054131219299</v>
      </c>
      <c r="G106">
        <v>5.34278650499217E-3</v>
      </c>
      <c r="H106">
        <v>3.4767505213927297E-2</v>
      </c>
      <c r="I106" t="s">
        <v>319</v>
      </c>
      <c r="J106" t="s">
        <v>320</v>
      </c>
      <c r="K106" t="s">
        <v>321</v>
      </c>
      <c r="L106" t="str">
        <f t="shared" si="6"/>
        <v>antis</v>
      </c>
      <c r="M106" t="str">
        <f t="shared" si="7"/>
        <v/>
      </c>
      <c r="N106">
        <f t="shared" si="8"/>
        <v>1</v>
      </c>
      <c r="O106">
        <f t="shared" si="9"/>
        <v>0</v>
      </c>
    </row>
    <row r="107" spans="1:15" x14ac:dyDescent="0.25">
      <c r="A107" t="s">
        <v>322</v>
      </c>
      <c r="B107">
        <v>1600.67158956205</v>
      </c>
      <c r="C107">
        <v>-0.439630567451198</v>
      </c>
      <c r="D107">
        <f t="shared" si="5"/>
        <v>-1.3562569847192301</v>
      </c>
      <c r="E107">
        <v>0.13850023059317099</v>
      </c>
      <c r="F107">
        <v>-3.1742226389684798</v>
      </c>
      <c r="G107">
        <v>1.50238402123889E-3</v>
      </c>
      <c r="H107">
        <v>1.27411294551497E-2</v>
      </c>
      <c r="I107" t="s">
        <v>319</v>
      </c>
      <c r="J107" t="s">
        <v>320</v>
      </c>
      <c r="K107" t="s">
        <v>321</v>
      </c>
      <c r="L107" t="str">
        <f t="shared" si="6"/>
        <v>igtop</v>
      </c>
      <c r="M107" t="str">
        <f t="shared" si="7"/>
        <v/>
      </c>
      <c r="N107">
        <f t="shared" si="8"/>
        <v>0</v>
      </c>
      <c r="O107">
        <f t="shared" si="9"/>
        <v>0</v>
      </c>
    </row>
    <row r="108" spans="1:15" x14ac:dyDescent="0.25">
      <c r="A108" t="s">
        <v>323</v>
      </c>
      <c r="B108">
        <v>427.23318035400501</v>
      </c>
      <c r="C108">
        <v>0.76637409394028599</v>
      </c>
      <c r="D108">
        <f t="shared" si="5"/>
        <v>1.7009893331562851</v>
      </c>
      <c r="E108">
        <v>0.16453329585138299</v>
      </c>
      <c r="F108">
        <v>4.6578662997945601</v>
      </c>
      <c r="G108" s="1">
        <v>3.1950359467921199E-6</v>
      </c>
      <c r="H108" s="1">
        <v>6.5672373939513798E-5</v>
      </c>
      <c r="I108" t="s">
        <v>11</v>
      </c>
      <c r="J108" t="s">
        <v>324</v>
      </c>
      <c r="K108" t="s">
        <v>325</v>
      </c>
      <c r="L108" t="str">
        <f t="shared" si="6"/>
        <v>sense</v>
      </c>
      <c r="M108" t="str">
        <f t="shared" si="7"/>
        <v>PROKKA_00666_sense</v>
      </c>
      <c r="N108">
        <f t="shared" si="8"/>
        <v>0</v>
      </c>
      <c r="O108">
        <f t="shared" si="9"/>
        <v>1</v>
      </c>
    </row>
    <row r="109" spans="1:15" x14ac:dyDescent="0.25">
      <c r="A109" t="s">
        <v>326</v>
      </c>
      <c r="B109">
        <v>2230.3740345112201</v>
      </c>
      <c r="C109">
        <v>0.43024936546991799</v>
      </c>
      <c r="D109">
        <f t="shared" si="5"/>
        <v>1.3474664622367565</v>
      </c>
      <c r="E109">
        <v>0.13793832312617399</v>
      </c>
      <c r="F109">
        <v>3.1191430758249998</v>
      </c>
      <c r="G109">
        <v>1.8137786329063201E-3</v>
      </c>
      <c r="H109">
        <v>1.4870241835377499E-2</v>
      </c>
      <c r="I109" t="s">
        <v>11</v>
      </c>
      <c r="J109" t="s">
        <v>327</v>
      </c>
      <c r="K109" t="s">
        <v>328</v>
      </c>
      <c r="L109" t="str">
        <f t="shared" si="6"/>
        <v>sense</v>
      </c>
      <c r="M109" t="str">
        <f t="shared" si="7"/>
        <v>PROKKA_00669_sense</v>
      </c>
      <c r="N109">
        <f t="shared" si="8"/>
        <v>0</v>
      </c>
      <c r="O109">
        <f t="shared" si="9"/>
        <v>1</v>
      </c>
    </row>
    <row r="110" spans="1:15" x14ac:dyDescent="0.25">
      <c r="A110" t="s">
        <v>329</v>
      </c>
      <c r="B110">
        <v>1117.92282406141</v>
      </c>
      <c r="C110">
        <v>-0.55478429049683597</v>
      </c>
      <c r="D110">
        <f t="shared" si="5"/>
        <v>-1.4689489819064439</v>
      </c>
      <c r="E110">
        <v>0.19316770573592701</v>
      </c>
      <c r="F110">
        <v>-2.87203437232548</v>
      </c>
      <c r="G110">
        <v>4.0783860494994799E-3</v>
      </c>
      <c r="H110">
        <v>2.8323395190839401E-2</v>
      </c>
      <c r="I110" t="s">
        <v>11</v>
      </c>
      <c r="J110" t="s">
        <v>330</v>
      </c>
      <c r="K110" t="s">
        <v>331</v>
      </c>
      <c r="L110" t="str">
        <f t="shared" si="6"/>
        <v>sense</v>
      </c>
      <c r="M110" t="str">
        <f t="shared" si="7"/>
        <v>PROKKA_00674_sense</v>
      </c>
      <c r="N110">
        <f t="shared" si="8"/>
        <v>0</v>
      </c>
      <c r="O110">
        <f t="shared" si="9"/>
        <v>1</v>
      </c>
    </row>
    <row r="111" spans="1:15" x14ac:dyDescent="0.25">
      <c r="A111" t="s">
        <v>332</v>
      </c>
      <c r="B111">
        <v>717.38698605238994</v>
      </c>
      <c r="C111">
        <v>-0.75393042337869698</v>
      </c>
      <c r="D111">
        <f t="shared" si="5"/>
        <v>-1.6863808897196035</v>
      </c>
      <c r="E111">
        <v>0.201216371070251</v>
      </c>
      <c r="F111">
        <v>-3.7468642306220401</v>
      </c>
      <c r="G111">
        <v>1.79058936935913E-4</v>
      </c>
      <c r="H111">
        <v>2.1571628041418202E-3</v>
      </c>
      <c r="I111" t="s">
        <v>333</v>
      </c>
      <c r="J111" t="s">
        <v>334</v>
      </c>
      <c r="K111" t="s">
        <v>335</v>
      </c>
      <c r="L111" t="str">
        <f t="shared" si="6"/>
        <v>igtop</v>
      </c>
      <c r="M111" t="str">
        <f t="shared" si="7"/>
        <v/>
      </c>
      <c r="N111">
        <f t="shared" si="8"/>
        <v>0</v>
      </c>
      <c r="O111">
        <f t="shared" si="9"/>
        <v>0</v>
      </c>
    </row>
    <row r="112" spans="1:15" x14ac:dyDescent="0.25">
      <c r="A112" t="s">
        <v>336</v>
      </c>
      <c r="B112">
        <v>364.10609463125598</v>
      </c>
      <c r="C112">
        <v>-1.0682619287064301</v>
      </c>
      <c r="D112">
        <f t="shared" si="5"/>
        <v>-2.0969056204792196</v>
      </c>
      <c r="E112">
        <v>0.16693232488840901</v>
      </c>
      <c r="F112">
        <v>-6.3993712986417801</v>
      </c>
      <c r="G112" s="1">
        <v>1.560180246073E-10</v>
      </c>
      <c r="H112" s="1">
        <v>8.20182027541651E-9</v>
      </c>
      <c r="I112" t="s">
        <v>333</v>
      </c>
      <c r="J112" t="s">
        <v>334</v>
      </c>
      <c r="K112" t="s">
        <v>335</v>
      </c>
      <c r="L112" t="str">
        <f t="shared" si="6"/>
        <v>sense</v>
      </c>
      <c r="M112" t="str">
        <f t="shared" si="7"/>
        <v>PROKKA_00676_sense</v>
      </c>
      <c r="N112">
        <f t="shared" si="8"/>
        <v>0</v>
      </c>
      <c r="O112">
        <f t="shared" si="9"/>
        <v>1</v>
      </c>
    </row>
    <row r="113" spans="1:15" x14ac:dyDescent="0.25">
      <c r="A113" t="s">
        <v>337</v>
      </c>
      <c r="B113">
        <v>1553.9504485857699</v>
      </c>
      <c r="C113">
        <v>-0.62244759460921195</v>
      </c>
      <c r="D113">
        <f t="shared" si="5"/>
        <v>-1.5394847695975116</v>
      </c>
      <c r="E113">
        <v>0.160556681607567</v>
      </c>
      <c r="F113">
        <v>-3.87680903950544</v>
      </c>
      <c r="G113">
        <v>1.0583535785600499E-4</v>
      </c>
      <c r="H113">
        <v>1.3600235467303499E-3</v>
      </c>
      <c r="I113" t="s">
        <v>11</v>
      </c>
      <c r="J113" t="s">
        <v>338</v>
      </c>
      <c r="K113" t="s">
        <v>339</v>
      </c>
      <c r="L113" t="str">
        <f t="shared" si="6"/>
        <v>sense</v>
      </c>
      <c r="M113" t="str">
        <f t="shared" si="7"/>
        <v>PROKKA_00681_sense</v>
      </c>
      <c r="N113">
        <f t="shared" si="8"/>
        <v>0</v>
      </c>
      <c r="O113">
        <f t="shared" si="9"/>
        <v>1</v>
      </c>
    </row>
    <row r="114" spans="1:15" x14ac:dyDescent="0.25">
      <c r="A114" t="s">
        <v>340</v>
      </c>
      <c r="B114">
        <v>158.11467742659599</v>
      </c>
      <c r="C114">
        <v>-0.99932290733569695</v>
      </c>
      <c r="D114">
        <f t="shared" si="5"/>
        <v>-1.999061570488901</v>
      </c>
      <c r="E114">
        <v>0.216092868942312</v>
      </c>
      <c r="F114">
        <v>-4.6245066402560298</v>
      </c>
      <c r="G114" s="1">
        <v>3.7549105711716001E-6</v>
      </c>
      <c r="H114" s="1">
        <v>7.5568664256014904E-5</v>
      </c>
      <c r="I114" t="s">
        <v>11</v>
      </c>
      <c r="J114" t="s">
        <v>23</v>
      </c>
      <c r="K114" t="s">
        <v>341</v>
      </c>
      <c r="L114" t="str">
        <f t="shared" si="6"/>
        <v>sense</v>
      </c>
      <c r="M114" t="str">
        <f t="shared" si="7"/>
        <v>PROKKA_00684_sense</v>
      </c>
      <c r="N114">
        <f t="shared" si="8"/>
        <v>0</v>
      </c>
      <c r="O114">
        <f t="shared" si="9"/>
        <v>1</v>
      </c>
    </row>
    <row r="115" spans="1:15" x14ac:dyDescent="0.25">
      <c r="A115" t="s">
        <v>342</v>
      </c>
      <c r="B115">
        <v>38.466516408852101</v>
      </c>
      <c r="C115">
        <v>-1.0118189863820899</v>
      </c>
      <c r="D115">
        <f t="shared" si="5"/>
        <v>-2.0164518915550653</v>
      </c>
      <c r="E115">
        <v>0.34010640087607003</v>
      </c>
      <c r="F115">
        <v>-2.97500718532724</v>
      </c>
      <c r="G115">
        <v>2.9298168517502199E-3</v>
      </c>
      <c r="H115">
        <v>2.19079580793805E-2</v>
      </c>
      <c r="I115" t="s">
        <v>343</v>
      </c>
      <c r="J115" t="s">
        <v>344</v>
      </c>
      <c r="K115" t="s">
        <v>345</v>
      </c>
      <c r="L115" t="str">
        <f t="shared" si="6"/>
        <v>antis</v>
      </c>
      <c r="M115" t="str">
        <f t="shared" si="7"/>
        <v/>
      </c>
      <c r="N115">
        <f t="shared" si="8"/>
        <v>1</v>
      </c>
      <c r="O115">
        <f t="shared" si="9"/>
        <v>0</v>
      </c>
    </row>
    <row r="116" spans="1:15" x14ac:dyDescent="0.25">
      <c r="A116" t="s">
        <v>346</v>
      </c>
      <c r="B116">
        <v>557.05711057220901</v>
      </c>
      <c r="C116">
        <v>-0.50747788350115597</v>
      </c>
      <c r="D116">
        <f t="shared" si="5"/>
        <v>-1.4215628487991219</v>
      </c>
      <c r="E116">
        <v>0.14972768711528101</v>
      </c>
      <c r="F116">
        <v>-3.38933896113969</v>
      </c>
      <c r="G116">
        <v>7.0061347298945196E-4</v>
      </c>
      <c r="H116">
        <v>6.8129162160431699E-3</v>
      </c>
      <c r="I116" t="s">
        <v>343</v>
      </c>
      <c r="J116" t="s">
        <v>344</v>
      </c>
      <c r="K116" t="s">
        <v>345</v>
      </c>
      <c r="L116" t="str">
        <f t="shared" si="6"/>
        <v>igtop</v>
      </c>
      <c r="M116" t="str">
        <f t="shared" si="7"/>
        <v/>
      </c>
      <c r="N116">
        <f t="shared" si="8"/>
        <v>0</v>
      </c>
      <c r="O116">
        <f t="shared" si="9"/>
        <v>0</v>
      </c>
    </row>
    <row r="117" spans="1:15" x14ac:dyDescent="0.25">
      <c r="A117" t="s">
        <v>347</v>
      </c>
      <c r="B117">
        <v>2244.87788150092</v>
      </c>
      <c r="C117">
        <v>-0.40490625954527198</v>
      </c>
      <c r="D117">
        <f t="shared" si="5"/>
        <v>-1.3240028792795331</v>
      </c>
      <c r="E117">
        <v>0.14086581110341501</v>
      </c>
      <c r="F117">
        <v>-2.8744111603348101</v>
      </c>
      <c r="G117">
        <v>4.0478162950976998E-3</v>
      </c>
      <c r="H117">
        <v>2.81561816709523E-2</v>
      </c>
      <c r="I117" t="s">
        <v>348</v>
      </c>
      <c r="J117" t="s">
        <v>349</v>
      </c>
      <c r="K117" t="s">
        <v>350</v>
      </c>
      <c r="L117" t="str">
        <f t="shared" si="6"/>
        <v>sense</v>
      </c>
      <c r="M117" t="str">
        <f t="shared" si="7"/>
        <v>PROKKA_00687_sense</v>
      </c>
      <c r="N117">
        <f t="shared" si="8"/>
        <v>0</v>
      </c>
      <c r="O117">
        <f t="shared" si="9"/>
        <v>1</v>
      </c>
    </row>
    <row r="118" spans="1:15" x14ac:dyDescent="0.25">
      <c r="A118" t="s">
        <v>351</v>
      </c>
      <c r="B118">
        <v>18.110936301399999</v>
      </c>
      <c r="C118">
        <v>-1.42356083410101</v>
      </c>
      <c r="D118">
        <f t="shared" si="5"/>
        <v>-2.6824677645642616</v>
      </c>
      <c r="E118">
        <v>0.53604255493995401</v>
      </c>
      <c r="F118">
        <v>-2.6556862342029399</v>
      </c>
      <c r="G118">
        <v>7.9147217642379294E-3</v>
      </c>
      <c r="H118">
        <v>4.7022120947260097E-2</v>
      </c>
      <c r="I118" t="s">
        <v>11</v>
      </c>
      <c r="J118" t="s">
        <v>352</v>
      </c>
      <c r="K118" t="s">
        <v>353</v>
      </c>
      <c r="L118" t="str">
        <f t="shared" si="6"/>
        <v>sense</v>
      </c>
      <c r="M118" t="str">
        <f t="shared" si="7"/>
        <v>PROKKA_00688_sense</v>
      </c>
      <c r="N118">
        <f t="shared" si="8"/>
        <v>0</v>
      </c>
      <c r="O118">
        <f t="shared" si="9"/>
        <v>1</v>
      </c>
    </row>
    <row r="119" spans="1:15" x14ac:dyDescent="0.25">
      <c r="A119" t="s">
        <v>354</v>
      </c>
      <c r="B119">
        <v>27.571599007563499</v>
      </c>
      <c r="C119">
        <v>-1.7038218848892599</v>
      </c>
      <c r="D119">
        <f t="shared" si="5"/>
        <v>-3.2576280407378668</v>
      </c>
      <c r="E119">
        <v>0.41515254212394598</v>
      </c>
      <c r="F119">
        <v>-4.1040863586488099</v>
      </c>
      <c r="G119" s="1">
        <v>4.0591582687469501E-5</v>
      </c>
      <c r="H119">
        <v>5.95755310035719E-4</v>
      </c>
      <c r="I119" t="s">
        <v>355</v>
      </c>
      <c r="J119" t="s">
        <v>356</v>
      </c>
      <c r="K119" t="s">
        <v>357</v>
      </c>
      <c r="L119" t="str">
        <f t="shared" si="6"/>
        <v>antis</v>
      </c>
      <c r="M119" t="str">
        <f t="shared" si="7"/>
        <v/>
      </c>
      <c r="N119">
        <f t="shared" si="8"/>
        <v>1</v>
      </c>
      <c r="O119">
        <f t="shared" si="9"/>
        <v>0</v>
      </c>
    </row>
    <row r="120" spans="1:15" x14ac:dyDescent="0.25">
      <c r="A120" t="s">
        <v>358</v>
      </c>
      <c r="B120">
        <v>12198.261683877001</v>
      </c>
      <c r="C120">
        <v>-0.35863611118052402</v>
      </c>
      <c r="D120">
        <f t="shared" si="5"/>
        <v>-1.2822131512604256</v>
      </c>
      <c r="E120">
        <v>0.127802586956554</v>
      </c>
      <c r="F120">
        <v>-2.8061725487797902</v>
      </c>
      <c r="G120">
        <v>5.0133838358297298E-3</v>
      </c>
      <c r="H120">
        <v>3.3170168872606501E-2</v>
      </c>
      <c r="I120" t="s">
        <v>355</v>
      </c>
      <c r="J120" t="s">
        <v>356</v>
      </c>
      <c r="K120" t="s">
        <v>357</v>
      </c>
      <c r="L120" t="str">
        <f t="shared" si="6"/>
        <v>sense</v>
      </c>
      <c r="M120" t="str">
        <f t="shared" si="7"/>
        <v>PROKKA_00689_sense</v>
      </c>
      <c r="N120">
        <f t="shared" si="8"/>
        <v>0</v>
      </c>
      <c r="O120">
        <f t="shared" si="9"/>
        <v>1</v>
      </c>
    </row>
    <row r="121" spans="1:15" x14ac:dyDescent="0.25">
      <c r="A121" t="s">
        <v>359</v>
      </c>
      <c r="B121">
        <v>12.9060489571093</v>
      </c>
      <c r="C121">
        <v>-1.6603977547594</v>
      </c>
      <c r="D121">
        <f t="shared" si="5"/>
        <v>-3.1610366333133113</v>
      </c>
      <c r="E121">
        <v>0.58801552203569696</v>
      </c>
      <c r="F121">
        <v>-2.8237311644616798</v>
      </c>
      <c r="G121">
        <v>4.7468181623992302E-3</v>
      </c>
      <c r="H121">
        <v>3.18436974018955E-2</v>
      </c>
      <c r="I121" t="s">
        <v>360</v>
      </c>
      <c r="J121" t="s">
        <v>361</v>
      </c>
      <c r="K121" t="s">
        <v>362</v>
      </c>
      <c r="L121" t="str">
        <f t="shared" si="6"/>
        <v>antis</v>
      </c>
      <c r="M121" t="str">
        <f t="shared" si="7"/>
        <v/>
      </c>
      <c r="N121">
        <f t="shared" si="8"/>
        <v>1</v>
      </c>
      <c r="O121">
        <f t="shared" si="9"/>
        <v>0</v>
      </c>
    </row>
    <row r="122" spans="1:15" x14ac:dyDescent="0.25">
      <c r="A122" t="s">
        <v>363</v>
      </c>
      <c r="B122">
        <v>4525.0652220111997</v>
      </c>
      <c r="C122">
        <v>-0.52143664019860103</v>
      </c>
      <c r="D122">
        <f t="shared" si="5"/>
        <v>-1.4353838963097099</v>
      </c>
      <c r="E122">
        <v>0.14312129251716599</v>
      </c>
      <c r="F122">
        <v>-3.6433198095668402</v>
      </c>
      <c r="G122">
        <v>2.6914408863260502E-4</v>
      </c>
      <c r="H122">
        <v>3.0517069605218599E-3</v>
      </c>
      <c r="I122" t="s">
        <v>360</v>
      </c>
      <c r="J122" t="s">
        <v>361</v>
      </c>
      <c r="K122" t="s">
        <v>362</v>
      </c>
      <c r="L122" t="str">
        <f t="shared" si="6"/>
        <v>sense</v>
      </c>
      <c r="M122" t="str">
        <f t="shared" si="7"/>
        <v>PROKKA_00690_sense</v>
      </c>
      <c r="N122">
        <f t="shared" si="8"/>
        <v>0</v>
      </c>
      <c r="O122">
        <f t="shared" si="9"/>
        <v>1</v>
      </c>
    </row>
    <row r="123" spans="1:15" x14ac:dyDescent="0.25">
      <c r="A123" t="s">
        <v>364</v>
      </c>
      <c r="B123">
        <v>82.333876385062794</v>
      </c>
      <c r="C123">
        <v>-0.83139633531178003</v>
      </c>
      <c r="D123">
        <f t="shared" si="5"/>
        <v>-1.7794067562535225</v>
      </c>
      <c r="E123">
        <v>0.27911114365642598</v>
      </c>
      <c r="F123">
        <v>-2.97872856103228</v>
      </c>
      <c r="G123">
        <v>2.89447065816263E-3</v>
      </c>
      <c r="H123">
        <v>2.1718545405625098E-2</v>
      </c>
      <c r="I123" t="s">
        <v>11</v>
      </c>
      <c r="J123" t="s">
        <v>365</v>
      </c>
      <c r="K123" t="s">
        <v>366</v>
      </c>
      <c r="L123" t="str">
        <f t="shared" si="6"/>
        <v>sense</v>
      </c>
      <c r="M123" t="str">
        <f t="shared" si="7"/>
        <v>PROKKA_00691_sense</v>
      </c>
      <c r="N123">
        <f t="shared" si="8"/>
        <v>0</v>
      </c>
      <c r="O123">
        <f t="shared" si="9"/>
        <v>1</v>
      </c>
    </row>
    <row r="124" spans="1:15" x14ac:dyDescent="0.25">
      <c r="A124" t="s">
        <v>367</v>
      </c>
      <c r="B124">
        <v>39.2778670736188</v>
      </c>
      <c r="C124">
        <v>-0.954765126893522</v>
      </c>
      <c r="D124">
        <f t="shared" si="5"/>
        <v>-1.9382640556318798</v>
      </c>
      <c r="E124">
        <v>0.33585459137573598</v>
      </c>
      <c r="F124">
        <v>-2.8427931355131699</v>
      </c>
      <c r="G124">
        <v>4.4720085837147696E-3</v>
      </c>
      <c r="H124">
        <v>3.0376039510682799E-2</v>
      </c>
      <c r="I124" t="s">
        <v>368</v>
      </c>
      <c r="J124" t="s">
        <v>369</v>
      </c>
      <c r="K124" t="s">
        <v>370</v>
      </c>
      <c r="L124" t="str">
        <f t="shared" si="6"/>
        <v>antis</v>
      </c>
      <c r="M124" t="str">
        <f t="shared" si="7"/>
        <v/>
      </c>
      <c r="N124">
        <f t="shared" si="8"/>
        <v>1</v>
      </c>
      <c r="O124">
        <f t="shared" si="9"/>
        <v>0</v>
      </c>
    </row>
    <row r="125" spans="1:15" x14ac:dyDescent="0.25">
      <c r="A125" t="s">
        <v>371</v>
      </c>
      <c r="B125">
        <v>273.39938245541998</v>
      </c>
      <c r="C125">
        <v>-0.61264277261399203</v>
      </c>
      <c r="D125">
        <f t="shared" si="5"/>
        <v>-1.5290576192808258</v>
      </c>
      <c r="E125">
        <v>0.20349234815494099</v>
      </c>
      <c r="F125">
        <v>-3.01064279894947</v>
      </c>
      <c r="G125">
        <v>2.6069533334421701E-3</v>
      </c>
      <c r="H125">
        <v>2.00289753890854E-2</v>
      </c>
      <c r="I125" t="s">
        <v>372</v>
      </c>
      <c r="J125" t="s">
        <v>373</v>
      </c>
      <c r="K125" t="s">
        <v>374</v>
      </c>
      <c r="L125" t="str">
        <f t="shared" si="6"/>
        <v>igtop</v>
      </c>
      <c r="M125" t="str">
        <f t="shared" si="7"/>
        <v/>
      </c>
      <c r="N125">
        <f t="shared" si="8"/>
        <v>0</v>
      </c>
      <c r="O125">
        <f t="shared" si="9"/>
        <v>0</v>
      </c>
    </row>
    <row r="126" spans="1:15" x14ac:dyDescent="0.25">
      <c r="A126" t="s">
        <v>375</v>
      </c>
      <c r="B126">
        <v>166.213378635232</v>
      </c>
      <c r="C126">
        <v>-0.63295572577788894</v>
      </c>
      <c r="D126">
        <f t="shared" si="5"/>
        <v>-1.5507388220344376</v>
      </c>
      <c r="E126">
        <v>0.22969104516289199</v>
      </c>
      <c r="F126">
        <v>-2.7556830756245199</v>
      </c>
      <c r="G126">
        <v>5.8569716914385799E-3</v>
      </c>
      <c r="H126">
        <v>3.7382908352861101E-2</v>
      </c>
      <c r="I126" t="s">
        <v>11</v>
      </c>
      <c r="J126" t="s">
        <v>376</v>
      </c>
      <c r="K126" t="s">
        <v>377</v>
      </c>
      <c r="L126" t="str">
        <f t="shared" si="6"/>
        <v>igtop</v>
      </c>
      <c r="M126" t="str">
        <f t="shared" si="7"/>
        <v/>
      </c>
      <c r="N126">
        <f t="shared" si="8"/>
        <v>0</v>
      </c>
      <c r="O126">
        <f t="shared" si="9"/>
        <v>0</v>
      </c>
    </row>
    <row r="127" spans="1:15" x14ac:dyDescent="0.25">
      <c r="A127" t="s">
        <v>378</v>
      </c>
      <c r="B127">
        <v>68.876278779032006</v>
      </c>
      <c r="C127">
        <v>-0.88121748735944405</v>
      </c>
      <c r="D127">
        <f t="shared" si="5"/>
        <v>-1.8419290456665787</v>
      </c>
      <c r="E127">
        <v>0.30718714768056199</v>
      </c>
      <c r="F127">
        <v>-2.8686665246679102</v>
      </c>
      <c r="G127">
        <v>4.1220614646705397E-3</v>
      </c>
      <c r="H127">
        <v>2.8489849517571501E-2</v>
      </c>
      <c r="I127" t="s">
        <v>379</v>
      </c>
      <c r="J127" t="s">
        <v>380</v>
      </c>
      <c r="K127" t="s">
        <v>381</v>
      </c>
      <c r="L127" t="str">
        <f t="shared" si="6"/>
        <v>antis</v>
      </c>
      <c r="M127" t="str">
        <f t="shared" si="7"/>
        <v/>
      </c>
      <c r="N127">
        <f t="shared" si="8"/>
        <v>1</v>
      </c>
      <c r="O127">
        <f t="shared" si="9"/>
        <v>0</v>
      </c>
    </row>
    <row r="128" spans="1:15" x14ac:dyDescent="0.25">
      <c r="A128" t="s">
        <v>382</v>
      </c>
      <c r="B128">
        <v>18.197651686102699</v>
      </c>
      <c r="C128">
        <v>-1.44358413366684</v>
      </c>
      <c r="D128">
        <f t="shared" si="5"/>
        <v>-2.7199575461479064</v>
      </c>
      <c r="E128">
        <v>0.50551711849703496</v>
      </c>
      <c r="F128">
        <v>-2.85565825734803</v>
      </c>
      <c r="G128">
        <v>4.2947713045145804E-3</v>
      </c>
      <c r="H128">
        <v>2.9495523590941802E-2</v>
      </c>
      <c r="I128" t="s">
        <v>383</v>
      </c>
      <c r="J128" t="s">
        <v>384</v>
      </c>
      <c r="K128" t="s">
        <v>385</v>
      </c>
      <c r="L128" t="str">
        <f t="shared" si="6"/>
        <v>igbot</v>
      </c>
      <c r="M128" t="str">
        <f t="shared" si="7"/>
        <v/>
      </c>
      <c r="N128">
        <f t="shared" si="8"/>
        <v>0</v>
      </c>
      <c r="O128">
        <f t="shared" si="9"/>
        <v>0</v>
      </c>
    </row>
    <row r="129" spans="1:15" x14ac:dyDescent="0.25">
      <c r="A129" t="s">
        <v>386</v>
      </c>
      <c r="B129">
        <v>3391.1542873672502</v>
      </c>
      <c r="C129">
        <v>-0.58364688962920797</v>
      </c>
      <c r="D129">
        <f t="shared" si="5"/>
        <v>-1.4986327553195993</v>
      </c>
      <c r="E129">
        <v>0.14223952358352199</v>
      </c>
      <c r="F129">
        <v>-4.1032680293427202</v>
      </c>
      <c r="G129" s="1">
        <v>4.0735486620085402E-5</v>
      </c>
      <c r="H129">
        <v>5.9655275846816195E-4</v>
      </c>
      <c r="I129" t="s">
        <v>383</v>
      </c>
      <c r="J129" t="s">
        <v>384</v>
      </c>
      <c r="K129" t="s">
        <v>385</v>
      </c>
      <c r="L129" t="str">
        <f t="shared" si="6"/>
        <v>sense</v>
      </c>
      <c r="M129" t="str">
        <f t="shared" si="7"/>
        <v>PROKKA_00696_sense</v>
      </c>
      <c r="N129">
        <f t="shared" si="8"/>
        <v>0</v>
      </c>
      <c r="O129">
        <f t="shared" si="9"/>
        <v>1</v>
      </c>
    </row>
    <row r="130" spans="1:15" x14ac:dyDescent="0.25">
      <c r="A130" t="s">
        <v>387</v>
      </c>
      <c r="B130">
        <v>139.61867097295001</v>
      </c>
      <c r="C130">
        <v>-1.4862964375821901</v>
      </c>
      <c r="D130">
        <f t="shared" si="5"/>
        <v>-2.8016882591778294</v>
      </c>
      <c r="E130">
        <v>0.23267077399518499</v>
      </c>
      <c r="F130">
        <v>-6.3879808024919704</v>
      </c>
      <c r="G130" s="1">
        <v>1.6809043451117101E-10</v>
      </c>
      <c r="H130" s="1">
        <v>8.6786692199398702E-9</v>
      </c>
      <c r="I130" t="s">
        <v>388</v>
      </c>
      <c r="J130" t="s">
        <v>389</v>
      </c>
      <c r="K130" t="s">
        <v>390</v>
      </c>
      <c r="L130" t="str">
        <f t="shared" si="6"/>
        <v>antis</v>
      </c>
      <c r="M130" t="str">
        <f t="shared" si="7"/>
        <v/>
      </c>
      <c r="N130">
        <f t="shared" si="8"/>
        <v>1</v>
      </c>
      <c r="O130">
        <f t="shared" si="9"/>
        <v>0</v>
      </c>
    </row>
    <row r="131" spans="1:15" x14ac:dyDescent="0.25">
      <c r="A131" t="s">
        <v>391</v>
      </c>
      <c r="B131">
        <v>434.83225429585798</v>
      </c>
      <c r="C131">
        <v>-0.91514309708348995</v>
      </c>
      <c r="D131">
        <f t="shared" ref="D131:D194" si="10">IF(C131&lt;&gt;"NA", (IF(C131&lt;0, -1/(2^C131), (2^C131))), "NA")</f>
        <v>-1.8857561056925816</v>
      </c>
      <c r="E131">
        <v>0.18304450301878</v>
      </c>
      <c r="F131">
        <v>-4.9995661273127698</v>
      </c>
      <c r="G131" s="1">
        <v>5.7459463805367299E-7</v>
      </c>
      <c r="H131" s="1">
        <v>1.4488470611853401E-5</v>
      </c>
      <c r="I131" t="s">
        <v>388</v>
      </c>
      <c r="J131" t="s">
        <v>389</v>
      </c>
      <c r="K131" t="s">
        <v>390</v>
      </c>
      <c r="L131" t="str">
        <f t="shared" ref="L131:L194" si="11">RIGHT(A131, 5)</f>
        <v>igtop</v>
      </c>
      <c r="M131" t="str">
        <f t="shared" ref="M131:M194" si="12">IF(OR(L131 = "sense", L131 = "antisense"), A131, "")</f>
        <v/>
      </c>
      <c r="N131">
        <f t="shared" ref="N131:N194" si="13">IF(L131="antis", 1, 0)</f>
        <v>0</v>
      </c>
      <c r="O131">
        <f t="shared" ref="O131:O194" si="14">IF(L131= "sense", 1, 0)</f>
        <v>0</v>
      </c>
    </row>
    <row r="132" spans="1:15" x14ac:dyDescent="0.25">
      <c r="A132" t="s">
        <v>392</v>
      </c>
      <c r="B132">
        <v>33971.202477000203</v>
      </c>
      <c r="C132">
        <v>-0.39125641704346698</v>
      </c>
      <c r="D132">
        <f t="shared" si="10"/>
        <v>-1.3115350988652785</v>
      </c>
      <c r="E132">
        <v>0.13412061230886299</v>
      </c>
      <c r="F132">
        <v>-2.91719826138619</v>
      </c>
      <c r="G132">
        <v>3.5319119291755499E-3</v>
      </c>
      <c r="H132">
        <v>2.54028226149823E-2</v>
      </c>
      <c r="I132" t="s">
        <v>388</v>
      </c>
      <c r="J132" t="s">
        <v>389</v>
      </c>
      <c r="K132" t="s">
        <v>390</v>
      </c>
      <c r="L132" t="str">
        <f t="shared" si="11"/>
        <v>sense</v>
      </c>
      <c r="M132" t="str">
        <f t="shared" si="12"/>
        <v>PROKKA_00697_sense</v>
      </c>
      <c r="N132">
        <f t="shared" si="13"/>
        <v>0</v>
      </c>
      <c r="O132">
        <f t="shared" si="14"/>
        <v>1</v>
      </c>
    </row>
    <row r="133" spans="1:15" x14ac:dyDescent="0.25">
      <c r="A133" t="s">
        <v>393</v>
      </c>
      <c r="B133">
        <v>93.529300882752295</v>
      </c>
      <c r="C133">
        <v>-1.40262355628285</v>
      </c>
      <c r="D133">
        <f t="shared" si="10"/>
        <v>-2.6438192661315152</v>
      </c>
      <c r="E133">
        <v>0.26193132942972103</v>
      </c>
      <c r="F133">
        <v>-5.3549285583235102</v>
      </c>
      <c r="G133" s="1">
        <v>8.5590227919303099E-8</v>
      </c>
      <c r="H133" s="1">
        <v>2.67053826248934E-6</v>
      </c>
      <c r="I133" t="s">
        <v>394</v>
      </c>
      <c r="J133" t="s">
        <v>395</v>
      </c>
      <c r="K133" t="s">
        <v>396</v>
      </c>
      <c r="L133" t="str">
        <f t="shared" si="11"/>
        <v>antis</v>
      </c>
      <c r="M133" t="str">
        <f t="shared" si="12"/>
        <v/>
      </c>
      <c r="N133">
        <f t="shared" si="13"/>
        <v>1</v>
      </c>
      <c r="O133">
        <f t="shared" si="14"/>
        <v>0</v>
      </c>
    </row>
    <row r="134" spans="1:15" x14ac:dyDescent="0.25">
      <c r="A134" t="s">
        <v>397</v>
      </c>
      <c r="B134">
        <v>2003.4511492087599</v>
      </c>
      <c r="C134">
        <v>-0.458615299669132</v>
      </c>
      <c r="D134">
        <f t="shared" si="10"/>
        <v>-1.3742222049323993</v>
      </c>
      <c r="E134">
        <v>0.14203255787227001</v>
      </c>
      <c r="F134">
        <v>-3.2289448739039499</v>
      </c>
      <c r="G134">
        <v>1.2424784245951899E-3</v>
      </c>
      <c r="H134">
        <v>1.0941378532932601E-2</v>
      </c>
      <c r="I134" t="s">
        <v>394</v>
      </c>
      <c r="J134" t="s">
        <v>395</v>
      </c>
      <c r="K134" t="s">
        <v>396</v>
      </c>
      <c r="L134" t="str">
        <f t="shared" si="11"/>
        <v>igtop</v>
      </c>
      <c r="M134" t="str">
        <f t="shared" si="12"/>
        <v/>
      </c>
      <c r="N134">
        <f t="shared" si="13"/>
        <v>0</v>
      </c>
      <c r="O134">
        <f t="shared" si="14"/>
        <v>0</v>
      </c>
    </row>
    <row r="135" spans="1:15" x14ac:dyDescent="0.25">
      <c r="A135" t="s">
        <v>398</v>
      </c>
      <c r="B135">
        <v>10651.988619068499</v>
      </c>
      <c r="C135">
        <v>-0.42482419641783598</v>
      </c>
      <c r="D135">
        <f t="shared" si="10"/>
        <v>-1.3424089098737841</v>
      </c>
      <c r="E135">
        <v>0.13851928292026999</v>
      </c>
      <c r="F135">
        <v>-3.0668957235532299</v>
      </c>
      <c r="G135">
        <v>2.16294297348819E-3</v>
      </c>
      <c r="H135">
        <v>1.7165020450170699E-2</v>
      </c>
      <c r="I135" t="s">
        <v>394</v>
      </c>
      <c r="J135" t="s">
        <v>395</v>
      </c>
      <c r="K135" t="s">
        <v>396</v>
      </c>
      <c r="L135" t="str">
        <f t="shared" si="11"/>
        <v>sense</v>
      </c>
      <c r="M135" t="str">
        <f t="shared" si="12"/>
        <v>PROKKA_00700_sense</v>
      </c>
      <c r="N135">
        <f t="shared" si="13"/>
        <v>0</v>
      </c>
      <c r="O135">
        <f t="shared" si="14"/>
        <v>1</v>
      </c>
    </row>
    <row r="136" spans="1:15" x14ac:dyDescent="0.25">
      <c r="A136" t="s">
        <v>399</v>
      </c>
      <c r="B136">
        <v>52.236273451991103</v>
      </c>
      <c r="C136">
        <v>-1.32822300253745</v>
      </c>
      <c r="D136">
        <f t="shared" si="10"/>
        <v>-2.5109320763303962</v>
      </c>
      <c r="E136">
        <v>0.30510389784462499</v>
      </c>
      <c r="F136">
        <v>-4.3533465547983603</v>
      </c>
      <c r="G136" s="1">
        <v>1.3407494991420399E-5</v>
      </c>
      <c r="H136">
        <v>2.3120598718803301E-4</v>
      </c>
      <c r="I136" t="s">
        <v>400</v>
      </c>
      <c r="J136" t="s">
        <v>401</v>
      </c>
      <c r="K136" t="s">
        <v>402</v>
      </c>
      <c r="L136" t="str">
        <f t="shared" si="11"/>
        <v>antis</v>
      </c>
      <c r="M136" t="str">
        <f t="shared" si="12"/>
        <v/>
      </c>
      <c r="N136">
        <f t="shared" si="13"/>
        <v>1</v>
      </c>
      <c r="O136">
        <f t="shared" si="14"/>
        <v>0</v>
      </c>
    </row>
    <row r="137" spans="1:15" x14ac:dyDescent="0.25">
      <c r="A137" t="s">
        <v>403</v>
      </c>
      <c r="B137">
        <v>101.958721543915</v>
      </c>
      <c r="C137">
        <v>-0.76458029288021001</v>
      </c>
      <c r="D137">
        <f t="shared" si="10"/>
        <v>-1.6988756914902428</v>
      </c>
      <c r="E137">
        <v>0.27487024659388898</v>
      </c>
      <c r="F137">
        <v>-2.7816044201024401</v>
      </c>
      <c r="G137">
        <v>5.40909266783906E-3</v>
      </c>
      <c r="H137">
        <v>3.5144921199128099E-2</v>
      </c>
      <c r="I137" t="s">
        <v>400</v>
      </c>
      <c r="J137" t="s">
        <v>401</v>
      </c>
      <c r="K137" t="s">
        <v>402</v>
      </c>
      <c r="L137" t="str">
        <f t="shared" si="11"/>
        <v>igtop</v>
      </c>
      <c r="M137" t="str">
        <f t="shared" si="12"/>
        <v/>
      </c>
      <c r="N137">
        <f t="shared" si="13"/>
        <v>0</v>
      </c>
      <c r="O137">
        <f t="shared" si="14"/>
        <v>0</v>
      </c>
    </row>
    <row r="138" spans="1:15" x14ac:dyDescent="0.25">
      <c r="A138" t="s">
        <v>404</v>
      </c>
      <c r="B138">
        <v>15867.4130742036</v>
      </c>
      <c r="C138">
        <v>-0.42002856379866899</v>
      </c>
      <c r="D138">
        <f t="shared" si="10"/>
        <v>-1.3379540445643039</v>
      </c>
      <c r="E138">
        <v>0.13533506361835701</v>
      </c>
      <c r="F138">
        <v>-3.1036196575275099</v>
      </c>
      <c r="G138">
        <v>1.91168913534876E-3</v>
      </c>
      <c r="H138">
        <v>1.5569945126774801E-2</v>
      </c>
      <c r="I138" t="s">
        <v>400</v>
      </c>
      <c r="J138" t="s">
        <v>401</v>
      </c>
      <c r="K138" t="s">
        <v>402</v>
      </c>
      <c r="L138" t="str">
        <f t="shared" si="11"/>
        <v>sense</v>
      </c>
      <c r="M138" t="str">
        <f t="shared" si="12"/>
        <v>PROKKA_00701_sense</v>
      </c>
      <c r="N138">
        <f t="shared" si="13"/>
        <v>0</v>
      </c>
      <c r="O138">
        <f t="shared" si="14"/>
        <v>1</v>
      </c>
    </row>
    <row r="139" spans="1:15" x14ac:dyDescent="0.25">
      <c r="A139" t="s">
        <v>405</v>
      </c>
      <c r="B139">
        <v>3167.3291917482502</v>
      </c>
      <c r="C139">
        <v>-0.610699609173458</v>
      </c>
      <c r="D139">
        <f t="shared" si="10"/>
        <v>-1.5269995205696374</v>
      </c>
      <c r="E139">
        <v>0.152046139539604</v>
      </c>
      <c r="F139">
        <v>-4.0165413671314303</v>
      </c>
      <c r="G139" s="1">
        <v>5.9058501072359402E-5</v>
      </c>
      <c r="H139">
        <v>8.1626698355979595E-4</v>
      </c>
      <c r="I139" t="s">
        <v>406</v>
      </c>
      <c r="J139" t="s">
        <v>407</v>
      </c>
      <c r="K139" t="s">
        <v>408</v>
      </c>
      <c r="L139" t="str">
        <f t="shared" si="11"/>
        <v>sense</v>
      </c>
      <c r="M139" t="str">
        <f t="shared" si="12"/>
        <v>PROKKA_00702_sense</v>
      </c>
      <c r="N139">
        <f t="shared" si="13"/>
        <v>0</v>
      </c>
      <c r="O139">
        <f t="shared" si="14"/>
        <v>1</v>
      </c>
    </row>
    <row r="140" spans="1:15" x14ac:dyDescent="0.25">
      <c r="A140" t="s">
        <v>409</v>
      </c>
      <c r="B140">
        <v>16.001813528507999</v>
      </c>
      <c r="C140">
        <v>-1.7640249430261601</v>
      </c>
      <c r="D140">
        <f t="shared" si="10"/>
        <v>-3.3964437070343929</v>
      </c>
      <c r="E140">
        <v>0.51441216313499205</v>
      </c>
      <c r="F140">
        <v>-3.4292053521355799</v>
      </c>
      <c r="G140">
        <v>6.0535132215123501E-4</v>
      </c>
      <c r="H140">
        <v>6.0284929602064403E-3</v>
      </c>
      <c r="I140" t="s">
        <v>410</v>
      </c>
      <c r="J140" t="s">
        <v>411</v>
      </c>
      <c r="K140" t="s">
        <v>412</v>
      </c>
      <c r="L140" t="str">
        <f t="shared" si="11"/>
        <v>antis</v>
      </c>
      <c r="M140" t="str">
        <f t="shared" si="12"/>
        <v/>
      </c>
      <c r="N140">
        <f t="shared" si="13"/>
        <v>1</v>
      </c>
      <c r="O140">
        <f t="shared" si="14"/>
        <v>0</v>
      </c>
    </row>
    <row r="141" spans="1:15" x14ac:dyDescent="0.25">
      <c r="A141" t="s">
        <v>413</v>
      </c>
      <c r="B141">
        <v>144.59063337008001</v>
      </c>
      <c r="C141">
        <v>-0.79690808219866505</v>
      </c>
      <c r="D141">
        <f t="shared" si="10"/>
        <v>-1.7373736742420498</v>
      </c>
      <c r="E141">
        <v>0.211917896636763</v>
      </c>
      <c r="F141">
        <v>-3.7604567374722699</v>
      </c>
      <c r="G141">
        <v>1.6960340602871301E-4</v>
      </c>
      <c r="H141">
        <v>2.0604200894860799E-3</v>
      </c>
      <c r="I141" t="s">
        <v>410</v>
      </c>
      <c r="J141" t="s">
        <v>411</v>
      </c>
      <c r="K141" t="s">
        <v>412</v>
      </c>
      <c r="L141" t="str">
        <f t="shared" si="11"/>
        <v>igtop</v>
      </c>
      <c r="M141" t="str">
        <f t="shared" si="12"/>
        <v/>
      </c>
      <c r="N141">
        <f t="shared" si="13"/>
        <v>0</v>
      </c>
      <c r="O141">
        <f t="shared" si="14"/>
        <v>0</v>
      </c>
    </row>
    <row r="142" spans="1:15" x14ac:dyDescent="0.25">
      <c r="A142" t="s">
        <v>414</v>
      </c>
      <c r="B142">
        <v>5719.0715486668096</v>
      </c>
      <c r="C142">
        <v>-0.49258489552046902</v>
      </c>
      <c r="D142">
        <f t="shared" si="10"/>
        <v>-1.4069634935851472</v>
      </c>
      <c r="E142">
        <v>0.13992515025869201</v>
      </c>
      <c r="F142">
        <v>-3.5203456605891401</v>
      </c>
      <c r="G142">
        <v>4.3098473615172501E-4</v>
      </c>
      <c r="H142">
        <v>4.5645440798291297E-3</v>
      </c>
      <c r="I142" t="s">
        <v>410</v>
      </c>
      <c r="J142" t="s">
        <v>411</v>
      </c>
      <c r="K142" t="s">
        <v>412</v>
      </c>
      <c r="L142" t="str">
        <f t="shared" si="11"/>
        <v>sense</v>
      </c>
      <c r="M142" t="str">
        <f t="shared" si="12"/>
        <v>PROKKA_00703_sense</v>
      </c>
      <c r="N142">
        <f t="shared" si="13"/>
        <v>0</v>
      </c>
      <c r="O142">
        <f t="shared" si="14"/>
        <v>1</v>
      </c>
    </row>
    <row r="143" spans="1:15" x14ac:dyDescent="0.25">
      <c r="A143" t="s">
        <v>415</v>
      </c>
      <c r="B143">
        <v>82.383639103051493</v>
      </c>
      <c r="C143">
        <v>-1.13747492812454</v>
      </c>
      <c r="D143">
        <f t="shared" si="10"/>
        <v>-2.199956394282494</v>
      </c>
      <c r="E143">
        <v>0.25446580105539102</v>
      </c>
      <c r="F143">
        <v>-4.4700502912646503</v>
      </c>
      <c r="G143" s="1">
        <v>7.8201207003719008E-6</v>
      </c>
      <c r="H143">
        <v>1.4556164582623599E-4</v>
      </c>
      <c r="I143" t="s">
        <v>416</v>
      </c>
      <c r="J143" t="s">
        <v>417</v>
      </c>
      <c r="K143" t="s">
        <v>418</v>
      </c>
      <c r="L143" t="str">
        <f t="shared" si="11"/>
        <v>antis</v>
      </c>
      <c r="M143" t="str">
        <f t="shared" si="12"/>
        <v/>
      </c>
      <c r="N143">
        <f t="shared" si="13"/>
        <v>1</v>
      </c>
      <c r="O143">
        <f t="shared" si="14"/>
        <v>0</v>
      </c>
    </row>
    <row r="144" spans="1:15" x14ac:dyDescent="0.25">
      <c r="A144" t="s">
        <v>419</v>
      </c>
      <c r="B144">
        <v>705.55811485782999</v>
      </c>
      <c r="C144">
        <v>-0.52057187526984905</v>
      </c>
      <c r="D144">
        <f t="shared" si="10"/>
        <v>-1.4345237715587118</v>
      </c>
      <c r="E144">
        <v>0.178400765874661</v>
      </c>
      <c r="F144">
        <v>-2.9179912581518099</v>
      </c>
      <c r="G144">
        <v>3.52294226357116E-3</v>
      </c>
      <c r="H144">
        <v>2.5359337090635901E-2</v>
      </c>
      <c r="I144" t="s">
        <v>416</v>
      </c>
      <c r="J144" t="s">
        <v>417</v>
      </c>
      <c r="K144" t="s">
        <v>418</v>
      </c>
      <c r="L144" t="str">
        <f t="shared" si="11"/>
        <v>igtop</v>
      </c>
      <c r="M144" t="str">
        <f t="shared" si="12"/>
        <v/>
      </c>
      <c r="N144">
        <f t="shared" si="13"/>
        <v>0</v>
      </c>
      <c r="O144">
        <f t="shared" si="14"/>
        <v>0</v>
      </c>
    </row>
    <row r="145" spans="1:15" x14ac:dyDescent="0.25">
      <c r="A145" t="s">
        <v>420</v>
      </c>
      <c r="B145">
        <v>34.979773289492897</v>
      </c>
      <c r="C145">
        <v>-1.5251894485102599</v>
      </c>
      <c r="D145">
        <f t="shared" si="10"/>
        <v>-2.8782450939782063</v>
      </c>
      <c r="E145">
        <v>0.37065875441512702</v>
      </c>
      <c r="F145">
        <v>-4.1148075698816298</v>
      </c>
      <c r="G145" s="1">
        <v>3.8750254822464297E-5</v>
      </c>
      <c r="H145">
        <v>5.7134224991959703E-4</v>
      </c>
      <c r="I145" t="s">
        <v>421</v>
      </c>
      <c r="J145" t="s">
        <v>422</v>
      </c>
      <c r="K145" t="s">
        <v>423</v>
      </c>
      <c r="L145" t="str">
        <f t="shared" si="11"/>
        <v>antis</v>
      </c>
      <c r="M145" t="str">
        <f t="shared" si="12"/>
        <v/>
      </c>
      <c r="N145">
        <f t="shared" si="13"/>
        <v>1</v>
      </c>
      <c r="O145">
        <f t="shared" si="14"/>
        <v>0</v>
      </c>
    </row>
    <row r="146" spans="1:15" x14ac:dyDescent="0.25">
      <c r="A146" t="s">
        <v>424</v>
      </c>
      <c r="B146">
        <v>47.433414389218697</v>
      </c>
      <c r="C146">
        <v>-1.60712465431298</v>
      </c>
      <c r="D146">
        <f t="shared" si="10"/>
        <v>-3.0464406920434328</v>
      </c>
      <c r="E146">
        <v>0.378259288424107</v>
      </c>
      <c r="F146">
        <v>-4.2487381103277997</v>
      </c>
      <c r="G146" s="1">
        <v>2.1497806343537301E-5</v>
      </c>
      <c r="H146">
        <v>3.5183390985630701E-4</v>
      </c>
      <c r="I146" t="s">
        <v>425</v>
      </c>
      <c r="J146" t="s">
        <v>426</v>
      </c>
      <c r="K146" t="s">
        <v>427</v>
      </c>
      <c r="L146" t="str">
        <f t="shared" si="11"/>
        <v>antis</v>
      </c>
      <c r="M146" t="str">
        <f t="shared" si="12"/>
        <v/>
      </c>
      <c r="N146">
        <f t="shared" si="13"/>
        <v>1</v>
      </c>
      <c r="O146">
        <f t="shared" si="14"/>
        <v>0</v>
      </c>
    </row>
    <row r="147" spans="1:15" x14ac:dyDescent="0.25">
      <c r="A147" t="s">
        <v>428</v>
      </c>
      <c r="B147">
        <v>16091.7797174976</v>
      </c>
      <c r="C147">
        <v>-0.49174759721612699</v>
      </c>
      <c r="D147">
        <f t="shared" si="10"/>
        <v>-1.4061471697414178</v>
      </c>
      <c r="E147">
        <v>0.151761652432125</v>
      </c>
      <c r="F147">
        <v>-3.2402625388917699</v>
      </c>
      <c r="G147">
        <v>1.1941969162222201E-3</v>
      </c>
      <c r="H147">
        <v>1.060231735037E-2</v>
      </c>
      <c r="I147" t="s">
        <v>425</v>
      </c>
      <c r="J147" t="s">
        <v>426</v>
      </c>
      <c r="K147" t="s">
        <v>427</v>
      </c>
      <c r="L147" t="str">
        <f t="shared" si="11"/>
        <v>sense</v>
      </c>
      <c r="M147" t="str">
        <f t="shared" si="12"/>
        <v>PROKKA_00706_sense</v>
      </c>
      <c r="N147">
        <f t="shared" si="13"/>
        <v>0</v>
      </c>
      <c r="O147">
        <f t="shared" si="14"/>
        <v>1</v>
      </c>
    </row>
    <row r="148" spans="1:15" x14ac:dyDescent="0.25">
      <c r="A148" t="s">
        <v>429</v>
      </c>
      <c r="B148">
        <v>17.2903108010021</v>
      </c>
      <c r="C148">
        <v>-1.43682367723391</v>
      </c>
      <c r="D148">
        <f t="shared" si="10"/>
        <v>-2.7072416652296143</v>
      </c>
      <c r="E148">
        <v>0.48166192837758498</v>
      </c>
      <c r="F148">
        <v>-2.9830542805690801</v>
      </c>
      <c r="G148">
        <v>2.85387375704118E-3</v>
      </c>
      <c r="H148">
        <v>2.1469645245945499E-2</v>
      </c>
      <c r="I148" t="s">
        <v>430</v>
      </c>
      <c r="J148" t="s">
        <v>431</v>
      </c>
      <c r="K148" t="s">
        <v>432</v>
      </c>
      <c r="L148" t="str">
        <f t="shared" si="11"/>
        <v>antis</v>
      </c>
      <c r="M148" t="str">
        <f t="shared" si="12"/>
        <v/>
      </c>
      <c r="N148">
        <f t="shared" si="13"/>
        <v>1</v>
      </c>
      <c r="O148">
        <f t="shared" si="14"/>
        <v>0</v>
      </c>
    </row>
    <row r="149" spans="1:15" x14ac:dyDescent="0.25">
      <c r="A149" t="s">
        <v>433</v>
      </c>
      <c r="B149">
        <v>82.587667193917696</v>
      </c>
      <c r="C149">
        <v>-0.71492222727209198</v>
      </c>
      <c r="D149">
        <f t="shared" si="10"/>
        <v>-1.6413947310156654</v>
      </c>
      <c r="E149">
        <v>0.25120012085979798</v>
      </c>
      <c r="F149">
        <v>-2.84602660550116</v>
      </c>
      <c r="G149">
        <v>4.4268496051962898E-3</v>
      </c>
      <c r="H149">
        <v>3.0116465470958899E-2</v>
      </c>
      <c r="I149" t="s">
        <v>430</v>
      </c>
      <c r="J149" t="s">
        <v>431</v>
      </c>
      <c r="K149" t="s">
        <v>432</v>
      </c>
      <c r="L149" t="str">
        <f t="shared" si="11"/>
        <v>igtop</v>
      </c>
      <c r="M149" t="str">
        <f t="shared" si="12"/>
        <v/>
      </c>
      <c r="N149">
        <f t="shared" si="13"/>
        <v>0</v>
      </c>
      <c r="O149">
        <f t="shared" si="14"/>
        <v>0</v>
      </c>
    </row>
    <row r="150" spans="1:15" x14ac:dyDescent="0.25">
      <c r="A150" t="s">
        <v>434</v>
      </c>
      <c r="B150">
        <v>7159.7033283657502</v>
      </c>
      <c r="C150">
        <v>-0.77593295253646399</v>
      </c>
      <c r="D150">
        <f t="shared" si="10"/>
        <v>-1.7122969903638505</v>
      </c>
      <c r="E150">
        <v>0.16569934338130099</v>
      </c>
      <c r="F150">
        <v>-4.6827762663544004</v>
      </c>
      <c r="G150" s="1">
        <v>2.8301536768188099E-6</v>
      </c>
      <c r="H150" s="1">
        <v>5.9296504813348603E-5</v>
      </c>
      <c r="I150" t="s">
        <v>430</v>
      </c>
      <c r="J150" t="s">
        <v>431</v>
      </c>
      <c r="K150" t="s">
        <v>432</v>
      </c>
      <c r="L150" t="str">
        <f t="shared" si="11"/>
        <v>sense</v>
      </c>
      <c r="M150" t="str">
        <f t="shared" si="12"/>
        <v>PROKKA_00707_sense</v>
      </c>
      <c r="N150">
        <f t="shared" si="13"/>
        <v>0</v>
      </c>
      <c r="O150">
        <f t="shared" si="14"/>
        <v>1</v>
      </c>
    </row>
    <row r="151" spans="1:15" x14ac:dyDescent="0.25">
      <c r="A151" t="s">
        <v>435</v>
      </c>
      <c r="B151">
        <v>2014.51731870302</v>
      </c>
      <c r="C151">
        <v>-0.79049402030139704</v>
      </c>
      <c r="D151">
        <f t="shared" si="10"/>
        <v>-1.7296666488578745</v>
      </c>
      <c r="E151">
        <v>0.17022595550769001</v>
      </c>
      <c r="F151">
        <v>-4.6437925282533499</v>
      </c>
      <c r="G151" s="1">
        <v>3.4207107929951899E-6</v>
      </c>
      <c r="H151" s="1">
        <v>6.9662819359359005E-5</v>
      </c>
      <c r="I151" t="s">
        <v>436</v>
      </c>
      <c r="J151" t="s">
        <v>437</v>
      </c>
      <c r="K151" t="s">
        <v>438</v>
      </c>
      <c r="L151" t="str">
        <f t="shared" si="11"/>
        <v>sense</v>
      </c>
      <c r="M151" t="str">
        <f t="shared" si="12"/>
        <v>PROKKA_00708_sense</v>
      </c>
      <c r="N151">
        <f t="shared" si="13"/>
        <v>0</v>
      </c>
      <c r="O151">
        <f t="shared" si="14"/>
        <v>1</v>
      </c>
    </row>
    <row r="152" spans="1:15" x14ac:dyDescent="0.25">
      <c r="A152" t="s">
        <v>439</v>
      </c>
      <c r="B152">
        <v>84.493991684804996</v>
      </c>
      <c r="C152">
        <v>-1.0222346723379101</v>
      </c>
      <c r="D152">
        <f t="shared" si="10"/>
        <v>-2.0310625525205475</v>
      </c>
      <c r="E152">
        <v>0.25295322776353502</v>
      </c>
      <c r="F152">
        <v>-4.0412003490760302</v>
      </c>
      <c r="G152" s="1">
        <v>5.3178300832142703E-5</v>
      </c>
      <c r="H152">
        <v>7.5617800232459997E-4</v>
      </c>
      <c r="I152" t="s">
        <v>440</v>
      </c>
      <c r="J152" t="s">
        <v>441</v>
      </c>
      <c r="K152" t="s">
        <v>442</v>
      </c>
      <c r="L152" t="str">
        <f t="shared" si="11"/>
        <v>antis</v>
      </c>
      <c r="M152" t="str">
        <f t="shared" si="12"/>
        <v/>
      </c>
      <c r="N152">
        <f t="shared" si="13"/>
        <v>1</v>
      </c>
      <c r="O152">
        <f t="shared" si="14"/>
        <v>0</v>
      </c>
    </row>
    <row r="153" spans="1:15" x14ac:dyDescent="0.25">
      <c r="A153" t="s">
        <v>443</v>
      </c>
      <c r="B153">
        <v>4238.8353832288103</v>
      </c>
      <c r="C153">
        <v>-0.41921446373570598</v>
      </c>
      <c r="D153">
        <f t="shared" si="10"/>
        <v>-1.3371992618986286</v>
      </c>
      <c r="E153">
        <v>0.13614807651869701</v>
      </c>
      <c r="F153">
        <v>-3.0791067670951402</v>
      </c>
      <c r="G153">
        <v>2.0762226032763698E-3</v>
      </c>
      <c r="H153">
        <v>1.6675143389647401E-2</v>
      </c>
      <c r="I153" t="s">
        <v>440</v>
      </c>
      <c r="J153" t="s">
        <v>441</v>
      </c>
      <c r="K153" t="s">
        <v>442</v>
      </c>
      <c r="L153" t="str">
        <f t="shared" si="11"/>
        <v>sense</v>
      </c>
      <c r="M153" t="str">
        <f t="shared" si="12"/>
        <v>PROKKA_00709_sense</v>
      </c>
      <c r="N153">
        <f t="shared" si="13"/>
        <v>0</v>
      </c>
      <c r="O153">
        <f t="shared" si="14"/>
        <v>1</v>
      </c>
    </row>
    <row r="154" spans="1:15" x14ac:dyDescent="0.25">
      <c r="A154" t="s">
        <v>444</v>
      </c>
      <c r="B154">
        <v>23.644870294830302</v>
      </c>
      <c r="C154">
        <v>-1.5914319530470999</v>
      </c>
      <c r="D154">
        <f t="shared" si="10"/>
        <v>-3.0134830562420127</v>
      </c>
      <c r="E154">
        <v>0.431472236724745</v>
      </c>
      <c r="F154">
        <v>-3.68837625597298</v>
      </c>
      <c r="G154">
        <v>2.2568974172099601E-4</v>
      </c>
      <c r="H154">
        <v>2.6276950599837898E-3</v>
      </c>
      <c r="I154" t="s">
        <v>445</v>
      </c>
      <c r="J154" t="s">
        <v>446</v>
      </c>
      <c r="K154" t="s">
        <v>447</v>
      </c>
      <c r="L154" t="str">
        <f t="shared" si="11"/>
        <v>antis</v>
      </c>
      <c r="M154" t="str">
        <f t="shared" si="12"/>
        <v/>
      </c>
      <c r="N154">
        <f t="shared" si="13"/>
        <v>1</v>
      </c>
      <c r="O154">
        <f t="shared" si="14"/>
        <v>0</v>
      </c>
    </row>
    <row r="155" spans="1:15" x14ac:dyDescent="0.25">
      <c r="A155" t="s">
        <v>448</v>
      </c>
      <c r="B155">
        <v>924.71873763123097</v>
      </c>
      <c r="C155">
        <v>-0.43960630706486598</v>
      </c>
      <c r="D155">
        <f t="shared" si="10"/>
        <v>-1.3562341780685989</v>
      </c>
      <c r="E155">
        <v>0.15747413469427099</v>
      </c>
      <c r="F155">
        <v>-2.79160960571933</v>
      </c>
      <c r="G155">
        <v>5.2446591500087602E-3</v>
      </c>
      <c r="H155">
        <v>3.4359647633818699E-2</v>
      </c>
      <c r="I155" t="s">
        <v>445</v>
      </c>
      <c r="J155" t="s">
        <v>446</v>
      </c>
      <c r="K155" t="s">
        <v>447</v>
      </c>
      <c r="L155" t="str">
        <f t="shared" si="11"/>
        <v>igtop</v>
      </c>
      <c r="M155" t="str">
        <f t="shared" si="12"/>
        <v/>
      </c>
      <c r="N155">
        <f t="shared" si="13"/>
        <v>0</v>
      </c>
      <c r="O155">
        <f t="shared" si="14"/>
        <v>0</v>
      </c>
    </row>
    <row r="156" spans="1:15" x14ac:dyDescent="0.25">
      <c r="A156" t="s">
        <v>449</v>
      </c>
      <c r="B156">
        <v>5363.2272259355505</v>
      </c>
      <c r="C156">
        <v>-0.60848426726785099</v>
      </c>
      <c r="D156">
        <f t="shared" si="10"/>
        <v>-1.5246565236104157</v>
      </c>
      <c r="E156">
        <v>0.14698092230409901</v>
      </c>
      <c r="F156">
        <v>-4.1398860323445001</v>
      </c>
      <c r="G156" s="1">
        <v>3.4747840815569701E-5</v>
      </c>
      <c r="H156">
        <v>5.2236182189645004E-4</v>
      </c>
      <c r="I156" t="s">
        <v>445</v>
      </c>
      <c r="J156" t="s">
        <v>446</v>
      </c>
      <c r="K156" t="s">
        <v>447</v>
      </c>
      <c r="L156" t="str">
        <f t="shared" si="11"/>
        <v>sense</v>
      </c>
      <c r="M156" t="str">
        <f t="shared" si="12"/>
        <v>PROKKA_00710_sense</v>
      </c>
      <c r="N156">
        <f t="shared" si="13"/>
        <v>0</v>
      </c>
      <c r="O156">
        <f t="shared" si="14"/>
        <v>1</v>
      </c>
    </row>
    <row r="157" spans="1:15" x14ac:dyDescent="0.25">
      <c r="A157" t="s">
        <v>450</v>
      </c>
      <c r="B157">
        <v>39.903303886467398</v>
      </c>
      <c r="C157">
        <v>-1.16007521090451</v>
      </c>
      <c r="D157">
        <f t="shared" si="10"/>
        <v>-2.2346907725131118</v>
      </c>
      <c r="E157">
        <v>0.35742071008290299</v>
      </c>
      <c r="F157">
        <v>-3.2456854854197701</v>
      </c>
      <c r="G157">
        <v>1.1716820756311401E-3</v>
      </c>
      <c r="H157">
        <v>1.04237644348969E-2</v>
      </c>
      <c r="I157" t="s">
        <v>451</v>
      </c>
      <c r="J157" t="s">
        <v>452</v>
      </c>
      <c r="K157" t="s">
        <v>453</v>
      </c>
      <c r="L157" t="str">
        <f t="shared" si="11"/>
        <v>antis</v>
      </c>
      <c r="M157" t="str">
        <f t="shared" si="12"/>
        <v/>
      </c>
      <c r="N157">
        <f t="shared" si="13"/>
        <v>1</v>
      </c>
      <c r="O157">
        <f t="shared" si="14"/>
        <v>0</v>
      </c>
    </row>
    <row r="158" spans="1:15" x14ac:dyDescent="0.25">
      <c r="A158" t="s">
        <v>454</v>
      </c>
      <c r="B158">
        <v>44.149219494918299</v>
      </c>
      <c r="C158">
        <v>-1.5110676279689199</v>
      </c>
      <c r="D158">
        <f t="shared" si="10"/>
        <v>-2.8502088319429211</v>
      </c>
      <c r="E158">
        <v>0.39125013395526598</v>
      </c>
      <c r="F158">
        <v>-3.8621523593949401</v>
      </c>
      <c r="G158">
        <v>1.12392433776827E-4</v>
      </c>
      <c r="H158">
        <v>1.43366466261794E-3</v>
      </c>
      <c r="I158" t="s">
        <v>455</v>
      </c>
      <c r="J158" t="s">
        <v>456</v>
      </c>
      <c r="K158" t="s">
        <v>457</v>
      </c>
      <c r="L158" t="str">
        <f t="shared" si="11"/>
        <v>antis</v>
      </c>
      <c r="M158" t="str">
        <f t="shared" si="12"/>
        <v/>
      </c>
      <c r="N158">
        <f t="shared" si="13"/>
        <v>1</v>
      </c>
      <c r="O158">
        <f t="shared" si="14"/>
        <v>0</v>
      </c>
    </row>
    <row r="159" spans="1:15" x14ac:dyDescent="0.25">
      <c r="A159" t="s">
        <v>458</v>
      </c>
      <c r="B159">
        <v>627.42635747975203</v>
      </c>
      <c r="C159">
        <v>-0.64386281102185405</v>
      </c>
      <c r="D159">
        <f t="shared" si="10"/>
        <v>-1.5625071711082987</v>
      </c>
      <c r="E159">
        <v>0.16462260037148699</v>
      </c>
      <c r="F159">
        <v>-3.91114470047803</v>
      </c>
      <c r="G159" s="1">
        <v>9.1859714265241099E-5</v>
      </c>
      <c r="H159">
        <v>1.1999866890613001E-3</v>
      </c>
      <c r="I159" t="s">
        <v>455</v>
      </c>
      <c r="J159" t="s">
        <v>456</v>
      </c>
      <c r="K159" t="s">
        <v>457</v>
      </c>
      <c r="L159" t="str">
        <f t="shared" si="11"/>
        <v>igtop</v>
      </c>
      <c r="M159" t="str">
        <f t="shared" si="12"/>
        <v/>
      </c>
      <c r="N159">
        <f t="shared" si="13"/>
        <v>0</v>
      </c>
      <c r="O159">
        <f t="shared" si="14"/>
        <v>0</v>
      </c>
    </row>
    <row r="160" spans="1:15" x14ac:dyDescent="0.25">
      <c r="A160" t="s">
        <v>459</v>
      </c>
      <c r="B160">
        <v>12080.4798426747</v>
      </c>
      <c r="C160">
        <v>-0.429961731589383</v>
      </c>
      <c r="D160">
        <f t="shared" si="10"/>
        <v>-1.347197841105549</v>
      </c>
      <c r="E160">
        <v>0.14127951362855801</v>
      </c>
      <c r="F160">
        <v>-3.0433409667576301</v>
      </c>
      <c r="G160">
        <v>2.3396707047204598E-3</v>
      </c>
      <c r="H160">
        <v>1.8283156479950699E-2</v>
      </c>
      <c r="I160" t="s">
        <v>455</v>
      </c>
      <c r="J160" t="s">
        <v>456</v>
      </c>
      <c r="K160" t="s">
        <v>457</v>
      </c>
      <c r="L160" t="str">
        <f t="shared" si="11"/>
        <v>sense</v>
      </c>
      <c r="M160" t="str">
        <f t="shared" si="12"/>
        <v>PROKKA_00712_sense</v>
      </c>
      <c r="N160">
        <f t="shared" si="13"/>
        <v>0</v>
      </c>
      <c r="O160">
        <f t="shared" si="14"/>
        <v>1</v>
      </c>
    </row>
    <row r="161" spans="1:15" x14ac:dyDescent="0.25">
      <c r="A161" t="s">
        <v>460</v>
      </c>
      <c r="B161">
        <v>678.50898633151598</v>
      </c>
      <c r="C161">
        <v>-0.61789179455537102</v>
      </c>
      <c r="D161">
        <f t="shared" si="10"/>
        <v>-1.5346309908321414</v>
      </c>
      <c r="E161">
        <v>0.19561421751132799</v>
      </c>
      <c r="F161">
        <v>-3.1587264076016699</v>
      </c>
      <c r="G161">
        <v>1.5846017241447801E-3</v>
      </c>
      <c r="H161">
        <v>1.33057457456262E-2</v>
      </c>
      <c r="I161" t="s">
        <v>461</v>
      </c>
      <c r="J161" t="s">
        <v>462</v>
      </c>
      <c r="K161" t="s">
        <v>463</v>
      </c>
      <c r="L161" t="str">
        <f t="shared" si="11"/>
        <v>sense</v>
      </c>
      <c r="M161" t="str">
        <f t="shared" si="12"/>
        <v>PROKKA_00713_sense</v>
      </c>
      <c r="N161">
        <f t="shared" si="13"/>
        <v>0</v>
      </c>
      <c r="O161">
        <f t="shared" si="14"/>
        <v>1</v>
      </c>
    </row>
    <row r="162" spans="1:15" x14ac:dyDescent="0.25">
      <c r="A162" t="s">
        <v>464</v>
      </c>
      <c r="B162">
        <v>6801.3855249921598</v>
      </c>
      <c r="C162">
        <v>-0.65282640706541895</v>
      </c>
      <c r="D162">
        <f t="shared" si="10"/>
        <v>-1.572245391759296</v>
      </c>
      <c r="E162">
        <v>0.17467660993853301</v>
      </c>
      <c r="F162">
        <v>-3.7373430094340701</v>
      </c>
      <c r="G162">
        <v>1.8597513639338799E-4</v>
      </c>
      <c r="H162">
        <v>2.2311871826780701E-3</v>
      </c>
      <c r="I162" t="s">
        <v>465</v>
      </c>
      <c r="J162" t="s">
        <v>466</v>
      </c>
      <c r="K162" t="s">
        <v>467</v>
      </c>
      <c r="L162" t="str">
        <f t="shared" si="11"/>
        <v>sense</v>
      </c>
      <c r="M162" t="str">
        <f t="shared" si="12"/>
        <v>PROKKA_00714_sense</v>
      </c>
      <c r="N162">
        <f t="shared" si="13"/>
        <v>0</v>
      </c>
      <c r="O162">
        <f t="shared" si="14"/>
        <v>1</v>
      </c>
    </row>
    <row r="163" spans="1:15" x14ac:dyDescent="0.25">
      <c r="A163" t="s">
        <v>468</v>
      </c>
      <c r="B163">
        <v>22.158036807134</v>
      </c>
      <c r="C163">
        <v>-2.1815735330776702</v>
      </c>
      <c r="D163">
        <f t="shared" si="10"/>
        <v>-4.5364807381047134</v>
      </c>
      <c r="E163">
        <v>0.52177916866246599</v>
      </c>
      <c r="F163">
        <v>-4.1810284198772001</v>
      </c>
      <c r="G163" s="1">
        <v>2.9019358671577899E-5</v>
      </c>
      <c r="H163">
        <v>4.50293232767918E-4</v>
      </c>
      <c r="I163" t="s">
        <v>469</v>
      </c>
      <c r="J163" t="s">
        <v>470</v>
      </c>
      <c r="K163" t="s">
        <v>471</v>
      </c>
      <c r="L163" t="str">
        <f t="shared" si="11"/>
        <v>antis</v>
      </c>
      <c r="M163" t="str">
        <f t="shared" si="12"/>
        <v/>
      </c>
      <c r="N163">
        <f t="shared" si="13"/>
        <v>1</v>
      </c>
      <c r="O163">
        <f t="shared" si="14"/>
        <v>0</v>
      </c>
    </row>
    <row r="164" spans="1:15" x14ac:dyDescent="0.25">
      <c r="A164" t="s">
        <v>472</v>
      </c>
      <c r="B164">
        <v>6254.1681534415102</v>
      </c>
      <c r="C164">
        <v>-0.63608067970276605</v>
      </c>
      <c r="D164">
        <f t="shared" si="10"/>
        <v>-1.5541014450109281</v>
      </c>
      <c r="E164">
        <v>0.15609838791076699</v>
      </c>
      <c r="F164">
        <v>-4.0748702675032096</v>
      </c>
      <c r="G164" s="1">
        <v>4.60400059541751E-5</v>
      </c>
      <c r="H164">
        <v>6.6781097652344405E-4</v>
      </c>
      <c r="I164" t="s">
        <v>469</v>
      </c>
      <c r="J164" t="s">
        <v>470</v>
      </c>
      <c r="K164" t="s">
        <v>471</v>
      </c>
      <c r="L164" t="str">
        <f t="shared" si="11"/>
        <v>sense</v>
      </c>
      <c r="M164" t="str">
        <f t="shared" si="12"/>
        <v>PROKKA_00715_sense</v>
      </c>
      <c r="N164">
        <f t="shared" si="13"/>
        <v>0</v>
      </c>
      <c r="O164">
        <f t="shared" si="14"/>
        <v>1</v>
      </c>
    </row>
    <row r="165" spans="1:15" x14ac:dyDescent="0.25">
      <c r="A165" t="s">
        <v>473</v>
      </c>
      <c r="B165">
        <v>361.46591364990297</v>
      </c>
      <c r="C165">
        <v>-0.76298271027961595</v>
      </c>
      <c r="D165">
        <f t="shared" si="10"/>
        <v>-1.6969954659516349</v>
      </c>
      <c r="E165">
        <v>0.18237997914809601</v>
      </c>
      <c r="F165">
        <v>-4.1834784379488097</v>
      </c>
      <c r="G165" s="1">
        <v>2.8708233018809401E-5</v>
      </c>
      <c r="H165">
        <v>4.47065014730974E-4</v>
      </c>
      <c r="I165" t="s">
        <v>474</v>
      </c>
      <c r="J165" t="s">
        <v>475</v>
      </c>
      <c r="K165" t="s">
        <v>476</v>
      </c>
      <c r="L165" t="str">
        <f t="shared" si="11"/>
        <v>igtop</v>
      </c>
      <c r="M165" t="str">
        <f t="shared" si="12"/>
        <v/>
      </c>
      <c r="N165">
        <f t="shared" si="13"/>
        <v>0</v>
      </c>
      <c r="O165">
        <f t="shared" si="14"/>
        <v>0</v>
      </c>
    </row>
    <row r="166" spans="1:15" x14ac:dyDescent="0.25">
      <c r="A166" t="s">
        <v>477</v>
      </c>
      <c r="B166">
        <v>3106.9500886588398</v>
      </c>
      <c r="C166">
        <v>-0.68789175304476902</v>
      </c>
      <c r="D166">
        <f t="shared" si="10"/>
        <v>-1.6109277079303432</v>
      </c>
      <c r="E166">
        <v>0.14199828059053701</v>
      </c>
      <c r="F166">
        <v>-4.8443667781327404</v>
      </c>
      <c r="G166" s="1">
        <v>1.2701610802433801E-6</v>
      </c>
      <c r="H166" s="1">
        <v>2.9146500555637801E-5</v>
      </c>
      <c r="I166" t="s">
        <v>474</v>
      </c>
      <c r="J166" t="s">
        <v>475</v>
      </c>
      <c r="K166" t="s">
        <v>476</v>
      </c>
      <c r="L166" t="str">
        <f t="shared" si="11"/>
        <v>sense</v>
      </c>
      <c r="M166" t="str">
        <f t="shared" si="12"/>
        <v>PROKKA_00716_sense</v>
      </c>
      <c r="N166">
        <f t="shared" si="13"/>
        <v>0</v>
      </c>
      <c r="O166">
        <f t="shared" si="14"/>
        <v>1</v>
      </c>
    </row>
    <row r="167" spans="1:15" x14ac:dyDescent="0.25">
      <c r="A167" t="s">
        <v>478</v>
      </c>
      <c r="B167">
        <v>26.688230658096401</v>
      </c>
      <c r="C167">
        <v>-1.4761291286707201</v>
      </c>
      <c r="D167">
        <f t="shared" si="10"/>
        <v>-2.7820129368288002</v>
      </c>
      <c r="E167">
        <v>0.398845554026868</v>
      </c>
      <c r="F167">
        <v>-3.7010043455850501</v>
      </c>
      <c r="G167">
        <v>2.1474779813364801E-4</v>
      </c>
      <c r="H167">
        <v>2.5137954129706599E-3</v>
      </c>
      <c r="I167" t="s">
        <v>479</v>
      </c>
      <c r="J167" t="s">
        <v>480</v>
      </c>
      <c r="K167" t="s">
        <v>481</v>
      </c>
      <c r="L167" t="str">
        <f t="shared" si="11"/>
        <v>antis</v>
      </c>
      <c r="M167" t="str">
        <f t="shared" si="12"/>
        <v/>
      </c>
      <c r="N167">
        <f t="shared" si="13"/>
        <v>1</v>
      </c>
      <c r="O167">
        <f t="shared" si="14"/>
        <v>0</v>
      </c>
    </row>
    <row r="168" spans="1:15" x14ac:dyDescent="0.25">
      <c r="A168" t="s">
        <v>482</v>
      </c>
      <c r="B168">
        <v>5861.0898409122501</v>
      </c>
      <c r="C168">
        <v>-0.67072185725298905</v>
      </c>
      <c r="D168">
        <f t="shared" si="10"/>
        <v>-1.5918692653494986</v>
      </c>
      <c r="E168">
        <v>0.15744044697238799</v>
      </c>
      <c r="F168">
        <v>-4.2601623035954699</v>
      </c>
      <c r="G168" s="1">
        <v>2.0427850952282E-5</v>
      </c>
      <c r="H168">
        <v>3.3686535961995002E-4</v>
      </c>
      <c r="I168" t="s">
        <v>479</v>
      </c>
      <c r="J168" t="s">
        <v>480</v>
      </c>
      <c r="K168" t="s">
        <v>481</v>
      </c>
      <c r="L168" t="str">
        <f t="shared" si="11"/>
        <v>sense</v>
      </c>
      <c r="M168" t="str">
        <f t="shared" si="12"/>
        <v>PROKKA_00717_sense</v>
      </c>
      <c r="N168">
        <f t="shared" si="13"/>
        <v>0</v>
      </c>
      <c r="O168">
        <f t="shared" si="14"/>
        <v>1</v>
      </c>
    </row>
    <row r="169" spans="1:15" x14ac:dyDescent="0.25">
      <c r="A169" t="s">
        <v>483</v>
      </c>
      <c r="B169">
        <v>1467.3539904879699</v>
      </c>
      <c r="C169">
        <v>-0.883418992824202</v>
      </c>
      <c r="D169">
        <f t="shared" si="10"/>
        <v>-1.8447419147973574</v>
      </c>
      <c r="E169">
        <v>0.16688466140588301</v>
      </c>
      <c r="F169">
        <v>-5.2935901081743202</v>
      </c>
      <c r="G169" s="1">
        <v>1.19938101214632E-7</v>
      </c>
      <c r="H169" s="1">
        <v>3.61230239561012E-6</v>
      </c>
      <c r="I169" t="s">
        <v>484</v>
      </c>
      <c r="J169" t="s">
        <v>485</v>
      </c>
      <c r="K169" t="s">
        <v>486</v>
      </c>
      <c r="L169" t="str">
        <f t="shared" si="11"/>
        <v>sense</v>
      </c>
      <c r="M169" t="str">
        <f t="shared" si="12"/>
        <v>PROKKA_00718_sense</v>
      </c>
      <c r="N169">
        <f t="shared" si="13"/>
        <v>0</v>
      </c>
      <c r="O169">
        <f t="shared" si="14"/>
        <v>1</v>
      </c>
    </row>
    <row r="170" spans="1:15" x14ac:dyDescent="0.25">
      <c r="A170" t="s">
        <v>487</v>
      </c>
      <c r="B170">
        <v>8.4531050035427899</v>
      </c>
      <c r="C170">
        <v>-3.9114701223865498</v>
      </c>
      <c r="D170">
        <f t="shared" si="10"/>
        <v>-15.047689941832481</v>
      </c>
      <c r="E170">
        <v>0.99566333079667602</v>
      </c>
      <c r="F170">
        <v>-3.9285067566531802</v>
      </c>
      <c r="G170" s="1">
        <v>8.5474949693261506E-5</v>
      </c>
      <c r="H170">
        <v>1.13539006682902E-3</v>
      </c>
      <c r="I170" t="s">
        <v>488</v>
      </c>
      <c r="J170" t="s">
        <v>489</v>
      </c>
      <c r="K170" t="s">
        <v>490</v>
      </c>
      <c r="L170" t="str">
        <f t="shared" si="11"/>
        <v>antis</v>
      </c>
      <c r="M170" t="str">
        <f t="shared" si="12"/>
        <v/>
      </c>
      <c r="N170">
        <f t="shared" si="13"/>
        <v>1</v>
      </c>
      <c r="O170">
        <f t="shared" si="14"/>
        <v>0</v>
      </c>
    </row>
    <row r="171" spans="1:15" x14ac:dyDescent="0.25">
      <c r="A171" t="s">
        <v>491</v>
      </c>
      <c r="B171">
        <v>4548.8862750292901</v>
      </c>
      <c r="C171">
        <v>-0.58730446961899396</v>
      </c>
      <c r="D171">
        <f t="shared" si="10"/>
        <v>-1.5024369711757444</v>
      </c>
      <c r="E171">
        <v>0.13900273373493499</v>
      </c>
      <c r="F171">
        <v>-4.2251289153703198</v>
      </c>
      <c r="G171" s="1">
        <v>2.3880403268486199E-5</v>
      </c>
      <c r="H171">
        <v>3.8292399485200998E-4</v>
      </c>
      <c r="I171" t="s">
        <v>488</v>
      </c>
      <c r="J171" t="s">
        <v>489</v>
      </c>
      <c r="K171" t="s">
        <v>490</v>
      </c>
      <c r="L171" t="str">
        <f t="shared" si="11"/>
        <v>sense</v>
      </c>
      <c r="M171" t="str">
        <f t="shared" si="12"/>
        <v>PROKKA_00719_sense</v>
      </c>
      <c r="N171">
        <f t="shared" si="13"/>
        <v>0</v>
      </c>
      <c r="O171">
        <f t="shared" si="14"/>
        <v>1</v>
      </c>
    </row>
    <row r="172" spans="1:15" x14ac:dyDescent="0.25">
      <c r="A172" t="s">
        <v>492</v>
      </c>
      <c r="B172">
        <v>55.0492452152628</v>
      </c>
      <c r="C172">
        <v>-1.32890000862088</v>
      </c>
      <c r="D172">
        <f t="shared" si="10"/>
        <v>-2.5121106450233288</v>
      </c>
      <c r="E172">
        <v>0.30850625157270201</v>
      </c>
      <c r="F172">
        <v>-4.3075302424065098</v>
      </c>
      <c r="G172" s="1">
        <v>1.6508752971503801E-5</v>
      </c>
      <c r="H172">
        <v>2.7697664076368301E-4</v>
      </c>
      <c r="I172" t="s">
        <v>493</v>
      </c>
      <c r="J172" t="s">
        <v>494</v>
      </c>
      <c r="K172" t="s">
        <v>495</v>
      </c>
      <c r="L172" t="str">
        <f t="shared" si="11"/>
        <v>antis</v>
      </c>
      <c r="M172" t="str">
        <f t="shared" si="12"/>
        <v/>
      </c>
      <c r="N172">
        <f t="shared" si="13"/>
        <v>1</v>
      </c>
      <c r="O172">
        <f t="shared" si="14"/>
        <v>0</v>
      </c>
    </row>
    <row r="173" spans="1:15" x14ac:dyDescent="0.25">
      <c r="A173" t="s">
        <v>496</v>
      </c>
      <c r="B173">
        <v>20797.520444655998</v>
      </c>
      <c r="C173">
        <v>-0.35002573086751498</v>
      </c>
      <c r="D173">
        <f t="shared" si="10"/>
        <v>-1.2745833596654423</v>
      </c>
      <c r="E173">
        <v>0.12563287721619901</v>
      </c>
      <c r="F173">
        <v>-2.7860997743859901</v>
      </c>
      <c r="G173">
        <v>5.3346448951251497E-3</v>
      </c>
      <c r="H173">
        <v>3.4767505213927297E-2</v>
      </c>
      <c r="I173" t="s">
        <v>493</v>
      </c>
      <c r="J173" t="s">
        <v>494</v>
      </c>
      <c r="K173" t="s">
        <v>495</v>
      </c>
      <c r="L173" t="str">
        <f t="shared" si="11"/>
        <v>sense</v>
      </c>
      <c r="M173" t="str">
        <f t="shared" si="12"/>
        <v>PROKKA_00720_sense</v>
      </c>
      <c r="N173">
        <f t="shared" si="13"/>
        <v>0</v>
      </c>
      <c r="O173">
        <f t="shared" si="14"/>
        <v>1</v>
      </c>
    </row>
    <row r="174" spans="1:15" x14ac:dyDescent="0.25">
      <c r="A174" t="s">
        <v>497</v>
      </c>
      <c r="B174">
        <v>31.544095537526101</v>
      </c>
      <c r="C174">
        <v>-1.47247684009213</v>
      </c>
      <c r="D174">
        <f t="shared" si="10"/>
        <v>-2.7749789737694588</v>
      </c>
      <c r="E174">
        <v>0.373551511269267</v>
      </c>
      <c r="F174">
        <v>-3.9418307667633199</v>
      </c>
      <c r="G174" s="1">
        <v>8.0862024624238506E-5</v>
      </c>
      <c r="H174">
        <v>1.08073528750485E-3</v>
      </c>
      <c r="I174" t="s">
        <v>498</v>
      </c>
      <c r="J174" t="s">
        <v>499</v>
      </c>
      <c r="K174" t="s">
        <v>500</v>
      </c>
      <c r="L174" t="str">
        <f t="shared" si="11"/>
        <v>antis</v>
      </c>
      <c r="M174" t="str">
        <f t="shared" si="12"/>
        <v/>
      </c>
      <c r="N174">
        <f t="shared" si="13"/>
        <v>1</v>
      </c>
      <c r="O174">
        <f t="shared" si="14"/>
        <v>0</v>
      </c>
    </row>
    <row r="175" spans="1:15" x14ac:dyDescent="0.25">
      <c r="A175" t="s">
        <v>501</v>
      </c>
      <c r="B175">
        <v>2426.0863424475901</v>
      </c>
      <c r="C175">
        <v>-0.622924021639086</v>
      </c>
      <c r="D175">
        <f t="shared" si="10"/>
        <v>-1.5399932438448718</v>
      </c>
      <c r="E175">
        <v>0.137612194210808</v>
      </c>
      <c r="F175">
        <v>-4.5266629546276302</v>
      </c>
      <c r="G175" s="1">
        <v>5.9922396053032797E-6</v>
      </c>
      <c r="H175">
        <v>1.15247641544126E-4</v>
      </c>
      <c r="I175" t="s">
        <v>502</v>
      </c>
      <c r="J175" t="s">
        <v>503</v>
      </c>
      <c r="K175" t="s">
        <v>504</v>
      </c>
      <c r="L175" t="str">
        <f t="shared" si="11"/>
        <v>sense</v>
      </c>
      <c r="M175" t="str">
        <f t="shared" si="12"/>
        <v>PROKKA_00723_sense</v>
      </c>
      <c r="N175">
        <f t="shared" si="13"/>
        <v>0</v>
      </c>
      <c r="O175">
        <f t="shared" si="14"/>
        <v>1</v>
      </c>
    </row>
    <row r="176" spans="1:15" x14ac:dyDescent="0.25">
      <c r="A176" t="s">
        <v>505</v>
      </c>
      <c r="B176">
        <v>20.1430151777638</v>
      </c>
      <c r="C176">
        <v>-1.2956153749514201</v>
      </c>
      <c r="D176">
        <f t="shared" si="10"/>
        <v>-2.4548168220775981</v>
      </c>
      <c r="E176">
        <v>0.44482436531825897</v>
      </c>
      <c r="F176">
        <v>-2.9126448008854999</v>
      </c>
      <c r="G176">
        <v>3.5838199919418501E-3</v>
      </c>
      <c r="H176">
        <v>2.56697395624307E-2</v>
      </c>
      <c r="I176" t="s">
        <v>506</v>
      </c>
      <c r="J176" t="s">
        <v>507</v>
      </c>
      <c r="K176" t="s">
        <v>508</v>
      </c>
      <c r="L176" t="str">
        <f t="shared" si="11"/>
        <v>antis</v>
      </c>
      <c r="M176" t="str">
        <f t="shared" si="12"/>
        <v/>
      </c>
      <c r="N176">
        <f t="shared" si="13"/>
        <v>1</v>
      </c>
      <c r="O176">
        <f t="shared" si="14"/>
        <v>0</v>
      </c>
    </row>
    <row r="177" spans="1:15" x14ac:dyDescent="0.25">
      <c r="A177" t="s">
        <v>509</v>
      </c>
      <c r="B177">
        <v>30.505350450285</v>
      </c>
      <c r="C177">
        <v>-1.5498493994587701</v>
      </c>
      <c r="D177">
        <f t="shared" si="10"/>
        <v>-2.9278657408922997</v>
      </c>
      <c r="E177">
        <v>0.38713412208791398</v>
      </c>
      <c r="F177">
        <v>-4.0033913598213404</v>
      </c>
      <c r="G177" s="1">
        <v>6.2440881639169593E-5</v>
      </c>
      <c r="H177">
        <v>8.5562749974432402E-4</v>
      </c>
      <c r="I177" t="s">
        <v>506</v>
      </c>
      <c r="J177" t="s">
        <v>507</v>
      </c>
      <c r="K177" t="s">
        <v>508</v>
      </c>
      <c r="L177" t="str">
        <f t="shared" si="11"/>
        <v>igtop</v>
      </c>
      <c r="M177" t="str">
        <f t="shared" si="12"/>
        <v/>
      </c>
      <c r="N177">
        <f t="shared" si="13"/>
        <v>0</v>
      </c>
      <c r="O177">
        <f t="shared" si="14"/>
        <v>0</v>
      </c>
    </row>
    <row r="178" spans="1:15" x14ac:dyDescent="0.25">
      <c r="A178" t="s">
        <v>510</v>
      </c>
      <c r="B178">
        <v>9638.7463981614401</v>
      </c>
      <c r="C178">
        <v>-0.47366705161309403</v>
      </c>
      <c r="D178">
        <f t="shared" si="10"/>
        <v>-1.3886346265789888</v>
      </c>
      <c r="E178">
        <v>0.14638944907332799</v>
      </c>
      <c r="F178">
        <v>-3.23566387203102</v>
      </c>
      <c r="G178">
        <v>1.2136020153311899E-3</v>
      </c>
      <c r="H178">
        <v>1.07416162050844E-2</v>
      </c>
      <c r="I178" t="s">
        <v>506</v>
      </c>
      <c r="J178" t="s">
        <v>507</v>
      </c>
      <c r="K178" t="s">
        <v>508</v>
      </c>
      <c r="L178" t="str">
        <f t="shared" si="11"/>
        <v>sense</v>
      </c>
      <c r="M178" t="str">
        <f t="shared" si="12"/>
        <v>PROKKA_00724_sense</v>
      </c>
      <c r="N178">
        <f t="shared" si="13"/>
        <v>0</v>
      </c>
      <c r="O178">
        <f t="shared" si="14"/>
        <v>1</v>
      </c>
    </row>
    <row r="179" spans="1:15" x14ac:dyDescent="0.25">
      <c r="A179" t="s">
        <v>511</v>
      </c>
      <c r="B179">
        <v>35.301493411162099</v>
      </c>
      <c r="C179">
        <v>-1.8149948742178701</v>
      </c>
      <c r="D179">
        <f t="shared" si="10"/>
        <v>-3.5185838024157343</v>
      </c>
      <c r="E179">
        <v>0.40808748126823402</v>
      </c>
      <c r="F179">
        <v>-4.4475632248686399</v>
      </c>
      <c r="G179" s="1">
        <v>8.68499003735541E-6</v>
      </c>
      <c r="H179">
        <v>1.58263873075674E-4</v>
      </c>
      <c r="I179" t="s">
        <v>512</v>
      </c>
      <c r="J179" t="s">
        <v>513</v>
      </c>
      <c r="K179" t="s">
        <v>514</v>
      </c>
      <c r="L179" t="str">
        <f t="shared" si="11"/>
        <v>antis</v>
      </c>
      <c r="M179" t="str">
        <f t="shared" si="12"/>
        <v/>
      </c>
      <c r="N179">
        <f t="shared" si="13"/>
        <v>1</v>
      </c>
      <c r="O179">
        <f t="shared" si="14"/>
        <v>0</v>
      </c>
    </row>
    <row r="180" spans="1:15" x14ac:dyDescent="0.25">
      <c r="A180" t="s">
        <v>515</v>
      </c>
      <c r="B180">
        <v>17765.1073293593</v>
      </c>
      <c r="C180">
        <v>-0.40758406720310503</v>
      </c>
      <c r="D180">
        <f t="shared" si="10"/>
        <v>-1.3264626627703322</v>
      </c>
      <c r="E180">
        <v>0.12978975759122499</v>
      </c>
      <c r="F180">
        <v>-3.14034076931399</v>
      </c>
      <c r="G180">
        <v>1.68751415795612E-3</v>
      </c>
      <c r="H180">
        <v>1.3980418152924E-2</v>
      </c>
      <c r="I180" t="s">
        <v>512</v>
      </c>
      <c r="J180" t="s">
        <v>513</v>
      </c>
      <c r="K180" t="s">
        <v>514</v>
      </c>
      <c r="L180" t="str">
        <f t="shared" si="11"/>
        <v>sense</v>
      </c>
      <c r="M180" t="str">
        <f t="shared" si="12"/>
        <v>PROKKA_00725_sense</v>
      </c>
      <c r="N180">
        <f t="shared" si="13"/>
        <v>0</v>
      </c>
      <c r="O180">
        <f t="shared" si="14"/>
        <v>1</v>
      </c>
    </row>
    <row r="181" spans="1:15" x14ac:dyDescent="0.25">
      <c r="A181" t="s">
        <v>516</v>
      </c>
      <c r="B181">
        <v>1347.7238763057301</v>
      </c>
      <c r="C181">
        <v>-0.55144625559191196</v>
      </c>
      <c r="D181">
        <f t="shared" si="10"/>
        <v>-1.4655541308909659</v>
      </c>
      <c r="E181">
        <v>0.16128646803209501</v>
      </c>
      <c r="F181">
        <v>-3.4190484937780199</v>
      </c>
      <c r="G181">
        <v>6.2840526035909405E-4</v>
      </c>
      <c r="H181">
        <v>6.2223598497200697E-3</v>
      </c>
      <c r="I181" t="s">
        <v>517</v>
      </c>
      <c r="J181" t="s">
        <v>518</v>
      </c>
      <c r="K181" t="s">
        <v>519</v>
      </c>
      <c r="L181" t="str">
        <f t="shared" si="11"/>
        <v>igtop</v>
      </c>
      <c r="M181" t="str">
        <f t="shared" si="12"/>
        <v/>
      </c>
      <c r="N181">
        <f t="shared" si="13"/>
        <v>0</v>
      </c>
      <c r="O181">
        <f t="shared" si="14"/>
        <v>0</v>
      </c>
    </row>
    <row r="182" spans="1:15" x14ac:dyDescent="0.25">
      <c r="A182" t="s">
        <v>520</v>
      </c>
      <c r="B182">
        <v>685.68452968789404</v>
      </c>
      <c r="C182">
        <v>-0.60288702853091902</v>
      </c>
      <c r="D182">
        <f t="shared" si="10"/>
        <v>-1.5187527579243949</v>
      </c>
      <c r="E182">
        <v>0.15369714453064401</v>
      </c>
      <c r="F182">
        <v>-3.9225649270973801</v>
      </c>
      <c r="G182" s="1">
        <v>8.7611273261596699E-5</v>
      </c>
      <c r="H182">
        <v>1.15668216784032E-3</v>
      </c>
      <c r="I182" t="s">
        <v>517</v>
      </c>
      <c r="J182" t="s">
        <v>518</v>
      </c>
      <c r="K182" t="s">
        <v>519</v>
      </c>
      <c r="L182" t="str">
        <f t="shared" si="11"/>
        <v>sense</v>
      </c>
      <c r="M182" t="str">
        <f t="shared" si="12"/>
        <v>PROKKA_00726_sense</v>
      </c>
      <c r="N182">
        <f t="shared" si="13"/>
        <v>0</v>
      </c>
      <c r="O182">
        <f t="shared" si="14"/>
        <v>1</v>
      </c>
    </row>
    <row r="183" spans="1:15" x14ac:dyDescent="0.25">
      <c r="A183" t="s">
        <v>521</v>
      </c>
      <c r="B183">
        <v>264.45834817738199</v>
      </c>
      <c r="C183">
        <v>-0.72217495282720201</v>
      </c>
      <c r="D183">
        <f t="shared" si="10"/>
        <v>-1.6496671370222462</v>
      </c>
      <c r="E183">
        <v>0.18886282091457701</v>
      </c>
      <c r="F183">
        <v>-3.8238068738465101</v>
      </c>
      <c r="G183">
        <v>1.31406858607511E-4</v>
      </c>
      <c r="H183">
        <v>1.6471431958982E-3</v>
      </c>
      <c r="I183" t="s">
        <v>522</v>
      </c>
      <c r="J183" t="s">
        <v>523</v>
      </c>
      <c r="K183" t="s">
        <v>524</v>
      </c>
      <c r="L183" t="str">
        <f t="shared" si="11"/>
        <v>igtop</v>
      </c>
      <c r="M183" t="str">
        <f t="shared" si="12"/>
        <v/>
      </c>
      <c r="N183">
        <f t="shared" si="13"/>
        <v>0</v>
      </c>
      <c r="O183">
        <f t="shared" si="14"/>
        <v>0</v>
      </c>
    </row>
    <row r="184" spans="1:15" x14ac:dyDescent="0.25">
      <c r="A184" t="s">
        <v>525</v>
      </c>
      <c r="B184">
        <v>198.01243113624699</v>
      </c>
      <c r="C184">
        <v>-1.0533092374164801</v>
      </c>
      <c r="D184">
        <f t="shared" si="10"/>
        <v>-2.0752846565907741</v>
      </c>
      <c r="E184">
        <v>0.18395538043611601</v>
      </c>
      <c r="F184">
        <v>-5.7258952411140198</v>
      </c>
      <c r="G184" s="1">
        <v>1.02889700644327E-8</v>
      </c>
      <c r="H184" s="1">
        <v>3.9647901810623E-7</v>
      </c>
      <c r="I184" t="s">
        <v>522</v>
      </c>
      <c r="J184" t="s">
        <v>523</v>
      </c>
      <c r="K184" t="s">
        <v>524</v>
      </c>
      <c r="L184" t="str">
        <f t="shared" si="11"/>
        <v>sense</v>
      </c>
      <c r="M184" t="str">
        <f t="shared" si="12"/>
        <v>PROKKA_00727_sense</v>
      </c>
      <c r="N184">
        <f t="shared" si="13"/>
        <v>0</v>
      </c>
      <c r="O184">
        <f t="shared" si="14"/>
        <v>1</v>
      </c>
    </row>
    <row r="185" spans="1:15" x14ac:dyDescent="0.25">
      <c r="A185" t="s">
        <v>526</v>
      </c>
      <c r="B185">
        <v>7.7012835944034004</v>
      </c>
      <c r="C185">
        <v>3.5390212468076299</v>
      </c>
      <c r="D185">
        <f t="shared" si="10"/>
        <v>11.623891582277416</v>
      </c>
      <c r="E185">
        <v>1.01504775316359</v>
      </c>
      <c r="F185">
        <v>3.4865564066100201</v>
      </c>
      <c r="G185">
        <v>4.8928218974853498E-4</v>
      </c>
      <c r="H185">
        <v>5.0644793721703997E-3</v>
      </c>
      <c r="I185" t="s">
        <v>527</v>
      </c>
      <c r="J185" t="s">
        <v>528</v>
      </c>
      <c r="K185" t="s">
        <v>529</v>
      </c>
      <c r="L185" t="str">
        <f t="shared" si="11"/>
        <v>sense</v>
      </c>
      <c r="M185" t="str">
        <f t="shared" si="12"/>
        <v>PROKKA_00736_sense</v>
      </c>
      <c r="N185">
        <f t="shared" si="13"/>
        <v>0</v>
      </c>
      <c r="O185">
        <f t="shared" si="14"/>
        <v>1</v>
      </c>
    </row>
    <row r="186" spans="1:15" x14ac:dyDescent="0.25">
      <c r="A186" t="s">
        <v>530</v>
      </c>
      <c r="B186">
        <v>63.106084773529098</v>
      </c>
      <c r="C186">
        <v>-1.4281021678213801</v>
      </c>
      <c r="D186">
        <f t="shared" si="10"/>
        <v>-2.6909249744378427</v>
      </c>
      <c r="E186">
        <v>0.28327525041709101</v>
      </c>
      <c r="F186">
        <v>-5.0413940706738698</v>
      </c>
      <c r="G186" s="1">
        <v>4.6215265658827798E-7</v>
      </c>
      <c r="H186" s="1">
        <v>1.2002132165409399E-5</v>
      </c>
      <c r="I186" t="s">
        <v>11</v>
      </c>
      <c r="J186" t="s">
        <v>531</v>
      </c>
      <c r="K186" t="s">
        <v>532</v>
      </c>
      <c r="L186" t="str">
        <f t="shared" si="11"/>
        <v>sense</v>
      </c>
      <c r="M186" t="str">
        <f t="shared" si="12"/>
        <v>PROKKA_00784_sense</v>
      </c>
      <c r="N186">
        <f t="shared" si="13"/>
        <v>0</v>
      </c>
      <c r="O186">
        <f t="shared" si="14"/>
        <v>1</v>
      </c>
    </row>
    <row r="187" spans="1:15" x14ac:dyDescent="0.25">
      <c r="A187" t="s">
        <v>533</v>
      </c>
      <c r="B187">
        <v>19.5527521322208</v>
      </c>
      <c r="C187">
        <v>-2.1193753061752401</v>
      </c>
      <c r="D187">
        <f t="shared" si="10"/>
        <v>-4.3450576120681816</v>
      </c>
      <c r="E187">
        <v>0.48248212139170799</v>
      </c>
      <c r="F187">
        <v>-4.3926504469470196</v>
      </c>
      <c r="G187" s="1">
        <v>1.1197708965944401E-5</v>
      </c>
      <c r="H187">
        <v>1.97818589756826E-4</v>
      </c>
      <c r="I187" t="s">
        <v>534</v>
      </c>
      <c r="J187" t="s">
        <v>535</v>
      </c>
      <c r="K187" t="s">
        <v>536</v>
      </c>
      <c r="L187" t="str">
        <f t="shared" si="11"/>
        <v>sense</v>
      </c>
      <c r="M187" t="str">
        <f t="shared" si="12"/>
        <v>PROKKA_00786_sense</v>
      </c>
      <c r="N187">
        <f t="shared" si="13"/>
        <v>0</v>
      </c>
      <c r="O187">
        <f t="shared" si="14"/>
        <v>1</v>
      </c>
    </row>
    <row r="188" spans="1:15" x14ac:dyDescent="0.25">
      <c r="A188" t="s">
        <v>537</v>
      </c>
      <c r="B188">
        <v>89.767725946448195</v>
      </c>
      <c r="C188">
        <v>1.36778247067633</v>
      </c>
      <c r="D188">
        <f t="shared" si="10"/>
        <v>2.5807358286375464</v>
      </c>
      <c r="E188">
        <v>0.26299641374188099</v>
      </c>
      <c r="F188">
        <v>5.2007647222853297</v>
      </c>
      <c r="G188" s="1">
        <v>1.98470213889322E-7</v>
      </c>
      <c r="H188" s="1">
        <v>5.7329245859040699E-6</v>
      </c>
      <c r="I188" t="s">
        <v>538</v>
      </c>
      <c r="J188" t="s">
        <v>539</v>
      </c>
      <c r="K188" t="s">
        <v>540</v>
      </c>
      <c r="L188" t="str">
        <f t="shared" si="11"/>
        <v>igbot</v>
      </c>
      <c r="M188" t="str">
        <f t="shared" si="12"/>
        <v/>
      </c>
      <c r="N188">
        <f t="shared" si="13"/>
        <v>0</v>
      </c>
      <c r="O188">
        <f t="shared" si="14"/>
        <v>0</v>
      </c>
    </row>
    <row r="189" spans="1:15" x14ac:dyDescent="0.25">
      <c r="A189" t="s">
        <v>541</v>
      </c>
      <c r="B189">
        <v>91.509886288268106</v>
      </c>
      <c r="C189">
        <v>4.1238599200616397</v>
      </c>
      <c r="D189">
        <f t="shared" si="10"/>
        <v>17.434340908213667</v>
      </c>
      <c r="E189">
        <v>1.00508509499843</v>
      </c>
      <c r="F189">
        <v>4.1029957966574697</v>
      </c>
      <c r="G189" s="1">
        <v>4.0783466194560799E-5</v>
      </c>
      <c r="H189">
        <v>5.9655275846816195E-4</v>
      </c>
      <c r="I189" t="s">
        <v>542</v>
      </c>
      <c r="J189" t="s">
        <v>543</v>
      </c>
      <c r="K189" t="s">
        <v>544</v>
      </c>
      <c r="L189" t="str">
        <f t="shared" si="11"/>
        <v>sense</v>
      </c>
      <c r="M189" t="str">
        <f t="shared" si="12"/>
        <v>PROKKA_00794_sense</v>
      </c>
      <c r="N189">
        <f t="shared" si="13"/>
        <v>0</v>
      </c>
      <c r="O189">
        <f t="shared" si="14"/>
        <v>1</v>
      </c>
    </row>
    <row r="190" spans="1:15" x14ac:dyDescent="0.25">
      <c r="A190" t="s">
        <v>545</v>
      </c>
      <c r="B190">
        <v>11.9399527293687</v>
      </c>
      <c r="C190">
        <v>-1.7113220699266201</v>
      </c>
      <c r="D190">
        <f t="shared" si="10"/>
        <v>-3.274607674284244</v>
      </c>
      <c r="E190">
        <v>0.60621795304621695</v>
      </c>
      <c r="F190">
        <v>-2.8229485143541302</v>
      </c>
      <c r="G190">
        <v>4.7584212430434904E-3</v>
      </c>
      <c r="H190">
        <v>3.1872236186995598E-2</v>
      </c>
      <c r="I190" t="s">
        <v>11</v>
      </c>
      <c r="J190" t="s">
        <v>145</v>
      </c>
      <c r="K190" t="s">
        <v>546</v>
      </c>
      <c r="L190" t="str">
        <f t="shared" si="11"/>
        <v>sense</v>
      </c>
      <c r="M190" t="str">
        <f t="shared" si="12"/>
        <v>PROKKA_00796_sense</v>
      </c>
      <c r="N190">
        <f t="shared" si="13"/>
        <v>0</v>
      </c>
      <c r="O190">
        <f t="shared" si="14"/>
        <v>1</v>
      </c>
    </row>
    <row r="191" spans="1:15" x14ac:dyDescent="0.25">
      <c r="A191" t="s">
        <v>547</v>
      </c>
      <c r="B191">
        <v>16.440211343200598</v>
      </c>
      <c r="C191">
        <v>2.0394565850306599</v>
      </c>
      <c r="D191">
        <f t="shared" si="10"/>
        <v>4.1109065739521764</v>
      </c>
      <c r="E191">
        <v>0.60430464833638797</v>
      </c>
      <c r="F191">
        <v>3.3748815115772302</v>
      </c>
      <c r="G191">
        <v>7.3847478622467502E-4</v>
      </c>
      <c r="H191">
        <v>7.1331072335332202E-3</v>
      </c>
      <c r="I191" t="s">
        <v>11</v>
      </c>
      <c r="J191" t="s">
        <v>548</v>
      </c>
      <c r="K191" t="s">
        <v>549</v>
      </c>
      <c r="L191" t="str">
        <f t="shared" si="11"/>
        <v>sense</v>
      </c>
      <c r="M191" t="str">
        <f t="shared" si="12"/>
        <v>PROKKA_00806_sense</v>
      </c>
      <c r="N191">
        <f t="shared" si="13"/>
        <v>0</v>
      </c>
      <c r="O191">
        <f t="shared" si="14"/>
        <v>1</v>
      </c>
    </row>
    <row r="192" spans="1:15" x14ac:dyDescent="0.25">
      <c r="A192" t="s">
        <v>550</v>
      </c>
      <c r="B192">
        <v>77.099361054752507</v>
      </c>
      <c r="C192">
        <v>2.0610159792894498</v>
      </c>
      <c r="D192">
        <f t="shared" si="10"/>
        <v>4.1728005918004527</v>
      </c>
      <c r="E192">
        <v>0.26438596812106402</v>
      </c>
      <c r="F192">
        <v>7.7954817115925898</v>
      </c>
      <c r="G192" s="1">
        <v>6.4163230525614498E-15</v>
      </c>
      <c r="H192" s="1">
        <v>5.2014192670951398E-13</v>
      </c>
      <c r="I192" t="s">
        <v>11</v>
      </c>
      <c r="J192" t="s">
        <v>23</v>
      </c>
      <c r="K192" t="s">
        <v>551</v>
      </c>
      <c r="L192" t="str">
        <f t="shared" si="11"/>
        <v>sense</v>
      </c>
      <c r="M192" t="str">
        <f t="shared" si="12"/>
        <v>PROKKA_00821_sense</v>
      </c>
      <c r="N192">
        <f t="shared" si="13"/>
        <v>0</v>
      </c>
      <c r="O192">
        <f t="shared" si="14"/>
        <v>1</v>
      </c>
    </row>
    <row r="193" spans="1:15" x14ac:dyDescent="0.25">
      <c r="A193" t="s">
        <v>552</v>
      </c>
      <c r="B193">
        <v>26.134638415384899</v>
      </c>
      <c r="C193">
        <v>1.43333014680691</v>
      </c>
      <c r="D193">
        <f t="shared" si="10"/>
        <v>2.7006939272212165</v>
      </c>
      <c r="E193">
        <v>0.40057066628577898</v>
      </c>
      <c r="F193">
        <v>3.5782204425930999</v>
      </c>
      <c r="G193">
        <v>3.4594162357039302E-4</v>
      </c>
      <c r="H193">
        <v>3.7744624438359599E-3</v>
      </c>
      <c r="I193" t="s">
        <v>11</v>
      </c>
      <c r="J193" t="s">
        <v>553</v>
      </c>
      <c r="K193" t="s">
        <v>554</v>
      </c>
      <c r="L193" t="str">
        <f t="shared" si="11"/>
        <v>igbot</v>
      </c>
      <c r="M193" t="str">
        <f t="shared" si="12"/>
        <v/>
      </c>
      <c r="N193">
        <f t="shared" si="13"/>
        <v>0</v>
      </c>
      <c r="O193">
        <f t="shared" si="14"/>
        <v>0</v>
      </c>
    </row>
    <row r="194" spans="1:15" x14ac:dyDescent="0.25">
      <c r="A194" t="s">
        <v>555</v>
      </c>
      <c r="B194">
        <v>50.327259179400301</v>
      </c>
      <c r="C194">
        <v>1.0042315129883099</v>
      </c>
      <c r="D194">
        <f t="shared" si="10"/>
        <v>2.0058747338603387</v>
      </c>
      <c r="E194">
        <v>0.33307643367668099</v>
      </c>
      <c r="F194">
        <v>3.0150182103940799</v>
      </c>
      <c r="G194">
        <v>2.5696382694984699E-3</v>
      </c>
      <c r="H194">
        <v>1.9794886633774201E-2</v>
      </c>
      <c r="I194" t="s">
        <v>11</v>
      </c>
      <c r="J194" t="s">
        <v>556</v>
      </c>
      <c r="K194" t="s">
        <v>557</v>
      </c>
      <c r="L194" t="str">
        <f t="shared" si="11"/>
        <v>antis</v>
      </c>
      <c r="M194" t="str">
        <f t="shared" si="12"/>
        <v/>
      </c>
      <c r="N194">
        <f t="shared" si="13"/>
        <v>1</v>
      </c>
      <c r="O194">
        <f t="shared" si="14"/>
        <v>0</v>
      </c>
    </row>
    <row r="195" spans="1:15" x14ac:dyDescent="0.25">
      <c r="A195" t="s">
        <v>558</v>
      </c>
      <c r="B195">
        <v>124.71440711227901</v>
      </c>
      <c r="C195">
        <v>1.0105671444434301</v>
      </c>
      <c r="D195">
        <f t="shared" ref="D195:D258" si="15">IF(C195&lt;&gt;"NA", (IF(C195&lt;0, -1/(2^C195), (2^C195))), "NA")</f>
        <v>2.0147029535478356</v>
      </c>
      <c r="E195">
        <v>0.218832403091021</v>
      </c>
      <c r="F195">
        <v>4.61799591911028</v>
      </c>
      <c r="G195" s="1">
        <v>3.8746387130622597E-6</v>
      </c>
      <c r="H195" s="1">
        <v>7.7797722678476903E-5</v>
      </c>
      <c r="I195" t="s">
        <v>11</v>
      </c>
      <c r="J195" t="s">
        <v>556</v>
      </c>
      <c r="K195" t="s">
        <v>557</v>
      </c>
      <c r="L195" t="str">
        <f t="shared" ref="L195:L258" si="16">RIGHT(A195, 5)</f>
        <v>igbot</v>
      </c>
      <c r="M195" t="str">
        <f t="shared" ref="M195:M258" si="17">IF(OR(L195 = "sense", L195 = "antisense"), A195, "")</f>
        <v/>
      </c>
      <c r="N195">
        <f t="shared" ref="N195:N258" si="18">IF(L195="antis", 1, 0)</f>
        <v>0</v>
      </c>
      <c r="O195">
        <f t="shared" ref="O195:O258" si="19">IF(L195= "sense", 1, 0)</f>
        <v>0</v>
      </c>
    </row>
    <row r="196" spans="1:15" x14ac:dyDescent="0.25">
      <c r="A196" t="s">
        <v>559</v>
      </c>
      <c r="B196">
        <v>80.236588591215906</v>
      </c>
      <c r="C196">
        <v>1.23409444204217</v>
      </c>
      <c r="D196">
        <f t="shared" si="15"/>
        <v>2.3523364847461679</v>
      </c>
      <c r="E196">
        <v>0.27507229147082202</v>
      </c>
      <c r="F196">
        <v>4.4864367670164897</v>
      </c>
      <c r="G196" s="1">
        <v>7.2424198511874497E-6</v>
      </c>
      <c r="H196">
        <v>1.3656684736782599E-4</v>
      </c>
      <c r="I196" t="s">
        <v>11</v>
      </c>
      <c r="J196" t="s">
        <v>556</v>
      </c>
      <c r="K196" t="s">
        <v>557</v>
      </c>
      <c r="L196" t="str">
        <f t="shared" si="16"/>
        <v>sense</v>
      </c>
      <c r="M196" t="str">
        <f t="shared" si="17"/>
        <v>PROKKA_00824_sense</v>
      </c>
      <c r="N196">
        <f t="shared" si="18"/>
        <v>0</v>
      </c>
      <c r="O196">
        <f t="shared" si="19"/>
        <v>1</v>
      </c>
    </row>
    <row r="197" spans="1:15" x14ac:dyDescent="0.25">
      <c r="A197" t="s">
        <v>560</v>
      </c>
      <c r="B197">
        <v>18.809984826194501</v>
      </c>
      <c r="C197">
        <v>1.29990862570734</v>
      </c>
      <c r="D197">
        <f t="shared" si="15"/>
        <v>2.4621328805136304</v>
      </c>
      <c r="E197">
        <v>0.47019982426988</v>
      </c>
      <c r="F197">
        <v>2.7645876468070099</v>
      </c>
      <c r="G197">
        <v>5.6994793318293803E-3</v>
      </c>
      <c r="H197">
        <v>3.6570065906192301E-2</v>
      </c>
      <c r="I197" t="s">
        <v>11</v>
      </c>
      <c r="J197" t="s">
        <v>23</v>
      </c>
      <c r="K197" t="s">
        <v>561</v>
      </c>
      <c r="L197" t="str">
        <f t="shared" si="16"/>
        <v>sense</v>
      </c>
      <c r="M197" t="str">
        <f t="shared" si="17"/>
        <v>PROKKA_00825_sense</v>
      </c>
      <c r="N197">
        <f t="shared" si="18"/>
        <v>0</v>
      </c>
      <c r="O197">
        <f t="shared" si="19"/>
        <v>1</v>
      </c>
    </row>
    <row r="198" spans="1:15" x14ac:dyDescent="0.25">
      <c r="A198" t="s">
        <v>562</v>
      </c>
      <c r="B198">
        <v>26.9085088988591</v>
      </c>
      <c r="C198">
        <v>1.90472988414089</v>
      </c>
      <c r="D198">
        <f t="shared" si="15"/>
        <v>3.7443878621916418</v>
      </c>
      <c r="E198">
        <v>0.43946008852587698</v>
      </c>
      <c r="F198">
        <v>4.3342499896409397</v>
      </c>
      <c r="G198" s="1">
        <v>1.46257898059591E-5</v>
      </c>
      <c r="H198">
        <v>2.4826634202913703E-4</v>
      </c>
      <c r="I198" t="s">
        <v>11</v>
      </c>
      <c r="J198" t="s">
        <v>23</v>
      </c>
      <c r="K198" t="s">
        <v>563</v>
      </c>
      <c r="L198" t="str">
        <f t="shared" si="16"/>
        <v>sense</v>
      </c>
      <c r="M198" t="str">
        <f t="shared" si="17"/>
        <v>PROKKA_00833_sense</v>
      </c>
      <c r="N198">
        <f t="shared" si="18"/>
        <v>0</v>
      </c>
      <c r="O198">
        <f t="shared" si="19"/>
        <v>1</v>
      </c>
    </row>
    <row r="199" spans="1:15" x14ac:dyDescent="0.25">
      <c r="A199" t="s">
        <v>564</v>
      </c>
      <c r="B199">
        <v>80.732322860770097</v>
      </c>
      <c r="C199">
        <v>2.1003733704758001</v>
      </c>
      <c r="D199">
        <f t="shared" si="15"/>
        <v>4.288203496585294</v>
      </c>
      <c r="E199">
        <v>0.31434005993707298</v>
      </c>
      <c r="F199">
        <v>6.6818507666387301</v>
      </c>
      <c r="G199" s="1">
        <v>2.35943235199649E-11</v>
      </c>
      <c r="H199" s="1">
        <v>1.4017613850149E-9</v>
      </c>
      <c r="I199" t="s">
        <v>11</v>
      </c>
      <c r="J199" t="s">
        <v>565</v>
      </c>
      <c r="K199" t="s">
        <v>566</v>
      </c>
      <c r="L199" t="str">
        <f t="shared" si="16"/>
        <v>sense</v>
      </c>
      <c r="M199" t="str">
        <f t="shared" si="17"/>
        <v>PROKKA_00834_sense</v>
      </c>
      <c r="N199">
        <f t="shared" si="18"/>
        <v>0</v>
      </c>
      <c r="O199">
        <f t="shared" si="19"/>
        <v>1</v>
      </c>
    </row>
    <row r="200" spans="1:15" x14ac:dyDescent="0.25">
      <c r="A200" t="s">
        <v>567</v>
      </c>
      <c r="B200">
        <v>11.4601683515075</v>
      </c>
      <c r="C200">
        <v>2.12044446064133</v>
      </c>
      <c r="D200">
        <f t="shared" si="15"/>
        <v>4.3482788469139164</v>
      </c>
      <c r="E200">
        <v>0.64659345927887502</v>
      </c>
      <c r="F200">
        <v>3.27940907878375</v>
      </c>
      <c r="G200">
        <v>1.04024724121902E-3</v>
      </c>
      <c r="H200">
        <v>9.4780510192581605E-3</v>
      </c>
      <c r="I200" t="s">
        <v>11</v>
      </c>
      <c r="J200" t="s">
        <v>23</v>
      </c>
      <c r="K200" t="s">
        <v>568</v>
      </c>
      <c r="L200" t="str">
        <f t="shared" si="16"/>
        <v>sense</v>
      </c>
      <c r="M200" t="str">
        <f t="shared" si="17"/>
        <v>PROKKA_00835_sense</v>
      </c>
      <c r="N200">
        <f t="shared" si="18"/>
        <v>0</v>
      </c>
      <c r="O200">
        <f t="shared" si="19"/>
        <v>1</v>
      </c>
    </row>
    <row r="201" spans="1:15" x14ac:dyDescent="0.25">
      <c r="A201" t="s">
        <v>569</v>
      </c>
      <c r="B201">
        <v>14.7054418007767</v>
      </c>
      <c r="C201">
        <v>1.7479733110615201</v>
      </c>
      <c r="D201">
        <f t="shared" si="15"/>
        <v>3.3588638343622881</v>
      </c>
      <c r="E201">
        <v>0.52477621637174798</v>
      </c>
      <c r="F201">
        <v>3.3308927815876301</v>
      </c>
      <c r="G201">
        <v>8.6567938635721397E-4</v>
      </c>
      <c r="H201">
        <v>8.0567628725992206E-3</v>
      </c>
      <c r="I201" t="s">
        <v>11</v>
      </c>
      <c r="J201" t="s">
        <v>570</v>
      </c>
      <c r="K201" t="s">
        <v>571</v>
      </c>
      <c r="L201" t="str">
        <f t="shared" si="16"/>
        <v>sense</v>
      </c>
      <c r="M201" t="str">
        <f t="shared" si="17"/>
        <v>PROKKA_00837_sense</v>
      </c>
      <c r="N201">
        <f t="shared" si="18"/>
        <v>0</v>
      </c>
      <c r="O201">
        <f t="shared" si="19"/>
        <v>1</v>
      </c>
    </row>
    <row r="202" spans="1:15" x14ac:dyDescent="0.25">
      <c r="A202" t="s">
        <v>572</v>
      </c>
      <c r="B202">
        <v>365.05609399792701</v>
      </c>
      <c r="C202">
        <v>1.8097586972520201</v>
      </c>
      <c r="D202">
        <f t="shared" si="15"/>
        <v>3.5058364559091237</v>
      </c>
      <c r="E202">
        <v>0.170524276216973</v>
      </c>
      <c r="F202">
        <v>10.612909419121699</v>
      </c>
      <c r="G202" s="1">
        <v>2.5953915146618903E-26</v>
      </c>
      <c r="H202" s="1">
        <v>4.2476275468259004E-24</v>
      </c>
      <c r="I202" t="s">
        <v>573</v>
      </c>
      <c r="J202" t="s">
        <v>271</v>
      </c>
      <c r="K202" t="s">
        <v>574</v>
      </c>
      <c r="L202" t="str">
        <f t="shared" si="16"/>
        <v>antis</v>
      </c>
      <c r="M202" t="str">
        <f t="shared" si="17"/>
        <v/>
      </c>
      <c r="N202">
        <f t="shared" si="18"/>
        <v>1</v>
      </c>
      <c r="O202">
        <f t="shared" si="19"/>
        <v>0</v>
      </c>
    </row>
    <row r="203" spans="1:15" x14ac:dyDescent="0.25">
      <c r="A203" t="s">
        <v>575</v>
      </c>
      <c r="B203">
        <v>153.38563943540399</v>
      </c>
      <c r="C203">
        <v>1.3042267244171299</v>
      </c>
      <c r="D203">
        <f t="shared" si="15"/>
        <v>2.4695132756778087</v>
      </c>
      <c r="E203">
        <v>0.259162807179453</v>
      </c>
      <c r="F203">
        <v>5.0324610178884299</v>
      </c>
      <c r="G203" s="1">
        <v>4.8422309061625402E-7</v>
      </c>
      <c r="H203" s="1">
        <v>1.24264825088917E-5</v>
      </c>
      <c r="I203" t="s">
        <v>573</v>
      </c>
      <c r="J203" t="s">
        <v>271</v>
      </c>
      <c r="K203" t="s">
        <v>574</v>
      </c>
      <c r="L203" t="str">
        <f t="shared" si="16"/>
        <v>igbot</v>
      </c>
      <c r="M203" t="str">
        <f t="shared" si="17"/>
        <v/>
      </c>
      <c r="N203">
        <f t="shared" si="18"/>
        <v>0</v>
      </c>
      <c r="O203">
        <f t="shared" si="19"/>
        <v>0</v>
      </c>
    </row>
    <row r="204" spans="1:15" x14ac:dyDescent="0.25">
      <c r="A204" t="s">
        <v>576</v>
      </c>
      <c r="B204">
        <v>32.777831482744297</v>
      </c>
      <c r="C204">
        <v>1.06314676984708</v>
      </c>
      <c r="D204">
        <f t="shared" si="15"/>
        <v>2.08948408462137</v>
      </c>
      <c r="E204">
        <v>0.36605431646076703</v>
      </c>
      <c r="F204">
        <v>2.9043415745680199</v>
      </c>
      <c r="G204">
        <v>3.6802640561626999E-3</v>
      </c>
      <c r="H204">
        <v>2.6144644081208201E-2</v>
      </c>
      <c r="I204" t="s">
        <v>573</v>
      </c>
      <c r="J204" t="s">
        <v>271</v>
      </c>
      <c r="K204" t="s">
        <v>574</v>
      </c>
      <c r="L204" t="str">
        <f t="shared" si="16"/>
        <v>igtop</v>
      </c>
      <c r="M204" t="str">
        <f t="shared" si="17"/>
        <v/>
      </c>
      <c r="N204">
        <f t="shared" si="18"/>
        <v>0</v>
      </c>
      <c r="O204">
        <f t="shared" si="19"/>
        <v>0</v>
      </c>
    </row>
    <row r="205" spans="1:15" x14ac:dyDescent="0.25">
      <c r="A205" t="s">
        <v>577</v>
      </c>
      <c r="B205">
        <v>4921.2129890160704</v>
      </c>
      <c r="C205">
        <v>0.54214009148245501</v>
      </c>
      <c r="D205">
        <f t="shared" si="15"/>
        <v>1.4561309382962941</v>
      </c>
      <c r="E205">
        <v>0.142478627833693</v>
      </c>
      <c r="F205">
        <v>3.8050625537695701</v>
      </c>
      <c r="G205">
        <v>1.41768358089522E-4</v>
      </c>
      <c r="H205">
        <v>1.75922566247283E-3</v>
      </c>
      <c r="I205" t="s">
        <v>573</v>
      </c>
      <c r="J205" t="s">
        <v>271</v>
      </c>
      <c r="K205" t="s">
        <v>574</v>
      </c>
      <c r="L205" t="str">
        <f t="shared" si="16"/>
        <v>sense</v>
      </c>
      <c r="M205" t="str">
        <f t="shared" si="17"/>
        <v>PROKKA_00838_sense</v>
      </c>
      <c r="N205">
        <f t="shared" si="18"/>
        <v>0</v>
      </c>
      <c r="O205">
        <f t="shared" si="19"/>
        <v>1</v>
      </c>
    </row>
    <row r="206" spans="1:15" x14ac:dyDescent="0.25">
      <c r="A206" t="s">
        <v>578</v>
      </c>
      <c r="B206">
        <v>73.930356814002394</v>
      </c>
      <c r="C206">
        <v>2.1656577667860999</v>
      </c>
      <c r="D206">
        <f t="shared" si="15"/>
        <v>4.4867094676834958</v>
      </c>
      <c r="E206">
        <v>0.32023843737922397</v>
      </c>
      <c r="F206">
        <v>6.7626415632972297</v>
      </c>
      <c r="G206" s="1">
        <v>1.35498173545114E-11</v>
      </c>
      <c r="H206" s="1">
        <v>8.5167475168863802E-10</v>
      </c>
      <c r="I206" t="s">
        <v>11</v>
      </c>
      <c r="J206" t="s">
        <v>23</v>
      </c>
      <c r="K206" t="s">
        <v>579</v>
      </c>
      <c r="L206" t="str">
        <f t="shared" si="16"/>
        <v>igtop</v>
      </c>
      <c r="M206" t="str">
        <f t="shared" si="17"/>
        <v/>
      </c>
      <c r="N206">
        <f t="shared" si="18"/>
        <v>0</v>
      </c>
      <c r="O206">
        <f t="shared" si="19"/>
        <v>0</v>
      </c>
    </row>
    <row r="207" spans="1:15" x14ac:dyDescent="0.25">
      <c r="A207" t="s">
        <v>580</v>
      </c>
      <c r="B207">
        <v>27.203833828461299</v>
      </c>
      <c r="C207">
        <v>2.33790619064755</v>
      </c>
      <c r="D207">
        <f t="shared" si="15"/>
        <v>5.0556836439263746</v>
      </c>
      <c r="E207">
        <v>0.47211383976688398</v>
      </c>
      <c r="F207">
        <v>4.9519967298606096</v>
      </c>
      <c r="G207" s="1">
        <v>7.3455839072485402E-7</v>
      </c>
      <c r="H207" s="1">
        <v>1.7998755596461501E-5</v>
      </c>
      <c r="I207" t="s">
        <v>11</v>
      </c>
      <c r="J207" t="s">
        <v>23</v>
      </c>
      <c r="K207" t="s">
        <v>579</v>
      </c>
      <c r="L207" t="str">
        <f t="shared" si="16"/>
        <v>sense</v>
      </c>
      <c r="M207" t="str">
        <f t="shared" si="17"/>
        <v>PROKKA_00839_sense</v>
      </c>
      <c r="N207">
        <f t="shared" si="18"/>
        <v>0</v>
      </c>
      <c r="O207">
        <f t="shared" si="19"/>
        <v>1</v>
      </c>
    </row>
    <row r="208" spans="1:15" x14ac:dyDescent="0.25">
      <c r="A208" t="s">
        <v>581</v>
      </c>
      <c r="B208">
        <v>17.3534624095666</v>
      </c>
      <c r="C208">
        <v>2.5940219702977001</v>
      </c>
      <c r="D208">
        <f t="shared" si="15"/>
        <v>6.0377958208608895</v>
      </c>
      <c r="E208">
        <v>0.55128772709583695</v>
      </c>
      <c r="F208">
        <v>4.7053867568627199</v>
      </c>
      <c r="G208" s="1">
        <v>2.53385126990058E-6</v>
      </c>
      <c r="H208" s="1">
        <v>5.3606404671018701E-5</v>
      </c>
      <c r="I208" t="s">
        <v>11</v>
      </c>
      <c r="J208" t="s">
        <v>23</v>
      </c>
      <c r="K208" t="s">
        <v>582</v>
      </c>
      <c r="L208" t="str">
        <f t="shared" si="16"/>
        <v>sense</v>
      </c>
      <c r="M208" t="str">
        <f t="shared" si="17"/>
        <v>PROKKA_00841_sense</v>
      </c>
      <c r="N208">
        <f t="shared" si="18"/>
        <v>0</v>
      </c>
      <c r="O208">
        <f t="shared" si="19"/>
        <v>1</v>
      </c>
    </row>
    <row r="209" spans="1:15" x14ac:dyDescent="0.25">
      <c r="A209" t="s">
        <v>583</v>
      </c>
      <c r="B209">
        <v>28.742104041034001</v>
      </c>
      <c r="C209">
        <v>2.4990039052536699</v>
      </c>
      <c r="D209">
        <f t="shared" si="15"/>
        <v>5.6529498775682505</v>
      </c>
      <c r="E209">
        <v>0.45097855220011002</v>
      </c>
      <c r="F209">
        <v>5.5412921369812702</v>
      </c>
      <c r="G209" s="1">
        <v>3.0024783133904699E-8</v>
      </c>
      <c r="H209" s="1">
        <v>1.07174884322424E-6</v>
      </c>
      <c r="I209" t="s">
        <v>11</v>
      </c>
      <c r="J209" t="s">
        <v>584</v>
      </c>
      <c r="K209" t="s">
        <v>585</v>
      </c>
      <c r="L209" t="str">
        <f t="shared" si="16"/>
        <v>sense</v>
      </c>
      <c r="M209" t="str">
        <f t="shared" si="17"/>
        <v>PROKKA_00844_sense</v>
      </c>
      <c r="N209">
        <f t="shared" si="18"/>
        <v>0</v>
      </c>
      <c r="O209">
        <f t="shared" si="19"/>
        <v>1</v>
      </c>
    </row>
    <row r="210" spans="1:15" x14ac:dyDescent="0.25">
      <c r="A210" t="s">
        <v>586</v>
      </c>
      <c r="B210">
        <v>32.490958603265</v>
      </c>
      <c r="C210">
        <v>2.1412282196764698</v>
      </c>
      <c r="D210">
        <f t="shared" si="15"/>
        <v>4.4113744316340435</v>
      </c>
      <c r="E210">
        <v>0.42383438159362302</v>
      </c>
      <c r="F210">
        <v>5.0520399303742902</v>
      </c>
      <c r="G210" s="1">
        <v>4.3711628660332099E-7</v>
      </c>
      <c r="H210" s="1">
        <v>1.14548237764266E-5</v>
      </c>
      <c r="I210" t="s">
        <v>11</v>
      </c>
      <c r="J210" t="s">
        <v>587</v>
      </c>
      <c r="K210" t="s">
        <v>588</v>
      </c>
      <c r="L210" t="str">
        <f t="shared" si="16"/>
        <v>sense</v>
      </c>
      <c r="M210" t="str">
        <f t="shared" si="17"/>
        <v>PROKKA_00846_sense</v>
      </c>
      <c r="N210">
        <f t="shared" si="18"/>
        <v>0</v>
      </c>
      <c r="O210">
        <f t="shared" si="19"/>
        <v>1</v>
      </c>
    </row>
    <row r="211" spans="1:15" x14ac:dyDescent="0.25">
      <c r="A211" t="s">
        <v>589</v>
      </c>
      <c r="B211">
        <v>18.670348100926098</v>
      </c>
      <c r="C211">
        <v>1.9558517437413601</v>
      </c>
      <c r="D211">
        <f t="shared" si="15"/>
        <v>3.8794489554875566</v>
      </c>
      <c r="E211">
        <v>0.49476454651335999</v>
      </c>
      <c r="F211">
        <v>3.9530959878277101</v>
      </c>
      <c r="G211" s="1">
        <v>7.7146471068134596E-5</v>
      </c>
      <c r="H211">
        <v>1.03747052720155E-3</v>
      </c>
      <c r="I211" t="s">
        <v>590</v>
      </c>
      <c r="J211" t="s">
        <v>591</v>
      </c>
      <c r="K211" t="s">
        <v>592</v>
      </c>
      <c r="L211" t="str">
        <f t="shared" si="16"/>
        <v>sense</v>
      </c>
      <c r="M211" t="str">
        <f t="shared" si="17"/>
        <v>PROKKA_00848_sense</v>
      </c>
      <c r="N211">
        <f t="shared" si="18"/>
        <v>0</v>
      </c>
      <c r="O211">
        <f t="shared" si="19"/>
        <v>1</v>
      </c>
    </row>
    <row r="212" spans="1:15" x14ac:dyDescent="0.25">
      <c r="A212" t="s">
        <v>593</v>
      </c>
      <c r="B212">
        <v>25.174087021172699</v>
      </c>
      <c r="C212">
        <v>1.85877395693848</v>
      </c>
      <c r="D212">
        <f t="shared" si="15"/>
        <v>3.626992989920331</v>
      </c>
      <c r="E212">
        <v>0.44333956837377497</v>
      </c>
      <c r="F212">
        <v>4.1926642455053003</v>
      </c>
      <c r="G212" s="1">
        <v>2.7569733788149299E-5</v>
      </c>
      <c r="H212">
        <v>4.3166041674802698E-4</v>
      </c>
      <c r="I212" t="s">
        <v>11</v>
      </c>
      <c r="J212" t="s">
        <v>594</v>
      </c>
      <c r="K212" t="s">
        <v>595</v>
      </c>
      <c r="L212" t="str">
        <f t="shared" si="16"/>
        <v>sense</v>
      </c>
      <c r="M212" t="str">
        <f t="shared" si="17"/>
        <v>PROKKA_00849_sense</v>
      </c>
      <c r="N212">
        <f t="shared" si="18"/>
        <v>0</v>
      </c>
      <c r="O212">
        <f t="shared" si="19"/>
        <v>1</v>
      </c>
    </row>
    <row r="213" spans="1:15" x14ac:dyDescent="0.25">
      <c r="A213" t="s">
        <v>596</v>
      </c>
      <c r="B213">
        <v>29.9684313088012</v>
      </c>
      <c r="C213">
        <v>1.3783079182992799</v>
      </c>
      <c r="D213">
        <f t="shared" si="15"/>
        <v>2.5996329123779476</v>
      </c>
      <c r="E213">
        <v>0.37498783405957298</v>
      </c>
      <c r="F213">
        <v>3.6756070280411199</v>
      </c>
      <c r="G213">
        <v>2.3728453588195899E-4</v>
      </c>
      <c r="H213">
        <v>2.7406205915314402E-3</v>
      </c>
      <c r="I213" t="s">
        <v>11</v>
      </c>
      <c r="J213" t="s">
        <v>584</v>
      </c>
      <c r="K213" t="s">
        <v>597</v>
      </c>
      <c r="L213" t="str">
        <f t="shared" si="16"/>
        <v>antis</v>
      </c>
      <c r="M213" t="str">
        <f t="shared" si="17"/>
        <v/>
      </c>
      <c r="N213">
        <f t="shared" si="18"/>
        <v>1</v>
      </c>
      <c r="O213">
        <f t="shared" si="19"/>
        <v>0</v>
      </c>
    </row>
    <row r="214" spans="1:15" x14ac:dyDescent="0.25">
      <c r="A214" t="s">
        <v>598</v>
      </c>
      <c r="B214">
        <v>59.660158646078202</v>
      </c>
      <c r="C214">
        <v>1.3190223770510201</v>
      </c>
      <c r="D214">
        <f t="shared" si="15"/>
        <v>2.4949698419818169</v>
      </c>
      <c r="E214">
        <v>0.28283163801162198</v>
      </c>
      <c r="F214">
        <v>4.6636309372037701</v>
      </c>
      <c r="G214" s="1">
        <v>3.1067835096059401E-6</v>
      </c>
      <c r="H214" s="1">
        <v>6.4315608979288705E-5</v>
      </c>
      <c r="I214" t="s">
        <v>11</v>
      </c>
      <c r="J214" t="s">
        <v>584</v>
      </c>
      <c r="K214" t="s">
        <v>597</v>
      </c>
      <c r="L214" t="str">
        <f t="shared" si="16"/>
        <v>sense</v>
      </c>
      <c r="M214" t="str">
        <f t="shared" si="17"/>
        <v>PROKKA_00851_sense</v>
      </c>
      <c r="N214">
        <f t="shared" si="18"/>
        <v>0</v>
      </c>
      <c r="O214">
        <f t="shared" si="19"/>
        <v>1</v>
      </c>
    </row>
    <row r="215" spans="1:15" x14ac:dyDescent="0.25">
      <c r="A215" t="s">
        <v>599</v>
      </c>
      <c r="B215">
        <v>1550.2680809434401</v>
      </c>
      <c r="C215">
        <v>1.72323638516764</v>
      </c>
      <c r="D215">
        <f t="shared" si="15"/>
        <v>3.3017625825821075</v>
      </c>
      <c r="E215">
        <v>0.196606100770299</v>
      </c>
      <c r="F215">
        <v>8.7649181709826607</v>
      </c>
      <c r="G215" s="1">
        <v>1.8691237231491599E-18</v>
      </c>
      <c r="H215" s="1">
        <v>2.0015776758760299E-16</v>
      </c>
      <c r="I215" t="s">
        <v>11</v>
      </c>
      <c r="J215" t="s">
        <v>600</v>
      </c>
      <c r="K215" t="s">
        <v>601</v>
      </c>
      <c r="L215" t="str">
        <f t="shared" si="16"/>
        <v>igtop</v>
      </c>
      <c r="M215" t="str">
        <f t="shared" si="17"/>
        <v/>
      </c>
      <c r="N215">
        <f t="shared" si="18"/>
        <v>0</v>
      </c>
      <c r="O215">
        <f t="shared" si="19"/>
        <v>0</v>
      </c>
    </row>
    <row r="216" spans="1:15" x14ac:dyDescent="0.25">
      <c r="A216" t="s">
        <v>602</v>
      </c>
      <c r="B216">
        <v>58.617385659984002</v>
      </c>
      <c r="C216">
        <v>3.7145671254838102</v>
      </c>
      <c r="D216">
        <f t="shared" si="15"/>
        <v>13.127926171512231</v>
      </c>
      <c r="E216">
        <v>0.420194045535765</v>
      </c>
      <c r="F216">
        <v>8.84012318819887</v>
      </c>
      <c r="G216" s="1">
        <v>9.5613122448119599E-19</v>
      </c>
      <c r="H216" s="1">
        <v>1.06326695399358E-16</v>
      </c>
      <c r="I216" t="s">
        <v>11</v>
      </c>
      <c r="J216" t="s">
        <v>600</v>
      </c>
      <c r="K216" t="s">
        <v>601</v>
      </c>
      <c r="L216" t="str">
        <f t="shared" si="16"/>
        <v>sense</v>
      </c>
      <c r="M216" t="str">
        <f t="shared" si="17"/>
        <v>PROKKA_00852_sense</v>
      </c>
      <c r="N216">
        <f t="shared" si="18"/>
        <v>0</v>
      </c>
      <c r="O216">
        <f t="shared" si="19"/>
        <v>1</v>
      </c>
    </row>
    <row r="217" spans="1:15" x14ac:dyDescent="0.25">
      <c r="A217" t="s">
        <v>603</v>
      </c>
      <c r="B217">
        <v>79.124563955504001</v>
      </c>
      <c r="C217">
        <v>3.3173502939236199</v>
      </c>
      <c r="D217">
        <f t="shared" si="15"/>
        <v>9.9683193909786834</v>
      </c>
      <c r="E217">
        <v>0.36007458588835101</v>
      </c>
      <c r="F217">
        <v>9.2129531600773102</v>
      </c>
      <c r="G217" s="1">
        <v>3.17273480310118E-20</v>
      </c>
      <c r="H217" s="1">
        <v>3.8760988284647402E-18</v>
      </c>
      <c r="I217" t="s">
        <v>11</v>
      </c>
      <c r="J217" t="s">
        <v>604</v>
      </c>
      <c r="K217" t="s">
        <v>605</v>
      </c>
      <c r="L217" t="str">
        <f t="shared" si="16"/>
        <v>sense</v>
      </c>
      <c r="M217" t="str">
        <f t="shared" si="17"/>
        <v>PROKKA_00853_sense</v>
      </c>
      <c r="N217">
        <f t="shared" si="18"/>
        <v>0</v>
      </c>
      <c r="O217">
        <f t="shared" si="19"/>
        <v>1</v>
      </c>
    </row>
    <row r="218" spans="1:15" x14ac:dyDescent="0.25">
      <c r="A218" t="s">
        <v>606</v>
      </c>
      <c r="B218">
        <v>42.7227240072272</v>
      </c>
      <c r="C218">
        <v>4.1298378633429902</v>
      </c>
      <c r="D218">
        <f t="shared" si="15"/>
        <v>17.506731623162828</v>
      </c>
      <c r="E218">
        <v>0.50854864059424398</v>
      </c>
      <c r="F218">
        <v>8.1208315855829003</v>
      </c>
      <c r="G218" s="1">
        <v>4.6300015451067698E-16</v>
      </c>
      <c r="H218" s="1">
        <v>4.01606334022561E-14</v>
      </c>
      <c r="I218" t="s">
        <v>11</v>
      </c>
      <c r="J218" t="s">
        <v>607</v>
      </c>
      <c r="K218" t="s">
        <v>608</v>
      </c>
      <c r="L218" t="str">
        <f t="shared" si="16"/>
        <v>sense</v>
      </c>
      <c r="M218" t="str">
        <f t="shared" si="17"/>
        <v>PROKKA_00854_sense</v>
      </c>
      <c r="N218">
        <f t="shared" si="18"/>
        <v>0</v>
      </c>
      <c r="O218">
        <f t="shared" si="19"/>
        <v>1</v>
      </c>
    </row>
    <row r="219" spans="1:15" x14ac:dyDescent="0.25">
      <c r="A219" t="s">
        <v>609</v>
      </c>
      <c r="B219">
        <v>13.7745193605772</v>
      </c>
      <c r="C219">
        <v>3.5445377660669699</v>
      </c>
      <c r="D219">
        <f t="shared" si="15"/>
        <v>11.668423636974085</v>
      </c>
      <c r="E219">
        <v>0.72605508838154897</v>
      </c>
      <c r="F219">
        <v>4.8819129881289198</v>
      </c>
      <c r="G219" s="1">
        <v>1.0506161590235901E-6</v>
      </c>
      <c r="H219" s="1">
        <v>2.5025628708194201E-5</v>
      </c>
      <c r="I219" t="s">
        <v>11</v>
      </c>
      <c r="J219" t="s">
        <v>610</v>
      </c>
      <c r="K219" t="s">
        <v>611</v>
      </c>
      <c r="L219" t="str">
        <f t="shared" si="16"/>
        <v>igtop</v>
      </c>
      <c r="M219" t="str">
        <f t="shared" si="17"/>
        <v/>
      </c>
      <c r="N219">
        <f t="shared" si="18"/>
        <v>0</v>
      </c>
      <c r="O219">
        <f t="shared" si="19"/>
        <v>0</v>
      </c>
    </row>
    <row r="220" spans="1:15" x14ac:dyDescent="0.25">
      <c r="A220" t="s">
        <v>612</v>
      </c>
      <c r="B220">
        <v>206.566893190191</v>
      </c>
      <c r="C220">
        <v>3.4278431810571499</v>
      </c>
      <c r="D220">
        <f t="shared" si="15"/>
        <v>10.761767815412902</v>
      </c>
      <c r="E220">
        <v>0.26611735411016402</v>
      </c>
      <c r="F220">
        <v>12.880945673456999</v>
      </c>
      <c r="G220" s="1">
        <v>5.7625120386125502E-38</v>
      </c>
      <c r="H220" s="1">
        <v>1.7851439079616199E-35</v>
      </c>
      <c r="I220" t="s">
        <v>11</v>
      </c>
      <c r="J220" t="s">
        <v>610</v>
      </c>
      <c r="K220" t="s">
        <v>611</v>
      </c>
      <c r="L220" t="str">
        <f t="shared" si="16"/>
        <v>sense</v>
      </c>
      <c r="M220" t="str">
        <f t="shared" si="17"/>
        <v>PROKKA_00855_sense</v>
      </c>
      <c r="N220">
        <f t="shared" si="18"/>
        <v>0</v>
      </c>
      <c r="O220">
        <f t="shared" si="19"/>
        <v>1</v>
      </c>
    </row>
    <row r="221" spans="1:15" x14ac:dyDescent="0.25">
      <c r="A221" t="s">
        <v>613</v>
      </c>
      <c r="B221">
        <v>13.808174140237</v>
      </c>
      <c r="C221">
        <v>3.5781279536506201</v>
      </c>
      <c r="D221">
        <f t="shared" si="15"/>
        <v>11.943286277969452</v>
      </c>
      <c r="E221">
        <v>0.72175563245353802</v>
      </c>
      <c r="F221">
        <v>4.9575338144395502</v>
      </c>
      <c r="G221" s="1">
        <v>7.1393619514582505E-7</v>
      </c>
      <c r="H221" s="1">
        <v>1.7592848172428701E-5</v>
      </c>
      <c r="I221" t="s">
        <v>11</v>
      </c>
      <c r="J221" t="s">
        <v>614</v>
      </c>
      <c r="K221" t="s">
        <v>615</v>
      </c>
      <c r="L221" t="str">
        <f t="shared" si="16"/>
        <v>igtop</v>
      </c>
      <c r="M221" t="str">
        <f t="shared" si="17"/>
        <v/>
      </c>
      <c r="N221">
        <f t="shared" si="18"/>
        <v>0</v>
      </c>
      <c r="O221">
        <f t="shared" si="19"/>
        <v>0</v>
      </c>
    </row>
    <row r="222" spans="1:15" x14ac:dyDescent="0.25">
      <c r="A222" t="s">
        <v>616</v>
      </c>
      <c r="B222">
        <v>157.76329558764101</v>
      </c>
      <c r="C222">
        <v>3.8222532359154502</v>
      </c>
      <c r="D222">
        <f t="shared" si="15"/>
        <v>14.145323204316503</v>
      </c>
      <c r="E222">
        <v>0.49721163943682101</v>
      </c>
      <c r="F222">
        <v>7.6873768285972099</v>
      </c>
      <c r="G222" s="1">
        <v>1.5018231124049401E-14</v>
      </c>
      <c r="H222" s="1">
        <v>1.18425578881822E-12</v>
      </c>
      <c r="I222" t="s">
        <v>11</v>
      </c>
      <c r="J222" t="s">
        <v>614</v>
      </c>
      <c r="K222" t="s">
        <v>615</v>
      </c>
      <c r="L222" t="str">
        <f t="shared" si="16"/>
        <v>sense</v>
      </c>
      <c r="M222" t="str">
        <f t="shared" si="17"/>
        <v>PROKKA_00856_sense</v>
      </c>
      <c r="N222">
        <f t="shared" si="18"/>
        <v>0</v>
      </c>
      <c r="O222">
        <f t="shared" si="19"/>
        <v>1</v>
      </c>
    </row>
    <row r="223" spans="1:15" x14ac:dyDescent="0.25">
      <c r="A223" t="s">
        <v>617</v>
      </c>
      <c r="B223">
        <v>8.9720612861581905</v>
      </c>
      <c r="C223">
        <v>3.40130499223591</v>
      </c>
      <c r="D223">
        <f t="shared" si="15"/>
        <v>10.565616110918103</v>
      </c>
      <c r="E223">
        <v>0.921180139504717</v>
      </c>
      <c r="F223">
        <v>3.69233426381148</v>
      </c>
      <c r="G223">
        <v>2.2220514604684501E-4</v>
      </c>
      <c r="H223">
        <v>2.5906013935622801E-3</v>
      </c>
      <c r="I223" t="s">
        <v>11</v>
      </c>
      <c r="J223" t="s">
        <v>618</v>
      </c>
      <c r="K223" t="s">
        <v>619</v>
      </c>
      <c r="L223" t="str">
        <f t="shared" si="16"/>
        <v>igtop</v>
      </c>
      <c r="M223" t="str">
        <f t="shared" si="17"/>
        <v/>
      </c>
      <c r="N223">
        <f t="shared" si="18"/>
        <v>0</v>
      </c>
      <c r="O223">
        <f t="shared" si="19"/>
        <v>0</v>
      </c>
    </row>
    <row r="224" spans="1:15" x14ac:dyDescent="0.25">
      <c r="A224" t="s">
        <v>620</v>
      </c>
      <c r="B224">
        <v>626.63039575360199</v>
      </c>
      <c r="C224">
        <v>3.7555886977070401</v>
      </c>
      <c r="D224">
        <f t="shared" si="15"/>
        <v>13.50656302292909</v>
      </c>
      <c r="E224">
        <v>0.41891415604544302</v>
      </c>
      <c r="F224">
        <v>8.9650555931550908</v>
      </c>
      <c r="G224" s="1">
        <v>3.1012438189467001E-19</v>
      </c>
      <c r="H224" s="1">
        <v>3.5394985375715402E-17</v>
      </c>
      <c r="I224" t="s">
        <v>11</v>
      </c>
      <c r="J224" t="s">
        <v>618</v>
      </c>
      <c r="K224" t="s">
        <v>619</v>
      </c>
      <c r="L224" t="str">
        <f t="shared" si="16"/>
        <v>sense</v>
      </c>
      <c r="M224" t="str">
        <f t="shared" si="17"/>
        <v>PROKKA_00857_sense</v>
      </c>
      <c r="N224">
        <f t="shared" si="18"/>
        <v>0</v>
      </c>
      <c r="O224">
        <f t="shared" si="19"/>
        <v>1</v>
      </c>
    </row>
    <row r="225" spans="1:15" x14ac:dyDescent="0.25">
      <c r="A225" t="s">
        <v>621</v>
      </c>
      <c r="B225">
        <v>367.43440708677701</v>
      </c>
      <c r="C225">
        <v>3.7917607313455699</v>
      </c>
      <c r="D225">
        <f t="shared" si="15"/>
        <v>13.849487942512036</v>
      </c>
      <c r="E225">
        <v>0.256524543902724</v>
      </c>
      <c r="F225">
        <v>14.7812785227422</v>
      </c>
      <c r="G225" s="1">
        <v>1.93458664371509E-49</v>
      </c>
      <c r="H225" s="1">
        <v>9.8709438515203808E-47</v>
      </c>
      <c r="I225" t="s">
        <v>11</v>
      </c>
      <c r="J225" t="s">
        <v>622</v>
      </c>
      <c r="K225" t="s">
        <v>623</v>
      </c>
      <c r="L225" t="str">
        <f t="shared" si="16"/>
        <v>sense</v>
      </c>
      <c r="M225" t="str">
        <f t="shared" si="17"/>
        <v>PROKKA_00858_sense</v>
      </c>
      <c r="N225">
        <f t="shared" si="18"/>
        <v>0</v>
      </c>
      <c r="O225">
        <f t="shared" si="19"/>
        <v>1</v>
      </c>
    </row>
    <row r="226" spans="1:15" x14ac:dyDescent="0.25">
      <c r="A226" t="s">
        <v>624</v>
      </c>
      <c r="B226">
        <v>266.70019677832403</v>
      </c>
      <c r="C226">
        <v>3.63490283312222</v>
      </c>
      <c r="D226">
        <f t="shared" si="15"/>
        <v>12.422665293563997</v>
      </c>
      <c r="E226">
        <v>0.27552121187447698</v>
      </c>
      <c r="F226">
        <v>13.1928239150539</v>
      </c>
      <c r="G226" s="1">
        <v>9.6501429015043602E-40</v>
      </c>
      <c r="H226" s="1">
        <v>3.6393625881586401E-37</v>
      </c>
      <c r="I226" t="s">
        <v>11</v>
      </c>
      <c r="J226" t="s">
        <v>625</v>
      </c>
      <c r="K226" t="s">
        <v>626</v>
      </c>
      <c r="L226" t="str">
        <f t="shared" si="16"/>
        <v>sense</v>
      </c>
      <c r="M226" t="str">
        <f t="shared" si="17"/>
        <v>PROKKA_00859_sense</v>
      </c>
      <c r="N226">
        <f t="shared" si="18"/>
        <v>0</v>
      </c>
      <c r="O226">
        <f t="shared" si="19"/>
        <v>1</v>
      </c>
    </row>
    <row r="227" spans="1:15" x14ac:dyDescent="0.25">
      <c r="A227" t="s">
        <v>627</v>
      </c>
      <c r="B227">
        <v>27.262396929975498</v>
      </c>
      <c r="C227">
        <v>4.0598747109833999</v>
      </c>
      <c r="D227">
        <f t="shared" si="15"/>
        <v>16.678003730535</v>
      </c>
      <c r="E227">
        <v>0.57321896528421901</v>
      </c>
      <c r="F227">
        <v>7.0825896504844303</v>
      </c>
      <c r="G227" s="1">
        <v>1.4148517012574601E-12</v>
      </c>
      <c r="H227" s="1">
        <v>9.8179389253657798E-11</v>
      </c>
      <c r="I227" t="s">
        <v>11</v>
      </c>
      <c r="J227" t="s">
        <v>628</v>
      </c>
      <c r="K227" t="s">
        <v>629</v>
      </c>
      <c r="L227" t="str">
        <f t="shared" si="16"/>
        <v>igtop</v>
      </c>
      <c r="M227" t="str">
        <f t="shared" si="17"/>
        <v/>
      </c>
      <c r="N227">
        <f t="shared" si="18"/>
        <v>0</v>
      </c>
      <c r="O227">
        <f t="shared" si="19"/>
        <v>0</v>
      </c>
    </row>
    <row r="228" spans="1:15" x14ac:dyDescent="0.25">
      <c r="A228" t="s">
        <v>630</v>
      </c>
      <c r="B228">
        <v>316.36072033589699</v>
      </c>
      <c r="C228">
        <v>3.4589535366280901</v>
      </c>
      <c r="D228">
        <f t="shared" si="15"/>
        <v>10.996355410743183</v>
      </c>
      <c r="E228">
        <v>0.255367683831215</v>
      </c>
      <c r="F228">
        <v>13.544993182905101</v>
      </c>
      <c r="G228" s="1">
        <v>8.4821774461836205E-42</v>
      </c>
      <c r="H228" s="1">
        <v>3.6787203584098398E-39</v>
      </c>
      <c r="I228" t="s">
        <v>11</v>
      </c>
      <c r="J228" t="s">
        <v>628</v>
      </c>
      <c r="K228" t="s">
        <v>629</v>
      </c>
      <c r="L228" t="str">
        <f t="shared" si="16"/>
        <v>sense</v>
      </c>
      <c r="M228" t="str">
        <f t="shared" si="17"/>
        <v>PROKKA_00860_sense</v>
      </c>
      <c r="N228">
        <f t="shared" si="18"/>
        <v>0</v>
      </c>
      <c r="O228">
        <f t="shared" si="19"/>
        <v>1</v>
      </c>
    </row>
    <row r="229" spans="1:15" x14ac:dyDescent="0.25">
      <c r="A229" t="s">
        <v>631</v>
      </c>
      <c r="B229">
        <v>65.059626281375202</v>
      </c>
      <c r="C229">
        <v>3.3776751297992802</v>
      </c>
      <c r="D229">
        <f t="shared" si="15"/>
        <v>10.39397169178797</v>
      </c>
      <c r="E229">
        <v>0.63447811463167503</v>
      </c>
      <c r="F229">
        <v>5.3235486802568097</v>
      </c>
      <c r="G229" s="1">
        <v>1.01762203530375E-7</v>
      </c>
      <c r="H229" s="1">
        <v>3.1310331364955902E-6</v>
      </c>
      <c r="I229" t="s">
        <v>11</v>
      </c>
      <c r="J229" t="s">
        <v>632</v>
      </c>
      <c r="K229" t="s">
        <v>633</v>
      </c>
      <c r="L229" t="str">
        <f t="shared" si="16"/>
        <v>sense</v>
      </c>
      <c r="M229" t="str">
        <f t="shared" si="17"/>
        <v>PROKKA_00861_sense</v>
      </c>
      <c r="N229">
        <f t="shared" si="18"/>
        <v>0</v>
      </c>
      <c r="O229">
        <f t="shared" si="19"/>
        <v>1</v>
      </c>
    </row>
    <row r="230" spans="1:15" x14ac:dyDescent="0.25">
      <c r="A230" t="s">
        <v>634</v>
      </c>
      <c r="B230">
        <v>120.50837665754401</v>
      </c>
      <c r="C230">
        <v>3.7864578358021301</v>
      </c>
      <c r="D230">
        <f t="shared" si="15"/>
        <v>13.798675001857854</v>
      </c>
      <c r="E230">
        <v>0.326880814173242</v>
      </c>
      <c r="F230">
        <v>11.5836037834737</v>
      </c>
      <c r="G230" s="1">
        <v>4.9903144115745797E-31</v>
      </c>
      <c r="H230" s="1">
        <v>1.1698915461080501E-28</v>
      </c>
      <c r="I230" t="s">
        <v>11</v>
      </c>
      <c r="J230" t="s">
        <v>277</v>
      </c>
      <c r="K230" t="s">
        <v>635</v>
      </c>
      <c r="L230" t="str">
        <f t="shared" si="16"/>
        <v>sense</v>
      </c>
      <c r="M230" t="str">
        <f t="shared" si="17"/>
        <v>PROKKA_00862_sense</v>
      </c>
      <c r="N230">
        <f t="shared" si="18"/>
        <v>0</v>
      </c>
      <c r="O230">
        <f t="shared" si="19"/>
        <v>1</v>
      </c>
    </row>
    <row r="231" spans="1:15" x14ac:dyDescent="0.25">
      <c r="A231" t="s">
        <v>636</v>
      </c>
      <c r="B231">
        <v>19.224755961334999</v>
      </c>
      <c r="C231">
        <v>3.53020767248834</v>
      </c>
      <c r="D231">
        <f t="shared" si="15"/>
        <v>11.553096484999324</v>
      </c>
      <c r="E231">
        <v>0.61627729559419897</v>
      </c>
      <c r="F231">
        <v>5.7282779971386102</v>
      </c>
      <c r="G231" s="1">
        <v>1.01455211110065E-8</v>
      </c>
      <c r="H231" s="1">
        <v>3.9286718802174298E-7</v>
      </c>
      <c r="I231" t="s">
        <v>11</v>
      </c>
      <c r="J231" t="s">
        <v>23</v>
      </c>
      <c r="K231" t="s">
        <v>637</v>
      </c>
      <c r="L231" t="str">
        <f t="shared" si="16"/>
        <v>igtop</v>
      </c>
      <c r="M231" t="str">
        <f t="shared" si="17"/>
        <v/>
      </c>
      <c r="N231">
        <f t="shared" si="18"/>
        <v>0</v>
      </c>
      <c r="O231">
        <f t="shared" si="19"/>
        <v>0</v>
      </c>
    </row>
    <row r="232" spans="1:15" x14ac:dyDescent="0.25">
      <c r="A232" t="s">
        <v>638</v>
      </c>
      <c r="B232">
        <v>48.146223810391703</v>
      </c>
      <c r="C232">
        <v>3.7250955234762402</v>
      </c>
      <c r="D232">
        <f t="shared" si="15"/>
        <v>13.224080652037475</v>
      </c>
      <c r="E232">
        <v>0.42064868514903098</v>
      </c>
      <c r="F232">
        <v>8.8555976875488707</v>
      </c>
      <c r="G232" s="1">
        <v>8.3236585361547499E-19</v>
      </c>
      <c r="H232" s="1">
        <v>9.3765472912475702E-17</v>
      </c>
      <c r="I232" t="s">
        <v>11</v>
      </c>
      <c r="J232" t="s">
        <v>23</v>
      </c>
      <c r="K232" t="s">
        <v>637</v>
      </c>
      <c r="L232" t="str">
        <f t="shared" si="16"/>
        <v>sense</v>
      </c>
      <c r="M232" t="str">
        <f t="shared" si="17"/>
        <v>PROKKA_00863_sense</v>
      </c>
      <c r="N232">
        <f t="shared" si="18"/>
        <v>0</v>
      </c>
      <c r="O232">
        <f t="shared" si="19"/>
        <v>1</v>
      </c>
    </row>
    <row r="233" spans="1:15" x14ac:dyDescent="0.25">
      <c r="A233" t="s">
        <v>639</v>
      </c>
      <c r="B233">
        <v>113.486691600756</v>
      </c>
      <c r="C233">
        <v>3.73947348048981</v>
      </c>
      <c r="D233">
        <f t="shared" si="15"/>
        <v>13.35653128151154</v>
      </c>
      <c r="E233">
        <v>0.340649906406437</v>
      </c>
      <c r="F233">
        <v>10.977468098958401</v>
      </c>
      <c r="G233" s="1">
        <v>4.9047816607122202E-28</v>
      </c>
      <c r="H233" s="1">
        <v>9.0519310904293195E-26</v>
      </c>
      <c r="I233" t="s">
        <v>11</v>
      </c>
      <c r="J233" t="s">
        <v>23</v>
      </c>
      <c r="K233" t="s">
        <v>640</v>
      </c>
      <c r="L233" t="str">
        <f t="shared" si="16"/>
        <v>sense</v>
      </c>
      <c r="M233" t="str">
        <f t="shared" si="17"/>
        <v>PROKKA_00864_sense</v>
      </c>
      <c r="N233">
        <f t="shared" si="18"/>
        <v>0</v>
      </c>
      <c r="O233">
        <f t="shared" si="19"/>
        <v>1</v>
      </c>
    </row>
    <row r="234" spans="1:15" x14ac:dyDescent="0.25">
      <c r="A234" t="s">
        <v>641</v>
      </c>
      <c r="B234">
        <v>121.914016101173</v>
      </c>
      <c r="C234">
        <v>3.4833440296312199</v>
      </c>
      <c r="D234">
        <f t="shared" si="15"/>
        <v>11.183842391348199</v>
      </c>
      <c r="E234">
        <v>0.30924977120559599</v>
      </c>
      <c r="F234">
        <v>11.263853214997001</v>
      </c>
      <c r="G234" s="1">
        <v>1.9791168830892E-29</v>
      </c>
      <c r="H234" s="1">
        <v>3.9015590554353901E-27</v>
      </c>
      <c r="I234" t="s">
        <v>11</v>
      </c>
      <c r="J234" t="s">
        <v>23</v>
      </c>
      <c r="K234" t="s">
        <v>642</v>
      </c>
      <c r="L234" t="str">
        <f t="shared" si="16"/>
        <v>sense</v>
      </c>
      <c r="M234" t="str">
        <f t="shared" si="17"/>
        <v>PROKKA_00865_sense</v>
      </c>
      <c r="N234">
        <f t="shared" si="18"/>
        <v>0</v>
      </c>
      <c r="O234">
        <f t="shared" si="19"/>
        <v>1</v>
      </c>
    </row>
    <row r="235" spans="1:15" x14ac:dyDescent="0.25">
      <c r="A235" t="s">
        <v>643</v>
      </c>
      <c r="B235">
        <v>150.67862567534101</v>
      </c>
      <c r="C235">
        <v>4.0202140675678102</v>
      </c>
      <c r="D235">
        <f t="shared" si="15"/>
        <v>16.225759081534768</v>
      </c>
      <c r="E235">
        <v>0.33588085197795903</v>
      </c>
      <c r="F235">
        <v>11.9691671731011</v>
      </c>
      <c r="G235" s="1">
        <v>5.1543391351600697E-33</v>
      </c>
      <c r="H235" s="1">
        <v>1.31496287230525E-30</v>
      </c>
      <c r="I235" t="s">
        <v>11</v>
      </c>
      <c r="J235" t="s">
        <v>23</v>
      </c>
      <c r="K235" t="s">
        <v>644</v>
      </c>
      <c r="L235" t="str">
        <f t="shared" si="16"/>
        <v>sense</v>
      </c>
      <c r="M235" t="str">
        <f t="shared" si="17"/>
        <v>PROKKA_00866_sense</v>
      </c>
      <c r="N235">
        <f t="shared" si="18"/>
        <v>0</v>
      </c>
      <c r="O235">
        <f t="shared" si="19"/>
        <v>1</v>
      </c>
    </row>
    <row r="236" spans="1:15" x14ac:dyDescent="0.25">
      <c r="A236" t="s">
        <v>645</v>
      </c>
      <c r="B236">
        <v>7.7759234895231399</v>
      </c>
      <c r="C236">
        <v>5.5201205320737099</v>
      </c>
      <c r="D236">
        <f t="shared" si="15"/>
        <v>45.89040175729189</v>
      </c>
      <c r="E236">
        <v>1.32145957070429</v>
      </c>
      <c r="F236">
        <v>4.1772905160705598</v>
      </c>
      <c r="G236" s="1">
        <v>2.9500214184597201E-5</v>
      </c>
      <c r="H236">
        <v>4.5612274124277402E-4</v>
      </c>
      <c r="I236" t="s">
        <v>11</v>
      </c>
      <c r="J236" t="s">
        <v>23</v>
      </c>
      <c r="K236" t="s">
        <v>646</v>
      </c>
      <c r="L236" t="str">
        <f t="shared" si="16"/>
        <v>igtop</v>
      </c>
      <c r="M236" t="str">
        <f t="shared" si="17"/>
        <v/>
      </c>
      <c r="N236">
        <f t="shared" si="18"/>
        <v>0</v>
      </c>
      <c r="O236">
        <f t="shared" si="19"/>
        <v>0</v>
      </c>
    </row>
    <row r="237" spans="1:15" x14ac:dyDescent="0.25">
      <c r="A237" t="s">
        <v>647</v>
      </c>
      <c r="B237">
        <v>103.604654092923</v>
      </c>
      <c r="C237">
        <v>4.0162318433238902</v>
      </c>
      <c r="D237">
        <f t="shared" si="15"/>
        <v>16.181033401782738</v>
      </c>
      <c r="E237">
        <v>0.35122989515803499</v>
      </c>
      <c r="F237">
        <v>11.434766512448499</v>
      </c>
      <c r="G237" s="1">
        <v>2.8028968407129299E-30</v>
      </c>
      <c r="H237" s="1">
        <v>6.2339300503446097E-28</v>
      </c>
      <c r="I237" t="s">
        <v>11</v>
      </c>
      <c r="J237" t="s">
        <v>23</v>
      </c>
      <c r="K237" t="s">
        <v>646</v>
      </c>
      <c r="L237" t="str">
        <f t="shared" si="16"/>
        <v>sense</v>
      </c>
      <c r="M237" t="str">
        <f t="shared" si="17"/>
        <v>PROKKA_00867_sense</v>
      </c>
      <c r="N237">
        <f t="shared" si="18"/>
        <v>0</v>
      </c>
      <c r="O237">
        <f t="shared" si="19"/>
        <v>1</v>
      </c>
    </row>
    <row r="238" spans="1:15" x14ac:dyDescent="0.25">
      <c r="A238" t="s">
        <v>648</v>
      </c>
      <c r="B238">
        <v>23.336741634762099</v>
      </c>
      <c r="C238">
        <v>3.54500012301266</v>
      </c>
      <c r="D238">
        <f t="shared" si="15"/>
        <v>11.672163749158656</v>
      </c>
      <c r="E238">
        <v>0.56522843271168999</v>
      </c>
      <c r="F238">
        <v>6.2718007762020802</v>
      </c>
      <c r="G238" s="1">
        <v>3.5689605782548098E-10</v>
      </c>
      <c r="H238" s="1">
        <v>1.7489923195357199E-8</v>
      </c>
      <c r="I238" t="s">
        <v>11</v>
      </c>
      <c r="J238" t="s">
        <v>23</v>
      </c>
      <c r="K238" t="s">
        <v>649</v>
      </c>
      <c r="L238" t="str">
        <f t="shared" si="16"/>
        <v>sense</v>
      </c>
      <c r="M238" t="str">
        <f t="shared" si="17"/>
        <v>PROKKA_00868_sense</v>
      </c>
      <c r="N238">
        <f t="shared" si="18"/>
        <v>0</v>
      </c>
      <c r="O238">
        <f t="shared" si="19"/>
        <v>1</v>
      </c>
    </row>
    <row r="239" spans="1:15" x14ac:dyDescent="0.25">
      <c r="A239" t="s">
        <v>650</v>
      </c>
      <c r="B239">
        <v>7.0509095565778903</v>
      </c>
      <c r="C239">
        <v>4.4335894879174704</v>
      </c>
      <c r="D239">
        <f t="shared" si="15"/>
        <v>21.609435614492529</v>
      </c>
      <c r="E239">
        <v>1.20662757234583</v>
      </c>
      <c r="F239">
        <v>3.6743644762716898</v>
      </c>
      <c r="G239">
        <v>2.3844216232053801E-4</v>
      </c>
      <c r="H239">
        <v>2.7466763824280801E-3</v>
      </c>
      <c r="I239" t="s">
        <v>11</v>
      </c>
      <c r="J239" t="s">
        <v>23</v>
      </c>
      <c r="K239" t="s">
        <v>651</v>
      </c>
      <c r="L239" t="str">
        <f t="shared" si="16"/>
        <v>igtop</v>
      </c>
      <c r="M239" t="str">
        <f t="shared" si="17"/>
        <v/>
      </c>
      <c r="N239">
        <f t="shared" si="18"/>
        <v>0</v>
      </c>
      <c r="O239">
        <f t="shared" si="19"/>
        <v>0</v>
      </c>
    </row>
    <row r="240" spans="1:15" x14ac:dyDescent="0.25">
      <c r="A240" t="s">
        <v>652</v>
      </c>
      <c r="B240">
        <v>35.828441126752502</v>
      </c>
      <c r="C240">
        <v>3.7758960197162499</v>
      </c>
      <c r="D240">
        <f t="shared" si="15"/>
        <v>13.698025250616825</v>
      </c>
      <c r="E240">
        <v>0.51186229121434701</v>
      </c>
      <c r="F240">
        <v>7.3767809907588102</v>
      </c>
      <c r="G240" s="1">
        <v>1.6216243139456201E-13</v>
      </c>
      <c r="H240" s="1">
        <v>1.23385695606704E-11</v>
      </c>
      <c r="I240" t="s">
        <v>11</v>
      </c>
      <c r="J240" t="s">
        <v>23</v>
      </c>
      <c r="K240" t="s">
        <v>651</v>
      </c>
      <c r="L240" t="str">
        <f t="shared" si="16"/>
        <v>sense</v>
      </c>
      <c r="M240" t="str">
        <f t="shared" si="17"/>
        <v>PROKKA_00869_sense</v>
      </c>
      <c r="N240">
        <f t="shared" si="18"/>
        <v>0</v>
      </c>
      <c r="O240">
        <f t="shared" si="19"/>
        <v>1</v>
      </c>
    </row>
    <row r="241" spans="1:15" x14ac:dyDescent="0.25">
      <c r="A241" t="s">
        <v>653</v>
      </c>
      <c r="B241">
        <v>299.54407908715501</v>
      </c>
      <c r="C241">
        <v>3.8596368756658199</v>
      </c>
      <c r="D241">
        <f t="shared" si="15"/>
        <v>14.516652204046325</v>
      </c>
      <c r="E241">
        <v>0.245833915273965</v>
      </c>
      <c r="F241">
        <v>15.7001806335978</v>
      </c>
      <c r="G241" s="1">
        <v>1.50812032758734E-55</v>
      </c>
      <c r="H241" s="1">
        <v>9.3438826582089892E-53</v>
      </c>
      <c r="I241" t="s">
        <v>11</v>
      </c>
      <c r="J241" t="s">
        <v>654</v>
      </c>
      <c r="K241" t="s">
        <v>655</v>
      </c>
      <c r="L241" t="str">
        <f t="shared" si="16"/>
        <v>sense</v>
      </c>
      <c r="M241" t="str">
        <f t="shared" si="17"/>
        <v>PROKKA_00870_sense</v>
      </c>
      <c r="N241">
        <f t="shared" si="18"/>
        <v>0</v>
      </c>
      <c r="O241">
        <f t="shared" si="19"/>
        <v>1</v>
      </c>
    </row>
    <row r="242" spans="1:15" x14ac:dyDescent="0.25">
      <c r="A242" t="s">
        <v>656</v>
      </c>
      <c r="B242">
        <v>22.3334533102847</v>
      </c>
      <c r="C242">
        <v>3.4555685339325</v>
      </c>
      <c r="D242">
        <f t="shared" si="15"/>
        <v>10.97058485086073</v>
      </c>
      <c r="E242">
        <v>0.57736520652427004</v>
      </c>
      <c r="F242">
        <v>5.9850654228628901</v>
      </c>
      <c r="G242" s="1">
        <v>2.1630290109032701E-9</v>
      </c>
      <c r="H242" s="1">
        <v>9.5725069594770194E-8</v>
      </c>
      <c r="I242" t="s">
        <v>11</v>
      </c>
      <c r="J242" t="s">
        <v>23</v>
      </c>
      <c r="K242" t="s">
        <v>657</v>
      </c>
      <c r="L242" t="str">
        <f t="shared" si="16"/>
        <v>sense</v>
      </c>
      <c r="M242" t="str">
        <f t="shared" si="17"/>
        <v>PROKKA_00871_sense</v>
      </c>
      <c r="N242">
        <f t="shared" si="18"/>
        <v>0</v>
      </c>
      <c r="O242">
        <f t="shared" si="19"/>
        <v>1</v>
      </c>
    </row>
    <row r="243" spans="1:15" x14ac:dyDescent="0.25">
      <c r="A243" t="s">
        <v>658</v>
      </c>
      <c r="B243">
        <v>167.584252601419</v>
      </c>
      <c r="C243">
        <v>4.1794717904040697</v>
      </c>
      <c r="D243">
        <f t="shared" si="15"/>
        <v>18.119506909569601</v>
      </c>
      <c r="E243">
        <v>0.50633196062186703</v>
      </c>
      <c r="F243">
        <v>8.2544103778693394</v>
      </c>
      <c r="G243" s="1">
        <v>1.5265397899415001E-16</v>
      </c>
      <c r="H243" s="1">
        <v>1.39381117241606E-14</v>
      </c>
      <c r="I243" t="s">
        <v>11</v>
      </c>
      <c r="J243" t="s">
        <v>23</v>
      </c>
      <c r="K243" t="s">
        <v>659</v>
      </c>
      <c r="L243" t="str">
        <f t="shared" si="16"/>
        <v>sense</v>
      </c>
      <c r="M243" t="str">
        <f t="shared" si="17"/>
        <v>PROKKA_00872_sense</v>
      </c>
      <c r="N243">
        <f t="shared" si="18"/>
        <v>0</v>
      </c>
      <c r="O243">
        <f t="shared" si="19"/>
        <v>1</v>
      </c>
    </row>
    <row r="244" spans="1:15" x14ac:dyDescent="0.25">
      <c r="A244" t="s">
        <v>660</v>
      </c>
      <c r="B244">
        <v>60.567313554408997</v>
      </c>
      <c r="C244">
        <v>4.3058014572129304</v>
      </c>
      <c r="D244">
        <f t="shared" si="15"/>
        <v>19.777682195216322</v>
      </c>
      <c r="E244">
        <v>0.424720661457828</v>
      </c>
      <c r="F244">
        <v>10.1379608951293</v>
      </c>
      <c r="G244" s="1">
        <v>3.74842139311963E-24</v>
      </c>
      <c r="H244" s="1">
        <v>5.2441624457934998E-22</v>
      </c>
      <c r="I244" t="s">
        <v>11</v>
      </c>
      <c r="J244" t="s">
        <v>23</v>
      </c>
      <c r="K244" t="s">
        <v>661</v>
      </c>
      <c r="L244" t="str">
        <f t="shared" si="16"/>
        <v>sense</v>
      </c>
      <c r="M244" t="str">
        <f t="shared" si="17"/>
        <v>PROKKA_00873_sense</v>
      </c>
      <c r="N244">
        <f t="shared" si="18"/>
        <v>0</v>
      </c>
      <c r="O244">
        <f t="shared" si="19"/>
        <v>1</v>
      </c>
    </row>
    <row r="245" spans="1:15" x14ac:dyDescent="0.25">
      <c r="A245" t="s">
        <v>662</v>
      </c>
      <c r="B245">
        <v>93.145459781864403</v>
      </c>
      <c r="C245">
        <v>3.81579583849769</v>
      </c>
      <c r="D245">
        <f t="shared" si="15"/>
        <v>14.082151254871684</v>
      </c>
      <c r="E245">
        <v>0.36382596947392998</v>
      </c>
      <c r="F245">
        <v>10.4879699599649</v>
      </c>
      <c r="G245" s="1">
        <v>9.8113711915438696E-26</v>
      </c>
      <c r="H245" s="1">
        <v>1.4673074778526099E-23</v>
      </c>
      <c r="I245" t="s">
        <v>11</v>
      </c>
      <c r="J245" t="s">
        <v>23</v>
      </c>
      <c r="K245" t="s">
        <v>663</v>
      </c>
      <c r="L245" t="str">
        <f t="shared" si="16"/>
        <v>sense</v>
      </c>
      <c r="M245" t="str">
        <f t="shared" si="17"/>
        <v>PROKKA_00874_sense</v>
      </c>
      <c r="N245">
        <f t="shared" si="18"/>
        <v>0</v>
      </c>
      <c r="O245">
        <f t="shared" si="19"/>
        <v>1</v>
      </c>
    </row>
    <row r="246" spans="1:15" x14ac:dyDescent="0.25">
      <c r="A246" t="s">
        <v>664</v>
      </c>
      <c r="B246">
        <v>23.6887297178741</v>
      </c>
      <c r="C246">
        <v>3.2210766189325901</v>
      </c>
      <c r="D246">
        <f t="shared" si="15"/>
        <v>9.3248247965597084</v>
      </c>
      <c r="E246">
        <v>0.56185579613135095</v>
      </c>
      <c r="F246">
        <v>5.7329240725311701</v>
      </c>
      <c r="G246" s="1">
        <v>9.8713830442441398E-9</v>
      </c>
      <c r="H246" s="1">
        <v>3.83965814016922E-7</v>
      </c>
      <c r="I246" t="s">
        <v>11</v>
      </c>
      <c r="J246" t="s">
        <v>23</v>
      </c>
      <c r="K246" t="s">
        <v>665</v>
      </c>
      <c r="L246" t="str">
        <f t="shared" si="16"/>
        <v>sense</v>
      </c>
      <c r="M246" t="str">
        <f t="shared" si="17"/>
        <v>PROKKA_00875_sense</v>
      </c>
      <c r="N246">
        <f t="shared" si="18"/>
        <v>0</v>
      </c>
      <c r="O246">
        <f t="shared" si="19"/>
        <v>1</v>
      </c>
    </row>
    <row r="247" spans="1:15" x14ac:dyDescent="0.25">
      <c r="A247" t="s">
        <v>666</v>
      </c>
      <c r="B247">
        <v>336.541628337644</v>
      </c>
      <c r="C247">
        <v>3.11123347344668</v>
      </c>
      <c r="D247">
        <f t="shared" si="15"/>
        <v>8.6412107852838052</v>
      </c>
      <c r="E247">
        <v>0.25468379738414099</v>
      </c>
      <c r="F247">
        <v>12.216063626356201</v>
      </c>
      <c r="G247" s="1">
        <v>2.55142625636826E-34</v>
      </c>
      <c r="H247" s="1">
        <v>7.1390552734639496E-32</v>
      </c>
      <c r="I247" t="s">
        <v>11</v>
      </c>
      <c r="J247" t="s">
        <v>23</v>
      </c>
      <c r="K247" t="s">
        <v>667</v>
      </c>
      <c r="L247" t="str">
        <f t="shared" si="16"/>
        <v>sense</v>
      </c>
      <c r="M247" t="str">
        <f t="shared" si="17"/>
        <v>PROKKA_00876_sense</v>
      </c>
      <c r="N247">
        <f t="shared" si="18"/>
        <v>0</v>
      </c>
      <c r="O247">
        <f t="shared" si="19"/>
        <v>1</v>
      </c>
    </row>
    <row r="248" spans="1:15" x14ac:dyDescent="0.25">
      <c r="A248" t="s">
        <v>668</v>
      </c>
      <c r="B248">
        <v>18.487713085263302</v>
      </c>
      <c r="C248">
        <v>2.7999217680412598</v>
      </c>
      <c r="D248">
        <f t="shared" si="15"/>
        <v>6.9640268629873168</v>
      </c>
      <c r="E248">
        <v>0.54975470831637596</v>
      </c>
      <c r="F248">
        <v>5.0930382690418696</v>
      </c>
      <c r="G248" s="1">
        <v>3.5237053811320698E-7</v>
      </c>
      <c r="H248" s="1">
        <v>9.5216886217880294E-6</v>
      </c>
      <c r="I248" t="s">
        <v>11</v>
      </c>
      <c r="J248" t="s">
        <v>23</v>
      </c>
      <c r="K248" t="s">
        <v>669</v>
      </c>
      <c r="L248" t="str">
        <f t="shared" si="16"/>
        <v>sense</v>
      </c>
      <c r="M248" t="str">
        <f t="shared" si="17"/>
        <v>PROKKA_00877_sense</v>
      </c>
      <c r="N248">
        <f t="shared" si="18"/>
        <v>0</v>
      </c>
      <c r="O248">
        <f t="shared" si="19"/>
        <v>1</v>
      </c>
    </row>
    <row r="249" spans="1:15" x14ac:dyDescent="0.25">
      <c r="A249" t="s">
        <v>670</v>
      </c>
      <c r="B249">
        <v>283.83439908657698</v>
      </c>
      <c r="C249">
        <v>2.9021689992798598</v>
      </c>
      <c r="D249">
        <f t="shared" si="15"/>
        <v>7.4754944134672474</v>
      </c>
      <c r="E249">
        <v>0.27462051281486499</v>
      </c>
      <c r="F249">
        <v>10.5679250596854</v>
      </c>
      <c r="G249" s="1">
        <v>4.1967717270861302E-26</v>
      </c>
      <c r="H249" s="1">
        <v>6.3864557825868597E-24</v>
      </c>
      <c r="I249" t="s">
        <v>11</v>
      </c>
      <c r="J249" t="s">
        <v>23</v>
      </c>
      <c r="K249" t="s">
        <v>671</v>
      </c>
      <c r="L249" t="str">
        <f t="shared" si="16"/>
        <v>sense</v>
      </c>
      <c r="M249" t="str">
        <f t="shared" si="17"/>
        <v>PROKKA_00878_sense</v>
      </c>
      <c r="N249">
        <f t="shared" si="18"/>
        <v>0</v>
      </c>
      <c r="O249">
        <f t="shared" si="19"/>
        <v>1</v>
      </c>
    </row>
    <row r="250" spans="1:15" x14ac:dyDescent="0.25">
      <c r="A250" t="s">
        <v>672</v>
      </c>
      <c r="B250">
        <v>7.2939755200212897</v>
      </c>
      <c r="C250">
        <v>4.51614526512141</v>
      </c>
      <c r="D250">
        <f t="shared" si="15"/>
        <v>22.882063663288221</v>
      </c>
      <c r="E250">
        <v>1.1923086074076801</v>
      </c>
      <c r="F250">
        <v>3.7877318313925699</v>
      </c>
      <c r="G250">
        <v>1.52028808498993E-4</v>
      </c>
      <c r="H250">
        <v>1.8704934537876099E-3</v>
      </c>
      <c r="I250" t="s">
        <v>11</v>
      </c>
      <c r="J250" t="s">
        <v>23</v>
      </c>
      <c r="K250" t="s">
        <v>673</v>
      </c>
      <c r="L250" t="str">
        <f t="shared" si="16"/>
        <v>igtop</v>
      </c>
      <c r="M250" t="str">
        <f t="shared" si="17"/>
        <v/>
      </c>
      <c r="N250">
        <f t="shared" si="18"/>
        <v>0</v>
      </c>
      <c r="O250">
        <f t="shared" si="19"/>
        <v>0</v>
      </c>
    </row>
    <row r="251" spans="1:15" x14ac:dyDescent="0.25">
      <c r="A251" t="s">
        <v>674</v>
      </c>
      <c r="B251">
        <v>62.769153905745497</v>
      </c>
      <c r="C251">
        <v>2.7133763159600601</v>
      </c>
      <c r="D251">
        <f t="shared" si="15"/>
        <v>6.5585473848928366</v>
      </c>
      <c r="E251">
        <v>0.329035080727135</v>
      </c>
      <c r="F251">
        <v>8.2464651184419893</v>
      </c>
      <c r="G251" s="1">
        <v>1.63148731628033E-16</v>
      </c>
      <c r="H251" s="1">
        <v>1.4741167688974599E-14</v>
      </c>
      <c r="I251" t="s">
        <v>11</v>
      </c>
      <c r="J251" t="s">
        <v>23</v>
      </c>
      <c r="K251" t="s">
        <v>673</v>
      </c>
      <c r="L251" t="str">
        <f t="shared" si="16"/>
        <v>sense</v>
      </c>
      <c r="M251" t="str">
        <f t="shared" si="17"/>
        <v>PROKKA_00879_sense</v>
      </c>
      <c r="N251">
        <f t="shared" si="18"/>
        <v>0</v>
      </c>
      <c r="O251">
        <f t="shared" si="19"/>
        <v>1</v>
      </c>
    </row>
    <row r="252" spans="1:15" x14ac:dyDescent="0.25">
      <c r="A252" t="s">
        <v>675</v>
      </c>
      <c r="B252">
        <v>7.9228203216265101</v>
      </c>
      <c r="C252">
        <v>2.0228200819898499</v>
      </c>
      <c r="D252">
        <f t="shared" si="15"/>
        <v>4.063773748524115</v>
      </c>
      <c r="E252">
        <v>0.76199349749554501</v>
      </c>
      <c r="F252">
        <v>2.65464218348093</v>
      </c>
      <c r="G252">
        <v>7.9392573314002804E-3</v>
      </c>
      <c r="H252">
        <v>4.7135604443919302E-2</v>
      </c>
      <c r="I252" t="s">
        <v>11</v>
      </c>
      <c r="J252" t="s">
        <v>23</v>
      </c>
      <c r="K252" t="s">
        <v>676</v>
      </c>
      <c r="L252" t="str">
        <f t="shared" si="16"/>
        <v>sense</v>
      </c>
      <c r="M252" t="str">
        <f t="shared" si="17"/>
        <v>PROKKA_00880_sense</v>
      </c>
      <c r="N252">
        <f t="shared" si="18"/>
        <v>0</v>
      </c>
      <c r="O252">
        <f t="shared" si="19"/>
        <v>1</v>
      </c>
    </row>
    <row r="253" spans="1:15" x14ac:dyDescent="0.25">
      <c r="A253" t="s">
        <v>677</v>
      </c>
      <c r="B253">
        <v>240.543206188048</v>
      </c>
      <c r="C253">
        <v>1.74002950504152</v>
      </c>
      <c r="D253">
        <f t="shared" si="15"/>
        <v>3.3404199930677061</v>
      </c>
      <c r="E253">
        <v>0.241227102466815</v>
      </c>
      <c r="F253">
        <v>7.2132421574847196</v>
      </c>
      <c r="G253" s="1">
        <v>5.4635126821547503E-13</v>
      </c>
      <c r="H253" s="1">
        <v>3.9823957147067499E-11</v>
      </c>
      <c r="I253" t="s">
        <v>11</v>
      </c>
      <c r="J253" t="s">
        <v>678</v>
      </c>
      <c r="K253" t="s">
        <v>679</v>
      </c>
      <c r="L253" t="str">
        <f t="shared" si="16"/>
        <v>sense</v>
      </c>
      <c r="M253" t="str">
        <f t="shared" si="17"/>
        <v>PROKKA_00881_sense</v>
      </c>
      <c r="N253">
        <f t="shared" si="18"/>
        <v>0</v>
      </c>
      <c r="O253">
        <f t="shared" si="19"/>
        <v>1</v>
      </c>
    </row>
    <row r="254" spans="1:15" x14ac:dyDescent="0.25">
      <c r="A254" t="s">
        <v>680</v>
      </c>
      <c r="B254">
        <v>51.502014350486803</v>
      </c>
      <c r="C254">
        <v>2.2161629427955498</v>
      </c>
      <c r="D254">
        <f t="shared" si="15"/>
        <v>4.6465596960362427</v>
      </c>
      <c r="E254">
        <v>0.345784449375381</v>
      </c>
      <c r="F254">
        <v>6.4090879355586496</v>
      </c>
      <c r="G254" s="1">
        <v>1.4639274473431499E-10</v>
      </c>
      <c r="H254" s="1">
        <v>7.7427479745454003E-9</v>
      </c>
      <c r="I254" t="s">
        <v>11</v>
      </c>
      <c r="J254" t="s">
        <v>23</v>
      </c>
      <c r="K254" t="s">
        <v>681</v>
      </c>
      <c r="L254" t="str">
        <f t="shared" si="16"/>
        <v>sense</v>
      </c>
      <c r="M254" t="str">
        <f t="shared" si="17"/>
        <v>PROKKA_00882_sense</v>
      </c>
      <c r="N254">
        <f t="shared" si="18"/>
        <v>0</v>
      </c>
      <c r="O254">
        <f t="shared" si="19"/>
        <v>1</v>
      </c>
    </row>
    <row r="255" spans="1:15" x14ac:dyDescent="0.25">
      <c r="A255" t="s">
        <v>682</v>
      </c>
      <c r="B255">
        <v>22.340285923217898</v>
      </c>
      <c r="C255">
        <v>2.3441096427311598</v>
      </c>
      <c r="D255">
        <f t="shared" si="15"/>
        <v>5.0774694097290869</v>
      </c>
      <c r="E255">
        <v>0.491523748736722</v>
      </c>
      <c r="F255">
        <v>4.7690669042051796</v>
      </c>
      <c r="G255" s="1">
        <v>1.8508118999200099E-6</v>
      </c>
      <c r="H255" s="1">
        <v>4.0540258636126697E-5</v>
      </c>
      <c r="I255" t="s">
        <v>11</v>
      </c>
      <c r="J255" t="s">
        <v>23</v>
      </c>
      <c r="K255" t="s">
        <v>683</v>
      </c>
      <c r="L255" t="str">
        <f t="shared" si="16"/>
        <v>sense</v>
      </c>
      <c r="M255" t="str">
        <f t="shared" si="17"/>
        <v>PROKKA_00883_sense</v>
      </c>
      <c r="N255">
        <f t="shared" si="18"/>
        <v>0</v>
      </c>
      <c r="O255">
        <f t="shared" si="19"/>
        <v>1</v>
      </c>
    </row>
    <row r="256" spans="1:15" x14ac:dyDescent="0.25">
      <c r="A256" t="s">
        <v>684</v>
      </c>
      <c r="B256">
        <v>54.899352524260998</v>
      </c>
      <c r="C256">
        <v>0.79861110580239303</v>
      </c>
      <c r="D256">
        <f t="shared" si="15"/>
        <v>1.7394257610130901</v>
      </c>
      <c r="E256">
        <v>0.29090475608051902</v>
      </c>
      <c r="F256">
        <v>2.7452665833395602</v>
      </c>
      <c r="G256">
        <v>6.0461761193334601E-3</v>
      </c>
      <c r="H256">
        <v>3.8280680043137602E-2</v>
      </c>
      <c r="I256" t="s">
        <v>685</v>
      </c>
      <c r="J256" t="s">
        <v>686</v>
      </c>
      <c r="K256" t="s">
        <v>687</v>
      </c>
      <c r="L256" t="str">
        <f t="shared" si="16"/>
        <v>igtop</v>
      </c>
      <c r="M256" t="str">
        <f t="shared" si="17"/>
        <v/>
      </c>
      <c r="N256">
        <f t="shared" si="18"/>
        <v>0</v>
      </c>
      <c r="O256">
        <f t="shared" si="19"/>
        <v>0</v>
      </c>
    </row>
    <row r="257" spans="1:15" x14ac:dyDescent="0.25">
      <c r="A257" t="s">
        <v>688</v>
      </c>
      <c r="B257">
        <v>50.402993309491997</v>
      </c>
      <c r="C257">
        <v>1.93111353475933</v>
      </c>
      <c r="D257">
        <f t="shared" si="15"/>
        <v>3.8134942772275577</v>
      </c>
      <c r="E257">
        <v>0.324985279132605</v>
      </c>
      <c r="F257">
        <v>5.9421569491194504</v>
      </c>
      <c r="G257" s="1">
        <v>2.8129589479055198E-9</v>
      </c>
      <c r="H257" s="1">
        <v>1.2323033289965901E-7</v>
      </c>
      <c r="I257" t="s">
        <v>685</v>
      </c>
      <c r="J257" t="s">
        <v>686</v>
      </c>
      <c r="K257" t="s">
        <v>687</v>
      </c>
      <c r="L257" t="str">
        <f t="shared" si="16"/>
        <v>sense</v>
      </c>
      <c r="M257" t="str">
        <f t="shared" si="17"/>
        <v>PROKKA_00884_sense</v>
      </c>
      <c r="N257">
        <f t="shared" si="18"/>
        <v>0</v>
      </c>
      <c r="O257">
        <f t="shared" si="19"/>
        <v>1</v>
      </c>
    </row>
    <row r="258" spans="1:15" x14ac:dyDescent="0.25">
      <c r="A258" t="s">
        <v>689</v>
      </c>
      <c r="B258">
        <v>53.567187759902502</v>
      </c>
      <c r="C258">
        <v>1.8868804771108101</v>
      </c>
      <c r="D258">
        <f t="shared" si="15"/>
        <v>3.6983467030045269</v>
      </c>
      <c r="E258">
        <v>0.32579758259428998</v>
      </c>
      <c r="F258">
        <v>5.7915729824812798</v>
      </c>
      <c r="G258" s="1">
        <v>6.9730246151913004E-9</v>
      </c>
      <c r="H258" s="1">
        <v>2.8263558650546402E-7</v>
      </c>
      <c r="I258" t="s">
        <v>690</v>
      </c>
      <c r="J258" t="s">
        <v>691</v>
      </c>
      <c r="K258" t="s">
        <v>692</v>
      </c>
      <c r="L258" t="str">
        <f t="shared" si="16"/>
        <v>antis</v>
      </c>
      <c r="M258" t="str">
        <f t="shared" si="17"/>
        <v/>
      </c>
      <c r="N258">
        <f t="shared" si="18"/>
        <v>1</v>
      </c>
      <c r="O258">
        <f t="shared" si="19"/>
        <v>0</v>
      </c>
    </row>
    <row r="259" spans="1:15" x14ac:dyDescent="0.25">
      <c r="A259" t="s">
        <v>693</v>
      </c>
      <c r="B259">
        <v>28.361165844711401</v>
      </c>
      <c r="C259">
        <v>1.9515441008055701</v>
      </c>
      <c r="D259">
        <f t="shared" ref="D259:D322" si="20">IF(C259&lt;&gt;"NA", (IF(C259&lt;0, -1/(2^C259), (2^C259))), "NA")</f>
        <v>3.8678828540589429</v>
      </c>
      <c r="E259">
        <v>0.40203496251140902</v>
      </c>
      <c r="F259">
        <v>4.8541651417945904</v>
      </c>
      <c r="G259" s="1">
        <v>1.20894961604738E-6</v>
      </c>
      <c r="H259" s="1">
        <v>2.8038580132607001E-5</v>
      </c>
      <c r="I259" t="s">
        <v>11</v>
      </c>
      <c r="J259" t="s">
        <v>694</v>
      </c>
      <c r="K259" t="s">
        <v>695</v>
      </c>
      <c r="L259" t="str">
        <f t="shared" ref="L259:L322" si="21">RIGHT(A259, 5)</f>
        <v>igtop</v>
      </c>
      <c r="M259" t="str">
        <f t="shared" ref="M259:M322" si="22">IF(OR(L259 = "sense", L259 = "antisense"), A259, "")</f>
        <v/>
      </c>
      <c r="N259">
        <f t="shared" ref="N259:N322" si="23">IF(L259="antis", 1, 0)</f>
        <v>0</v>
      </c>
      <c r="O259">
        <f t="shared" ref="O259:O322" si="24">IF(L259= "sense", 1, 0)</f>
        <v>0</v>
      </c>
    </row>
    <row r="260" spans="1:15" x14ac:dyDescent="0.25">
      <c r="A260" t="s">
        <v>696</v>
      </c>
      <c r="B260">
        <v>84.445556979844397</v>
      </c>
      <c r="C260">
        <v>-1.2582118580861601</v>
      </c>
      <c r="D260">
        <f t="shared" si="20"/>
        <v>-2.3919908288291563</v>
      </c>
      <c r="E260">
        <v>0.24426797707736</v>
      </c>
      <c r="F260">
        <v>-5.1509488601024502</v>
      </c>
      <c r="G260" s="1">
        <v>2.5917185855133499E-7</v>
      </c>
      <c r="H260" s="1">
        <v>7.2517958099170302E-6</v>
      </c>
      <c r="I260" t="s">
        <v>697</v>
      </c>
      <c r="J260" t="s">
        <v>698</v>
      </c>
      <c r="K260" t="s">
        <v>699</v>
      </c>
      <c r="L260" t="str">
        <f t="shared" si="21"/>
        <v>sense</v>
      </c>
      <c r="M260" t="str">
        <f t="shared" si="22"/>
        <v>PROKKA_00905_sense</v>
      </c>
      <c r="N260">
        <f t="shared" si="23"/>
        <v>0</v>
      </c>
      <c r="O260">
        <f t="shared" si="24"/>
        <v>1</v>
      </c>
    </row>
    <row r="261" spans="1:15" x14ac:dyDescent="0.25">
      <c r="A261" t="s">
        <v>700</v>
      </c>
      <c r="B261">
        <v>40.849087490444298</v>
      </c>
      <c r="C261">
        <v>1.68548955085791</v>
      </c>
      <c r="D261">
        <f t="shared" si="20"/>
        <v>3.216495233702132</v>
      </c>
      <c r="E261">
        <v>0.33703156960148301</v>
      </c>
      <c r="F261">
        <v>5.0009841892582596</v>
      </c>
      <c r="G261" s="1">
        <v>5.7038390607421399E-7</v>
      </c>
      <c r="H261" s="1">
        <v>1.44242274090021E-5</v>
      </c>
      <c r="I261" t="s">
        <v>701</v>
      </c>
      <c r="J261" t="s">
        <v>702</v>
      </c>
      <c r="K261" t="s">
        <v>703</v>
      </c>
      <c r="L261" t="str">
        <f t="shared" si="21"/>
        <v>igbot</v>
      </c>
      <c r="M261" t="str">
        <f t="shared" si="22"/>
        <v/>
      </c>
      <c r="N261">
        <f t="shared" si="23"/>
        <v>0</v>
      </c>
      <c r="O261">
        <f t="shared" si="24"/>
        <v>0</v>
      </c>
    </row>
    <row r="262" spans="1:15" x14ac:dyDescent="0.25">
      <c r="A262" t="s">
        <v>704</v>
      </c>
      <c r="B262">
        <v>31.822614059734601</v>
      </c>
      <c r="C262">
        <v>1.0514644475633199</v>
      </c>
      <c r="D262">
        <f t="shared" si="20"/>
        <v>2.0726326634376102</v>
      </c>
      <c r="E262">
        <v>0.35370405207225802</v>
      </c>
      <c r="F262">
        <v>2.9727237825042301</v>
      </c>
      <c r="G262">
        <v>2.9516995101392502E-3</v>
      </c>
      <c r="H262">
        <v>2.20525767019361E-2</v>
      </c>
      <c r="I262" t="s">
        <v>705</v>
      </c>
      <c r="J262" t="s">
        <v>706</v>
      </c>
      <c r="K262" t="s">
        <v>707</v>
      </c>
      <c r="L262" t="str">
        <f t="shared" si="21"/>
        <v>igbot</v>
      </c>
      <c r="M262" t="str">
        <f t="shared" si="22"/>
        <v/>
      </c>
      <c r="N262">
        <f t="shared" si="23"/>
        <v>0</v>
      </c>
      <c r="O262">
        <f t="shared" si="24"/>
        <v>0</v>
      </c>
    </row>
    <row r="263" spans="1:15" x14ac:dyDescent="0.25">
      <c r="A263" t="s">
        <v>708</v>
      </c>
      <c r="B263">
        <v>124.05437549429701</v>
      </c>
      <c r="C263">
        <v>0.59582243280115899</v>
      </c>
      <c r="D263">
        <f t="shared" si="20"/>
        <v>1.5113339015845919</v>
      </c>
      <c r="E263">
        <v>0.22659698349708701</v>
      </c>
      <c r="F263">
        <v>2.62943673656105</v>
      </c>
      <c r="G263">
        <v>8.5526443506983799E-3</v>
      </c>
      <c r="H263">
        <v>4.9855938909917803E-2</v>
      </c>
      <c r="I263" t="s">
        <v>709</v>
      </c>
      <c r="J263" t="s">
        <v>710</v>
      </c>
      <c r="K263" t="s">
        <v>711</v>
      </c>
      <c r="L263" t="str">
        <f t="shared" si="21"/>
        <v>igtop</v>
      </c>
      <c r="M263" t="str">
        <f t="shared" si="22"/>
        <v/>
      </c>
      <c r="N263">
        <f t="shared" si="23"/>
        <v>0</v>
      </c>
      <c r="O263">
        <f t="shared" si="24"/>
        <v>0</v>
      </c>
    </row>
    <row r="264" spans="1:15" x14ac:dyDescent="0.25">
      <c r="A264" t="s">
        <v>712</v>
      </c>
      <c r="B264">
        <v>112.873878062027</v>
      </c>
      <c r="C264">
        <v>1.35911342212343</v>
      </c>
      <c r="D264">
        <f t="shared" si="20"/>
        <v>2.5652748749544281</v>
      </c>
      <c r="E264">
        <v>0.238854019286171</v>
      </c>
      <c r="F264">
        <v>5.6901425656776397</v>
      </c>
      <c r="G264" s="1">
        <v>1.26933349346728E-8</v>
      </c>
      <c r="H264" s="1">
        <v>4.7663197932187102E-7</v>
      </c>
      <c r="I264" t="s">
        <v>11</v>
      </c>
      <c r="J264" t="s">
        <v>713</v>
      </c>
      <c r="K264" t="s">
        <v>714</v>
      </c>
      <c r="L264" t="str">
        <f t="shared" si="21"/>
        <v>igtop</v>
      </c>
      <c r="M264" t="str">
        <f t="shared" si="22"/>
        <v/>
      </c>
      <c r="N264">
        <f t="shared" si="23"/>
        <v>0</v>
      </c>
      <c r="O264">
        <f t="shared" si="24"/>
        <v>0</v>
      </c>
    </row>
    <row r="265" spans="1:15" x14ac:dyDescent="0.25">
      <c r="A265" t="s">
        <v>715</v>
      </c>
      <c r="B265">
        <v>50.967068189892601</v>
      </c>
      <c r="C265">
        <v>0.94285542737792505</v>
      </c>
      <c r="D265">
        <f t="shared" si="20"/>
        <v>1.9223292103123872</v>
      </c>
      <c r="E265">
        <v>0.31771469429349097</v>
      </c>
      <c r="F265">
        <v>2.9676166834983002</v>
      </c>
      <c r="G265">
        <v>3.00118345913197E-3</v>
      </c>
      <c r="H265">
        <v>2.2326128065618098E-2</v>
      </c>
      <c r="I265" t="s">
        <v>716</v>
      </c>
      <c r="J265" t="s">
        <v>717</v>
      </c>
      <c r="K265" t="s">
        <v>718</v>
      </c>
      <c r="L265" t="str">
        <f t="shared" si="21"/>
        <v>igtop</v>
      </c>
      <c r="M265" t="str">
        <f t="shared" si="22"/>
        <v/>
      </c>
      <c r="N265">
        <f t="shared" si="23"/>
        <v>0</v>
      </c>
      <c r="O265">
        <f t="shared" si="24"/>
        <v>0</v>
      </c>
    </row>
    <row r="266" spans="1:15" x14ac:dyDescent="0.25">
      <c r="A266" t="s">
        <v>719</v>
      </c>
      <c r="B266">
        <v>54.749684693287101</v>
      </c>
      <c r="C266">
        <v>-1.00492507161365</v>
      </c>
      <c r="D266">
        <f t="shared" si="20"/>
        <v>-2.0068392663059913</v>
      </c>
      <c r="E266">
        <v>0.28875329596730398</v>
      </c>
      <c r="F266">
        <v>-3.4802202629314398</v>
      </c>
      <c r="G266">
        <v>5.0100170867810204E-4</v>
      </c>
      <c r="H266">
        <v>5.1489204041159399E-3</v>
      </c>
      <c r="I266" t="s">
        <v>11</v>
      </c>
      <c r="J266" t="s">
        <v>720</v>
      </c>
      <c r="K266" t="s">
        <v>721</v>
      </c>
      <c r="L266" t="str">
        <f t="shared" si="21"/>
        <v>sense</v>
      </c>
      <c r="M266" t="str">
        <f t="shared" si="22"/>
        <v>PROKKA_00990_sense</v>
      </c>
      <c r="N266">
        <f t="shared" si="23"/>
        <v>0</v>
      </c>
      <c r="O266">
        <f t="shared" si="24"/>
        <v>1</v>
      </c>
    </row>
    <row r="267" spans="1:15" x14ac:dyDescent="0.25">
      <c r="A267" t="s">
        <v>722</v>
      </c>
      <c r="B267">
        <v>311.75452774380398</v>
      </c>
      <c r="C267">
        <v>0.60637459711237596</v>
      </c>
      <c r="D267">
        <f t="shared" si="20"/>
        <v>1.5224286295367941</v>
      </c>
      <c r="E267">
        <v>0.16692398679543</v>
      </c>
      <c r="F267">
        <v>3.6326390757459199</v>
      </c>
      <c r="G267">
        <v>2.8053728547742699E-4</v>
      </c>
      <c r="H267">
        <v>3.1643438416530602E-3</v>
      </c>
      <c r="I267" t="s">
        <v>723</v>
      </c>
      <c r="J267" t="s">
        <v>724</v>
      </c>
      <c r="K267" t="s">
        <v>725</v>
      </c>
      <c r="L267" t="str">
        <f t="shared" si="21"/>
        <v>sense</v>
      </c>
      <c r="M267" t="str">
        <f t="shared" si="22"/>
        <v>PROKKA_01016_sense</v>
      </c>
      <c r="N267">
        <f t="shared" si="23"/>
        <v>0</v>
      </c>
      <c r="O267">
        <f t="shared" si="24"/>
        <v>1</v>
      </c>
    </row>
    <row r="268" spans="1:15" x14ac:dyDescent="0.25">
      <c r="A268" t="s">
        <v>726</v>
      </c>
      <c r="B268">
        <v>52.8646109835394</v>
      </c>
      <c r="C268">
        <v>-0.95059482341785595</v>
      </c>
      <c r="D268">
        <f t="shared" si="20"/>
        <v>-1.9326693335081058</v>
      </c>
      <c r="E268">
        <v>0.30244889288879401</v>
      </c>
      <c r="F268">
        <v>-3.1429932321404701</v>
      </c>
      <c r="G268">
        <v>1.6722970650134799E-3</v>
      </c>
      <c r="H268">
        <v>1.3880865781748301E-2</v>
      </c>
      <c r="I268" t="s">
        <v>727</v>
      </c>
      <c r="J268" t="s">
        <v>728</v>
      </c>
      <c r="K268" t="s">
        <v>729</v>
      </c>
      <c r="L268" t="str">
        <f t="shared" si="21"/>
        <v>sense</v>
      </c>
      <c r="M268" t="str">
        <f t="shared" si="22"/>
        <v>PROKKA_01026_sense</v>
      </c>
      <c r="N268">
        <f t="shared" si="23"/>
        <v>0</v>
      </c>
      <c r="O268">
        <f t="shared" si="24"/>
        <v>1</v>
      </c>
    </row>
    <row r="269" spans="1:15" x14ac:dyDescent="0.25">
      <c r="A269" t="s">
        <v>730</v>
      </c>
      <c r="B269">
        <v>254.707297651711</v>
      </c>
      <c r="C269">
        <v>-0.55369316444269101</v>
      </c>
      <c r="D269">
        <f t="shared" si="20"/>
        <v>-1.4678384197273822</v>
      </c>
      <c r="E269">
        <v>0.172416303268115</v>
      </c>
      <c r="F269">
        <v>-3.2113735995236601</v>
      </c>
      <c r="G269">
        <v>1.32102070874677E-3</v>
      </c>
      <c r="H269">
        <v>1.1481496620911301E-2</v>
      </c>
      <c r="I269" t="s">
        <v>11</v>
      </c>
      <c r="J269" t="s">
        <v>731</v>
      </c>
      <c r="K269" t="s">
        <v>732</v>
      </c>
      <c r="L269" t="str">
        <f t="shared" si="21"/>
        <v>sense</v>
      </c>
      <c r="M269" t="str">
        <f t="shared" si="22"/>
        <v>PROKKA_01029_sense</v>
      </c>
      <c r="N269">
        <f t="shared" si="23"/>
        <v>0</v>
      </c>
      <c r="O269">
        <f t="shared" si="24"/>
        <v>1</v>
      </c>
    </row>
    <row r="270" spans="1:15" x14ac:dyDescent="0.25">
      <c r="A270" t="s">
        <v>733</v>
      </c>
      <c r="B270">
        <v>528.77501715459698</v>
      </c>
      <c r="C270">
        <v>0.58854749154697805</v>
      </c>
      <c r="D270">
        <f t="shared" si="20"/>
        <v>1.5037320244072538</v>
      </c>
      <c r="E270">
        <v>0.15308557801678599</v>
      </c>
      <c r="F270">
        <v>3.8445652371149102</v>
      </c>
      <c r="G270">
        <v>1.20766355530081E-4</v>
      </c>
      <c r="H270">
        <v>1.52256884864523E-3</v>
      </c>
      <c r="I270" t="s">
        <v>11</v>
      </c>
      <c r="J270" t="s">
        <v>734</v>
      </c>
      <c r="K270" t="s">
        <v>735</v>
      </c>
      <c r="L270" t="str">
        <f t="shared" si="21"/>
        <v>sense</v>
      </c>
      <c r="M270" t="str">
        <f t="shared" si="22"/>
        <v>PROKKA_01035_sense</v>
      </c>
      <c r="N270">
        <f t="shared" si="23"/>
        <v>0</v>
      </c>
      <c r="O270">
        <f t="shared" si="24"/>
        <v>1</v>
      </c>
    </row>
    <row r="271" spans="1:15" x14ac:dyDescent="0.25">
      <c r="A271" t="s">
        <v>736</v>
      </c>
      <c r="B271">
        <v>1099.7753503635099</v>
      </c>
      <c r="C271">
        <v>0.54101209058995803</v>
      </c>
      <c r="D271">
        <f t="shared" si="20"/>
        <v>1.4549928772363556</v>
      </c>
      <c r="E271">
        <v>0.17533954218331699</v>
      </c>
      <c r="F271">
        <v>3.08551102537003</v>
      </c>
      <c r="G271">
        <v>2.0320269027150999E-3</v>
      </c>
      <c r="H271">
        <v>1.6396094282931001E-2</v>
      </c>
      <c r="I271" t="s">
        <v>11</v>
      </c>
      <c r="J271" t="s">
        <v>737</v>
      </c>
      <c r="K271" t="s">
        <v>738</v>
      </c>
      <c r="L271" t="str">
        <f t="shared" si="21"/>
        <v>sense</v>
      </c>
      <c r="M271" t="str">
        <f t="shared" si="22"/>
        <v>PROKKA_01036_sense</v>
      </c>
      <c r="N271">
        <f t="shared" si="23"/>
        <v>0</v>
      </c>
      <c r="O271">
        <f t="shared" si="24"/>
        <v>1</v>
      </c>
    </row>
    <row r="272" spans="1:15" x14ac:dyDescent="0.25">
      <c r="A272" t="s">
        <v>739</v>
      </c>
      <c r="B272">
        <v>35.564617539305999</v>
      </c>
      <c r="C272">
        <v>-0.98537574312590703</v>
      </c>
      <c r="D272">
        <f t="shared" si="20"/>
        <v>-1.979828882792853</v>
      </c>
      <c r="E272">
        <v>0.35011853193818798</v>
      </c>
      <c r="F272">
        <v>-2.8144061317493199</v>
      </c>
      <c r="G272">
        <v>4.8867446993782204E-3</v>
      </c>
      <c r="H272">
        <v>3.2548408008631499E-2</v>
      </c>
      <c r="I272" t="s">
        <v>11</v>
      </c>
      <c r="J272" t="s">
        <v>740</v>
      </c>
      <c r="K272" t="s">
        <v>741</v>
      </c>
      <c r="L272" t="str">
        <f t="shared" si="21"/>
        <v>sense</v>
      </c>
      <c r="M272" t="str">
        <f t="shared" si="22"/>
        <v>PROKKA_01060_sense</v>
      </c>
      <c r="N272">
        <f t="shared" si="23"/>
        <v>0</v>
      </c>
      <c r="O272">
        <f t="shared" si="24"/>
        <v>1</v>
      </c>
    </row>
    <row r="273" spans="1:15" x14ac:dyDescent="0.25">
      <c r="A273" t="s">
        <v>742</v>
      </c>
      <c r="B273">
        <v>696.58116746422695</v>
      </c>
      <c r="C273">
        <v>-0.65917761477257597</v>
      </c>
      <c r="D273">
        <f t="shared" si="20"/>
        <v>-1.5791821795719732</v>
      </c>
      <c r="E273">
        <v>0.15867538508436299</v>
      </c>
      <c r="F273">
        <v>-4.1542524974627302</v>
      </c>
      <c r="G273" s="1">
        <v>3.2635264600601197E-5</v>
      </c>
      <c r="H273">
        <v>4.9575881811841395E-4</v>
      </c>
      <c r="I273" t="s">
        <v>743</v>
      </c>
      <c r="J273" t="s">
        <v>744</v>
      </c>
      <c r="K273" t="s">
        <v>745</v>
      </c>
      <c r="L273" t="str">
        <f t="shared" si="21"/>
        <v>sense</v>
      </c>
      <c r="M273" t="str">
        <f t="shared" si="22"/>
        <v>PROKKA_01079_sense</v>
      </c>
      <c r="N273">
        <f t="shared" si="23"/>
        <v>0</v>
      </c>
      <c r="O273">
        <f t="shared" si="24"/>
        <v>1</v>
      </c>
    </row>
    <row r="274" spans="1:15" x14ac:dyDescent="0.25">
      <c r="A274" t="s">
        <v>746</v>
      </c>
      <c r="B274">
        <v>59.594836581070503</v>
      </c>
      <c r="C274">
        <v>-1.23464748787274</v>
      </c>
      <c r="D274">
        <f t="shared" si="20"/>
        <v>-2.3532384073524302</v>
      </c>
      <c r="E274">
        <v>0.27996160981648599</v>
      </c>
      <c r="F274">
        <v>-4.4100599674435799</v>
      </c>
      <c r="G274" s="1">
        <v>1.03341997346311E-5</v>
      </c>
      <c r="H274">
        <v>1.83686164955308E-4</v>
      </c>
      <c r="I274" t="s">
        <v>11</v>
      </c>
      <c r="J274" t="s">
        <v>747</v>
      </c>
      <c r="K274" t="s">
        <v>748</v>
      </c>
      <c r="L274" t="str">
        <f t="shared" si="21"/>
        <v>sense</v>
      </c>
      <c r="M274" t="str">
        <f t="shared" si="22"/>
        <v>PROKKA_01085_sense</v>
      </c>
      <c r="N274">
        <f t="shared" si="23"/>
        <v>0</v>
      </c>
      <c r="O274">
        <f t="shared" si="24"/>
        <v>1</v>
      </c>
    </row>
    <row r="275" spans="1:15" x14ac:dyDescent="0.25">
      <c r="A275" t="s">
        <v>749</v>
      </c>
      <c r="B275">
        <v>65.947430924973105</v>
      </c>
      <c r="C275">
        <v>-0.73026838793325799</v>
      </c>
      <c r="D275">
        <f t="shared" si="20"/>
        <v>-1.6589476808419408</v>
      </c>
      <c r="E275">
        <v>0.27473116272639603</v>
      </c>
      <c r="F275">
        <v>-2.6581199623885801</v>
      </c>
      <c r="G275">
        <v>7.8577917496495606E-3</v>
      </c>
      <c r="H275">
        <v>4.6861203740511399E-2</v>
      </c>
      <c r="I275" t="s">
        <v>750</v>
      </c>
      <c r="J275" t="s">
        <v>751</v>
      </c>
      <c r="K275" t="s">
        <v>752</v>
      </c>
      <c r="L275" t="str">
        <f t="shared" si="21"/>
        <v>igtop</v>
      </c>
      <c r="M275" t="str">
        <f t="shared" si="22"/>
        <v/>
      </c>
      <c r="N275">
        <f t="shared" si="23"/>
        <v>0</v>
      </c>
      <c r="O275">
        <f t="shared" si="24"/>
        <v>0</v>
      </c>
    </row>
    <row r="276" spans="1:15" x14ac:dyDescent="0.25">
      <c r="A276" t="s">
        <v>753</v>
      </c>
      <c r="B276">
        <v>25.924568727378698</v>
      </c>
      <c r="C276">
        <v>2.8085430706199501</v>
      </c>
      <c r="D276">
        <f t="shared" si="20"/>
        <v>7.0057673073236364</v>
      </c>
      <c r="E276">
        <v>0.91739383772079897</v>
      </c>
      <c r="F276">
        <v>3.06143659913563</v>
      </c>
      <c r="G276">
        <v>2.2027763682624202E-3</v>
      </c>
      <c r="H276">
        <v>1.74332866955367E-2</v>
      </c>
      <c r="I276" t="s">
        <v>754</v>
      </c>
      <c r="J276" t="s">
        <v>755</v>
      </c>
      <c r="K276" t="s">
        <v>756</v>
      </c>
      <c r="L276" t="str">
        <f t="shared" si="21"/>
        <v>sense</v>
      </c>
      <c r="M276" t="str">
        <f t="shared" si="22"/>
        <v>PROKKA_01119_sense</v>
      </c>
      <c r="N276">
        <f t="shared" si="23"/>
        <v>0</v>
      </c>
      <c r="O276">
        <f t="shared" si="24"/>
        <v>1</v>
      </c>
    </row>
    <row r="277" spans="1:15" x14ac:dyDescent="0.25">
      <c r="A277" t="s">
        <v>757</v>
      </c>
      <c r="B277">
        <v>30.6753006588301</v>
      </c>
      <c r="C277">
        <v>1.5193422472358</v>
      </c>
      <c r="D277">
        <f t="shared" si="20"/>
        <v>2.8666032578071197</v>
      </c>
      <c r="E277">
        <v>0.407358906715514</v>
      </c>
      <c r="F277">
        <v>3.7297386216152</v>
      </c>
      <c r="G277">
        <v>1.9167850519081499E-4</v>
      </c>
      <c r="H277">
        <v>2.2901093030649202E-3</v>
      </c>
      <c r="I277" t="s">
        <v>758</v>
      </c>
      <c r="J277" t="s">
        <v>759</v>
      </c>
      <c r="K277" t="s">
        <v>760</v>
      </c>
      <c r="L277" t="str">
        <f t="shared" si="21"/>
        <v>sense</v>
      </c>
      <c r="M277" t="str">
        <f t="shared" si="22"/>
        <v>PROKKA_01145_sense</v>
      </c>
      <c r="N277">
        <f t="shared" si="23"/>
        <v>0</v>
      </c>
      <c r="O277">
        <f t="shared" si="24"/>
        <v>1</v>
      </c>
    </row>
    <row r="278" spans="1:15" x14ac:dyDescent="0.25">
      <c r="A278" t="s">
        <v>761</v>
      </c>
      <c r="B278">
        <v>34.931298832245098</v>
      </c>
      <c r="C278">
        <v>1.10421088327322</v>
      </c>
      <c r="D278">
        <f t="shared" si="20"/>
        <v>2.1498125676119177</v>
      </c>
      <c r="E278">
        <v>0.35887447121418498</v>
      </c>
      <c r="F278">
        <v>3.07687219861957</v>
      </c>
      <c r="G278">
        <v>2.0918496658983701E-3</v>
      </c>
      <c r="H278">
        <v>1.6769597044364599E-2</v>
      </c>
      <c r="I278" t="s">
        <v>11</v>
      </c>
      <c r="J278" t="s">
        <v>85</v>
      </c>
      <c r="K278" t="s">
        <v>762</v>
      </c>
      <c r="L278" t="str">
        <f t="shared" si="21"/>
        <v>igbot</v>
      </c>
      <c r="M278" t="str">
        <f t="shared" si="22"/>
        <v/>
      </c>
      <c r="N278">
        <f t="shared" si="23"/>
        <v>0</v>
      </c>
      <c r="O278">
        <f t="shared" si="24"/>
        <v>0</v>
      </c>
    </row>
    <row r="279" spans="1:15" x14ac:dyDescent="0.25">
      <c r="A279" t="s">
        <v>763</v>
      </c>
      <c r="B279">
        <v>56.093859649379702</v>
      </c>
      <c r="C279">
        <v>-1.53966973679782</v>
      </c>
      <c r="D279">
        <f t="shared" si="20"/>
        <v>-2.9072794211230946</v>
      </c>
      <c r="E279">
        <v>0.30176706057540698</v>
      </c>
      <c r="F279">
        <v>-5.1021795879974299</v>
      </c>
      <c r="G279" s="1">
        <v>3.3576390026612203E-7</v>
      </c>
      <c r="H279" s="1">
        <v>9.12983094328635E-6</v>
      </c>
      <c r="I279" t="s">
        <v>764</v>
      </c>
      <c r="J279" t="s">
        <v>765</v>
      </c>
      <c r="K279" t="s">
        <v>766</v>
      </c>
      <c r="L279" t="str">
        <f t="shared" si="21"/>
        <v>sense</v>
      </c>
      <c r="M279" t="str">
        <f t="shared" si="22"/>
        <v>PROKKA_01154_sense</v>
      </c>
      <c r="N279">
        <f t="shared" si="23"/>
        <v>0</v>
      </c>
      <c r="O279">
        <f t="shared" si="24"/>
        <v>1</v>
      </c>
    </row>
    <row r="280" spans="1:15" x14ac:dyDescent="0.25">
      <c r="A280" t="s">
        <v>767</v>
      </c>
      <c r="B280">
        <v>12.6002245222555</v>
      </c>
      <c r="C280">
        <v>-1.5833771394956999</v>
      </c>
      <c r="D280">
        <f t="shared" si="20"/>
        <v>-2.9967051446803579</v>
      </c>
      <c r="E280">
        <v>0.57517781648382305</v>
      </c>
      <c r="F280">
        <v>-2.7528480656211798</v>
      </c>
      <c r="G280">
        <v>5.90793073184844E-3</v>
      </c>
      <c r="H280">
        <v>3.7680434682392197E-2</v>
      </c>
      <c r="I280" t="s">
        <v>768</v>
      </c>
      <c r="J280" t="s">
        <v>769</v>
      </c>
      <c r="K280" t="s">
        <v>770</v>
      </c>
      <c r="L280" t="str">
        <f t="shared" si="21"/>
        <v>antis</v>
      </c>
      <c r="M280" t="str">
        <f t="shared" si="22"/>
        <v/>
      </c>
      <c r="N280">
        <f t="shared" si="23"/>
        <v>1</v>
      </c>
      <c r="O280">
        <f t="shared" si="24"/>
        <v>0</v>
      </c>
    </row>
    <row r="281" spans="1:15" x14ac:dyDescent="0.25">
      <c r="A281" t="s">
        <v>771</v>
      </c>
      <c r="B281">
        <v>857.181832238266</v>
      </c>
      <c r="C281">
        <v>-0.56499667833709499</v>
      </c>
      <c r="D281">
        <f t="shared" si="20"/>
        <v>-1.4793841031090675</v>
      </c>
      <c r="E281">
        <v>0.139876016778126</v>
      </c>
      <c r="F281">
        <v>-4.0392677125865299</v>
      </c>
      <c r="G281" s="1">
        <v>5.3618338884406797E-5</v>
      </c>
      <c r="H281">
        <v>7.6118735103657099E-4</v>
      </c>
      <c r="I281" t="s">
        <v>772</v>
      </c>
      <c r="J281" t="s">
        <v>773</v>
      </c>
      <c r="K281" t="s">
        <v>774</v>
      </c>
      <c r="L281" t="str">
        <f t="shared" si="21"/>
        <v>sense</v>
      </c>
      <c r="M281" t="str">
        <f t="shared" si="22"/>
        <v>PROKKA_01158_sense</v>
      </c>
      <c r="N281">
        <f t="shared" si="23"/>
        <v>0</v>
      </c>
      <c r="O281">
        <f t="shared" si="24"/>
        <v>1</v>
      </c>
    </row>
    <row r="282" spans="1:15" x14ac:dyDescent="0.25">
      <c r="A282" t="s">
        <v>775</v>
      </c>
      <c r="B282">
        <v>49.929327665184999</v>
      </c>
      <c r="C282">
        <v>-0.90370239505360594</v>
      </c>
      <c r="D282">
        <f t="shared" si="20"/>
        <v>-1.8708610271032629</v>
      </c>
      <c r="E282">
        <v>0.304167134550971</v>
      </c>
      <c r="F282">
        <v>-2.9710717970490199</v>
      </c>
      <c r="G282">
        <v>2.9676239408266999E-3</v>
      </c>
      <c r="H282">
        <v>2.2095424946550001E-2</v>
      </c>
      <c r="I282" t="s">
        <v>776</v>
      </c>
      <c r="J282" t="s">
        <v>777</v>
      </c>
      <c r="K282" t="s">
        <v>778</v>
      </c>
      <c r="L282" t="str">
        <f t="shared" si="21"/>
        <v>sense</v>
      </c>
      <c r="M282" t="str">
        <f t="shared" si="22"/>
        <v>PROKKA_01162_sense</v>
      </c>
      <c r="N282">
        <f t="shared" si="23"/>
        <v>0</v>
      </c>
      <c r="O282">
        <f t="shared" si="24"/>
        <v>1</v>
      </c>
    </row>
    <row r="283" spans="1:15" x14ac:dyDescent="0.25">
      <c r="A283" t="s">
        <v>779</v>
      </c>
      <c r="B283">
        <v>35.7859008007866</v>
      </c>
      <c r="C283">
        <v>1.0468670920763301</v>
      </c>
      <c r="D283">
        <f t="shared" si="20"/>
        <v>2.0660384333213311</v>
      </c>
      <c r="E283">
        <v>0.34125262299826298</v>
      </c>
      <c r="F283">
        <v>3.0677188145207501</v>
      </c>
      <c r="G283">
        <v>2.1569947733884702E-3</v>
      </c>
      <c r="H283">
        <v>1.7133491450889701E-2</v>
      </c>
      <c r="I283" t="s">
        <v>780</v>
      </c>
      <c r="J283" t="s">
        <v>781</v>
      </c>
      <c r="K283" t="s">
        <v>782</v>
      </c>
      <c r="L283" t="str">
        <f t="shared" si="21"/>
        <v>sense</v>
      </c>
      <c r="M283" t="str">
        <f t="shared" si="22"/>
        <v>PROKKA_01178_sense</v>
      </c>
      <c r="N283">
        <f t="shared" si="23"/>
        <v>0</v>
      </c>
      <c r="O283">
        <f t="shared" si="24"/>
        <v>1</v>
      </c>
    </row>
    <row r="284" spans="1:15" x14ac:dyDescent="0.25">
      <c r="A284" t="s">
        <v>783</v>
      </c>
      <c r="B284">
        <v>43.869621543092201</v>
      </c>
      <c r="C284">
        <v>-0.86959814443688599</v>
      </c>
      <c r="D284">
        <f t="shared" si="20"/>
        <v>-1.8271538848989508</v>
      </c>
      <c r="E284">
        <v>0.31659157036061703</v>
      </c>
      <c r="F284">
        <v>-2.7467507850773201</v>
      </c>
      <c r="G284">
        <v>6.0188850434731902E-3</v>
      </c>
      <c r="H284">
        <v>3.8170232052192499E-2</v>
      </c>
      <c r="I284" t="s">
        <v>11</v>
      </c>
      <c r="J284" t="s">
        <v>23</v>
      </c>
      <c r="K284" t="s">
        <v>784</v>
      </c>
      <c r="L284" t="str">
        <f t="shared" si="21"/>
        <v>antis</v>
      </c>
      <c r="M284" t="str">
        <f t="shared" si="22"/>
        <v/>
      </c>
      <c r="N284">
        <f t="shared" si="23"/>
        <v>1</v>
      </c>
      <c r="O284">
        <f t="shared" si="24"/>
        <v>0</v>
      </c>
    </row>
    <row r="285" spans="1:15" x14ac:dyDescent="0.25">
      <c r="A285" t="s">
        <v>785</v>
      </c>
      <c r="B285">
        <v>524.53216614203404</v>
      </c>
      <c r="C285">
        <v>-0.518881116005245</v>
      </c>
      <c r="D285">
        <f t="shared" si="20"/>
        <v>-1.4328435733147704</v>
      </c>
      <c r="E285">
        <v>0.16956640707045301</v>
      </c>
      <c r="F285">
        <v>-3.0600466505706798</v>
      </c>
      <c r="G285">
        <v>2.2130251792303601E-3</v>
      </c>
      <c r="H285">
        <v>1.7456561636234401E-2</v>
      </c>
      <c r="I285" t="s">
        <v>786</v>
      </c>
      <c r="J285" t="s">
        <v>787</v>
      </c>
      <c r="K285" t="s">
        <v>788</v>
      </c>
      <c r="L285" t="str">
        <f t="shared" si="21"/>
        <v>sense</v>
      </c>
      <c r="M285" t="str">
        <f t="shared" si="22"/>
        <v>PROKKA_01198_sense</v>
      </c>
      <c r="N285">
        <f t="shared" si="23"/>
        <v>0</v>
      </c>
      <c r="O285">
        <f t="shared" si="24"/>
        <v>1</v>
      </c>
    </row>
    <row r="286" spans="1:15" x14ac:dyDescent="0.25">
      <c r="A286" t="s">
        <v>789</v>
      </c>
      <c r="B286">
        <v>23.288372368932901</v>
      </c>
      <c r="C286">
        <v>-1.1994800962683601</v>
      </c>
      <c r="D286">
        <f t="shared" si="20"/>
        <v>-2.2965689467473598</v>
      </c>
      <c r="E286">
        <v>0.42795495282788398</v>
      </c>
      <c r="F286">
        <v>-2.8028185871954898</v>
      </c>
      <c r="G286">
        <v>5.0658155509345796E-3</v>
      </c>
      <c r="H286">
        <v>3.3440551056930397E-2</v>
      </c>
      <c r="I286" t="s">
        <v>790</v>
      </c>
      <c r="J286" t="s">
        <v>791</v>
      </c>
      <c r="K286" t="s">
        <v>792</v>
      </c>
      <c r="L286" t="str">
        <f t="shared" si="21"/>
        <v>igtop</v>
      </c>
      <c r="M286" t="str">
        <f t="shared" si="22"/>
        <v/>
      </c>
      <c r="N286">
        <f t="shared" si="23"/>
        <v>0</v>
      </c>
      <c r="O286">
        <f t="shared" si="24"/>
        <v>0</v>
      </c>
    </row>
    <row r="287" spans="1:15" x14ac:dyDescent="0.25">
      <c r="A287" t="s">
        <v>793</v>
      </c>
      <c r="B287">
        <v>1452.94554962504</v>
      </c>
      <c r="C287">
        <v>-0.366613634438826</v>
      </c>
      <c r="D287">
        <f t="shared" si="20"/>
        <v>-1.2893229131680324</v>
      </c>
      <c r="E287">
        <v>0.13929548060257099</v>
      </c>
      <c r="F287">
        <v>-2.6319133460246502</v>
      </c>
      <c r="G287">
        <v>8.4905515329537998E-3</v>
      </c>
      <c r="H287">
        <v>4.9627388138033197E-2</v>
      </c>
      <c r="I287" t="s">
        <v>790</v>
      </c>
      <c r="J287" t="s">
        <v>791</v>
      </c>
      <c r="K287" t="s">
        <v>792</v>
      </c>
      <c r="L287" t="str">
        <f t="shared" si="21"/>
        <v>sense</v>
      </c>
      <c r="M287" t="str">
        <f t="shared" si="22"/>
        <v>PROKKA_01199_sense</v>
      </c>
      <c r="N287">
        <f t="shared" si="23"/>
        <v>0</v>
      </c>
      <c r="O287">
        <f t="shared" si="24"/>
        <v>1</v>
      </c>
    </row>
    <row r="288" spans="1:15" x14ac:dyDescent="0.25">
      <c r="A288" t="s">
        <v>794</v>
      </c>
      <c r="B288">
        <v>194.950050846435</v>
      </c>
      <c r="C288">
        <v>-0.54891477449187798</v>
      </c>
      <c r="D288">
        <f t="shared" si="20"/>
        <v>-1.4629847940502136</v>
      </c>
      <c r="E288">
        <v>0.18202744300172899</v>
      </c>
      <c r="F288">
        <v>-3.0155605409820798</v>
      </c>
      <c r="G288">
        <v>2.5650472620237E-3</v>
      </c>
      <c r="H288">
        <v>1.97770844007054E-2</v>
      </c>
      <c r="I288" t="s">
        <v>795</v>
      </c>
      <c r="J288" t="s">
        <v>796</v>
      </c>
      <c r="K288" t="s">
        <v>797</v>
      </c>
      <c r="L288" t="str">
        <f t="shared" si="21"/>
        <v>sense</v>
      </c>
      <c r="M288" t="str">
        <f t="shared" si="22"/>
        <v>PROKKA_01200_sense</v>
      </c>
      <c r="N288">
        <f t="shared" si="23"/>
        <v>0</v>
      </c>
      <c r="O288">
        <f t="shared" si="24"/>
        <v>1</v>
      </c>
    </row>
    <row r="289" spans="1:15" x14ac:dyDescent="0.25">
      <c r="A289" t="s">
        <v>798</v>
      </c>
      <c r="B289">
        <v>167.756400537167</v>
      </c>
      <c r="C289">
        <v>0.625793158017665</v>
      </c>
      <c r="D289">
        <f t="shared" si="20"/>
        <v>1.5430589278517921</v>
      </c>
      <c r="E289">
        <v>0.19992820332980901</v>
      </c>
      <c r="F289">
        <v>3.1300894400843098</v>
      </c>
      <c r="G289">
        <v>1.7475308719492801E-3</v>
      </c>
      <c r="H289">
        <v>1.44088239384868E-2</v>
      </c>
      <c r="I289" t="s">
        <v>11</v>
      </c>
      <c r="J289" t="s">
        <v>799</v>
      </c>
      <c r="K289" t="s">
        <v>800</v>
      </c>
      <c r="L289" t="str">
        <f t="shared" si="21"/>
        <v>igtop</v>
      </c>
      <c r="M289" t="str">
        <f t="shared" si="22"/>
        <v/>
      </c>
      <c r="N289">
        <f t="shared" si="23"/>
        <v>0</v>
      </c>
      <c r="O289">
        <f t="shared" si="24"/>
        <v>0</v>
      </c>
    </row>
    <row r="290" spans="1:15" x14ac:dyDescent="0.25">
      <c r="A290" t="s">
        <v>801</v>
      </c>
      <c r="B290">
        <v>438.21860880829098</v>
      </c>
      <c r="C290">
        <v>0.60397740701672897</v>
      </c>
      <c r="D290">
        <f t="shared" si="20"/>
        <v>1.5199010541654241</v>
      </c>
      <c r="E290">
        <v>0.158076394362656</v>
      </c>
      <c r="F290">
        <v>3.82079442950283</v>
      </c>
      <c r="G290">
        <v>1.33022496340967E-4</v>
      </c>
      <c r="H290">
        <v>1.66498864828507E-3</v>
      </c>
      <c r="I290" t="s">
        <v>802</v>
      </c>
      <c r="J290" t="s">
        <v>803</v>
      </c>
      <c r="K290" t="s">
        <v>804</v>
      </c>
      <c r="L290" t="str">
        <f t="shared" si="21"/>
        <v>sense</v>
      </c>
      <c r="M290" t="str">
        <f t="shared" si="22"/>
        <v>PROKKA_01211_sense</v>
      </c>
      <c r="N290">
        <f t="shared" si="23"/>
        <v>0</v>
      </c>
      <c r="O290">
        <f t="shared" si="24"/>
        <v>1</v>
      </c>
    </row>
    <row r="291" spans="1:15" x14ac:dyDescent="0.25">
      <c r="A291" t="s">
        <v>805</v>
      </c>
      <c r="B291">
        <v>200.58135837195499</v>
      </c>
      <c r="C291">
        <v>-0.56054040007163997</v>
      </c>
      <c r="D291">
        <f t="shared" si="20"/>
        <v>-1.4748215477548865</v>
      </c>
      <c r="E291">
        <v>0.19290918468821799</v>
      </c>
      <c r="F291">
        <v>-2.9057216792325899</v>
      </c>
      <c r="G291">
        <v>3.6640720207480998E-3</v>
      </c>
      <c r="H291">
        <v>2.6115169028733801E-2</v>
      </c>
      <c r="I291" t="s">
        <v>11</v>
      </c>
      <c r="J291" t="s">
        <v>806</v>
      </c>
      <c r="K291" t="s">
        <v>807</v>
      </c>
      <c r="L291" t="str">
        <f t="shared" si="21"/>
        <v>sense</v>
      </c>
      <c r="M291" t="str">
        <f t="shared" si="22"/>
        <v>PROKKA_01220_sense</v>
      </c>
      <c r="N291">
        <f t="shared" si="23"/>
        <v>0</v>
      </c>
      <c r="O291">
        <f t="shared" si="24"/>
        <v>1</v>
      </c>
    </row>
    <row r="292" spans="1:15" x14ac:dyDescent="0.25">
      <c r="A292" t="s">
        <v>808</v>
      </c>
      <c r="B292">
        <v>58.554080102112401</v>
      </c>
      <c r="C292">
        <v>-0.89600070909075102</v>
      </c>
      <c r="D292">
        <f t="shared" si="20"/>
        <v>-1.8609002300461868</v>
      </c>
      <c r="E292">
        <v>0.28986690118923703</v>
      </c>
      <c r="F292">
        <v>-3.0910763023122998</v>
      </c>
      <c r="G292">
        <v>1.9943237840004502E-3</v>
      </c>
      <c r="H292">
        <v>1.6121868129002698E-2</v>
      </c>
      <c r="I292" t="s">
        <v>809</v>
      </c>
      <c r="J292" t="s">
        <v>810</v>
      </c>
      <c r="K292" t="s">
        <v>811</v>
      </c>
      <c r="L292" t="str">
        <f t="shared" si="21"/>
        <v>igtop</v>
      </c>
      <c r="M292" t="str">
        <f t="shared" si="22"/>
        <v/>
      </c>
      <c r="N292">
        <f t="shared" si="23"/>
        <v>0</v>
      </c>
      <c r="O292">
        <f t="shared" si="24"/>
        <v>0</v>
      </c>
    </row>
    <row r="293" spans="1:15" x14ac:dyDescent="0.25">
      <c r="A293" t="s">
        <v>812</v>
      </c>
      <c r="B293">
        <v>517.78111449810297</v>
      </c>
      <c r="C293">
        <v>0.521923839353441</v>
      </c>
      <c r="D293">
        <f t="shared" si="20"/>
        <v>1.4358687083418362</v>
      </c>
      <c r="E293">
        <v>0.18316279007625799</v>
      </c>
      <c r="F293">
        <v>2.8495080203579799</v>
      </c>
      <c r="G293">
        <v>4.3786901753706999E-3</v>
      </c>
      <c r="H293">
        <v>2.9929675792880601E-2</v>
      </c>
      <c r="I293" t="s">
        <v>11</v>
      </c>
      <c r="J293" t="s">
        <v>813</v>
      </c>
      <c r="K293" t="s">
        <v>814</v>
      </c>
      <c r="L293" t="str">
        <f t="shared" si="21"/>
        <v>sense</v>
      </c>
      <c r="M293" t="str">
        <f t="shared" si="22"/>
        <v>PROKKA_01257_sense</v>
      </c>
      <c r="N293">
        <f t="shared" si="23"/>
        <v>0</v>
      </c>
      <c r="O293">
        <f t="shared" si="24"/>
        <v>1</v>
      </c>
    </row>
    <row r="294" spans="1:15" x14ac:dyDescent="0.25">
      <c r="A294" t="s">
        <v>815</v>
      </c>
      <c r="B294">
        <v>363.572894796144</v>
      </c>
      <c r="C294">
        <v>0.74578824482518502</v>
      </c>
      <c r="D294">
        <f t="shared" si="20"/>
        <v>1.6768902210593903</v>
      </c>
      <c r="E294">
        <v>0.178353745256388</v>
      </c>
      <c r="F294">
        <v>4.1815115446725999</v>
      </c>
      <c r="G294" s="1">
        <v>2.89577544900508E-5</v>
      </c>
      <c r="H294">
        <v>4.5014258502992999E-4</v>
      </c>
      <c r="I294" t="s">
        <v>11</v>
      </c>
      <c r="J294" t="s">
        <v>816</v>
      </c>
      <c r="K294" t="s">
        <v>817</v>
      </c>
      <c r="L294" t="str">
        <f t="shared" si="21"/>
        <v>sense</v>
      </c>
      <c r="M294" t="str">
        <f t="shared" si="22"/>
        <v>PROKKA_01265_sense</v>
      </c>
      <c r="N294">
        <f t="shared" si="23"/>
        <v>0</v>
      </c>
      <c r="O294">
        <f t="shared" si="24"/>
        <v>1</v>
      </c>
    </row>
    <row r="295" spans="1:15" x14ac:dyDescent="0.25">
      <c r="A295" t="s">
        <v>818</v>
      </c>
      <c r="B295">
        <v>433.39661180390601</v>
      </c>
      <c r="C295">
        <v>-0.61137015426880903</v>
      </c>
      <c r="D295">
        <f t="shared" si="20"/>
        <v>-1.5277094142058567</v>
      </c>
      <c r="E295">
        <v>0.16115436493940699</v>
      </c>
      <c r="F295">
        <v>-3.79369280192119</v>
      </c>
      <c r="G295">
        <v>1.4842328456773601E-4</v>
      </c>
      <c r="H295">
        <v>1.8339367098868099E-3</v>
      </c>
      <c r="I295" t="s">
        <v>819</v>
      </c>
      <c r="J295" t="s">
        <v>820</v>
      </c>
      <c r="K295" t="s">
        <v>821</v>
      </c>
      <c r="L295" t="str">
        <f t="shared" si="21"/>
        <v>sense</v>
      </c>
      <c r="M295" t="str">
        <f t="shared" si="22"/>
        <v>PROKKA_01284_sense</v>
      </c>
      <c r="N295">
        <f t="shared" si="23"/>
        <v>0</v>
      </c>
      <c r="O295">
        <f t="shared" si="24"/>
        <v>1</v>
      </c>
    </row>
    <row r="296" spans="1:15" x14ac:dyDescent="0.25">
      <c r="A296" t="s">
        <v>822</v>
      </c>
      <c r="B296">
        <v>199.63388516680101</v>
      </c>
      <c r="C296">
        <v>0.74362032813329004</v>
      </c>
      <c r="D296">
        <f t="shared" si="20"/>
        <v>1.6743722750170404</v>
      </c>
      <c r="E296">
        <v>0.236509132402553</v>
      </c>
      <c r="F296">
        <v>3.1441505897861202</v>
      </c>
      <c r="G296">
        <v>1.6656969850974001E-3</v>
      </c>
      <c r="H296">
        <v>1.3863376790967099E-2</v>
      </c>
      <c r="I296" t="s">
        <v>11</v>
      </c>
      <c r="J296" t="s">
        <v>23</v>
      </c>
      <c r="K296" t="s">
        <v>823</v>
      </c>
      <c r="L296" t="str">
        <f t="shared" si="21"/>
        <v>sense</v>
      </c>
      <c r="M296" t="str">
        <f t="shared" si="22"/>
        <v>PROKKA_01285_sense</v>
      </c>
      <c r="N296">
        <f t="shared" si="23"/>
        <v>0</v>
      </c>
      <c r="O296">
        <f t="shared" si="24"/>
        <v>1</v>
      </c>
    </row>
    <row r="297" spans="1:15" x14ac:dyDescent="0.25">
      <c r="A297" t="s">
        <v>824</v>
      </c>
      <c r="B297">
        <v>966.37297164847905</v>
      </c>
      <c r="C297">
        <v>0.75043510258928703</v>
      </c>
      <c r="D297">
        <f t="shared" si="20"/>
        <v>1.6823001191236671</v>
      </c>
      <c r="E297">
        <v>0.18196942019348999</v>
      </c>
      <c r="F297">
        <v>4.12396270643353</v>
      </c>
      <c r="G297" s="1">
        <v>3.7240921822451497E-5</v>
      </c>
      <c r="H297">
        <v>5.5312971898620496E-4</v>
      </c>
      <c r="I297" t="s">
        <v>11</v>
      </c>
      <c r="J297" t="s">
        <v>23</v>
      </c>
      <c r="K297" t="s">
        <v>825</v>
      </c>
      <c r="L297" t="str">
        <f t="shared" si="21"/>
        <v>sense</v>
      </c>
      <c r="M297" t="str">
        <f t="shared" si="22"/>
        <v>PROKKA_01291_sense</v>
      </c>
      <c r="N297">
        <f t="shared" si="23"/>
        <v>0</v>
      </c>
      <c r="O297">
        <f t="shared" si="24"/>
        <v>1</v>
      </c>
    </row>
    <row r="298" spans="1:15" x14ac:dyDescent="0.25">
      <c r="A298" t="s">
        <v>826</v>
      </c>
      <c r="B298">
        <v>58.151728802975697</v>
      </c>
      <c r="C298">
        <v>-1.00826609165468</v>
      </c>
      <c r="D298">
        <f t="shared" si="20"/>
        <v>-2.0114921275614521</v>
      </c>
      <c r="E298">
        <v>0.28767047735774798</v>
      </c>
      <c r="F298">
        <v>-3.50493419038198</v>
      </c>
      <c r="G298">
        <v>4.5672016409523098E-4</v>
      </c>
      <c r="H298">
        <v>4.7845298349783001E-3</v>
      </c>
      <c r="I298" t="s">
        <v>11</v>
      </c>
      <c r="J298" t="s">
        <v>827</v>
      </c>
      <c r="K298" t="s">
        <v>828</v>
      </c>
      <c r="L298" t="str">
        <f t="shared" si="21"/>
        <v>sense</v>
      </c>
      <c r="M298" t="str">
        <f t="shared" si="22"/>
        <v>PROKKA_01297_sense</v>
      </c>
      <c r="N298">
        <f t="shared" si="23"/>
        <v>0</v>
      </c>
      <c r="O298">
        <f t="shared" si="24"/>
        <v>1</v>
      </c>
    </row>
    <row r="299" spans="1:15" x14ac:dyDescent="0.25">
      <c r="A299" t="s">
        <v>829</v>
      </c>
      <c r="B299">
        <v>104.05267387519601</v>
      </c>
      <c r="C299">
        <v>-0.74785981349078201</v>
      </c>
      <c r="D299">
        <f t="shared" si="20"/>
        <v>-1.6792998005938793</v>
      </c>
      <c r="E299">
        <v>0.224017655399883</v>
      </c>
      <c r="F299">
        <v>-3.3383967533979102</v>
      </c>
      <c r="G299">
        <v>8.4263338535494096E-4</v>
      </c>
      <c r="H299">
        <v>7.9125483532834703E-3</v>
      </c>
      <c r="I299" t="s">
        <v>11</v>
      </c>
      <c r="J299" t="s">
        <v>23</v>
      </c>
      <c r="K299" t="s">
        <v>830</v>
      </c>
      <c r="L299" t="str">
        <f t="shared" si="21"/>
        <v>igtop</v>
      </c>
      <c r="M299" t="str">
        <f t="shared" si="22"/>
        <v/>
      </c>
      <c r="N299">
        <f t="shared" si="23"/>
        <v>0</v>
      </c>
      <c r="O299">
        <f t="shared" si="24"/>
        <v>0</v>
      </c>
    </row>
    <row r="300" spans="1:15" x14ac:dyDescent="0.25">
      <c r="A300" t="s">
        <v>831</v>
      </c>
      <c r="B300">
        <v>342.206214019181</v>
      </c>
      <c r="C300">
        <v>-0.62576178188154297</v>
      </c>
      <c r="D300">
        <f t="shared" si="20"/>
        <v>-1.5430253693386466</v>
      </c>
      <c r="E300">
        <v>0.18486112389756601</v>
      </c>
      <c r="F300">
        <v>-3.38503720354035</v>
      </c>
      <c r="G300">
        <v>7.11686079013037E-4</v>
      </c>
      <c r="H300">
        <v>6.9051063191935998E-3</v>
      </c>
      <c r="I300" t="s">
        <v>11</v>
      </c>
      <c r="J300" t="s">
        <v>23</v>
      </c>
      <c r="K300" t="s">
        <v>830</v>
      </c>
      <c r="L300" t="str">
        <f t="shared" si="21"/>
        <v>sense</v>
      </c>
      <c r="M300" t="str">
        <f t="shared" si="22"/>
        <v>PROKKA_01301_sense</v>
      </c>
      <c r="N300">
        <f t="shared" si="23"/>
        <v>0</v>
      </c>
      <c r="O300">
        <f t="shared" si="24"/>
        <v>1</v>
      </c>
    </row>
    <row r="301" spans="1:15" x14ac:dyDescent="0.25">
      <c r="A301" t="s">
        <v>832</v>
      </c>
      <c r="B301">
        <v>238.53170307021699</v>
      </c>
      <c r="C301">
        <v>-0.99490042202518902</v>
      </c>
      <c r="D301">
        <f t="shared" si="20"/>
        <v>-1.9929429636155251</v>
      </c>
      <c r="E301">
        <v>0.18837942251546699</v>
      </c>
      <c r="F301">
        <v>-5.2813646455652696</v>
      </c>
      <c r="G301" s="1">
        <v>1.2822519590615801E-7</v>
      </c>
      <c r="H301" s="1">
        <v>3.8485306203806602E-6</v>
      </c>
      <c r="I301" t="s">
        <v>11</v>
      </c>
      <c r="J301" t="s">
        <v>833</v>
      </c>
      <c r="K301" t="s">
        <v>834</v>
      </c>
      <c r="L301" t="str">
        <f t="shared" si="21"/>
        <v>sense</v>
      </c>
      <c r="M301" t="str">
        <f t="shared" si="22"/>
        <v>PROKKA_01306_sense</v>
      </c>
      <c r="N301">
        <f t="shared" si="23"/>
        <v>0</v>
      </c>
      <c r="O301">
        <f t="shared" si="24"/>
        <v>1</v>
      </c>
    </row>
    <row r="302" spans="1:15" x14ac:dyDescent="0.25">
      <c r="A302" t="s">
        <v>835</v>
      </c>
      <c r="B302">
        <v>530.60502197599897</v>
      </c>
      <c r="C302">
        <v>0.70377332623377298</v>
      </c>
      <c r="D302">
        <f t="shared" si="20"/>
        <v>1.6287591981885194</v>
      </c>
      <c r="E302">
        <v>0.172217266794358</v>
      </c>
      <c r="F302">
        <v>4.0865433491877301</v>
      </c>
      <c r="G302" s="1">
        <v>4.3784770814314103E-5</v>
      </c>
      <c r="H302">
        <v>6.3937559266558997E-4</v>
      </c>
      <c r="I302" t="s">
        <v>836</v>
      </c>
      <c r="J302" t="s">
        <v>837</v>
      </c>
      <c r="K302" t="s">
        <v>838</v>
      </c>
      <c r="L302" t="str">
        <f t="shared" si="21"/>
        <v>igtop</v>
      </c>
      <c r="M302" t="str">
        <f t="shared" si="22"/>
        <v/>
      </c>
      <c r="N302">
        <f t="shared" si="23"/>
        <v>0</v>
      </c>
      <c r="O302">
        <f t="shared" si="24"/>
        <v>0</v>
      </c>
    </row>
    <row r="303" spans="1:15" x14ac:dyDescent="0.25">
      <c r="A303" t="s">
        <v>839</v>
      </c>
      <c r="B303">
        <v>1789.4453716738701</v>
      </c>
      <c r="C303">
        <v>0.49164421969810501</v>
      </c>
      <c r="D303">
        <f t="shared" si="20"/>
        <v>1.4060464147015124</v>
      </c>
      <c r="E303">
        <v>0.16141603828877399</v>
      </c>
      <c r="F303">
        <v>3.0458201360297998</v>
      </c>
      <c r="G303">
        <v>2.3204660206687599E-3</v>
      </c>
      <c r="H303">
        <v>1.81658143170405E-2</v>
      </c>
      <c r="I303" t="s">
        <v>836</v>
      </c>
      <c r="J303" t="s">
        <v>837</v>
      </c>
      <c r="K303" t="s">
        <v>838</v>
      </c>
      <c r="L303" t="str">
        <f t="shared" si="21"/>
        <v>sense</v>
      </c>
      <c r="M303" t="str">
        <f t="shared" si="22"/>
        <v>PROKKA_01322_sense</v>
      </c>
      <c r="N303">
        <f t="shared" si="23"/>
        <v>0</v>
      </c>
      <c r="O303">
        <f t="shared" si="24"/>
        <v>1</v>
      </c>
    </row>
    <row r="304" spans="1:15" x14ac:dyDescent="0.25">
      <c r="A304" t="s">
        <v>840</v>
      </c>
      <c r="B304">
        <v>148.12789432814401</v>
      </c>
      <c r="C304">
        <v>0.927230661706691</v>
      </c>
      <c r="D304">
        <f t="shared" si="20"/>
        <v>1.9016222142917432</v>
      </c>
      <c r="E304">
        <v>0.21376705672066701</v>
      </c>
      <c r="F304">
        <v>4.3375750966076998</v>
      </c>
      <c r="G304" s="1">
        <v>1.44063318962728E-5</v>
      </c>
      <c r="H304">
        <v>2.4550200956438101E-4</v>
      </c>
      <c r="I304" t="s">
        <v>841</v>
      </c>
      <c r="J304" t="s">
        <v>842</v>
      </c>
      <c r="K304" t="s">
        <v>843</v>
      </c>
      <c r="L304" t="str">
        <f t="shared" si="21"/>
        <v>igbot</v>
      </c>
      <c r="M304" t="str">
        <f t="shared" si="22"/>
        <v/>
      </c>
      <c r="N304">
        <f t="shared" si="23"/>
        <v>0</v>
      </c>
      <c r="O304">
        <f t="shared" si="24"/>
        <v>0</v>
      </c>
    </row>
    <row r="305" spans="1:15" x14ac:dyDescent="0.25">
      <c r="A305" t="s">
        <v>844</v>
      </c>
      <c r="B305">
        <v>228.62272100385101</v>
      </c>
      <c r="C305">
        <v>-0.51806231892473398</v>
      </c>
      <c r="D305">
        <f t="shared" si="20"/>
        <v>-1.4320305981266128</v>
      </c>
      <c r="E305">
        <v>0.18154119359847101</v>
      </c>
      <c r="F305">
        <v>-2.8536901661590601</v>
      </c>
      <c r="G305">
        <v>4.3214655171300801E-3</v>
      </c>
      <c r="H305">
        <v>2.9655373335115798E-2</v>
      </c>
      <c r="I305" t="s">
        <v>845</v>
      </c>
      <c r="J305" t="s">
        <v>846</v>
      </c>
      <c r="K305" t="s">
        <v>847</v>
      </c>
      <c r="L305" t="str">
        <f t="shared" si="21"/>
        <v>igtop</v>
      </c>
      <c r="M305" t="str">
        <f t="shared" si="22"/>
        <v/>
      </c>
      <c r="N305">
        <f t="shared" si="23"/>
        <v>0</v>
      </c>
      <c r="O305">
        <f t="shared" si="24"/>
        <v>0</v>
      </c>
    </row>
    <row r="306" spans="1:15" x14ac:dyDescent="0.25">
      <c r="A306" t="s">
        <v>848</v>
      </c>
      <c r="B306">
        <v>7.7326329864576504</v>
      </c>
      <c r="C306">
        <v>2.1946111887458302</v>
      </c>
      <c r="D306">
        <f t="shared" si="20"/>
        <v>4.5776627803412264</v>
      </c>
      <c r="E306">
        <v>0.81536721339945695</v>
      </c>
      <c r="F306">
        <v>2.6915617315491298</v>
      </c>
      <c r="G306">
        <v>7.1118335196338296E-3</v>
      </c>
      <c r="H306">
        <v>4.3320255582376302E-2</v>
      </c>
      <c r="I306" t="s">
        <v>11</v>
      </c>
      <c r="J306" t="s">
        <v>23</v>
      </c>
      <c r="K306" t="s">
        <v>849</v>
      </c>
      <c r="L306" t="str">
        <f t="shared" si="21"/>
        <v>igtop</v>
      </c>
      <c r="M306" t="str">
        <f t="shared" si="22"/>
        <v/>
      </c>
      <c r="N306">
        <f t="shared" si="23"/>
        <v>0</v>
      </c>
      <c r="O306">
        <f t="shared" si="24"/>
        <v>0</v>
      </c>
    </row>
    <row r="307" spans="1:15" x14ac:dyDescent="0.25">
      <c r="A307" t="s">
        <v>850</v>
      </c>
      <c r="B307">
        <v>23.448962615533201</v>
      </c>
      <c r="C307">
        <v>-1.1240502277930799</v>
      </c>
      <c r="D307">
        <f t="shared" si="20"/>
        <v>-2.1795801057388968</v>
      </c>
      <c r="E307">
        <v>0.40732373229320901</v>
      </c>
      <c r="F307">
        <v>-2.75959915584771</v>
      </c>
      <c r="G307">
        <v>5.7872321758379603E-3</v>
      </c>
      <c r="H307">
        <v>3.6976784117079498E-2</v>
      </c>
      <c r="I307" t="s">
        <v>11</v>
      </c>
      <c r="J307" t="s">
        <v>26</v>
      </c>
      <c r="K307" t="s">
        <v>851</v>
      </c>
      <c r="L307" t="str">
        <f t="shared" si="21"/>
        <v>sense</v>
      </c>
      <c r="M307" t="str">
        <f t="shared" si="22"/>
        <v>PROKKA_01348_sense</v>
      </c>
      <c r="N307">
        <f t="shared" si="23"/>
        <v>0</v>
      </c>
      <c r="O307">
        <f t="shared" si="24"/>
        <v>1</v>
      </c>
    </row>
    <row r="308" spans="1:15" x14ac:dyDescent="0.25">
      <c r="A308" t="s">
        <v>852</v>
      </c>
      <c r="B308">
        <v>143.025159866633</v>
      </c>
      <c r="C308">
        <v>-0.68680338746706504</v>
      </c>
      <c r="D308">
        <f t="shared" si="20"/>
        <v>-1.6097128863307106</v>
      </c>
      <c r="E308">
        <v>0.22485179037561101</v>
      </c>
      <c r="F308">
        <v>-3.0544715090761398</v>
      </c>
      <c r="G308">
        <v>2.25457428057755E-3</v>
      </c>
      <c r="H308">
        <v>1.7712091741325101E-2</v>
      </c>
      <c r="I308" t="s">
        <v>11</v>
      </c>
      <c r="J308" t="s">
        <v>853</v>
      </c>
      <c r="K308" t="s">
        <v>854</v>
      </c>
      <c r="L308" t="str">
        <f t="shared" si="21"/>
        <v>igtop</v>
      </c>
      <c r="M308" t="str">
        <f t="shared" si="22"/>
        <v/>
      </c>
      <c r="N308">
        <f t="shared" si="23"/>
        <v>0</v>
      </c>
      <c r="O308">
        <f t="shared" si="24"/>
        <v>0</v>
      </c>
    </row>
    <row r="309" spans="1:15" x14ac:dyDescent="0.25">
      <c r="A309" t="s">
        <v>855</v>
      </c>
      <c r="B309">
        <v>4771.1497255920103</v>
      </c>
      <c r="C309">
        <v>-0.428750293914335</v>
      </c>
      <c r="D309">
        <f t="shared" si="20"/>
        <v>-1.3460670676935602</v>
      </c>
      <c r="E309">
        <v>0.135492981955605</v>
      </c>
      <c r="F309">
        <v>-3.1643727057008499</v>
      </c>
      <c r="G309">
        <v>1.55417631146621E-3</v>
      </c>
      <c r="H309">
        <v>1.3126509567339699E-2</v>
      </c>
      <c r="I309" t="s">
        <v>856</v>
      </c>
      <c r="J309" t="s">
        <v>857</v>
      </c>
      <c r="K309" t="s">
        <v>858</v>
      </c>
      <c r="L309" t="str">
        <f t="shared" si="21"/>
        <v>sense</v>
      </c>
      <c r="M309" t="str">
        <f t="shared" si="22"/>
        <v>PROKKA_01367_sense</v>
      </c>
      <c r="N309">
        <f t="shared" si="23"/>
        <v>0</v>
      </c>
      <c r="O309">
        <f t="shared" si="24"/>
        <v>1</v>
      </c>
    </row>
    <row r="310" spans="1:15" x14ac:dyDescent="0.25">
      <c r="A310" t="s">
        <v>859</v>
      </c>
      <c r="B310">
        <v>918.48729167693898</v>
      </c>
      <c r="C310">
        <v>-0.458425142723768</v>
      </c>
      <c r="D310">
        <f t="shared" si="20"/>
        <v>-1.3740410851057134</v>
      </c>
      <c r="E310">
        <v>0.15816597895064799</v>
      </c>
      <c r="F310">
        <v>-2.89838020644634</v>
      </c>
      <c r="G310">
        <v>3.75095570233976E-3</v>
      </c>
      <c r="H310">
        <v>2.6516536073427101E-2</v>
      </c>
      <c r="I310" t="s">
        <v>860</v>
      </c>
      <c r="J310" t="s">
        <v>861</v>
      </c>
      <c r="K310" t="s">
        <v>862</v>
      </c>
      <c r="L310" t="str">
        <f t="shared" si="21"/>
        <v>igtop</v>
      </c>
      <c r="M310" t="str">
        <f t="shared" si="22"/>
        <v/>
      </c>
      <c r="N310">
        <f t="shared" si="23"/>
        <v>0</v>
      </c>
      <c r="O310">
        <f t="shared" si="24"/>
        <v>0</v>
      </c>
    </row>
    <row r="311" spans="1:15" x14ac:dyDescent="0.25">
      <c r="A311" t="s">
        <v>863</v>
      </c>
      <c r="B311">
        <v>2629.4146752790798</v>
      </c>
      <c r="C311">
        <v>-0.44151725282659399</v>
      </c>
      <c r="D311">
        <f t="shared" si="20"/>
        <v>-1.3580317909196484</v>
      </c>
      <c r="E311">
        <v>0.13150077293911</v>
      </c>
      <c r="F311">
        <v>-3.3575259137908899</v>
      </c>
      <c r="G311">
        <v>7.8643371345987398E-4</v>
      </c>
      <c r="H311">
        <v>7.5209768804310297E-3</v>
      </c>
      <c r="I311" t="s">
        <v>860</v>
      </c>
      <c r="J311" t="s">
        <v>861</v>
      </c>
      <c r="K311" t="s">
        <v>862</v>
      </c>
      <c r="L311" t="str">
        <f t="shared" si="21"/>
        <v>sense</v>
      </c>
      <c r="M311" t="str">
        <f t="shared" si="22"/>
        <v>PROKKA_01368_sense</v>
      </c>
      <c r="N311">
        <f t="shared" si="23"/>
        <v>0</v>
      </c>
      <c r="O311">
        <f t="shared" si="24"/>
        <v>1</v>
      </c>
    </row>
    <row r="312" spans="1:15" x14ac:dyDescent="0.25">
      <c r="A312" t="s">
        <v>864</v>
      </c>
      <c r="B312">
        <v>121.457703310906</v>
      </c>
      <c r="C312">
        <v>-0.83466217453360303</v>
      </c>
      <c r="D312">
        <f t="shared" si="20"/>
        <v>-1.7834393748380695</v>
      </c>
      <c r="E312">
        <v>0.214326718665173</v>
      </c>
      <c r="F312">
        <v>-3.8943449502324299</v>
      </c>
      <c r="G312" s="1">
        <v>9.8464448557077005E-5</v>
      </c>
      <c r="H312">
        <v>1.2747472041553501E-3</v>
      </c>
      <c r="I312" t="s">
        <v>865</v>
      </c>
      <c r="J312" t="s">
        <v>866</v>
      </c>
      <c r="K312" t="s">
        <v>867</v>
      </c>
      <c r="L312" t="str">
        <f t="shared" si="21"/>
        <v>igtop</v>
      </c>
      <c r="M312" t="str">
        <f t="shared" si="22"/>
        <v/>
      </c>
      <c r="N312">
        <f t="shared" si="23"/>
        <v>0</v>
      </c>
      <c r="O312">
        <f t="shared" si="24"/>
        <v>0</v>
      </c>
    </row>
    <row r="313" spans="1:15" x14ac:dyDescent="0.25">
      <c r="A313" t="s">
        <v>868</v>
      </c>
      <c r="B313">
        <v>1589.06090885914</v>
      </c>
      <c r="C313">
        <v>-0.40738435636062298</v>
      </c>
      <c r="D313">
        <f t="shared" si="20"/>
        <v>-1.3262790545692238</v>
      </c>
      <c r="E313">
        <v>0.14198580673817199</v>
      </c>
      <c r="F313">
        <v>-2.86919070095405</v>
      </c>
      <c r="G313">
        <v>4.1152359954490098E-3</v>
      </c>
      <c r="H313">
        <v>2.84880742414403E-2</v>
      </c>
      <c r="I313" t="s">
        <v>865</v>
      </c>
      <c r="J313" t="s">
        <v>866</v>
      </c>
      <c r="K313" t="s">
        <v>867</v>
      </c>
      <c r="L313" t="str">
        <f t="shared" si="21"/>
        <v>sense</v>
      </c>
      <c r="M313" t="str">
        <f t="shared" si="22"/>
        <v>PROKKA_01369_sense</v>
      </c>
      <c r="N313">
        <f t="shared" si="23"/>
        <v>0</v>
      </c>
      <c r="O313">
        <f t="shared" si="24"/>
        <v>1</v>
      </c>
    </row>
    <row r="314" spans="1:15" x14ac:dyDescent="0.25">
      <c r="A314" t="s">
        <v>869</v>
      </c>
      <c r="B314">
        <v>1062.1213292787099</v>
      </c>
      <c r="C314">
        <v>0.62050001748505101</v>
      </c>
      <c r="D314">
        <f t="shared" si="20"/>
        <v>1.5374079325805505</v>
      </c>
      <c r="E314">
        <v>0.16028941082134601</v>
      </c>
      <c r="F314">
        <v>3.8711229538215899</v>
      </c>
      <c r="G314">
        <v>1.08335127555186E-4</v>
      </c>
      <c r="H314">
        <v>1.38803382040426E-3</v>
      </c>
      <c r="I314" t="s">
        <v>870</v>
      </c>
      <c r="J314" t="s">
        <v>871</v>
      </c>
      <c r="K314" t="s">
        <v>872</v>
      </c>
      <c r="L314" t="str">
        <f t="shared" si="21"/>
        <v>igtop</v>
      </c>
      <c r="M314" t="str">
        <f t="shared" si="22"/>
        <v/>
      </c>
      <c r="N314">
        <f t="shared" si="23"/>
        <v>0</v>
      </c>
      <c r="O314">
        <f t="shared" si="24"/>
        <v>0</v>
      </c>
    </row>
    <row r="315" spans="1:15" x14ac:dyDescent="0.25">
      <c r="A315" t="s">
        <v>873</v>
      </c>
      <c r="B315">
        <v>956.59333719772405</v>
      </c>
      <c r="C315">
        <v>-0.67777120570247995</v>
      </c>
      <c r="D315">
        <f t="shared" si="20"/>
        <v>-1.5996665484343318</v>
      </c>
      <c r="E315">
        <v>0.15554455615068999</v>
      </c>
      <c r="F315">
        <v>-4.3574087224618996</v>
      </c>
      <c r="G315" s="1">
        <v>1.3161135673802699E-5</v>
      </c>
      <c r="H315">
        <v>2.27409742698336E-4</v>
      </c>
      <c r="I315" t="s">
        <v>11</v>
      </c>
      <c r="J315" t="s">
        <v>874</v>
      </c>
      <c r="K315" t="s">
        <v>875</v>
      </c>
      <c r="L315" t="str">
        <f t="shared" si="21"/>
        <v>sense</v>
      </c>
      <c r="M315" t="str">
        <f t="shared" si="22"/>
        <v>PROKKA_01400_sense</v>
      </c>
      <c r="N315">
        <f t="shared" si="23"/>
        <v>0</v>
      </c>
      <c r="O315">
        <f t="shared" si="24"/>
        <v>1</v>
      </c>
    </row>
    <row r="316" spans="1:15" x14ac:dyDescent="0.25">
      <c r="A316" t="s">
        <v>876</v>
      </c>
      <c r="B316">
        <v>636.89697092252004</v>
      </c>
      <c r="C316">
        <v>-0.40243105968813397</v>
      </c>
      <c r="D316">
        <f t="shared" si="20"/>
        <v>-1.3217332644499937</v>
      </c>
      <c r="E316">
        <v>0.14545465249051301</v>
      </c>
      <c r="F316">
        <v>-2.76671149940963</v>
      </c>
      <c r="G316">
        <v>5.6624841345783699E-3</v>
      </c>
      <c r="H316">
        <v>3.6436489156775102E-2</v>
      </c>
      <c r="I316" t="s">
        <v>877</v>
      </c>
      <c r="J316" t="s">
        <v>878</v>
      </c>
      <c r="K316" t="s">
        <v>879</v>
      </c>
      <c r="L316" t="str">
        <f t="shared" si="21"/>
        <v>sense</v>
      </c>
      <c r="M316" t="str">
        <f t="shared" si="22"/>
        <v>PROKKA_01401_sense</v>
      </c>
      <c r="N316">
        <f t="shared" si="23"/>
        <v>0</v>
      </c>
      <c r="O316">
        <f t="shared" si="24"/>
        <v>1</v>
      </c>
    </row>
    <row r="317" spans="1:15" x14ac:dyDescent="0.25">
      <c r="A317" t="s">
        <v>880</v>
      </c>
      <c r="B317">
        <v>961.43412247822596</v>
      </c>
      <c r="C317">
        <v>1.2526328369262401</v>
      </c>
      <c r="D317">
        <f t="shared" si="20"/>
        <v>2.3827586645445158</v>
      </c>
      <c r="E317">
        <v>0.17585504118775999</v>
      </c>
      <c r="F317">
        <v>7.1230988231313104</v>
      </c>
      <c r="G317" s="1">
        <v>1.05527098915438E-12</v>
      </c>
      <c r="H317" s="1">
        <v>7.5028037376435301E-11</v>
      </c>
      <c r="I317" t="s">
        <v>11</v>
      </c>
      <c r="J317" t="s">
        <v>881</v>
      </c>
      <c r="K317" t="s">
        <v>882</v>
      </c>
      <c r="L317" t="str">
        <f t="shared" si="21"/>
        <v>igtop</v>
      </c>
      <c r="M317" t="str">
        <f t="shared" si="22"/>
        <v/>
      </c>
      <c r="N317">
        <f t="shared" si="23"/>
        <v>0</v>
      </c>
      <c r="O317">
        <f t="shared" si="24"/>
        <v>0</v>
      </c>
    </row>
    <row r="318" spans="1:15" x14ac:dyDescent="0.25">
      <c r="A318" t="s">
        <v>883</v>
      </c>
      <c r="B318">
        <v>1093.23296683084</v>
      </c>
      <c r="C318">
        <v>0.75789447735091398</v>
      </c>
      <c r="D318">
        <f t="shared" si="20"/>
        <v>1.6910208843531744</v>
      </c>
      <c r="E318">
        <v>0.181313482757367</v>
      </c>
      <c r="F318">
        <v>4.1800227199051001</v>
      </c>
      <c r="G318" s="1">
        <v>2.91479972388887E-5</v>
      </c>
      <c r="H318">
        <v>4.5148165723235903E-4</v>
      </c>
      <c r="I318" t="s">
        <v>884</v>
      </c>
      <c r="J318" t="s">
        <v>885</v>
      </c>
      <c r="K318" t="s">
        <v>886</v>
      </c>
      <c r="L318" t="str">
        <f t="shared" si="21"/>
        <v>sense</v>
      </c>
      <c r="M318" t="str">
        <f t="shared" si="22"/>
        <v>PROKKA_01403_sense</v>
      </c>
      <c r="N318">
        <f t="shared" si="23"/>
        <v>0</v>
      </c>
      <c r="O318">
        <f t="shared" si="24"/>
        <v>1</v>
      </c>
    </row>
    <row r="319" spans="1:15" x14ac:dyDescent="0.25">
      <c r="A319" t="s">
        <v>887</v>
      </c>
      <c r="B319">
        <v>15.7775102322137</v>
      </c>
      <c r="C319">
        <v>2.3213019763709499</v>
      </c>
      <c r="D319">
        <f t="shared" si="20"/>
        <v>4.997830509383407</v>
      </c>
      <c r="E319">
        <v>0.56983017953319204</v>
      </c>
      <c r="F319">
        <v>4.0736732797700803</v>
      </c>
      <c r="G319" s="1">
        <v>4.6277390901171103E-5</v>
      </c>
      <c r="H319">
        <v>6.67903641725055E-4</v>
      </c>
      <c r="I319" t="s">
        <v>11</v>
      </c>
      <c r="J319" t="s">
        <v>888</v>
      </c>
      <c r="K319" t="s">
        <v>889</v>
      </c>
      <c r="L319" t="str">
        <f t="shared" si="21"/>
        <v>igtop</v>
      </c>
      <c r="M319" t="str">
        <f t="shared" si="22"/>
        <v/>
      </c>
      <c r="N319">
        <f t="shared" si="23"/>
        <v>0</v>
      </c>
      <c r="O319">
        <f t="shared" si="24"/>
        <v>0</v>
      </c>
    </row>
    <row r="320" spans="1:15" x14ac:dyDescent="0.25">
      <c r="A320" t="s">
        <v>890</v>
      </c>
      <c r="B320">
        <v>146.77318831222701</v>
      </c>
      <c r="C320">
        <v>-0.54234248070572699</v>
      </c>
      <c r="D320">
        <f t="shared" si="20"/>
        <v>-1.4563352267104317</v>
      </c>
      <c r="E320">
        <v>0.20014390793738801</v>
      </c>
      <c r="F320">
        <v>-2.7097626217800799</v>
      </c>
      <c r="G320">
        <v>6.7331377348642998E-3</v>
      </c>
      <c r="H320">
        <v>4.1829912974531203E-2</v>
      </c>
      <c r="I320" t="s">
        <v>11</v>
      </c>
      <c r="J320" t="s">
        <v>891</v>
      </c>
      <c r="K320" t="s">
        <v>892</v>
      </c>
      <c r="L320" t="str">
        <f t="shared" si="21"/>
        <v>sense</v>
      </c>
      <c r="M320" t="str">
        <f t="shared" si="22"/>
        <v>PROKKA_01413_sense</v>
      </c>
      <c r="N320">
        <f t="shared" si="23"/>
        <v>0</v>
      </c>
      <c r="O320">
        <f t="shared" si="24"/>
        <v>1</v>
      </c>
    </row>
    <row r="321" spans="1:15" x14ac:dyDescent="0.25">
      <c r="A321" t="s">
        <v>893</v>
      </c>
      <c r="B321">
        <v>14.584344719319599</v>
      </c>
      <c r="C321">
        <v>3.1060866650790602</v>
      </c>
      <c r="D321">
        <f t="shared" si="20"/>
        <v>8.6104382260111212</v>
      </c>
      <c r="E321">
        <v>0.69991911171821897</v>
      </c>
      <c r="F321">
        <v>4.4377794706219396</v>
      </c>
      <c r="G321" s="1">
        <v>9.0891670225294999E-6</v>
      </c>
      <c r="H321">
        <v>1.6424882240296E-4</v>
      </c>
      <c r="I321" t="s">
        <v>894</v>
      </c>
      <c r="J321" t="s">
        <v>895</v>
      </c>
      <c r="K321" t="s">
        <v>896</v>
      </c>
      <c r="L321" t="str">
        <f t="shared" si="21"/>
        <v>antis</v>
      </c>
      <c r="M321" t="str">
        <f t="shared" si="22"/>
        <v/>
      </c>
      <c r="N321">
        <f t="shared" si="23"/>
        <v>1</v>
      </c>
      <c r="O321">
        <f t="shared" si="24"/>
        <v>0</v>
      </c>
    </row>
    <row r="322" spans="1:15" x14ac:dyDescent="0.25">
      <c r="A322" t="s">
        <v>897</v>
      </c>
      <c r="B322">
        <v>347.44280871078502</v>
      </c>
      <c r="C322">
        <v>0.60964239819791499</v>
      </c>
      <c r="D322">
        <f t="shared" si="20"/>
        <v>1.5258809409339504</v>
      </c>
      <c r="E322">
        <v>0.167802811757366</v>
      </c>
      <c r="F322">
        <v>3.6330880979481202</v>
      </c>
      <c r="G322">
        <v>2.8004934791925302E-4</v>
      </c>
      <c r="H322">
        <v>3.1629531820984301E-3</v>
      </c>
      <c r="I322" t="s">
        <v>11</v>
      </c>
      <c r="J322" t="s">
        <v>23</v>
      </c>
      <c r="K322" t="s">
        <v>898</v>
      </c>
      <c r="L322" t="str">
        <f t="shared" si="21"/>
        <v>antis</v>
      </c>
      <c r="M322" t="str">
        <f t="shared" si="22"/>
        <v/>
      </c>
      <c r="N322">
        <f t="shared" si="23"/>
        <v>1</v>
      </c>
      <c r="O322">
        <f t="shared" si="24"/>
        <v>0</v>
      </c>
    </row>
    <row r="323" spans="1:15" x14ac:dyDescent="0.25">
      <c r="A323" t="s">
        <v>899</v>
      </c>
      <c r="B323">
        <v>1909.1666265681399</v>
      </c>
      <c r="C323">
        <v>-1.1040689306437299</v>
      </c>
      <c r="D323">
        <f t="shared" ref="D323:D386" si="25">IF(C323&lt;&gt;"NA", (IF(C323&lt;0, -1/(2^C323), (2^C323))), "NA")</f>
        <v>-2.1496010492208559</v>
      </c>
      <c r="E323">
        <v>0.16776882797263301</v>
      </c>
      <c r="F323">
        <v>-6.5808943412528702</v>
      </c>
      <c r="G323" s="1">
        <v>4.6762681971267402E-11</v>
      </c>
      <c r="H323" s="1">
        <v>2.6685493645971901E-9</v>
      </c>
      <c r="I323" t="s">
        <v>900</v>
      </c>
      <c r="J323" t="s">
        <v>901</v>
      </c>
      <c r="K323" t="s">
        <v>902</v>
      </c>
      <c r="L323" t="str">
        <f t="shared" ref="L323:L386" si="26">RIGHT(A323, 5)</f>
        <v>sense</v>
      </c>
      <c r="M323" t="str">
        <f t="shared" ref="M323:M386" si="27">IF(OR(L323 = "sense", L323 = "antisense"), A323, "")</f>
        <v>PROKKA_01466_sense</v>
      </c>
      <c r="N323">
        <f t="shared" ref="N323:N386" si="28">IF(L323="antis", 1, 0)</f>
        <v>0</v>
      </c>
      <c r="O323">
        <f t="shared" ref="O323:O386" si="29">IF(L323= "sense", 1, 0)</f>
        <v>1</v>
      </c>
    </row>
    <row r="324" spans="1:15" x14ac:dyDescent="0.25">
      <c r="A324" t="s">
        <v>903</v>
      </c>
      <c r="B324">
        <v>62.220676465268298</v>
      </c>
      <c r="C324">
        <v>-0.92848716290767097</v>
      </c>
      <c r="D324">
        <f t="shared" si="25"/>
        <v>-1.9032791350814435</v>
      </c>
      <c r="E324">
        <v>0.273190743625919</v>
      </c>
      <c r="F324">
        <v>-3.3986772413455202</v>
      </c>
      <c r="G324">
        <v>6.7712572894733001E-4</v>
      </c>
      <c r="H324">
        <v>6.6067363024624797E-3</v>
      </c>
      <c r="I324" t="s">
        <v>904</v>
      </c>
      <c r="J324" t="s">
        <v>905</v>
      </c>
      <c r="K324" t="s">
        <v>906</v>
      </c>
      <c r="L324" t="str">
        <f t="shared" si="26"/>
        <v>sense</v>
      </c>
      <c r="M324" t="str">
        <f t="shared" si="27"/>
        <v>PROKKA_01492_sense</v>
      </c>
      <c r="N324">
        <f t="shared" si="28"/>
        <v>0</v>
      </c>
      <c r="O324">
        <f t="shared" si="29"/>
        <v>1</v>
      </c>
    </row>
    <row r="325" spans="1:15" x14ac:dyDescent="0.25">
      <c r="A325" t="s">
        <v>907</v>
      </c>
      <c r="B325">
        <v>225.16290273508599</v>
      </c>
      <c r="C325">
        <v>0.75732505164036401</v>
      </c>
      <c r="D325">
        <f t="shared" si="25"/>
        <v>1.6903535771691127</v>
      </c>
      <c r="E325">
        <v>0.22533285166261999</v>
      </c>
      <c r="F325">
        <v>3.3609171767562298</v>
      </c>
      <c r="G325">
        <v>7.7684116526274599E-4</v>
      </c>
      <c r="H325">
        <v>7.4456577541315502E-3</v>
      </c>
      <c r="I325" t="s">
        <v>11</v>
      </c>
      <c r="J325" t="s">
        <v>23</v>
      </c>
      <c r="K325" t="s">
        <v>908</v>
      </c>
      <c r="L325" t="str">
        <f t="shared" si="26"/>
        <v>igbot</v>
      </c>
      <c r="M325" t="str">
        <f t="shared" si="27"/>
        <v/>
      </c>
      <c r="N325">
        <f t="shared" si="28"/>
        <v>0</v>
      </c>
      <c r="O325">
        <f t="shared" si="29"/>
        <v>0</v>
      </c>
    </row>
    <row r="326" spans="1:15" x14ac:dyDescent="0.25">
      <c r="A326" t="s">
        <v>909</v>
      </c>
      <c r="B326">
        <v>35.332595601566098</v>
      </c>
      <c r="C326">
        <v>-2.08032081590222</v>
      </c>
      <c r="D326">
        <f t="shared" si="25"/>
        <v>-4.2290124743522943</v>
      </c>
      <c r="E326">
        <v>0.37592627144386098</v>
      </c>
      <c r="F326">
        <v>-5.5338532417862396</v>
      </c>
      <c r="G326" s="1">
        <v>3.1327112264068797E-8</v>
      </c>
      <c r="H326" s="1">
        <v>1.10910763991238E-6</v>
      </c>
      <c r="I326" t="s">
        <v>11</v>
      </c>
      <c r="J326" t="s">
        <v>910</v>
      </c>
      <c r="K326" t="s">
        <v>911</v>
      </c>
      <c r="L326" t="str">
        <f t="shared" si="26"/>
        <v>antis</v>
      </c>
      <c r="M326" t="str">
        <f t="shared" si="27"/>
        <v/>
      </c>
      <c r="N326">
        <f t="shared" si="28"/>
        <v>1</v>
      </c>
      <c r="O326">
        <f t="shared" si="29"/>
        <v>0</v>
      </c>
    </row>
    <row r="327" spans="1:15" x14ac:dyDescent="0.25">
      <c r="A327" t="s">
        <v>912</v>
      </c>
      <c r="B327">
        <v>7.0484389859856202</v>
      </c>
      <c r="C327">
        <v>-2.8274058875114201</v>
      </c>
      <c r="D327">
        <f t="shared" si="25"/>
        <v>-7.0979671008663017</v>
      </c>
      <c r="E327">
        <v>0.869752732434103</v>
      </c>
      <c r="F327">
        <v>-3.25081575725391</v>
      </c>
      <c r="G327">
        <v>1.1507440482427501E-3</v>
      </c>
      <c r="H327">
        <v>1.03008811913907E-2</v>
      </c>
      <c r="I327" t="s">
        <v>11</v>
      </c>
      <c r="J327" t="s">
        <v>910</v>
      </c>
      <c r="K327" t="s">
        <v>911</v>
      </c>
      <c r="L327" t="str">
        <f t="shared" si="26"/>
        <v>sense</v>
      </c>
      <c r="M327" t="str">
        <f t="shared" si="27"/>
        <v>PROKKA_01499_sense</v>
      </c>
      <c r="N327">
        <f t="shared" si="28"/>
        <v>0</v>
      </c>
      <c r="O327">
        <f t="shared" si="29"/>
        <v>1</v>
      </c>
    </row>
    <row r="328" spans="1:15" x14ac:dyDescent="0.25">
      <c r="A328" t="s">
        <v>913</v>
      </c>
      <c r="B328">
        <v>16.807370198049799</v>
      </c>
      <c r="C328">
        <v>-1.3816218374845901</v>
      </c>
      <c r="D328">
        <f t="shared" si="25"/>
        <v>-2.6056112204480661</v>
      </c>
      <c r="E328">
        <v>0.52014165111380595</v>
      </c>
      <c r="F328">
        <v>-2.65624149599644</v>
      </c>
      <c r="G328">
        <v>7.9017005954514496E-3</v>
      </c>
      <c r="H328">
        <v>4.6976936919085603E-2</v>
      </c>
      <c r="I328" t="s">
        <v>914</v>
      </c>
      <c r="J328" t="s">
        <v>915</v>
      </c>
      <c r="K328" t="s">
        <v>916</v>
      </c>
      <c r="L328" t="str">
        <f t="shared" si="26"/>
        <v>igbot</v>
      </c>
      <c r="M328" t="str">
        <f t="shared" si="27"/>
        <v/>
      </c>
      <c r="N328">
        <f t="shared" si="28"/>
        <v>0</v>
      </c>
      <c r="O328">
        <f t="shared" si="29"/>
        <v>0</v>
      </c>
    </row>
    <row r="329" spans="1:15" x14ac:dyDescent="0.25">
      <c r="A329" t="s">
        <v>917</v>
      </c>
      <c r="B329">
        <v>119.637820311274</v>
      </c>
      <c r="C329">
        <v>2.5260144170257002</v>
      </c>
      <c r="D329">
        <f t="shared" si="25"/>
        <v>5.7597828319762892</v>
      </c>
      <c r="E329">
        <v>0.76353582332446102</v>
      </c>
      <c r="F329">
        <v>3.30831159437595</v>
      </c>
      <c r="G329">
        <v>9.3860315176633798E-4</v>
      </c>
      <c r="H329">
        <v>8.6427215906806996E-3</v>
      </c>
      <c r="I329" t="s">
        <v>918</v>
      </c>
      <c r="J329" t="s">
        <v>23</v>
      </c>
      <c r="K329" t="s">
        <v>919</v>
      </c>
      <c r="L329" t="str">
        <f t="shared" si="26"/>
        <v>igbot</v>
      </c>
      <c r="M329" t="str">
        <f t="shared" si="27"/>
        <v/>
      </c>
      <c r="N329">
        <f t="shared" si="28"/>
        <v>0</v>
      </c>
      <c r="O329">
        <f t="shared" si="29"/>
        <v>0</v>
      </c>
    </row>
    <row r="330" spans="1:15" x14ac:dyDescent="0.25">
      <c r="A330" t="s">
        <v>920</v>
      </c>
      <c r="B330">
        <v>188.44285653490499</v>
      </c>
      <c r="C330">
        <v>2.0393131551742298</v>
      </c>
      <c r="D330">
        <f t="shared" si="25"/>
        <v>4.1104978961552723</v>
      </c>
      <c r="E330">
        <v>0.68336566662917597</v>
      </c>
      <c r="F330">
        <v>2.9842195105199099</v>
      </c>
      <c r="G330">
        <v>2.8430273024435898E-3</v>
      </c>
      <c r="H330">
        <v>2.1420235561819101E-2</v>
      </c>
      <c r="I330" t="s">
        <v>918</v>
      </c>
      <c r="J330" t="s">
        <v>23</v>
      </c>
      <c r="K330" t="s">
        <v>919</v>
      </c>
      <c r="L330" t="str">
        <f t="shared" si="26"/>
        <v>sense</v>
      </c>
      <c r="M330" t="str">
        <f t="shared" si="27"/>
        <v>PROKKA_01501_sense</v>
      </c>
      <c r="N330">
        <f t="shared" si="28"/>
        <v>0</v>
      </c>
      <c r="O330">
        <f t="shared" si="29"/>
        <v>1</v>
      </c>
    </row>
    <row r="331" spans="1:15" x14ac:dyDescent="0.25">
      <c r="A331" t="s">
        <v>921</v>
      </c>
      <c r="B331">
        <v>121.99630654216</v>
      </c>
      <c r="C331">
        <v>-0.74883607639658001</v>
      </c>
      <c r="D331">
        <f t="shared" si="25"/>
        <v>-1.6804365570673963</v>
      </c>
      <c r="E331">
        <v>0.212315150772625</v>
      </c>
      <c r="F331">
        <v>-3.5270025416063402</v>
      </c>
      <c r="G331">
        <v>4.2029272887143403E-4</v>
      </c>
      <c r="H331">
        <v>4.47262665572562E-3</v>
      </c>
      <c r="I331" t="s">
        <v>922</v>
      </c>
      <c r="J331" t="s">
        <v>923</v>
      </c>
      <c r="K331" t="s">
        <v>924</v>
      </c>
      <c r="L331" t="str">
        <f t="shared" si="26"/>
        <v>sense</v>
      </c>
      <c r="M331" t="str">
        <f t="shared" si="27"/>
        <v>PROKKA_01504_sense</v>
      </c>
      <c r="N331">
        <f t="shared" si="28"/>
        <v>0</v>
      </c>
      <c r="O331">
        <f t="shared" si="29"/>
        <v>1</v>
      </c>
    </row>
    <row r="332" spans="1:15" x14ac:dyDescent="0.25">
      <c r="A332" t="s">
        <v>925</v>
      </c>
      <c r="B332">
        <v>505.97407750981699</v>
      </c>
      <c r="C332">
        <v>-0.39897868269210401</v>
      </c>
      <c r="D332">
        <f t="shared" si="25"/>
        <v>-1.3185741310550456</v>
      </c>
      <c r="E332">
        <v>0.14972397396058401</v>
      </c>
      <c r="F332">
        <v>-2.6647615083816598</v>
      </c>
      <c r="G332">
        <v>7.7042939120628498E-3</v>
      </c>
      <c r="H332">
        <v>4.6151274442840597E-2</v>
      </c>
      <c r="I332" t="s">
        <v>926</v>
      </c>
      <c r="J332" t="s">
        <v>927</v>
      </c>
      <c r="K332" t="s">
        <v>928</v>
      </c>
      <c r="L332" t="str">
        <f t="shared" si="26"/>
        <v>sense</v>
      </c>
      <c r="M332" t="str">
        <f t="shared" si="27"/>
        <v>PROKKA_01506_sense</v>
      </c>
      <c r="N332">
        <f t="shared" si="28"/>
        <v>0</v>
      </c>
      <c r="O332">
        <f t="shared" si="29"/>
        <v>1</v>
      </c>
    </row>
    <row r="333" spans="1:15" x14ac:dyDescent="0.25">
      <c r="A333" t="s">
        <v>929</v>
      </c>
      <c r="B333">
        <v>79.471038349538304</v>
      </c>
      <c r="C333">
        <v>1.00295413005251</v>
      </c>
      <c r="D333">
        <f t="shared" si="25"/>
        <v>2.0040994895550024</v>
      </c>
      <c r="E333">
        <v>0.24617849420856699</v>
      </c>
      <c r="F333">
        <v>4.0740932032949404</v>
      </c>
      <c r="G333" s="1">
        <v>4.6193980391291902E-5</v>
      </c>
      <c r="H333">
        <v>6.6781097652344405E-4</v>
      </c>
      <c r="I333" t="s">
        <v>11</v>
      </c>
      <c r="J333" t="s">
        <v>930</v>
      </c>
      <c r="K333" t="s">
        <v>931</v>
      </c>
      <c r="L333" t="str">
        <f t="shared" si="26"/>
        <v>igtop</v>
      </c>
      <c r="M333" t="str">
        <f t="shared" si="27"/>
        <v/>
      </c>
      <c r="N333">
        <f t="shared" si="28"/>
        <v>0</v>
      </c>
      <c r="O333">
        <f t="shared" si="29"/>
        <v>0</v>
      </c>
    </row>
    <row r="334" spans="1:15" x14ac:dyDescent="0.25">
      <c r="A334" t="s">
        <v>932</v>
      </c>
      <c r="B334">
        <v>8.7908381900389205</v>
      </c>
      <c r="C334">
        <v>1.9323133220573101</v>
      </c>
      <c r="D334">
        <f t="shared" si="25"/>
        <v>3.8166670094426873</v>
      </c>
      <c r="E334">
        <v>0.70944070326798303</v>
      </c>
      <c r="F334">
        <v>2.7237136425303201</v>
      </c>
      <c r="G334">
        <v>6.4552449680591604E-3</v>
      </c>
      <c r="H334">
        <v>4.0515770515879297E-2</v>
      </c>
      <c r="I334" t="s">
        <v>11</v>
      </c>
      <c r="J334" t="s">
        <v>933</v>
      </c>
      <c r="K334" t="s">
        <v>934</v>
      </c>
      <c r="L334" t="str">
        <f t="shared" si="26"/>
        <v>igbot</v>
      </c>
      <c r="M334" t="str">
        <f t="shared" si="27"/>
        <v/>
      </c>
      <c r="N334">
        <f t="shared" si="28"/>
        <v>0</v>
      </c>
      <c r="O334">
        <f t="shared" si="29"/>
        <v>0</v>
      </c>
    </row>
    <row r="335" spans="1:15" x14ac:dyDescent="0.25">
      <c r="A335" t="s">
        <v>935</v>
      </c>
      <c r="B335">
        <v>543.31391414934205</v>
      </c>
      <c r="C335">
        <v>1.8594474922659101</v>
      </c>
      <c r="D335">
        <f t="shared" si="25"/>
        <v>3.6286866799778008</v>
      </c>
      <c r="E335">
        <v>0.16349589825820399</v>
      </c>
      <c r="F335">
        <v>11.373052853774601</v>
      </c>
      <c r="G335" s="1">
        <v>5.6959870393758E-30</v>
      </c>
      <c r="H335" s="1">
        <v>1.1489998041754799E-27</v>
      </c>
      <c r="I335" t="s">
        <v>11</v>
      </c>
      <c r="J335" t="s">
        <v>933</v>
      </c>
      <c r="K335" t="s">
        <v>934</v>
      </c>
      <c r="L335" t="str">
        <f t="shared" si="26"/>
        <v>sense</v>
      </c>
      <c r="M335" t="str">
        <f t="shared" si="27"/>
        <v>PROKKA_01517_sense</v>
      </c>
      <c r="N335">
        <f t="shared" si="28"/>
        <v>0</v>
      </c>
      <c r="O335">
        <f t="shared" si="29"/>
        <v>1</v>
      </c>
    </row>
    <row r="336" spans="1:15" x14ac:dyDescent="0.25">
      <c r="A336" t="s">
        <v>936</v>
      </c>
      <c r="B336">
        <v>112.539685892573</v>
      </c>
      <c r="C336">
        <v>0.78371569925720996</v>
      </c>
      <c r="D336">
        <f t="shared" si="25"/>
        <v>1.7215590889266468</v>
      </c>
      <c r="E336">
        <v>0.234447718168979</v>
      </c>
      <c r="F336">
        <v>3.3428164939201599</v>
      </c>
      <c r="G336">
        <v>8.2932722812860404E-4</v>
      </c>
      <c r="H336">
        <v>7.8276217375272197E-3</v>
      </c>
      <c r="I336" t="s">
        <v>11</v>
      </c>
      <c r="J336" t="s">
        <v>26</v>
      </c>
      <c r="K336" t="s">
        <v>937</v>
      </c>
      <c r="L336" t="str">
        <f t="shared" si="26"/>
        <v>sense</v>
      </c>
      <c r="M336" t="str">
        <f t="shared" si="27"/>
        <v>PROKKA_01538_sense</v>
      </c>
      <c r="N336">
        <f t="shared" si="28"/>
        <v>0</v>
      </c>
      <c r="O336">
        <f t="shared" si="29"/>
        <v>1</v>
      </c>
    </row>
    <row r="337" spans="1:15" x14ac:dyDescent="0.25">
      <c r="A337" t="s">
        <v>938</v>
      </c>
      <c r="B337">
        <v>310.513728503435</v>
      </c>
      <c r="C337">
        <v>0.60992826728524596</v>
      </c>
      <c r="D337">
        <f t="shared" si="25"/>
        <v>1.5261833232108988</v>
      </c>
      <c r="E337">
        <v>0.17310327718760499</v>
      </c>
      <c r="F337">
        <v>3.52349347276783</v>
      </c>
      <c r="G337">
        <v>4.2589758701520902E-4</v>
      </c>
      <c r="H337">
        <v>4.5161805253911003E-3</v>
      </c>
      <c r="I337" t="s">
        <v>11</v>
      </c>
      <c r="J337" t="s">
        <v>23</v>
      </c>
      <c r="K337" t="s">
        <v>939</v>
      </c>
      <c r="L337" t="str">
        <f t="shared" si="26"/>
        <v>sense</v>
      </c>
      <c r="M337" t="str">
        <f t="shared" si="27"/>
        <v>PROKKA_01571_sense</v>
      </c>
      <c r="N337">
        <f t="shared" si="28"/>
        <v>0</v>
      </c>
      <c r="O337">
        <f t="shared" si="29"/>
        <v>1</v>
      </c>
    </row>
    <row r="338" spans="1:15" x14ac:dyDescent="0.25">
      <c r="A338" t="s">
        <v>940</v>
      </c>
      <c r="B338">
        <v>6.5343335581261801</v>
      </c>
      <c r="C338">
        <v>2.9061725499343201</v>
      </c>
      <c r="D338">
        <f t="shared" si="25"/>
        <v>7.4962680937736721</v>
      </c>
      <c r="E338">
        <v>0.97166078477692297</v>
      </c>
      <c r="F338">
        <v>2.9909332510538</v>
      </c>
      <c r="G338">
        <v>2.78126280353529E-3</v>
      </c>
      <c r="H338">
        <v>2.1140955158409899E-2</v>
      </c>
      <c r="I338" t="s">
        <v>11</v>
      </c>
      <c r="J338" t="s">
        <v>23</v>
      </c>
      <c r="K338" t="s">
        <v>941</v>
      </c>
      <c r="L338" t="str">
        <f t="shared" si="26"/>
        <v>antis</v>
      </c>
      <c r="M338" t="str">
        <f t="shared" si="27"/>
        <v/>
      </c>
      <c r="N338">
        <f t="shared" si="28"/>
        <v>1</v>
      </c>
      <c r="O338">
        <f t="shared" si="29"/>
        <v>0</v>
      </c>
    </row>
    <row r="339" spans="1:15" x14ac:dyDescent="0.25">
      <c r="A339" t="s">
        <v>942</v>
      </c>
      <c r="B339">
        <v>50.385858357998899</v>
      </c>
      <c r="C339">
        <v>2.5758698654218999</v>
      </c>
      <c r="D339">
        <f t="shared" si="25"/>
        <v>5.9623037087400039</v>
      </c>
      <c r="E339">
        <v>0.73098381042756999</v>
      </c>
      <c r="F339">
        <v>3.5238398288399999</v>
      </c>
      <c r="G339">
        <v>4.2534128129111598E-4</v>
      </c>
      <c r="H339">
        <v>4.5158020488606397E-3</v>
      </c>
      <c r="I339" t="s">
        <v>943</v>
      </c>
      <c r="J339" t="s">
        <v>944</v>
      </c>
      <c r="K339" t="s">
        <v>945</v>
      </c>
      <c r="L339" t="str">
        <f t="shared" si="26"/>
        <v>igtop</v>
      </c>
      <c r="M339" t="str">
        <f t="shared" si="27"/>
        <v/>
      </c>
      <c r="N339">
        <f t="shared" si="28"/>
        <v>0</v>
      </c>
      <c r="O339">
        <f t="shared" si="29"/>
        <v>0</v>
      </c>
    </row>
    <row r="340" spans="1:15" x14ac:dyDescent="0.25">
      <c r="A340" t="s">
        <v>946</v>
      </c>
      <c r="B340">
        <v>53.217004310271399</v>
      </c>
      <c r="C340">
        <v>1.7543412646188601</v>
      </c>
      <c r="D340">
        <f t="shared" si="25"/>
        <v>3.3737223892095676</v>
      </c>
      <c r="E340">
        <v>0.38274944551172602</v>
      </c>
      <c r="F340">
        <v>4.5835239872741003</v>
      </c>
      <c r="G340" s="1">
        <v>4.57204407644348E-6</v>
      </c>
      <c r="H340" s="1">
        <v>9.0958509906125494E-5</v>
      </c>
      <c r="I340" t="s">
        <v>943</v>
      </c>
      <c r="J340" t="s">
        <v>944</v>
      </c>
      <c r="K340" t="s">
        <v>945</v>
      </c>
      <c r="L340" t="str">
        <f t="shared" si="26"/>
        <v>sense</v>
      </c>
      <c r="M340" t="str">
        <f t="shared" si="27"/>
        <v>PROKKA_01601_sense</v>
      </c>
      <c r="N340">
        <f t="shared" si="28"/>
        <v>0</v>
      </c>
      <c r="O340">
        <f t="shared" si="29"/>
        <v>1</v>
      </c>
    </row>
    <row r="341" spans="1:15" x14ac:dyDescent="0.25">
      <c r="A341" t="s">
        <v>947</v>
      </c>
      <c r="B341">
        <v>177.3215055021</v>
      </c>
      <c r="C341">
        <v>1.2868217540989699</v>
      </c>
      <c r="D341">
        <f t="shared" si="25"/>
        <v>2.4398995507612664</v>
      </c>
      <c r="E341">
        <v>0.1977934388806</v>
      </c>
      <c r="F341">
        <v>6.5058869565222102</v>
      </c>
      <c r="G341" s="1">
        <v>7.7236292763587899E-11</v>
      </c>
      <c r="H341" s="1">
        <v>4.2945359194318001E-9</v>
      </c>
      <c r="I341" t="s">
        <v>11</v>
      </c>
      <c r="J341" t="s">
        <v>948</v>
      </c>
      <c r="K341" t="s">
        <v>949</v>
      </c>
      <c r="L341" t="str">
        <f t="shared" si="26"/>
        <v>antis</v>
      </c>
      <c r="M341" t="str">
        <f t="shared" si="27"/>
        <v/>
      </c>
      <c r="N341">
        <f t="shared" si="28"/>
        <v>1</v>
      </c>
      <c r="O341">
        <f t="shared" si="29"/>
        <v>0</v>
      </c>
    </row>
    <row r="342" spans="1:15" x14ac:dyDescent="0.25">
      <c r="A342" t="s">
        <v>950</v>
      </c>
      <c r="B342">
        <v>787.66395361480897</v>
      </c>
      <c r="C342">
        <v>0.59749357448528795</v>
      </c>
      <c r="D342">
        <f t="shared" si="25"/>
        <v>1.5130855652185842</v>
      </c>
      <c r="E342">
        <v>0.14647159719453101</v>
      </c>
      <c r="F342">
        <v>4.0792453003140903</v>
      </c>
      <c r="G342" s="1">
        <v>4.51821419381209E-5</v>
      </c>
      <c r="H342">
        <v>6.5867209944749702E-4</v>
      </c>
      <c r="I342" t="s">
        <v>11</v>
      </c>
      <c r="J342" t="s">
        <v>948</v>
      </c>
      <c r="K342" t="s">
        <v>951</v>
      </c>
      <c r="L342" t="str">
        <f t="shared" si="26"/>
        <v>sense</v>
      </c>
      <c r="M342" t="str">
        <f t="shared" si="27"/>
        <v>PROKKA_01647_sense</v>
      </c>
      <c r="N342">
        <f t="shared" si="28"/>
        <v>0</v>
      </c>
      <c r="O342">
        <f t="shared" si="29"/>
        <v>1</v>
      </c>
    </row>
    <row r="343" spans="1:15" x14ac:dyDescent="0.25">
      <c r="A343" t="s">
        <v>952</v>
      </c>
      <c r="B343">
        <v>467.46826503823701</v>
      </c>
      <c r="C343">
        <v>0.80607164170211898</v>
      </c>
      <c r="D343">
        <f t="shared" si="25"/>
        <v>1.7484440633266292</v>
      </c>
      <c r="E343">
        <v>0.16667267095271801</v>
      </c>
      <c r="F343">
        <v>4.83625562063974</v>
      </c>
      <c r="G343" s="1">
        <v>1.3230775705477599E-6</v>
      </c>
      <c r="H343" s="1">
        <v>3.02009864392928E-5</v>
      </c>
      <c r="I343" t="s">
        <v>11</v>
      </c>
      <c r="J343" t="s">
        <v>23</v>
      </c>
      <c r="K343" t="s">
        <v>953</v>
      </c>
      <c r="L343" t="str">
        <f t="shared" si="26"/>
        <v>igtop</v>
      </c>
      <c r="M343" t="str">
        <f t="shared" si="27"/>
        <v/>
      </c>
      <c r="N343">
        <f t="shared" si="28"/>
        <v>0</v>
      </c>
      <c r="O343">
        <f t="shared" si="29"/>
        <v>0</v>
      </c>
    </row>
    <row r="344" spans="1:15" x14ac:dyDescent="0.25">
      <c r="A344" t="s">
        <v>954</v>
      </c>
      <c r="B344">
        <v>34.695175863524703</v>
      </c>
      <c r="C344">
        <v>-1.0835098214335199</v>
      </c>
      <c r="D344">
        <f t="shared" si="25"/>
        <v>-2.1191854175381382</v>
      </c>
      <c r="E344">
        <v>0.34917329686165299</v>
      </c>
      <c r="F344">
        <v>-3.1030718304407401</v>
      </c>
      <c r="G344">
        <v>1.91523148784711E-3</v>
      </c>
      <c r="H344">
        <v>1.558416315721E-2</v>
      </c>
      <c r="I344" t="s">
        <v>955</v>
      </c>
      <c r="J344" t="s">
        <v>956</v>
      </c>
      <c r="K344" t="s">
        <v>957</v>
      </c>
      <c r="L344" t="str">
        <f t="shared" si="26"/>
        <v>igtop</v>
      </c>
      <c r="M344" t="str">
        <f t="shared" si="27"/>
        <v/>
      </c>
      <c r="N344">
        <f t="shared" si="28"/>
        <v>0</v>
      </c>
      <c r="O344">
        <f t="shared" si="29"/>
        <v>0</v>
      </c>
    </row>
    <row r="345" spans="1:15" x14ac:dyDescent="0.25">
      <c r="A345" t="s">
        <v>958</v>
      </c>
      <c r="B345">
        <v>136.51497145318001</v>
      </c>
      <c r="C345">
        <v>-0.55820535742743005</v>
      </c>
      <c r="D345">
        <f t="shared" si="25"/>
        <v>-1.4724364381568116</v>
      </c>
      <c r="E345">
        <v>0.204510424187546</v>
      </c>
      <c r="F345">
        <v>-2.72947141763066</v>
      </c>
      <c r="G345">
        <v>6.3435947943120199E-3</v>
      </c>
      <c r="H345">
        <v>3.9959579699246503E-2</v>
      </c>
      <c r="I345" t="s">
        <v>955</v>
      </c>
      <c r="J345" t="s">
        <v>956</v>
      </c>
      <c r="K345" t="s">
        <v>957</v>
      </c>
      <c r="L345" t="str">
        <f t="shared" si="26"/>
        <v>sense</v>
      </c>
      <c r="M345" t="str">
        <f t="shared" si="27"/>
        <v>PROKKA_01667_sense</v>
      </c>
      <c r="N345">
        <f t="shared" si="28"/>
        <v>0</v>
      </c>
      <c r="O345">
        <f t="shared" si="29"/>
        <v>1</v>
      </c>
    </row>
    <row r="346" spans="1:15" x14ac:dyDescent="0.25">
      <c r="A346" t="s">
        <v>959</v>
      </c>
      <c r="B346">
        <v>47.804515101558003</v>
      </c>
      <c r="C346">
        <v>1.3272423028707501</v>
      </c>
      <c r="D346">
        <f t="shared" si="25"/>
        <v>2.5092258020212168</v>
      </c>
      <c r="E346">
        <v>0.40705208808630999</v>
      </c>
      <c r="F346">
        <v>3.2606203031915801</v>
      </c>
      <c r="G346">
        <v>1.1116879675609E-3</v>
      </c>
      <c r="H346">
        <v>1.0002885301476401E-2</v>
      </c>
      <c r="I346" t="s">
        <v>11</v>
      </c>
      <c r="J346" t="s">
        <v>23</v>
      </c>
      <c r="K346" t="s">
        <v>960</v>
      </c>
      <c r="L346" t="str">
        <f t="shared" si="26"/>
        <v>sense</v>
      </c>
      <c r="M346" t="str">
        <f t="shared" si="27"/>
        <v>PROKKA_01706_sense</v>
      </c>
      <c r="N346">
        <f t="shared" si="28"/>
        <v>0</v>
      </c>
      <c r="O346">
        <f t="shared" si="29"/>
        <v>1</v>
      </c>
    </row>
    <row r="347" spans="1:15" x14ac:dyDescent="0.25">
      <c r="A347" t="s">
        <v>961</v>
      </c>
      <c r="B347">
        <v>60.139020664275598</v>
      </c>
      <c r="C347">
        <v>0.76011260397704095</v>
      </c>
      <c r="D347">
        <f t="shared" si="25"/>
        <v>1.6936228087391021</v>
      </c>
      <c r="E347">
        <v>0.26653495466577298</v>
      </c>
      <c r="F347">
        <v>2.8518308412125601</v>
      </c>
      <c r="G347">
        <v>4.3468225772944598E-3</v>
      </c>
      <c r="H347">
        <v>2.9805801609053099E-2</v>
      </c>
      <c r="I347" t="s">
        <v>11</v>
      </c>
      <c r="J347" t="s">
        <v>962</v>
      </c>
      <c r="K347" t="s">
        <v>963</v>
      </c>
      <c r="L347" t="str">
        <f t="shared" si="26"/>
        <v>antis</v>
      </c>
      <c r="M347" t="str">
        <f t="shared" si="27"/>
        <v/>
      </c>
      <c r="N347">
        <f t="shared" si="28"/>
        <v>1</v>
      </c>
      <c r="O347">
        <f t="shared" si="29"/>
        <v>0</v>
      </c>
    </row>
    <row r="348" spans="1:15" x14ac:dyDescent="0.25">
      <c r="A348" t="s">
        <v>964</v>
      </c>
      <c r="B348">
        <v>262.71634007359398</v>
      </c>
      <c r="C348">
        <v>1.66450698997728</v>
      </c>
      <c r="D348">
        <f t="shared" si="25"/>
        <v>3.1700530638218734</v>
      </c>
      <c r="E348">
        <v>0.47507814311033397</v>
      </c>
      <c r="F348">
        <v>3.5036488504391201</v>
      </c>
      <c r="G348">
        <v>4.5893008870816302E-4</v>
      </c>
      <c r="H348">
        <v>4.7903244157095201E-3</v>
      </c>
      <c r="I348" t="s">
        <v>11</v>
      </c>
      <c r="J348" t="s">
        <v>962</v>
      </c>
      <c r="K348" t="s">
        <v>963</v>
      </c>
      <c r="L348" t="str">
        <f t="shared" si="26"/>
        <v>igtop</v>
      </c>
      <c r="M348" t="str">
        <f t="shared" si="27"/>
        <v/>
      </c>
      <c r="N348">
        <f t="shared" si="28"/>
        <v>0</v>
      </c>
      <c r="O348">
        <f t="shared" si="29"/>
        <v>0</v>
      </c>
    </row>
    <row r="349" spans="1:15" x14ac:dyDescent="0.25">
      <c r="A349" t="s">
        <v>965</v>
      </c>
      <c r="B349">
        <v>3026.5182185056401</v>
      </c>
      <c r="C349">
        <v>3.2113100799323502</v>
      </c>
      <c r="D349">
        <f t="shared" si="25"/>
        <v>9.26191219434331</v>
      </c>
      <c r="E349">
        <v>0.53673075059737696</v>
      </c>
      <c r="F349">
        <v>5.9830931549164799</v>
      </c>
      <c r="G349" s="1">
        <v>2.18939465441818E-9</v>
      </c>
      <c r="H349" s="1">
        <v>9.6400046865092799E-8</v>
      </c>
      <c r="I349" t="s">
        <v>11</v>
      </c>
      <c r="J349" t="s">
        <v>962</v>
      </c>
      <c r="K349" t="s">
        <v>963</v>
      </c>
      <c r="L349" t="str">
        <f t="shared" si="26"/>
        <v>sense</v>
      </c>
      <c r="M349" t="str">
        <f t="shared" si="27"/>
        <v>PROKKA_01711_sense</v>
      </c>
      <c r="N349">
        <f t="shared" si="28"/>
        <v>0</v>
      </c>
      <c r="O349">
        <f t="shared" si="29"/>
        <v>1</v>
      </c>
    </row>
    <row r="350" spans="1:15" x14ac:dyDescent="0.25">
      <c r="A350" t="s">
        <v>966</v>
      </c>
      <c r="B350">
        <v>1192.87003230762</v>
      </c>
      <c r="C350">
        <v>2.83302502089705</v>
      </c>
      <c r="D350">
        <f t="shared" si="25"/>
        <v>7.1256667853912221</v>
      </c>
      <c r="E350">
        <v>0.52245722736948097</v>
      </c>
      <c r="F350">
        <v>5.4225013503230404</v>
      </c>
      <c r="G350" s="1">
        <v>5.8770770414603103E-8</v>
      </c>
      <c r="H350" s="1">
        <v>1.93097599460707E-6</v>
      </c>
      <c r="I350" t="s">
        <v>11</v>
      </c>
      <c r="J350" t="s">
        <v>23</v>
      </c>
      <c r="K350" t="s">
        <v>967</v>
      </c>
      <c r="L350" t="str">
        <f t="shared" si="26"/>
        <v>sense</v>
      </c>
      <c r="M350" t="str">
        <f t="shared" si="27"/>
        <v>PROKKA_01712_sense</v>
      </c>
      <c r="N350">
        <f t="shared" si="28"/>
        <v>0</v>
      </c>
      <c r="O350">
        <f t="shared" si="29"/>
        <v>1</v>
      </c>
    </row>
    <row r="351" spans="1:15" x14ac:dyDescent="0.25">
      <c r="A351" t="s">
        <v>968</v>
      </c>
      <c r="B351">
        <v>71.880727683757797</v>
      </c>
      <c r="C351">
        <v>-0.81936673415093297</v>
      </c>
      <c r="D351">
        <f t="shared" si="25"/>
        <v>-1.7646312439585632</v>
      </c>
      <c r="E351">
        <v>0.25333375762506799</v>
      </c>
      <c r="F351">
        <v>-3.23433695466511</v>
      </c>
      <c r="G351">
        <v>1.2192551447180501E-3</v>
      </c>
      <c r="H351">
        <v>1.07806515038576E-2</v>
      </c>
      <c r="I351" t="s">
        <v>11</v>
      </c>
      <c r="J351" t="s">
        <v>969</v>
      </c>
      <c r="K351" t="s">
        <v>970</v>
      </c>
      <c r="L351" t="str">
        <f t="shared" si="26"/>
        <v>sense</v>
      </c>
      <c r="M351" t="str">
        <f t="shared" si="27"/>
        <v>PROKKA_01719_sense</v>
      </c>
      <c r="N351">
        <f t="shared" si="28"/>
        <v>0</v>
      </c>
      <c r="O351">
        <f t="shared" si="29"/>
        <v>1</v>
      </c>
    </row>
    <row r="352" spans="1:15" x14ac:dyDescent="0.25">
      <c r="A352" t="s">
        <v>971</v>
      </c>
      <c r="B352">
        <v>458.25213572099398</v>
      </c>
      <c r="C352">
        <v>-0.64461845657008998</v>
      </c>
      <c r="D352">
        <f t="shared" si="25"/>
        <v>-1.5633257854506266</v>
      </c>
      <c r="E352">
        <v>0.15622310155122399</v>
      </c>
      <c r="F352">
        <v>-4.1262684594616603</v>
      </c>
      <c r="G352" s="1">
        <v>3.6869684781340297E-5</v>
      </c>
      <c r="H352">
        <v>5.4855513858206796E-4</v>
      </c>
      <c r="I352" t="s">
        <v>972</v>
      </c>
      <c r="J352" t="s">
        <v>973</v>
      </c>
      <c r="K352" t="s">
        <v>974</v>
      </c>
      <c r="L352" t="str">
        <f t="shared" si="26"/>
        <v>sense</v>
      </c>
      <c r="M352" t="str">
        <f t="shared" si="27"/>
        <v>PROKKA_01721_sense</v>
      </c>
      <c r="N352">
        <f t="shared" si="28"/>
        <v>0</v>
      </c>
      <c r="O352">
        <f t="shared" si="29"/>
        <v>1</v>
      </c>
    </row>
    <row r="353" spans="1:15" x14ac:dyDescent="0.25">
      <c r="A353" t="s">
        <v>975</v>
      </c>
      <c r="B353">
        <v>68.971382443539497</v>
      </c>
      <c r="C353">
        <v>1.43505046153542</v>
      </c>
      <c r="D353">
        <f t="shared" si="25"/>
        <v>2.7039162400133692</v>
      </c>
      <c r="E353">
        <v>0.27541970833185297</v>
      </c>
      <c r="F353">
        <v>5.2104131190435004</v>
      </c>
      <c r="G353" s="1">
        <v>1.88420600251829E-7</v>
      </c>
      <c r="H353" s="1">
        <v>5.4660879149978803E-6</v>
      </c>
      <c r="I353" t="s">
        <v>976</v>
      </c>
      <c r="J353" t="s">
        <v>977</v>
      </c>
      <c r="K353" t="s">
        <v>978</v>
      </c>
      <c r="L353" t="str">
        <f t="shared" si="26"/>
        <v>igbot</v>
      </c>
      <c r="M353" t="str">
        <f t="shared" si="27"/>
        <v/>
      </c>
      <c r="N353">
        <f t="shared" si="28"/>
        <v>0</v>
      </c>
      <c r="O353">
        <f t="shared" si="29"/>
        <v>0</v>
      </c>
    </row>
    <row r="354" spans="1:15" x14ac:dyDescent="0.25">
      <c r="A354" t="s">
        <v>979</v>
      </c>
      <c r="B354">
        <v>26.719152149194699</v>
      </c>
      <c r="C354">
        <v>-1.42665591004418</v>
      </c>
      <c r="D354">
        <f t="shared" si="25"/>
        <v>-2.6882287558867159</v>
      </c>
      <c r="E354">
        <v>0.39516946742869502</v>
      </c>
      <c r="F354">
        <v>-3.6102382082482398</v>
      </c>
      <c r="G354">
        <v>3.0591592797539198E-4</v>
      </c>
      <c r="H354">
        <v>3.4063090619493599E-3</v>
      </c>
      <c r="I354" t="s">
        <v>11</v>
      </c>
      <c r="J354" t="s">
        <v>145</v>
      </c>
      <c r="K354" t="s">
        <v>980</v>
      </c>
      <c r="L354" t="str">
        <f t="shared" si="26"/>
        <v>antis</v>
      </c>
      <c r="M354" t="str">
        <f t="shared" si="27"/>
        <v/>
      </c>
      <c r="N354">
        <f t="shared" si="28"/>
        <v>1</v>
      </c>
      <c r="O354">
        <f t="shared" si="29"/>
        <v>0</v>
      </c>
    </row>
    <row r="355" spans="1:15" x14ac:dyDescent="0.25">
      <c r="A355" t="s">
        <v>981</v>
      </c>
      <c r="B355">
        <v>134.811176345978</v>
      </c>
      <c r="C355">
        <v>-2.7395946185489501</v>
      </c>
      <c r="D355">
        <f t="shared" si="25"/>
        <v>-6.6788264149182117</v>
      </c>
      <c r="E355">
        <v>0.28910909203340002</v>
      </c>
      <c r="F355">
        <v>-9.4759891474891607</v>
      </c>
      <c r="G355" s="1">
        <v>2.6424512691086498E-21</v>
      </c>
      <c r="H355" s="1">
        <v>3.47282156185582E-19</v>
      </c>
      <c r="I355" t="s">
        <v>11</v>
      </c>
      <c r="J355" t="s">
        <v>204</v>
      </c>
      <c r="K355" t="s">
        <v>982</v>
      </c>
      <c r="L355" t="str">
        <f t="shared" si="26"/>
        <v>antis</v>
      </c>
      <c r="M355" t="str">
        <f t="shared" si="27"/>
        <v/>
      </c>
      <c r="N355">
        <f t="shared" si="28"/>
        <v>1</v>
      </c>
      <c r="O355">
        <f t="shared" si="29"/>
        <v>0</v>
      </c>
    </row>
    <row r="356" spans="1:15" x14ac:dyDescent="0.25">
      <c r="A356" t="s">
        <v>983</v>
      </c>
      <c r="B356">
        <v>104167.816544182</v>
      </c>
      <c r="C356">
        <v>-1.20861565534949</v>
      </c>
      <c r="D356">
        <f t="shared" si="25"/>
        <v>-2.3111576215694631</v>
      </c>
      <c r="E356">
        <v>0.21066680830330201</v>
      </c>
      <c r="F356">
        <v>-5.7370957726260299</v>
      </c>
      <c r="G356" s="1">
        <v>9.6313799413316897E-9</v>
      </c>
      <c r="H356" s="1">
        <v>3.7973904368686898E-7</v>
      </c>
      <c r="I356" t="s">
        <v>11</v>
      </c>
      <c r="J356" t="s">
        <v>204</v>
      </c>
      <c r="K356" t="s">
        <v>982</v>
      </c>
      <c r="L356" t="str">
        <f t="shared" si="26"/>
        <v>sense</v>
      </c>
      <c r="M356" t="str">
        <f t="shared" si="27"/>
        <v>PROKKA_01754_sense</v>
      </c>
      <c r="N356">
        <f t="shared" si="28"/>
        <v>0</v>
      </c>
      <c r="O356">
        <f t="shared" si="29"/>
        <v>1</v>
      </c>
    </row>
    <row r="357" spans="1:15" x14ac:dyDescent="0.25">
      <c r="A357" t="s">
        <v>984</v>
      </c>
      <c r="B357">
        <v>117.333535392494</v>
      </c>
      <c r="C357">
        <v>-2.7608233111584402</v>
      </c>
      <c r="D357">
        <f t="shared" si="25"/>
        <v>-6.7778293386749837</v>
      </c>
      <c r="E357">
        <v>0.31632844256957099</v>
      </c>
      <c r="F357">
        <v>-8.7277112634322709</v>
      </c>
      <c r="G357" s="1">
        <v>2.5987809921187299E-18</v>
      </c>
      <c r="H357" s="1">
        <v>2.6835507530521298E-16</v>
      </c>
      <c r="I357" t="s">
        <v>985</v>
      </c>
      <c r="J357" t="s">
        <v>209</v>
      </c>
      <c r="K357" t="s">
        <v>986</v>
      </c>
      <c r="L357" t="str">
        <f t="shared" si="26"/>
        <v>antis</v>
      </c>
      <c r="M357" t="str">
        <f t="shared" si="27"/>
        <v/>
      </c>
      <c r="N357">
        <f t="shared" si="28"/>
        <v>1</v>
      </c>
      <c r="O357">
        <f t="shared" si="29"/>
        <v>0</v>
      </c>
    </row>
    <row r="358" spans="1:15" x14ac:dyDescent="0.25">
      <c r="A358" t="s">
        <v>987</v>
      </c>
      <c r="B358">
        <v>2496.7946320410902</v>
      </c>
      <c r="C358">
        <v>-2.03776866335892</v>
      </c>
      <c r="D358">
        <f t="shared" si="25"/>
        <v>-4.1060997156010552</v>
      </c>
      <c r="E358">
        <v>0.19728211028954301</v>
      </c>
      <c r="F358">
        <v>-10.329211606506901</v>
      </c>
      <c r="G358" s="1">
        <v>5.1986094632917601E-25</v>
      </c>
      <c r="H358" s="1">
        <v>7.3922522105889701E-23</v>
      </c>
      <c r="I358" t="s">
        <v>985</v>
      </c>
      <c r="J358" t="s">
        <v>209</v>
      </c>
      <c r="K358" t="s">
        <v>986</v>
      </c>
      <c r="L358" t="str">
        <f t="shared" si="26"/>
        <v>sense</v>
      </c>
      <c r="M358" t="str">
        <f t="shared" si="27"/>
        <v>PROKKA_01755_sense</v>
      </c>
      <c r="N358">
        <f t="shared" si="28"/>
        <v>0</v>
      </c>
      <c r="O358">
        <f t="shared" si="29"/>
        <v>1</v>
      </c>
    </row>
    <row r="359" spans="1:15" x14ac:dyDescent="0.25">
      <c r="A359" t="s">
        <v>988</v>
      </c>
      <c r="B359">
        <v>101660.397596357</v>
      </c>
      <c r="C359">
        <v>-1.19069558015618</v>
      </c>
      <c r="D359">
        <f t="shared" si="25"/>
        <v>-2.2826277112816342</v>
      </c>
      <c r="E359">
        <v>0.21416253033934901</v>
      </c>
      <c r="F359">
        <v>-5.5597754577772101</v>
      </c>
      <c r="G359" s="1">
        <v>2.7012195148178799E-8</v>
      </c>
      <c r="H359" s="1">
        <v>9.6819744097232599E-7</v>
      </c>
      <c r="I359" t="s">
        <v>11</v>
      </c>
      <c r="J359" t="s">
        <v>989</v>
      </c>
      <c r="K359" t="s">
        <v>990</v>
      </c>
      <c r="L359" t="str">
        <f t="shared" si="26"/>
        <v>igbot</v>
      </c>
      <c r="M359" t="str">
        <f t="shared" si="27"/>
        <v/>
      </c>
      <c r="N359">
        <f t="shared" si="28"/>
        <v>0</v>
      </c>
      <c r="O359">
        <f t="shared" si="29"/>
        <v>0</v>
      </c>
    </row>
    <row r="360" spans="1:15" x14ac:dyDescent="0.25">
      <c r="A360" t="s">
        <v>991</v>
      </c>
      <c r="B360">
        <v>11.426625411085199</v>
      </c>
      <c r="C360">
        <v>-2.1333684591953799</v>
      </c>
      <c r="D360">
        <f t="shared" si="25"/>
        <v>-4.3874067393909071</v>
      </c>
      <c r="E360">
        <v>0.63834502313608898</v>
      </c>
      <c r="F360">
        <v>-3.34203037835946</v>
      </c>
      <c r="G360">
        <v>8.3167957971168002E-4</v>
      </c>
      <c r="H360">
        <v>7.8412920374120801E-3</v>
      </c>
      <c r="I360" t="s">
        <v>11</v>
      </c>
      <c r="J360" t="s">
        <v>989</v>
      </c>
      <c r="K360" t="s">
        <v>990</v>
      </c>
      <c r="L360" t="str">
        <f t="shared" si="26"/>
        <v>igtop</v>
      </c>
      <c r="M360" t="str">
        <f t="shared" si="27"/>
        <v/>
      </c>
      <c r="N360">
        <f t="shared" si="28"/>
        <v>0</v>
      </c>
      <c r="O360">
        <f t="shared" si="29"/>
        <v>0</v>
      </c>
    </row>
    <row r="361" spans="1:15" x14ac:dyDescent="0.25">
      <c r="A361" t="s">
        <v>992</v>
      </c>
      <c r="B361">
        <v>661.78117786204905</v>
      </c>
      <c r="C361">
        <v>-0.43174583976775799</v>
      </c>
      <c r="D361">
        <f t="shared" si="25"/>
        <v>-1.3488648832754633</v>
      </c>
      <c r="E361">
        <v>0.16247860961494401</v>
      </c>
      <c r="F361">
        <v>-2.65724725729096</v>
      </c>
      <c r="G361">
        <v>7.87816383197492E-3</v>
      </c>
      <c r="H361">
        <v>4.68989352673891E-2</v>
      </c>
      <c r="I361" t="s">
        <v>993</v>
      </c>
      <c r="J361" t="s">
        <v>994</v>
      </c>
      <c r="K361" t="s">
        <v>995</v>
      </c>
      <c r="L361" t="str">
        <f t="shared" si="26"/>
        <v>igtop</v>
      </c>
      <c r="M361" t="str">
        <f t="shared" si="27"/>
        <v/>
      </c>
      <c r="N361">
        <f t="shared" si="28"/>
        <v>0</v>
      </c>
      <c r="O361">
        <f t="shared" si="29"/>
        <v>0</v>
      </c>
    </row>
    <row r="362" spans="1:15" x14ac:dyDescent="0.25">
      <c r="A362" t="s">
        <v>996</v>
      </c>
      <c r="B362">
        <v>431.98474352773098</v>
      </c>
      <c r="C362">
        <v>-0.83789157300943895</v>
      </c>
      <c r="D362">
        <f t="shared" si="25"/>
        <v>-1.7874359833718301</v>
      </c>
      <c r="E362">
        <v>0.15745876157864799</v>
      </c>
      <c r="F362">
        <v>-5.3213397883288103</v>
      </c>
      <c r="G362" s="1">
        <v>1.03005802346651E-7</v>
      </c>
      <c r="H362" s="1">
        <v>3.1571460408298602E-6</v>
      </c>
      <c r="I362" t="s">
        <v>993</v>
      </c>
      <c r="J362" t="s">
        <v>994</v>
      </c>
      <c r="K362" t="s">
        <v>995</v>
      </c>
      <c r="L362" t="str">
        <f t="shared" si="26"/>
        <v>sense</v>
      </c>
      <c r="M362" t="str">
        <f t="shared" si="27"/>
        <v>PROKKA_01761_sense</v>
      </c>
      <c r="N362">
        <f t="shared" si="28"/>
        <v>0</v>
      </c>
      <c r="O362">
        <f t="shared" si="29"/>
        <v>1</v>
      </c>
    </row>
    <row r="363" spans="1:15" x14ac:dyDescent="0.25">
      <c r="A363" t="s">
        <v>997</v>
      </c>
      <c r="B363">
        <v>10.584001916011299</v>
      </c>
      <c r="C363">
        <v>-1.7402978804017</v>
      </c>
      <c r="D363">
        <f t="shared" si="25"/>
        <v>-3.3410414479021506</v>
      </c>
      <c r="E363">
        <v>0.65187928935449202</v>
      </c>
      <c r="F363">
        <v>-2.66966278699388</v>
      </c>
      <c r="G363">
        <v>7.59274581763697E-3</v>
      </c>
      <c r="H363">
        <v>4.5767531078654E-2</v>
      </c>
      <c r="I363" t="s">
        <v>11</v>
      </c>
      <c r="J363" t="s">
        <v>998</v>
      </c>
      <c r="K363" t="s">
        <v>999</v>
      </c>
      <c r="L363" t="str">
        <f t="shared" si="26"/>
        <v>antis</v>
      </c>
      <c r="M363" t="str">
        <f t="shared" si="27"/>
        <v/>
      </c>
      <c r="N363">
        <f t="shared" si="28"/>
        <v>1</v>
      </c>
      <c r="O363">
        <f t="shared" si="29"/>
        <v>0</v>
      </c>
    </row>
    <row r="364" spans="1:15" x14ac:dyDescent="0.25">
      <c r="A364" t="s">
        <v>1000</v>
      </c>
      <c r="B364">
        <v>78.888724405273905</v>
      </c>
      <c r="C364">
        <v>1.15528750256056</v>
      </c>
      <c r="D364">
        <f t="shared" si="25"/>
        <v>2.2272870495369768</v>
      </c>
      <c r="E364">
        <v>0.29771334247349901</v>
      </c>
      <c r="F364">
        <v>3.8805365354540702</v>
      </c>
      <c r="G364">
        <v>1.04226286135797E-4</v>
      </c>
      <c r="H364">
        <v>1.34133353997316E-3</v>
      </c>
      <c r="I364" t="s">
        <v>11</v>
      </c>
      <c r="J364" t="s">
        <v>587</v>
      </c>
      <c r="K364" t="s">
        <v>1001</v>
      </c>
      <c r="L364" t="str">
        <f t="shared" si="26"/>
        <v>igtop</v>
      </c>
      <c r="M364" t="str">
        <f t="shared" si="27"/>
        <v/>
      </c>
      <c r="N364">
        <f t="shared" si="28"/>
        <v>0</v>
      </c>
      <c r="O364">
        <f t="shared" si="29"/>
        <v>0</v>
      </c>
    </row>
    <row r="365" spans="1:15" x14ac:dyDescent="0.25">
      <c r="A365" t="s">
        <v>1002</v>
      </c>
      <c r="B365">
        <v>13.6460491392757</v>
      </c>
      <c r="C365">
        <v>-2.5692629659198198</v>
      </c>
      <c r="D365">
        <f t="shared" si="25"/>
        <v>-5.9350614446773307</v>
      </c>
      <c r="E365">
        <v>0.69719140525511503</v>
      </c>
      <c r="F365">
        <v>-3.68516155901216</v>
      </c>
      <c r="G365">
        <v>2.2855761275701199E-4</v>
      </c>
      <c r="H365">
        <v>2.6575184089200001E-3</v>
      </c>
      <c r="I365" t="s">
        <v>1003</v>
      </c>
      <c r="J365" t="s">
        <v>1004</v>
      </c>
      <c r="K365" t="s">
        <v>1005</v>
      </c>
      <c r="L365" t="str">
        <f t="shared" si="26"/>
        <v>antis</v>
      </c>
      <c r="M365" t="str">
        <f t="shared" si="27"/>
        <v/>
      </c>
      <c r="N365">
        <f t="shared" si="28"/>
        <v>1</v>
      </c>
      <c r="O365">
        <f t="shared" si="29"/>
        <v>0</v>
      </c>
    </row>
    <row r="366" spans="1:15" x14ac:dyDescent="0.25">
      <c r="A366" t="s">
        <v>1006</v>
      </c>
      <c r="B366">
        <v>717.64396458182796</v>
      </c>
      <c r="C366">
        <v>-0.62772960722372295</v>
      </c>
      <c r="D366">
        <f t="shared" si="25"/>
        <v>-1.5451314805386624</v>
      </c>
      <c r="E366">
        <v>0.14956458394061201</v>
      </c>
      <c r="F366">
        <v>-4.1970471262968099</v>
      </c>
      <c r="G366" s="1">
        <v>2.70417679401639E-5</v>
      </c>
      <c r="H366">
        <v>4.2569926517782499E-4</v>
      </c>
      <c r="I366" t="s">
        <v>1003</v>
      </c>
      <c r="J366" t="s">
        <v>1004</v>
      </c>
      <c r="K366" t="s">
        <v>1005</v>
      </c>
      <c r="L366" t="str">
        <f t="shared" si="26"/>
        <v>sense</v>
      </c>
      <c r="M366" t="str">
        <f t="shared" si="27"/>
        <v>PROKKA_01768_sense</v>
      </c>
      <c r="N366">
        <f t="shared" si="28"/>
        <v>0</v>
      </c>
      <c r="O366">
        <f t="shared" si="29"/>
        <v>1</v>
      </c>
    </row>
    <row r="367" spans="1:15" x14ac:dyDescent="0.25">
      <c r="A367" t="s">
        <v>1007</v>
      </c>
      <c r="B367">
        <v>58.751561124550904</v>
      </c>
      <c r="C367">
        <v>-1.0111348793119801</v>
      </c>
      <c r="D367">
        <f t="shared" si="25"/>
        <v>-2.0154959431771355</v>
      </c>
      <c r="E367">
        <v>0.27551139787566498</v>
      </c>
      <c r="F367">
        <v>-3.6700292151553402</v>
      </c>
      <c r="G367">
        <v>2.4252274874436499E-4</v>
      </c>
      <c r="H367">
        <v>2.7825956648262198E-3</v>
      </c>
      <c r="I367" t="s">
        <v>11</v>
      </c>
      <c r="J367" t="s">
        <v>1008</v>
      </c>
      <c r="K367" t="s">
        <v>1009</v>
      </c>
      <c r="L367" t="str">
        <f t="shared" si="26"/>
        <v>sense</v>
      </c>
      <c r="M367" t="str">
        <f t="shared" si="27"/>
        <v>PROKKA_01778_sense</v>
      </c>
      <c r="N367">
        <f t="shared" si="28"/>
        <v>0</v>
      </c>
      <c r="O367">
        <f t="shared" si="29"/>
        <v>1</v>
      </c>
    </row>
    <row r="368" spans="1:15" x14ac:dyDescent="0.25">
      <c r="A368" t="s">
        <v>1010</v>
      </c>
      <c r="B368">
        <v>30.600431340177799</v>
      </c>
      <c r="C368">
        <v>-1.2978876402475901</v>
      </c>
      <c r="D368">
        <f t="shared" si="25"/>
        <v>-2.458686240030183</v>
      </c>
      <c r="E368">
        <v>0.38191955071002998</v>
      </c>
      <c r="F368">
        <v>-3.3983273122171198</v>
      </c>
      <c r="G368">
        <v>6.7799250943723598E-4</v>
      </c>
      <c r="H368">
        <v>6.60776070433549E-3</v>
      </c>
      <c r="I368" t="s">
        <v>11</v>
      </c>
      <c r="J368" t="s">
        <v>1011</v>
      </c>
      <c r="K368" t="s">
        <v>1012</v>
      </c>
      <c r="L368" t="str">
        <f t="shared" si="26"/>
        <v>igtop</v>
      </c>
      <c r="M368" t="str">
        <f t="shared" si="27"/>
        <v/>
      </c>
      <c r="N368">
        <f t="shared" si="28"/>
        <v>0</v>
      </c>
      <c r="O368">
        <f t="shared" si="29"/>
        <v>0</v>
      </c>
    </row>
    <row r="369" spans="1:15" x14ac:dyDescent="0.25">
      <c r="A369" t="s">
        <v>1013</v>
      </c>
      <c r="B369">
        <v>34.946750067674998</v>
      </c>
      <c r="C369">
        <v>-1.50546471691377</v>
      </c>
      <c r="D369">
        <f t="shared" si="25"/>
        <v>-2.8391611078006336</v>
      </c>
      <c r="E369">
        <v>0.38412229371808199</v>
      </c>
      <c r="F369">
        <v>-3.91923286290349</v>
      </c>
      <c r="G369" s="1">
        <v>8.8831258175747495E-5</v>
      </c>
      <c r="H369">
        <v>1.1710065857392601E-3</v>
      </c>
      <c r="I369" t="s">
        <v>1014</v>
      </c>
      <c r="J369" t="s">
        <v>1015</v>
      </c>
      <c r="K369" t="s">
        <v>1016</v>
      </c>
      <c r="L369" t="str">
        <f t="shared" si="26"/>
        <v>sense</v>
      </c>
      <c r="M369" t="str">
        <f t="shared" si="27"/>
        <v>PROKKA_01804_sense</v>
      </c>
      <c r="N369">
        <f t="shared" si="28"/>
        <v>0</v>
      </c>
      <c r="O369">
        <f t="shared" si="29"/>
        <v>1</v>
      </c>
    </row>
    <row r="370" spans="1:15" x14ac:dyDescent="0.25">
      <c r="A370" t="s">
        <v>1017</v>
      </c>
      <c r="B370">
        <v>75.090957292026999</v>
      </c>
      <c r="C370">
        <v>0.66482499908293002</v>
      </c>
      <c r="D370">
        <f t="shared" si="25"/>
        <v>1.5853759532460763</v>
      </c>
      <c r="E370">
        <v>0.251057120407848</v>
      </c>
      <c r="F370">
        <v>2.6481025433690402</v>
      </c>
      <c r="G370">
        <v>8.0944968338563204E-3</v>
      </c>
      <c r="H370">
        <v>4.7821866880604601E-2</v>
      </c>
      <c r="I370" t="s">
        <v>11</v>
      </c>
      <c r="J370" t="s">
        <v>63</v>
      </c>
      <c r="K370" t="s">
        <v>1018</v>
      </c>
      <c r="L370" t="str">
        <f t="shared" si="26"/>
        <v>sense</v>
      </c>
      <c r="M370" t="str">
        <f t="shared" si="27"/>
        <v>PROKKA_01814_sense</v>
      </c>
      <c r="N370">
        <f t="shared" si="28"/>
        <v>0</v>
      </c>
      <c r="O370">
        <f t="shared" si="29"/>
        <v>1</v>
      </c>
    </row>
    <row r="371" spans="1:15" x14ac:dyDescent="0.25">
      <c r="A371" t="s">
        <v>1019</v>
      </c>
      <c r="B371">
        <v>93.067835243567998</v>
      </c>
      <c r="C371">
        <v>-0.65196036598523299</v>
      </c>
      <c r="D371">
        <f t="shared" si="25"/>
        <v>-1.5713018656143107</v>
      </c>
      <c r="E371">
        <v>0.237207402585289</v>
      </c>
      <c r="F371">
        <v>-2.7484823782041099</v>
      </c>
      <c r="G371">
        <v>5.9871853132030303E-3</v>
      </c>
      <c r="H371">
        <v>3.80460405910059E-2</v>
      </c>
      <c r="I371" t="s">
        <v>11</v>
      </c>
      <c r="J371" t="s">
        <v>1020</v>
      </c>
      <c r="K371" t="s">
        <v>1021</v>
      </c>
      <c r="L371" t="str">
        <f t="shared" si="26"/>
        <v>sense</v>
      </c>
      <c r="M371" t="str">
        <f t="shared" si="27"/>
        <v>PROKKA_01827_sense</v>
      </c>
      <c r="N371">
        <f t="shared" si="28"/>
        <v>0</v>
      </c>
      <c r="O371">
        <f t="shared" si="29"/>
        <v>1</v>
      </c>
    </row>
    <row r="372" spans="1:15" x14ac:dyDescent="0.25">
      <c r="A372" t="s">
        <v>1022</v>
      </c>
      <c r="B372">
        <v>51.597976405929799</v>
      </c>
      <c r="C372">
        <v>-0.76081835676438203</v>
      </c>
      <c r="D372">
        <f t="shared" si="25"/>
        <v>-1.6944515157016748</v>
      </c>
      <c r="E372">
        <v>0.28931185875930698</v>
      </c>
      <c r="F372">
        <v>-2.6297517150769298</v>
      </c>
      <c r="G372">
        <v>8.5447248337823193E-3</v>
      </c>
      <c r="H372">
        <v>4.9843270483004597E-2</v>
      </c>
      <c r="I372" t="s">
        <v>11</v>
      </c>
      <c r="J372" t="s">
        <v>587</v>
      </c>
      <c r="K372" t="s">
        <v>1023</v>
      </c>
      <c r="L372" t="str">
        <f t="shared" si="26"/>
        <v>sense</v>
      </c>
      <c r="M372" t="str">
        <f t="shared" si="27"/>
        <v>PROKKA_01828_sense</v>
      </c>
      <c r="N372">
        <f t="shared" si="28"/>
        <v>0</v>
      </c>
      <c r="O372">
        <f t="shared" si="29"/>
        <v>1</v>
      </c>
    </row>
    <row r="373" spans="1:15" x14ac:dyDescent="0.25">
      <c r="A373" t="s">
        <v>1024</v>
      </c>
      <c r="B373">
        <v>256.76170268211399</v>
      </c>
      <c r="C373">
        <v>-1.0324450731736701</v>
      </c>
      <c r="D373">
        <f t="shared" si="25"/>
        <v>-2.045487999426296</v>
      </c>
      <c r="E373">
        <v>0.185283671283482</v>
      </c>
      <c r="F373">
        <v>-5.5722399390178401</v>
      </c>
      <c r="G373" s="1">
        <v>2.5148473223154301E-8</v>
      </c>
      <c r="H373" s="1">
        <v>9.0890773640683596E-7</v>
      </c>
      <c r="I373" t="s">
        <v>11</v>
      </c>
      <c r="J373" t="s">
        <v>1025</v>
      </c>
      <c r="K373" t="s">
        <v>1026</v>
      </c>
      <c r="L373" t="str">
        <f t="shared" si="26"/>
        <v>sense</v>
      </c>
      <c r="M373" t="str">
        <f t="shared" si="27"/>
        <v>PROKKA_01847_sense</v>
      </c>
      <c r="N373">
        <f t="shared" si="28"/>
        <v>0</v>
      </c>
      <c r="O373">
        <f t="shared" si="29"/>
        <v>1</v>
      </c>
    </row>
    <row r="374" spans="1:15" x14ac:dyDescent="0.25">
      <c r="A374" t="s">
        <v>1027</v>
      </c>
      <c r="B374">
        <v>44.128001968967297</v>
      </c>
      <c r="C374">
        <v>-0.85286460738591596</v>
      </c>
      <c r="D374">
        <f t="shared" si="25"/>
        <v>-1.8060835168145182</v>
      </c>
      <c r="E374">
        <v>0.30998295658313801</v>
      </c>
      <c r="F374">
        <v>-2.7513274174387599</v>
      </c>
      <c r="G374">
        <v>5.9354285805053404E-3</v>
      </c>
      <c r="H374">
        <v>3.7800225776287298E-2</v>
      </c>
      <c r="I374" t="s">
        <v>1028</v>
      </c>
      <c r="J374" t="s">
        <v>1029</v>
      </c>
      <c r="K374" t="s">
        <v>1030</v>
      </c>
      <c r="L374" t="str">
        <f t="shared" si="26"/>
        <v>sense</v>
      </c>
      <c r="M374" t="str">
        <f t="shared" si="27"/>
        <v>PROKKA_01853_sense</v>
      </c>
      <c r="N374">
        <f t="shared" si="28"/>
        <v>0</v>
      </c>
      <c r="O374">
        <f t="shared" si="29"/>
        <v>1</v>
      </c>
    </row>
    <row r="375" spans="1:15" x14ac:dyDescent="0.25">
      <c r="A375" t="s">
        <v>1031</v>
      </c>
      <c r="B375">
        <v>250.167728446582</v>
      </c>
      <c r="C375">
        <v>-0.50069023567377902</v>
      </c>
      <c r="D375">
        <f t="shared" si="25"/>
        <v>-1.4148903333957621</v>
      </c>
      <c r="E375">
        <v>0.17011300117112299</v>
      </c>
      <c r="F375">
        <v>-2.9432802444659401</v>
      </c>
      <c r="G375">
        <v>3.2475429342819998E-3</v>
      </c>
      <c r="H375">
        <v>2.37915434222652E-2</v>
      </c>
      <c r="I375" t="s">
        <v>11</v>
      </c>
      <c r="J375" t="s">
        <v>1032</v>
      </c>
      <c r="K375" t="s">
        <v>1033</v>
      </c>
      <c r="L375" t="str">
        <f t="shared" si="26"/>
        <v>sense</v>
      </c>
      <c r="M375" t="str">
        <f t="shared" si="27"/>
        <v>PROKKA_01863_sense</v>
      </c>
      <c r="N375">
        <f t="shared" si="28"/>
        <v>0</v>
      </c>
      <c r="O375">
        <f t="shared" si="29"/>
        <v>1</v>
      </c>
    </row>
    <row r="376" spans="1:15" x14ac:dyDescent="0.25">
      <c r="A376" t="s">
        <v>1034</v>
      </c>
      <c r="B376">
        <v>82.401320191049294</v>
      </c>
      <c r="C376">
        <v>-1.25645174362668</v>
      </c>
      <c r="D376">
        <f t="shared" si="25"/>
        <v>-2.389074335514501</v>
      </c>
      <c r="E376">
        <v>0.27661056949420298</v>
      </c>
      <c r="F376">
        <v>-4.5423128477128101</v>
      </c>
      <c r="G376" s="1">
        <v>5.56403863485413E-6</v>
      </c>
      <c r="H376">
        <v>1.07969734046364E-4</v>
      </c>
      <c r="I376" t="s">
        <v>1035</v>
      </c>
      <c r="J376" t="s">
        <v>1036</v>
      </c>
      <c r="K376" t="s">
        <v>1037</v>
      </c>
      <c r="L376" t="str">
        <f t="shared" si="26"/>
        <v>antis</v>
      </c>
      <c r="M376" t="str">
        <f t="shared" si="27"/>
        <v/>
      </c>
      <c r="N376">
        <f t="shared" si="28"/>
        <v>1</v>
      </c>
      <c r="O376">
        <f t="shared" si="29"/>
        <v>0</v>
      </c>
    </row>
    <row r="377" spans="1:15" x14ac:dyDescent="0.25">
      <c r="A377" t="s">
        <v>1038</v>
      </c>
      <c r="B377">
        <v>26.4882589337277</v>
      </c>
      <c r="C377">
        <v>-1.62714269723177</v>
      </c>
      <c r="D377">
        <f t="shared" si="25"/>
        <v>-3.0890060514139543</v>
      </c>
      <c r="E377">
        <v>0.46077842106966899</v>
      </c>
      <c r="F377">
        <v>-3.5312910128353101</v>
      </c>
      <c r="G377">
        <v>4.1353650233827102E-4</v>
      </c>
      <c r="H377">
        <v>4.4229539103355902E-3</v>
      </c>
      <c r="I377" t="s">
        <v>1035</v>
      </c>
      <c r="J377" t="s">
        <v>1036</v>
      </c>
      <c r="K377" t="s">
        <v>1037</v>
      </c>
      <c r="L377" t="str">
        <f t="shared" si="26"/>
        <v>igbot</v>
      </c>
      <c r="M377" t="str">
        <f t="shared" si="27"/>
        <v/>
      </c>
      <c r="N377">
        <f t="shared" si="28"/>
        <v>0</v>
      </c>
      <c r="O377">
        <f t="shared" si="29"/>
        <v>0</v>
      </c>
    </row>
    <row r="378" spans="1:15" x14ac:dyDescent="0.25">
      <c r="A378" t="s">
        <v>1039</v>
      </c>
      <c r="B378">
        <v>10089.5719721513</v>
      </c>
      <c r="C378">
        <v>-0.36618823780899201</v>
      </c>
      <c r="D378">
        <f t="shared" si="25"/>
        <v>-1.2889427962671705</v>
      </c>
      <c r="E378">
        <v>0.13143408842575</v>
      </c>
      <c r="F378">
        <v>-2.78609790043821</v>
      </c>
      <c r="G378">
        <v>5.3346757359062202E-3</v>
      </c>
      <c r="H378">
        <v>3.4767505213927297E-2</v>
      </c>
      <c r="I378" t="s">
        <v>1035</v>
      </c>
      <c r="J378" t="s">
        <v>1036</v>
      </c>
      <c r="K378" t="s">
        <v>1037</v>
      </c>
      <c r="L378" t="str">
        <f t="shared" si="26"/>
        <v>igtop</v>
      </c>
      <c r="M378" t="str">
        <f t="shared" si="27"/>
        <v/>
      </c>
      <c r="N378">
        <f t="shared" si="28"/>
        <v>0</v>
      </c>
      <c r="O378">
        <f t="shared" si="29"/>
        <v>0</v>
      </c>
    </row>
    <row r="379" spans="1:15" x14ac:dyDescent="0.25">
      <c r="A379" t="s">
        <v>1040</v>
      </c>
      <c r="B379">
        <v>1552.4273859143</v>
      </c>
      <c r="C379">
        <v>0.688053985387717</v>
      </c>
      <c r="D379">
        <f t="shared" si="25"/>
        <v>1.6111088683722496</v>
      </c>
      <c r="E379">
        <v>0.13375823418000099</v>
      </c>
      <c r="F379">
        <v>5.1440121769385199</v>
      </c>
      <c r="G379" s="1">
        <v>2.6893209092011E-7</v>
      </c>
      <c r="H379" s="1">
        <v>7.4766569123110096E-6</v>
      </c>
      <c r="I379" t="s">
        <v>1041</v>
      </c>
      <c r="J379" t="s">
        <v>1042</v>
      </c>
      <c r="K379" t="s">
        <v>1043</v>
      </c>
      <c r="L379" t="str">
        <f t="shared" si="26"/>
        <v>antis</v>
      </c>
      <c r="M379" t="str">
        <f t="shared" si="27"/>
        <v/>
      </c>
      <c r="N379">
        <f t="shared" si="28"/>
        <v>1</v>
      </c>
      <c r="O379">
        <f t="shared" si="29"/>
        <v>0</v>
      </c>
    </row>
    <row r="380" spans="1:15" x14ac:dyDescent="0.25">
      <c r="A380" t="s">
        <v>1044</v>
      </c>
      <c r="B380">
        <v>13024.4363225181</v>
      </c>
      <c r="C380">
        <v>0.42236624023321701</v>
      </c>
      <c r="D380">
        <f t="shared" si="25"/>
        <v>1.3401237609036998</v>
      </c>
      <c r="E380">
        <v>0.13478344407461901</v>
      </c>
      <c r="F380">
        <v>3.1336655858073099</v>
      </c>
      <c r="G380">
        <v>1.72637482338171E-3</v>
      </c>
      <c r="H380">
        <v>1.42479307497745E-2</v>
      </c>
      <c r="I380" t="s">
        <v>1041</v>
      </c>
      <c r="J380" t="s">
        <v>1042</v>
      </c>
      <c r="K380" t="s">
        <v>1043</v>
      </c>
      <c r="L380" t="str">
        <f t="shared" si="26"/>
        <v>sense</v>
      </c>
      <c r="M380" t="str">
        <f t="shared" si="27"/>
        <v>PROKKA_01867_sense</v>
      </c>
      <c r="N380">
        <f t="shared" si="28"/>
        <v>0</v>
      </c>
      <c r="O380">
        <f t="shared" si="29"/>
        <v>1</v>
      </c>
    </row>
    <row r="381" spans="1:15" x14ac:dyDescent="0.25">
      <c r="A381" t="s">
        <v>1045</v>
      </c>
      <c r="B381">
        <v>38.785728631060302</v>
      </c>
      <c r="C381">
        <v>-1.0870658011763401</v>
      </c>
      <c r="D381">
        <f t="shared" si="25"/>
        <v>-2.124415265148607</v>
      </c>
      <c r="E381">
        <v>0.40262469711028198</v>
      </c>
      <c r="F381">
        <v>-2.69994813775318</v>
      </c>
      <c r="G381">
        <v>6.9350285879499398E-3</v>
      </c>
      <c r="H381">
        <v>4.2559035930760901E-2</v>
      </c>
      <c r="I381" t="s">
        <v>11</v>
      </c>
      <c r="J381" t="s">
        <v>1046</v>
      </c>
      <c r="K381" t="s">
        <v>1047</v>
      </c>
      <c r="L381" t="str">
        <f t="shared" si="26"/>
        <v>igbot</v>
      </c>
      <c r="M381" t="str">
        <f t="shared" si="27"/>
        <v/>
      </c>
      <c r="N381">
        <f t="shared" si="28"/>
        <v>0</v>
      </c>
      <c r="O381">
        <f t="shared" si="29"/>
        <v>0</v>
      </c>
    </row>
    <row r="382" spans="1:15" x14ac:dyDescent="0.25">
      <c r="A382" t="s">
        <v>1048</v>
      </c>
      <c r="B382">
        <v>3849.3336568992199</v>
      </c>
      <c r="C382">
        <v>0.44706958853805401</v>
      </c>
      <c r="D382">
        <f t="shared" si="25"/>
        <v>1.3632683630810167</v>
      </c>
      <c r="E382">
        <v>0.14003544023055001</v>
      </c>
      <c r="F382">
        <v>3.1925460283626101</v>
      </c>
      <c r="G382">
        <v>1.41024466761891E-3</v>
      </c>
      <c r="H382">
        <v>1.2123352078222399E-2</v>
      </c>
      <c r="I382" t="s">
        <v>11</v>
      </c>
      <c r="J382" t="s">
        <v>1046</v>
      </c>
      <c r="K382" t="s">
        <v>1047</v>
      </c>
      <c r="L382" t="str">
        <f t="shared" si="26"/>
        <v>sense</v>
      </c>
      <c r="M382" t="str">
        <f t="shared" si="27"/>
        <v>PROKKA_01868_sense</v>
      </c>
      <c r="N382">
        <f t="shared" si="28"/>
        <v>0</v>
      </c>
      <c r="O382">
        <f t="shared" si="29"/>
        <v>1</v>
      </c>
    </row>
    <row r="383" spans="1:15" x14ac:dyDescent="0.25">
      <c r="A383" t="s">
        <v>1049</v>
      </c>
      <c r="B383">
        <v>34.118829491680103</v>
      </c>
      <c r="C383">
        <v>0.91869014044684305</v>
      </c>
      <c r="D383">
        <f t="shared" si="25"/>
        <v>1.8903981734366437</v>
      </c>
      <c r="E383">
        <v>0.342437743622372</v>
      </c>
      <c r="F383">
        <v>2.6827946321826599</v>
      </c>
      <c r="G383">
        <v>7.3009809120830804E-3</v>
      </c>
      <c r="H383">
        <v>4.4223958401821702E-2</v>
      </c>
      <c r="I383" t="s">
        <v>11</v>
      </c>
      <c r="J383" t="s">
        <v>23</v>
      </c>
      <c r="K383" t="s">
        <v>1050</v>
      </c>
      <c r="L383" t="str">
        <f t="shared" si="26"/>
        <v>igtop</v>
      </c>
      <c r="M383" t="str">
        <f t="shared" si="27"/>
        <v/>
      </c>
      <c r="N383">
        <f t="shared" si="28"/>
        <v>0</v>
      </c>
      <c r="O383">
        <f t="shared" si="29"/>
        <v>0</v>
      </c>
    </row>
    <row r="384" spans="1:15" x14ac:dyDescent="0.25">
      <c r="A384" t="s">
        <v>1051</v>
      </c>
      <c r="B384">
        <v>10296.904036469799</v>
      </c>
      <c r="C384">
        <v>0.477425235637986</v>
      </c>
      <c r="D384">
        <f t="shared" si="25"/>
        <v>1.3922567002512645</v>
      </c>
      <c r="E384">
        <v>0.14539625982298801</v>
      </c>
      <c r="F384">
        <v>3.2836142842960601</v>
      </c>
      <c r="G384">
        <v>1.0248508240444101E-3</v>
      </c>
      <c r="H384">
        <v>9.3574274186959995E-3</v>
      </c>
      <c r="I384" t="s">
        <v>1052</v>
      </c>
      <c r="J384" t="s">
        <v>1053</v>
      </c>
      <c r="K384" t="s">
        <v>1054</v>
      </c>
      <c r="L384" t="str">
        <f t="shared" si="26"/>
        <v>sense</v>
      </c>
      <c r="M384" t="str">
        <f t="shared" si="27"/>
        <v>PROKKA_01870_sense</v>
      </c>
      <c r="N384">
        <f t="shared" si="28"/>
        <v>0</v>
      </c>
      <c r="O384">
        <f t="shared" si="29"/>
        <v>1</v>
      </c>
    </row>
    <row r="385" spans="1:15" x14ac:dyDescent="0.25">
      <c r="A385" t="s">
        <v>1055</v>
      </c>
      <c r="B385">
        <v>235.50791476566201</v>
      </c>
      <c r="C385">
        <v>-0.78915665077712205</v>
      </c>
      <c r="D385">
        <f t="shared" si="25"/>
        <v>-1.7280640013362163</v>
      </c>
      <c r="E385">
        <v>0.21081898973347801</v>
      </c>
      <c r="F385">
        <v>-3.7432901645852299</v>
      </c>
      <c r="G385">
        <v>1.81626284127778E-4</v>
      </c>
      <c r="H385">
        <v>2.1820310090364899E-3</v>
      </c>
      <c r="I385" t="s">
        <v>11</v>
      </c>
      <c r="J385" t="s">
        <v>1056</v>
      </c>
      <c r="K385" t="s">
        <v>1057</v>
      </c>
      <c r="L385" t="str">
        <f t="shared" si="26"/>
        <v>antis</v>
      </c>
      <c r="M385" t="str">
        <f t="shared" si="27"/>
        <v/>
      </c>
      <c r="N385">
        <f t="shared" si="28"/>
        <v>1</v>
      </c>
      <c r="O385">
        <f t="shared" si="29"/>
        <v>0</v>
      </c>
    </row>
    <row r="386" spans="1:15" x14ac:dyDescent="0.25">
      <c r="A386" t="s">
        <v>1058</v>
      </c>
      <c r="B386">
        <v>190.045216115339</v>
      </c>
      <c r="C386">
        <v>-0.700025035942622</v>
      </c>
      <c r="D386">
        <f t="shared" si="25"/>
        <v>-1.6245329839521461</v>
      </c>
      <c r="E386">
        <v>0.21114102926228101</v>
      </c>
      <c r="F386">
        <v>-3.3154382091840899</v>
      </c>
      <c r="G386">
        <v>9.1499567015572002E-4</v>
      </c>
      <c r="H386">
        <v>8.4522603226099193E-3</v>
      </c>
      <c r="I386" t="s">
        <v>1059</v>
      </c>
      <c r="J386" t="s">
        <v>1060</v>
      </c>
      <c r="K386" t="s">
        <v>1061</v>
      </c>
      <c r="L386" t="str">
        <f t="shared" si="26"/>
        <v>antis</v>
      </c>
      <c r="M386" t="str">
        <f t="shared" si="27"/>
        <v/>
      </c>
      <c r="N386">
        <f t="shared" si="28"/>
        <v>1</v>
      </c>
      <c r="O386">
        <f t="shared" si="29"/>
        <v>0</v>
      </c>
    </row>
    <row r="387" spans="1:15" x14ac:dyDescent="0.25">
      <c r="A387" t="s">
        <v>1062</v>
      </c>
      <c r="B387">
        <v>10692.6294029697</v>
      </c>
      <c r="C387">
        <v>-0.51499745857539303</v>
      </c>
      <c r="D387">
        <f t="shared" ref="D387:D450" si="30">IF(C387&lt;&gt;"NA", (IF(C387&lt;0, -1/(2^C387), (2^C387))), "NA")</f>
        <v>-1.4289916224539543</v>
      </c>
      <c r="E387">
        <v>0.1485050262317</v>
      </c>
      <c r="F387">
        <v>-3.4678789778595398</v>
      </c>
      <c r="G387">
        <v>5.2458347829418205E-4</v>
      </c>
      <c r="H387">
        <v>5.3343928378941797E-3</v>
      </c>
      <c r="I387" t="s">
        <v>1059</v>
      </c>
      <c r="J387" t="s">
        <v>1060</v>
      </c>
      <c r="K387" t="s">
        <v>1061</v>
      </c>
      <c r="L387" t="str">
        <f t="shared" ref="L387:L450" si="31">RIGHT(A387, 5)</f>
        <v>sense</v>
      </c>
      <c r="M387" t="str">
        <f t="shared" ref="M387:M450" si="32">IF(OR(L387 = "sense", L387 = "antisense"), A387, "")</f>
        <v>PROKKA_01874_sense</v>
      </c>
      <c r="N387">
        <f t="shared" ref="N387:N450" si="33">IF(L387="antis", 1, 0)</f>
        <v>0</v>
      </c>
      <c r="O387">
        <f t="shared" ref="O387:O450" si="34">IF(L387= "sense", 1, 0)</f>
        <v>1</v>
      </c>
    </row>
    <row r="388" spans="1:15" x14ac:dyDescent="0.25">
      <c r="A388" t="s">
        <v>1063</v>
      </c>
      <c r="B388">
        <v>6264.3736193429204</v>
      </c>
      <c r="C388">
        <v>-0.39556472740248799</v>
      </c>
      <c r="D388">
        <f t="shared" si="30"/>
        <v>-1.3154575811101081</v>
      </c>
      <c r="E388">
        <v>0.14919310378964101</v>
      </c>
      <c r="F388">
        <v>-2.6513606685214199</v>
      </c>
      <c r="G388">
        <v>8.0168182400800897E-3</v>
      </c>
      <c r="H388">
        <v>4.7511173523127198E-2</v>
      </c>
      <c r="I388" t="s">
        <v>11</v>
      </c>
      <c r="J388" t="s">
        <v>1064</v>
      </c>
      <c r="K388" t="s">
        <v>1065</v>
      </c>
      <c r="L388" t="str">
        <f t="shared" si="31"/>
        <v>sense</v>
      </c>
      <c r="M388" t="str">
        <f t="shared" si="32"/>
        <v>PROKKA_01875_sense</v>
      </c>
      <c r="N388">
        <f t="shared" si="33"/>
        <v>0</v>
      </c>
      <c r="O388">
        <f t="shared" si="34"/>
        <v>1</v>
      </c>
    </row>
    <row r="389" spans="1:15" x14ac:dyDescent="0.25">
      <c r="A389" t="s">
        <v>1066</v>
      </c>
      <c r="B389">
        <v>132.81880698725001</v>
      </c>
      <c r="C389">
        <v>-0.66949659682607299</v>
      </c>
      <c r="D389">
        <f t="shared" si="30"/>
        <v>-1.5905178873048018</v>
      </c>
      <c r="E389">
        <v>0.21476509136031299</v>
      </c>
      <c r="F389">
        <v>-3.1173436641192902</v>
      </c>
      <c r="G389">
        <v>1.8248870601051299E-3</v>
      </c>
      <c r="H389">
        <v>1.49471863638828E-2</v>
      </c>
      <c r="I389" t="s">
        <v>1067</v>
      </c>
      <c r="J389" t="s">
        <v>1068</v>
      </c>
      <c r="K389" t="s">
        <v>1069</v>
      </c>
      <c r="L389" t="str">
        <f t="shared" si="31"/>
        <v>antis</v>
      </c>
      <c r="M389" t="str">
        <f t="shared" si="32"/>
        <v/>
      </c>
      <c r="N389">
        <f t="shared" si="33"/>
        <v>1</v>
      </c>
      <c r="O389">
        <f t="shared" si="34"/>
        <v>0</v>
      </c>
    </row>
    <row r="390" spans="1:15" x14ac:dyDescent="0.25">
      <c r="A390" t="s">
        <v>1070</v>
      </c>
      <c r="B390">
        <v>1043.96347411533</v>
      </c>
      <c r="C390">
        <v>-0.63714193738845903</v>
      </c>
      <c r="D390">
        <f t="shared" si="30"/>
        <v>-1.5552450746932918</v>
      </c>
      <c r="E390">
        <v>0.14729481046109799</v>
      </c>
      <c r="F390">
        <v>-4.3256237975657301</v>
      </c>
      <c r="G390" s="1">
        <v>1.52100816823794E-5</v>
      </c>
      <c r="H390">
        <v>2.5768017287687301E-4</v>
      </c>
      <c r="I390" t="s">
        <v>1071</v>
      </c>
      <c r="J390" t="s">
        <v>1072</v>
      </c>
      <c r="K390" t="s">
        <v>1073</v>
      </c>
      <c r="L390" t="str">
        <f t="shared" si="31"/>
        <v>sense</v>
      </c>
      <c r="M390" t="str">
        <f t="shared" si="32"/>
        <v>PROKKA_01878_sense</v>
      </c>
      <c r="N390">
        <f t="shared" si="33"/>
        <v>0</v>
      </c>
      <c r="O390">
        <f t="shared" si="34"/>
        <v>1</v>
      </c>
    </row>
    <row r="391" spans="1:15" x14ac:dyDescent="0.25">
      <c r="A391" t="s">
        <v>1074</v>
      </c>
      <c r="B391">
        <v>198.433604991474</v>
      </c>
      <c r="C391">
        <v>0.74304554290821601</v>
      </c>
      <c r="D391">
        <f t="shared" si="30"/>
        <v>1.6737053199593199</v>
      </c>
      <c r="E391">
        <v>0.213839383391104</v>
      </c>
      <c r="F391">
        <v>3.4747834151261698</v>
      </c>
      <c r="G391">
        <v>5.1126596411825204E-4</v>
      </c>
      <c r="H391">
        <v>5.2350319480407598E-3</v>
      </c>
      <c r="I391" t="s">
        <v>1075</v>
      </c>
      <c r="J391" t="s">
        <v>539</v>
      </c>
      <c r="K391" t="s">
        <v>1076</v>
      </c>
      <c r="L391" t="str">
        <f t="shared" si="31"/>
        <v>sense</v>
      </c>
      <c r="M391" t="str">
        <f t="shared" si="32"/>
        <v>PROKKA_01885_sense</v>
      </c>
      <c r="N391">
        <f t="shared" si="33"/>
        <v>0</v>
      </c>
      <c r="O391">
        <f t="shared" si="34"/>
        <v>1</v>
      </c>
    </row>
    <row r="392" spans="1:15" x14ac:dyDescent="0.25">
      <c r="A392" t="s">
        <v>1077</v>
      </c>
      <c r="B392">
        <v>122.67186139851199</v>
      </c>
      <c r="C392">
        <v>-0.63642314793689703</v>
      </c>
      <c r="D392">
        <f t="shared" si="30"/>
        <v>-1.5544704027865537</v>
      </c>
      <c r="E392">
        <v>0.22638177253017999</v>
      </c>
      <c r="F392">
        <v>-2.8112826435796801</v>
      </c>
      <c r="G392">
        <v>4.9344417870988803E-3</v>
      </c>
      <c r="H392">
        <v>3.27227431661282E-2</v>
      </c>
      <c r="I392" t="s">
        <v>1078</v>
      </c>
      <c r="J392" t="s">
        <v>1079</v>
      </c>
      <c r="K392" t="s">
        <v>1080</v>
      </c>
      <c r="L392" t="str">
        <f t="shared" si="31"/>
        <v>sense</v>
      </c>
      <c r="M392" t="str">
        <f t="shared" si="32"/>
        <v>PROKKA_01907_sense</v>
      </c>
      <c r="N392">
        <f t="shared" si="33"/>
        <v>0</v>
      </c>
      <c r="O392">
        <f t="shared" si="34"/>
        <v>1</v>
      </c>
    </row>
    <row r="393" spans="1:15" x14ac:dyDescent="0.25">
      <c r="A393" t="s">
        <v>1081</v>
      </c>
      <c r="B393">
        <v>8.6693298637676008</v>
      </c>
      <c r="C393">
        <v>-2.1731785154460801</v>
      </c>
      <c r="D393">
        <f t="shared" si="30"/>
        <v>-4.5101596898416805</v>
      </c>
      <c r="E393">
        <v>0.72269740368253599</v>
      </c>
      <c r="F393">
        <v>-3.00703794475054</v>
      </c>
      <c r="G393">
        <v>2.6380683148629698E-3</v>
      </c>
      <c r="H393">
        <v>2.0232187942635999E-2</v>
      </c>
      <c r="I393" t="s">
        <v>1082</v>
      </c>
      <c r="J393" t="s">
        <v>1083</v>
      </c>
      <c r="K393" t="s">
        <v>1084</v>
      </c>
      <c r="L393" t="str">
        <f t="shared" si="31"/>
        <v>antis</v>
      </c>
      <c r="M393" t="str">
        <f t="shared" si="32"/>
        <v/>
      </c>
      <c r="N393">
        <f t="shared" si="33"/>
        <v>1</v>
      </c>
      <c r="O393">
        <f t="shared" si="34"/>
        <v>0</v>
      </c>
    </row>
    <row r="394" spans="1:15" x14ac:dyDescent="0.25">
      <c r="A394" t="s">
        <v>1085</v>
      </c>
      <c r="B394">
        <v>34.606592764604201</v>
      </c>
      <c r="C394">
        <v>-1.18423833804788</v>
      </c>
      <c r="D394">
        <f t="shared" si="30"/>
        <v>-2.2724339122509405</v>
      </c>
      <c r="E394">
        <v>0.39154053634234198</v>
      </c>
      <c r="F394">
        <v>-3.0245612602738201</v>
      </c>
      <c r="G394">
        <v>2.4899404011023501E-3</v>
      </c>
      <c r="H394">
        <v>1.92623255920608E-2</v>
      </c>
      <c r="I394" t="s">
        <v>1082</v>
      </c>
      <c r="J394" t="s">
        <v>1083</v>
      </c>
      <c r="K394" t="s">
        <v>1084</v>
      </c>
      <c r="L394" t="str">
        <f t="shared" si="31"/>
        <v>igtop</v>
      </c>
      <c r="M394" t="str">
        <f t="shared" si="32"/>
        <v/>
      </c>
      <c r="N394">
        <f t="shared" si="33"/>
        <v>0</v>
      </c>
      <c r="O394">
        <f t="shared" si="34"/>
        <v>0</v>
      </c>
    </row>
    <row r="395" spans="1:15" x14ac:dyDescent="0.25">
      <c r="A395" t="s">
        <v>1086</v>
      </c>
      <c r="B395">
        <v>37.867041029183397</v>
      </c>
      <c r="C395">
        <v>-1.21806931081533</v>
      </c>
      <c r="D395">
        <f t="shared" si="30"/>
        <v>-2.3263518443933742</v>
      </c>
      <c r="E395">
        <v>0.38513510678568003</v>
      </c>
      <c r="F395">
        <v>-3.1627065135175099</v>
      </c>
      <c r="G395">
        <v>1.5630982605581701E-3</v>
      </c>
      <c r="H395">
        <v>1.31890217043595E-2</v>
      </c>
      <c r="I395" t="s">
        <v>1087</v>
      </c>
      <c r="J395" t="s">
        <v>1088</v>
      </c>
      <c r="K395" t="s">
        <v>1089</v>
      </c>
      <c r="L395" t="str">
        <f t="shared" si="31"/>
        <v>sense</v>
      </c>
      <c r="M395" t="str">
        <f t="shared" si="32"/>
        <v>PROKKA_01935_sense</v>
      </c>
      <c r="N395">
        <f t="shared" si="33"/>
        <v>0</v>
      </c>
      <c r="O395">
        <f t="shared" si="34"/>
        <v>1</v>
      </c>
    </row>
    <row r="396" spans="1:15" x14ac:dyDescent="0.25">
      <c r="A396" t="s">
        <v>1090</v>
      </c>
      <c r="B396">
        <v>53.8620561564151</v>
      </c>
      <c r="C396">
        <v>1.42430300963255</v>
      </c>
      <c r="D396">
        <f t="shared" si="30"/>
        <v>2.6838480799162854</v>
      </c>
      <c r="E396">
        <v>0.30168440479782099</v>
      </c>
      <c r="F396">
        <v>4.72116883399082</v>
      </c>
      <c r="G396" s="1">
        <v>2.3449318617081501E-6</v>
      </c>
      <c r="H396" s="1">
        <v>5.0471312576815097E-5</v>
      </c>
      <c r="I396" t="s">
        <v>1091</v>
      </c>
      <c r="J396" t="s">
        <v>1092</v>
      </c>
      <c r="K396" t="s">
        <v>1093</v>
      </c>
      <c r="L396" t="str">
        <f t="shared" si="31"/>
        <v>sense</v>
      </c>
      <c r="M396" t="str">
        <f t="shared" si="32"/>
        <v>PROKKA_01964_sense</v>
      </c>
      <c r="N396">
        <f t="shared" si="33"/>
        <v>0</v>
      </c>
      <c r="O396">
        <f t="shared" si="34"/>
        <v>1</v>
      </c>
    </row>
    <row r="397" spans="1:15" x14ac:dyDescent="0.25">
      <c r="A397" t="s">
        <v>1094</v>
      </c>
      <c r="B397">
        <v>52.594717599916997</v>
      </c>
      <c r="C397">
        <v>1.1918891151824</v>
      </c>
      <c r="D397">
        <f t="shared" si="30"/>
        <v>2.2845169001254759</v>
      </c>
      <c r="E397">
        <v>0.29563475093040698</v>
      </c>
      <c r="F397">
        <v>4.0316272408143803</v>
      </c>
      <c r="G397" s="1">
        <v>5.53919937035257E-5</v>
      </c>
      <c r="H397">
        <v>7.7871985961812395E-4</v>
      </c>
      <c r="I397" t="s">
        <v>1095</v>
      </c>
      <c r="J397" t="s">
        <v>1096</v>
      </c>
      <c r="K397" t="s">
        <v>1097</v>
      </c>
      <c r="L397" t="str">
        <f t="shared" si="31"/>
        <v>sense</v>
      </c>
      <c r="M397" t="str">
        <f t="shared" si="32"/>
        <v>PROKKA_01965_sense</v>
      </c>
      <c r="N397">
        <f t="shared" si="33"/>
        <v>0</v>
      </c>
      <c r="O397">
        <f t="shared" si="34"/>
        <v>1</v>
      </c>
    </row>
    <row r="398" spans="1:15" x14ac:dyDescent="0.25">
      <c r="A398" t="s">
        <v>1098</v>
      </c>
      <c r="B398">
        <v>13.1097441422296</v>
      </c>
      <c r="C398">
        <v>1.45912787107745</v>
      </c>
      <c r="D398">
        <f t="shared" si="30"/>
        <v>2.7494210710935425</v>
      </c>
      <c r="E398">
        <v>0.54773012998602899</v>
      </c>
      <c r="F398">
        <v>2.66395400069496</v>
      </c>
      <c r="G398">
        <v>7.7228122274851999E-3</v>
      </c>
      <c r="H398">
        <v>4.6230278303110203E-2</v>
      </c>
      <c r="I398" t="s">
        <v>1099</v>
      </c>
      <c r="J398" t="s">
        <v>1100</v>
      </c>
      <c r="K398" t="s">
        <v>1101</v>
      </c>
      <c r="L398" t="str">
        <f t="shared" si="31"/>
        <v>sense</v>
      </c>
      <c r="M398" t="str">
        <f t="shared" si="32"/>
        <v>PROKKA_01968_sense</v>
      </c>
      <c r="N398">
        <f t="shared" si="33"/>
        <v>0</v>
      </c>
      <c r="O398">
        <f t="shared" si="34"/>
        <v>1</v>
      </c>
    </row>
    <row r="399" spans="1:15" x14ac:dyDescent="0.25">
      <c r="A399" t="s">
        <v>1102</v>
      </c>
      <c r="B399">
        <v>20.7449496517944</v>
      </c>
      <c r="C399">
        <v>1.2652032078729201</v>
      </c>
      <c r="D399">
        <f t="shared" si="30"/>
        <v>2.403610630893636</v>
      </c>
      <c r="E399">
        <v>0.46001427732665401</v>
      </c>
      <c r="F399">
        <v>2.7503563916006599</v>
      </c>
      <c r="G399">
        <v>5.9530479069185797E-3</v>
      </c>
      <c r="H399">
        <v>3.7866381979960603E-2</v>
      </c>
      <c r="I399" t="s">
        <v>1103</v>
      </c>
      <c r="J399" t="s">
        <v>1104</v>
      </c>
      <c r="K399" t="s">
        <v>1105</v>
      </c>
      <c r="L399" t="str">
        <f t="shared" si="31"/>
        <v>antis</v>
      </c>
      <c r="M399" t="str">
        <f t="shared" si="32"/>
        <v/>
      </c>
      <c r="N399">
        <f t="shared" si="33"/>
        <v>1</v>
      </c>
      <c r="O399">
        <f t="shared" si="34"/>
        <v>0</v>
      </c>
    </row>
    <row r="400" spans="1:15" x14ac:dyDescent="0.25">
      <c r="A400" t="s">
        <v>1106</v>
      </c>
      <c r="B400">
        <v>44.850730831932999</v>
      </c>
      <c r="C400">
        <v>1.1084029554891801</v>
      </c>
      <c r="D400">
        <f t="shared" si="30"/>
        <v>2.1560684119892186</v>
      </c>
      <c r="E400">
        <v>0.348963386672003</v>
      </c>
      <c r="F400">
        <v>3.1762729209496898</v>
      </c>
      <c r="G400">
        <v>1.4918053098667301E-3</v>
      </c>
      <c r="H400">
        <v>1.2687111643972E-2</v>
      </c>
      <c r="I400" t="s">
        <v>11</v>
      </c>
      <c r="J400" t="s">
        <v>23</v>
      </c>
      <c r="K400" t="s">
        <v>1107</v>
      </c>
      <c r="L400" t="str">
        <f t="shared" si="31"/>
        <v>igtop</v>
      </c>
      <c r="M400" t="str">
        <f t="shared" si="32"/>
        <v/>
      </c>
      <c r="N400">
        <f t="shared" si="33"/>
        <v>0</v>
      </c>
      <c r="O400">
        <f t="shared" si="34"/>
        <v>0</v>
      </c>
    </row>
    <row r="401" spans="1:15" x14ac:dyDescent="0.25">
      <c r="A401" t="s">
        <v>1108</v>
      </c>
      <c r="B401">
        <v>190.955213664003</v>
      </c>
      <c r="C401">
        <v>-0.58554701680882204</v>
      </c>
      <c r="D401">
        <f t="shared" si="30"/>
        <v>-1.5006078566472074</v>
      </c>
      <c r="E401">
        <v>0.20559329826857001</v>
      </c>
      <c r="F401">
        <v>-2.8480841629570599</v>
      </c>
      <c r="G401">
        <v>4.3983291208635504E-3</v>
      </c>
      <c r="H401">
        <v>2.9982544203449299E-2</v>
      </c>
      <c r="I401" t="s">
        <v>11</v>
      </c>
      <c r="J401" t="s">
        <v>1109</v>
      </c>
      <c r="K401" t="s">
        <v>1110</v>
      </c>
      <c r="L401" t="str">
        <f t="shared" si="31"/>
        <v>sense</v>
      </c>
      <c r="M401" t="str">
        <f t="shared" si="32"/>
        <v>PROKKA_01982_sense</v>
      </c>
      <c r="N401">
        <f t="shared" si="33"/>
        <v>0</v>
      </c>
      <c r="O401">
        <f t="shared" si="34"/>
        <v>1</v>
      </c>
    </row>
    <row r="402" spans="1:15" x14ac:dyDescent="0.25">
      <c r="A402" t="s">
        <v>1111</v>
      </c>
      <c r="B402">
        <v>157.05163627427601</v>
      </c>
      <c r="C402">
        <v>-1.0453487412701099</v>
      </c>
      <c r="D402">
        <f t="shared" si="30"/>
        <v>-2.0638651944363633</v>
      </c>
      <c r="E402">
        <v>0.231429993257876</v>
      </c>
      <c r="F402">
        <v>-4.5169112549093899</v>
      </c>
      <c r="G402" s="1">
        <v>6.2748187152755803E-6</v>
      </c>
      <c r="H402">
        <v>1.19884972546917E-4</v>
      </c>
      <c r="I402" t="s">
        <v>11</v>
      </c>
      <c r="J402" t="s">
        <v>23</v>
      </c>
      <c r="K402" t="s">
        <v>1112</v>
      </c>
      <c r="L402" t="str">
        <f t="shared" si="31"/>
        <v>sense</v>
      </c>
      <c r="M402" t="str">
        <f t="shared" si="32"/>
        <v>PROKKA_01983_sense</v>
      </c>
      <c r="N402">
        <f t="shared" si="33"/>
        <v>0</v>
      </c>
      <c r="O402">
        <f t="shared" si="34"/>
        <v>1</v>
      </c>
    </row>
    <row r="403" spans="1:15" x14ac:dyDescent="0.25">
      <c r="A403" t="s">
        <v>1113</v>
      </c>
      <c r="B403">
        <v>93.874397416088797</v>
      </c>
      <c r="C403">
        <v>-0.81836247980655197</v>
      </c>
      <c r="D403">
        <f t="shared" si="30"/>
        <v>-1.7634033185158995</v>
      </c>
      <c r="E403">
        <v>0.23541774686383901</v>
      </c>
      <c r="F403">
        <v>-3.4762140522901102</v>
      </c>
      <c r="G403">
        <v>5.08546216574012E-4</v>
      </c>
      <c r="H403">
        <v>5.2141015160318896E-3</v>
      </c>
      <c r="I403" t="s">
        <v>1114</v>
      </c>
      <c r="J403" t="s">
        <v>1115</v>
      </c>
      <c r="K403" t="s">
        <v>1116</v>
      </c>
      <c r="L403" t="str">
        <f t="shared" si="31"/>
        <v>igbot</v>
      </c>
      <c r="M403" t="str">
        <f t="shared" si="32"/>
        <v/>
      </c>
      <c r="N403">
        <f t="shared" si="33"/>
        <v>0</v>
      </c>
      <c r="O403">
        <f t="shared" si="34"/>
        <v>0</v>
      </c>
    </row>
    <row r="404" spans="1:15" x14ac:dyDescent="0.25">
      <c r="A404" t="s">
        <v>1117</v>
      </c>
      <c r="B404">
        <v>128.42960071354699</v>
      </c>
      <c r="C404">
        <v>0.63000793852797998</v>
      </c>
      <c r="D404">
        <f t="shared" si="30"/>
        <v>1.5475735091478744</v>
      </c>
      <c r="E404">
        <v>0.21683789790383501</v>
      </c>
      <c r="F404">
        <v>2.9054327892782901</v>
      </c>
      <c r="G404">
        <v>3.66745604285922E-3</v>
      </c>
      <c r="H404">
        <v>2.6117827352841402E-2</v>
      </c>
      <c r="I404" t="s">
        <v>1118</v>
      </c>
      <c r="J404" t="s">
        <v>1119</v>
      </c>
      <c r="K404" t="s">
        <v>1120</v>
      </c>
      <c r="L404" t="str">
        <f t="shared" si="31"/>
        <v>igbot</v>
      </c>
      <c r="M404" t="str">
        <f t="shared" si="32"/>
        <v/>
      </c>
      <c r="N404">
        <f t="shared" si="33"/>
        <v>0</v>
      </c>
      <c r="O404">
        <f t="shared" si="34"/>
        <v>0</v>
      </c>
    </row>
    <row r="405" spans="1:15" x14ac:dyDescent="0.25">
      <c r="A405" t="s">
        <v>1121</v>
      </c>
      <c r="B405">
        <v>312.17333181956701</v>
      </c>
      <c r="C405">
        <v>-0.58972635745864399</v>
      </c>
      <c r="D405">
        <f t="shared" si="30"/>
        <v>-1.5049612674775439</v>
      </c>
      <c r="E405">
        <v>0.16911842859829501</v>
      </c>
      <c r="F405">
        <v>-3.4870614772528099</v>
      </c>
      <c r="G405">
        <v>4.8835908376555304E-4</v>
      </c>
      <c r="H405">
        <v>5.0609637904210402E-3</v>
      </c>
      <c r="I405" t="s">
        <v>1118</v>
      </c>
      <c r="J405" t="s">
        <v>1119</v>
      </c>
      <c r="K405" t="s">
        <v>1120</v>
      </c>
      <c r="L405" t="str">
        <f t="shared" si="31"/>
        <v>sense</v>
      </c>
      <c r="M405" t="str">
        <f t="shared" si="32"/>
        <v>PROKKA_02016_sense</v>
      </c>
      <c r="N405">
        <f t="shared" si="33"/>
        <v>0</v>
      </c>
      <c r="O405">
        <f t="shared" si="34"/>
        <v>1</v>
      </c>
    </row>
    <row r="406" spans="1:15" x14ac:dyDescent="0.25">
      <c r="A406" t="s">
        <v>1122</v>
      </c>
      <c r="B406">
        <v>126.642373570065</v>
      </c>
      <c r="C406">
        <v>-1.2373546839234599</v>
      </c>
      <c r="D406">
        <f t="shared" si="30"/>
        <v>-2.3576583703550948</v>
      </c>
      <c r="E406">
        <v>0.22695975194815099</v>
      </c>
      <c r="F406">
        <v>-5.4518683304083604</v>
      </c>
      <c r="G406" s="1">
        <v>4.9843356491752402E-8</v>
      </c>
      <c r="H406" s="1">
        <v>1.6773590338651399E-6</v>
      </c>
      <c r="I406" t="s">
        <v>1123</v>
      </c>
      <c r="J406" t="s">
        <v>1124</v>
      </c>
      <c r="K406" t="s">
        <v>1125</v>
      </c>
      <c r="L406" t="str">
        <f t="shared" si="31"/>
        <v>sense</v>
      </c>
      <c r="M406" t="str">
        <f t="shared" si="32"/>
        <v>PROKKA_02030_sense</v>
      </c>
      <c r="N406">
        <f t="shared" si="33"/>
        <v>0</v>
      </c>
      <c r="O406">
        <f t="shared" si="34"/>
        <v>1</v>
      </c>
    </row>
    <row r="407" spans="1:15" x14ac:dyDescent="0.25">
      <c r="A407" t="s">
        <v>1126</v>
      </c>
      <c r="B407">
        <v>1065.77537807114</v>
      </c>
      <c r="C407">
        <v>-0.39982816853156999</v>
      </c>
      <c r="D407">
        <f t="shared" si="30"/>
        <v>-1.3193507608045609</v>
      </c>
      <c r="E407">
        <v>0.14041060968166599</v>
      </c>
      <c r="F407">
        <v>-2.8475637947733801</v>
      </c>
      <c r="G407">
        <v>4.4055263393268798E-3</v>
      </c>
      <c r="H407">
        <v>2.9994925798525401E-2</v>
      </c>
      <c r="I407" t="s">
        <v>11</v>
      </c>
      <c r="J407" t="s">
        <v>1127</v>
      </c>
      <c r="K407" t="s">
        <v>1128</v>
      </c>
      <c r="L407" t="str">
        <f t="shared" si="31"/>
        <v>sense</v>
      </c>
      <c r="M407" t="str">
        <f t="shared" si="32"/>
        <v>PROKKA_02056_sense</v>
      </c>
      <c r="N407">
        <f t="shared" si="33"/>
        <v>0</v>
      </c>
      <c r="O407">
        <f t="shared" si="34"/>
        <v>1</v>
      </c>
    </row>
    <row r="408" spans="1:15" x14ac:dyDescent="0.25">
      <c r="A408" t="s">
        <v>1129</v>
      </c>
      <c r="B408">
        <v>146.51709291231001</v>
      </c>
      <c r="C408">
        <v>-0.71087584839334705</v>
      </c>
      <c r="D408">
        <f t="shared" si="30"/>
        <v>-1.6367975019615841</v>
      </c>
      <c r="E408">
        <v>0.23117262319108201</v>
      </c>
      <c r="F408">
        <v>-3.07508665420885</v>
      </c>
      <c r="G408">
        <v>2.1044140191223098E-3</v>
      </c>
      <c r="H408">
        <v>1.6792720516896901E-2</v>
      </c>
      <c r="I408" t="s">
        <v>1130</v>
      </c>
      <c r="J408" t="s">
        <v>1131</v>
      </c>
      <c r="K408" t="s">
        <v>1132</v>
      </c>
      <c r="L408" t="str">
        <f t="shared" si="31"/>
        <v>sense</v>
      </c>
      <c r="M408" t="str">
        <f t="shared" si="32"/>
        <v>PROKKA_02062_sense</v>
      </c>
      <c r="N408">
        <f t="shared" si="33"/>
        <v>0</v>
      </c>
      <c r="O408">
        <f t="shared" si="34"/>
        <v>1</v>
      </c>
    </row>
    <row r="409" spans="1:15" x14ac:dyDescent="0.25">
      <c r="A409" t="s">
        <v>1133</v>
      </c>
      <c r="B409">
        <v>25.470671728471999</v>
      </c>
      <c r="C409">
        <v>1.1784766900928001</v>
      </c>
      <c r="D409">
        <f t="shared" si="30"/>
        <v>2.2633766589068456</v>
      </c>
      <c r="E409">
        <v>0.44545430825155302</v>
      </c>
      <c r="F409">
        <v>2.64556132528705</v>
      </c>
      <c r="G409">
        <v>8.1555502663909606E-3</v>
      </c>
      <c r="H409">
        <v>4.80905798848913E-2</v>
      </c>
      <c r="I409" t="s">
        <v>1134</v>
      </c>
      <c r="J409" t="s">
        <v>1029</v>
      </c>
      <c r="K409" t="s">
        <v>1135</v>
      </c>
      <c r="L409" t="str">
        <f t="shared" si="31"/>
        <v>igtop</v>
      </c>
      <c r="M409" t="str">
        <f t="shared" si="32"/>
        <v/>
      </c>
      <c r="N409">
        <f t="shared" si="33"/>
        <v>0</v>
      </c>
      <c r="O409">
        <f t="shared" si="34"/>
        <v>0</v>
      </c>
    </row>
    <row r="410" spans="1:15" x14ac:dyDescent="0.25">
      <c r="A410" t="s">
        <v>1136</v>
      </c>
      <c r="B410">
        <v>20.486630679461701</v>
      </c>
      <c r="C410">
        <v>-1.5827275999114401</v>
      </c>
      <c r="D410">
        <f t="shared" si="30"/>
        <v>-2.9953562521935431</v>
      </c>
      <c r="E410">
        <v>0.485143152440143</v>
      </c>
      <c r="F410">
        <v>-3.2623929492784498</v>
      </c>
      <c r="G410">
        <v>1.1047588958898E-3</v>
      </c>
      <c r="H410">
        <v>9.9508605015037905E-3</v>
      </c>
      <c r="I410" t="s">
        <v>1137</v>
      </c>
      <c r="J410" t="s">
        <v>1138</v>
      </c>
      <c r="K410" t="s">
        <v>1139</v>
      </c>
      <c r="L410" t="str">
        <f t="shared" si="31"/>
        <v>antis</v>
      </c>
      <c r="M410" t="str">
        <f t="shared" si="32"/>
        <v/>
      </c>
      <c r="N410">
        <f t="shared" si="33"/>
        <v>1</v>
      </c>
      <c r="O410">
        <f t="shared" si="34"/>
        <v>0</v>
      </c>
    </row>
    <row r="411" spans="1:15" x14ac:dyDescent="0.25">
      <c r="A411" t="s">
        <v>1140</v>
      </c>
      <c r="B411">
        <v>64335.290495232701</v>
      </c>
      <c r="C411">
        <v>0.359512474653711</v>
      </c>
      <c r="D411">
        <f t="shared" si="30"/>
        <v>1.2829922668034792</v>
      </c>
      <c r="E411">
        <v>0.13301684573368799</v>
      </c>
      <c r="F411">
        <v>2.70275898267418</v>
      </c>
      <c r="G411">
        <v>6.8766589654070997E-3</v>
      </c>
      <c r="H411">
        <v>4.2333669173840502E-2</v>
      </c>
      <c r="I411" t="s">
        <v>1137</v>
      </c>
      <c r="J411" t="s">
        <v>1138</v>
      </c>
      <c r="K411" t="s">
        <v>1139</v>
      </c>
      <c r="L411" t="str">
        <f t="shared" si="31"/>
        <v>igtop</v>
      </c>
      <c r="M411" t="str">
        <f t="shared" si="32"/>
        <v/>
      </c>
      <c r="N411">
        <f t="shared" si="33"/>
        <v>0</v>
      </c>
      <c r="O411">
        <f t="shared" si="34"/>
        <v>0</v>
      </c>
    </row>
    <row r="412" spans="1:15" x14ac:dyDescent="0.25">
      <c r="A412" t="s">
        <v>1141</v>
      </c>
      <c r="B412">
        <v>586.91199992430802</v>
      </c>
      <c r="C412">
        <v>0.47191392885914002</v>
      </c>
      <c r="D412">
        <f t="shared" si="30"/>
        <v>1.3869482213756879</v>
      </c>
      <c r="E412">
        <v>0.15604930814885101</v>
      </c>
      <c r="F412">
        <v>3.0241334258848198</v>
      </c>
      <c r="G412">
        <v>2.4934644354782601E-3</v>
      </c>
      <c r="H412">
        <v>1.92623255920608E-2</v>
      </c>
      <c r="I412" t="s">
        <v>1142</v>
      </c>
      <c r="J412" t="s">
        <v>1143</v>
      </c>
      <c r="K412" t="s">
        <v>1144</v>
      </c>
      <c r="L412" t="str">
        <f t="shared" si="31"/>
        <v>igtop</v>
      </c>
      <c r="M412" t="str">
        <f t="shared" si="32"/>
        <v/>
      </c>
      <c r="N412">
        <f t="shared" si="33"/>
        <v>0</v>
      </c>
      <c r="O412">
        <f t="shared" si="34"/>
        <v>0</v>
      </c>
    </row>
    <row r="413" spans="1:15" x14ac:dyDescent="0.25">
      <c r="A413" t="s">
        <v>1145</v>
      </c>
      <c r="B413">
        <v>254.59888441178401</v>
      </c>
      <c r="C413">
        <v>-0.58477721288078799</v>
      </c>
      <c r="D413">
        <f t="shared" si="30"/>
        <v>-1.4998073647542902</v>
      </c>
      <c r="E413">
        <v>0.18332296763273001</v>
      </c>
      <c r="F413">
        <v>-3.1898742445209201</v>
      </c>
      <c r="G413">
        <v>1.42334715312226E-3</v>
      </c>
      <c r="H413">
        <v>1.22238744615668E-2</v>
      </c>
      <c r="I413" t="s">
        <v>1146</v>
      </c>
      <c r="J413" t="s">
        <v>1147</v>
      </c>
      <c r="K413" t="s">
        <v>1148</v>
      </c>
      <c r="L413" t="str">
        <f t="shared" si="31"/>
        <v>igtop</v>
      </c>
      <c r="M413" t="str">
        <f t="shared" si="32"/>
        <v/>
      </c>
      <c r="N413">
        <f t="shared" si="33"/>
        <v>0</v>
      </c>
      <c r="O413">
        <f t="shared" si="34"/>
        <v>0</v>
      </c>
    </row>
    <row r="414" spans="1:15" x14ac:dyDescent="0.25">
      <c r="A414" t="s">
        <v>1149</v>
      </c>
      <c r="B414">
        <v>499.06168609428198</v>
      </c>
      <c r="C414">
        <v>-0.70748027260567803</v>
      </c>
      <c r="D414">
        <f t="shared" si="30"/>
        <v>-1.632949610104502</v>
      </c>
      <c r="E414">
        <v>0.16144457302023801</v>
      </c>
      <c r="F414">
        <v>-4.3821867738904601</v>
      </c>
      <c r="G414" s="1">
        <v>1.1749401548715699E-5</v>
      </c>
      <c r="H414">
        <v>2.0630426929870401E-4</v>
      </c>
      <c r="I414" t="s">
        <v>1146</v>
      </c>
      <c r="J414" t="s">
        <v>1147</v>
      </c>
      <c r="K414" t="s">
        <v>1148</v>
      </c>
      <c r="L414" t="str">
        <f t="shared" si="31"/>
        <v>sense</v>
      </c>
      <c r="M414" t="str">
        <f t="shared" si="32"/>
        <v>PROKKA_02076_sense</v>
      </c>
      <c r="N414">
        <f t="shared" si="33"/>
        <v>0</v>
      </c>
      <c r="O414">
        <f t="shared" si="34"/>
        <v>1</v>
      </c>
    </row>
    <row r="415" spans="1:15" x14ac:dyDescent="0.25">
      <c r="A415" t="s">
        <v>1150</v>
      </c>
      <c r="B415">
        <v>476.570872990537</v>
      </c>
      <c r="C415">
        <v>-0.45343261193520901</v>
      </c>
      <c r="D415">
        <f t="shared" si="30"/>
        <v>-1.3692943532659727</v>
      </c>
      <c r="E415">
        <v>0.14922282725634001</v>
      </c>
      <c r="F415">
        <v>-3.0386276702577701</v>
      </c>
      <c r="G415">
        <v>2.3765837974587599E-3</v>
      </c>
      <c r="H415">
        <v>1.8504926264952599E-2</v>
      </c>
      <c r="I415" t="s">
        <v>11</v>
      </c>
      <c r="J415" t="s">
        <v>1151</v>
      </c>
      <c r="K415" t="s">
        <v>1152</v>
      </c>
      <c r="L415" t="str">
        <f t="shared" si="31"/>
        <v>sense</v>
      </c>
      <c r="M415" t="str">
        <f t="shared" si="32"/>
        <v>PROKKA_02081_sense</v>
      </c>
      <c r="N415">
        <f t="shared" si="33"/>
        <v>0</v>
      </c>
      <c r="O415">
        <f t="shared" si="34"/>
        <v>1</v>
      </c>
    </row>
    <row r="416" spans="1:15" x14ac:dyDescent="0.25">
      <c r="A416" t="s">
        <v>1153</v>
      </c>
      <c r="B416">
        <v>318.26678976283102</v>
      </c>
      <c r="C416">
        <v>-0.48907962153421503</v>
      </c>
      <c r="D416">
        <f t="shared" si="30"/>
        <v>-1.403549184997871</v>
      </c>
      <c r="E416">
        <v>0.16889013630715</v>
      </c>
      <c r="F416">
        <v>-2.8958447913426699</v>
      </c>
      <c r="G416">
        <v>3.7813937338668602E-3</v>
      </c>
      <c r="H416">
        <v>2.6688209314533098E-2</v>
      </c>
      <c r="I416" t="s">
        <v>11</v>
      </c>
      <c r="J416" t="s">
        <v>23</v>
      </c>
      <c r="K416" t="s">
        <v>1154</v>
      </c>
      <c r="L416" t="str">
        <f t="shared" si="31"/>
        <v>sense</v>
      </c>
      <c r="M416" t="str">
        <f t="shared" si="32"/>
        <v>PROKKA_02083_sense</v>
      </c>
      <c r="N416">
        <f t="shared" si="33"/>
        <v>0</v>
      </c>
      <c r="O416">
        <f t="shared" si="34"/>
        <v>1</v>
      </c>
    </row>
    <row r="417" spans="1:15" x14ac:dyDescent="0.25">
      <c r="A417" t="s">
        <v>1155</v>
      </c>
      <c r="B417">
        <v>237.27933801875301</v>
      </c>
      <c r="C417">
        <v>-0.57387323987324801</v>
      </c>
      <c r="D417">
        <f t="shared" si="30"/>
        <v>-1.4885144634425949</v>
      </c>
      <c r="E417">
        <v>0.180032743308017</v>
      </c>
      <c r="F417">
        <v>-3.1876048174826201</v>
      </c>
      <c r="G417">
        <v>1.4345645222171E-3</v>
      </c>
      <c r="H417">
        <v>1.2308024397340399E-2</v>
      </c>
      <c r="I417" t="s">
        <v>11</v>
      </c>
      <c r="J417" t="s">
        <v>1156</v>
      </c>
      <c r="K417" t="s">
        <v>1157</v>
      </c>
      <c r="L417" t="str">
        <f t="shared" si="31"/>
        <v>sense</v>
      </c>
      <c r="M417" t="str">
        <f t="shared" si="32"/>
        <v>PROKKA_02084_sense</v>
      </c>
      <c r="N417">
        <f t="shared" si="33"/>
        <v>0</v>
      </c>
      <c r="O417">
        <f t="shared" si="34"/>
        <v>1</v>
      </c>
    </row>
    <row r="418" spans="1:15" x14ac:dyDescent="0.25">
      <c r="A418" t="s">
        <v>1158</v>
      </c>
      <c r="B418">
        <v>50.557504404750503</v>
      </c>
      <c r="C418">
        <v>0.81084915595014495</v>
      </c>
      <c r="D418">
        <f t="shared" si="30"/>
        <v>1.7542436691968246</v>
      </c>
      <c r="E418">
        <v>0.30102031891033898</v>
      </c>
      <c r="F418">
        <v>2.69366918115472</v>
      </c>
      <c r="G418">
        <v>7.0670269584476803E-3</v>
      </c>
      <c r="H418">
        <v>4.31382067822485E-2</v>
      </c>
      <c r="I418" t="s">
        <v>11</v>
      </c>
      <c r="J418" t="s">
        <v>23</v>
      </c>
      <c r="K418" t="s">
        <v>1159</v>
      </c>
      <c r="L418" t="str">
        <f t="shared" si="31"/>
        <v>antis</v>
      </c>
      <c r="M418" t="str">
        <f t="shared" si="32"/>
        <v/>
      </c>
      <c r="N418">
        <f t="shared" si="33"/>
        <v>1</v>
      </c>
      <c r="O418">
        <f t="shared" si="34"/>
        <v>0</v>
      </c>
    </row>
    <row r="419" spans="1:15" x14ac:dyDescent="0.25">
      <c r="A419" t="s">
        <v>1160</v>
      </c>
      <c r="B419">
        <v>190.475539223803</v>
      </c>
      <c r="C419">
        <v>1.5486355729802199</v>
      </c>
      <c r="D419">
        <f t="shared" si="30"/>
        <v>2.9254033866065523</v>
      </c>
      <c r="E419">
        <v>0.215703657407088</v>
      </c>
      <c r="F419">
        <v>7.1794590392945903</v>
      </c>
      <c r="G419" s="1">
        <v>6.9987787109434297E-13</v>
      </c>
      <c r="H419" s="1">
        <v>5.0589505448936097E-11</v>
      </c>
      <c r="I419" t="s">
        <v>11</v>
      </c>
      <c r="J419" t="s">
        <v>23</v>
      </c>
      <c r="K419" t="s">
        <v>1159</v>
      </c>
      <c r="L419" t="str">
        <f t="shared" si="31"/>
        <v>sense</v>
      </c>
      <c r="M419" t="str">
        <f t="shared" si="32"/>
        <v>PROKKA_02086_sense</v>
      </c>
      <c r="N419">
        <f t="shared" si="33"/>
        <v>0</v>
      </c>
      <c r="O419">
        <f t="shared" si="34"/>
        <v>1</v>
      </c>
    </row>
    <row r="420" spans="1:15" x14ac:dyDescent="0.25">
      <c r="A420" t="s">
        <v>1161</v>
      </c>
      <c r="B420">
        <v>201.98794847014199</v>
      </c>
      <c r="C420">
        <v>0.889334732262963</v>
      </c>
      <c r="D420">
        <f t="shared" si="30"/>
        <v>1.8523217685345301</v>
      </c>
      <c r="E420">
        <v>0.18294992194273599</v>
      </c>
      <c r="F420">
        <v>4.8610828734943503</v>
      </c>
      <c r="G420" s="1">
        <v>1.1674536305175E-6</v>
      </c>
      <c r="H420" s="1">
        <v>2.7368899435429201E-5</v>
      </c>
      <c r="I420" t="s">
        <v>11</v>
      </c>
      <c r="J420" t="s">
        <v>23</v>
      </c>
      <c r="K420" t="s">
        <v>1162</v>
      </c>
      <c r="L420" t="str">
        <f t="shared" si="31"/>
        <v>igbot</v>
      </c>
      <c r="M420" t="str">
        <f t="shared" si="32"/>
        <v/>
      </c>
      <c r="N420">
        <f t="shared" si="33"/>
        <v>0</v>
      </c>
      <c r="O420">
        <f t="shared" si="34"/>
        <v>0</v>
      </c>
    </row>
    <row r="421" spans="1:15" x14ac:dyDescent="0.25">
      <c r="A421" t="s">
        <v>1163</v>
      </c>
      <c r="B421">
        <v>269.750499321804</v>
      </c>
      <c r="C421">
        <v>0.75597479167174397</v>
      </c>
      <c r="D421">
        <f t="shared" si="30"/>
        <v>1.6887722665340503</v>
      </c>
      <c r="E421">
        <v>0.18786153225913199</v>
      </c>
      <c r="F421">
        <v>4.0241063861278796</v>
      </c>
      <c r="G421" s="1">
        <v>5.7192061012978799E-5</v>
      </c>
      <c r="H421">
        <v>7.9834815993375997E-4</v>
      </c>
      <c r="I421" t="s">
        <v>11</v>
      </c>
      <c r="J421" t="s">
        <v>23</v>
      </c>
      <c r="K421" t="s">
        <v>1162</v>
      </c>
      <c r="L421" t="str">
        <f t="shared" si="31"/>
        <v>sense</v>
      </c>
      <c r="M421" t="str">
        <f t="shared" si="32"/>
        <v>PROKKA_02092_sense</v>
      </c>
      <c r="N421">
        <f t="shared" si="33"/>
        <v>0</v>
      </c>
      <c r="O421">
        <f t="shared" si="34"/>
        <v>1</v>
      </c>
    </row>
    <row r="422" spans="1:15" x14ac:dyDescent="0.25">
      <c r="A422" t="s">
        <v>1164</v>
      </c>
      <c r="B422">
        <v>861.45789381529198</v>
      </c>
      <c r="C422">
        <v>1.1412872082638701</v>
      </c>
      <c r="D422">
        <f t="shared" si="30"/>
        <v>2.2057774032990731</v>
      </c>
      <c r="E422">
        <v>0.16831899918290999</v>
      </c>
      <c r="F422">
        <v>6.7805013920244104</v>
      </c>
      <c r="G422" s="1">
        <v>1.1975952338089699E-11</v>
      </c>
      <c r="H422" s="1">
        <v>7.5824387285102101E-10</v>
      </c>
      <c r="I422" t="s">
        <v>11</v>
      </c>
      <c r="J422" t="s">
        <v>769</v>
      </c>
      <c r="K422" t="s">
        <v>1165</v>
      </c>
      <c r="L422" t="str">
        <f t="shared" si="31"/>
        <v>sense</v>
      </c>
      <c r="M422" t="str">
        <f t="shared" si="32"/>
        <v>PROKKA_02093_sense</v>
      </c>
      <c r="N422">
        <f t="shared" si="33"/>
        <v>0</v>
      </c>
      <c r="O422">
        <f t="shared" si="34"/>
        <v>1</v>
      </c>
    </row>
    <row r="423" spans="1:15" x14ac:dyDescent="0.25">
      <c r="A423" t="s">
        <v>1166</v>
      </c>
      <c r="B423">
        <v>752.04513476540399</v>
      </c>
      <c r="C423">
        <v>0.61690211594026301</v>
      </c>
      <c r="D423">
        <f t="shared" si="30"/>
        <v>1.5335786058099004</v>
      </c>
      <c r="E423">
        <v>0.15458759529143301</v>
      </c>
      <c r="F423">
        <v>3.9906314266501202</v>
      </c>
      <c r="G423" s="1">
        <v>6.5897620168442204E-5</v>
      </c>
      <c r="H423">
        <v>8.9591842843427503E-4</v>
      </c>
      <c r="I423" t="s">
        <v>11</v>
      </c>
      <c r="J423" t="s">
        <v>23</v>
      </c>
      <c r="K423" t="s">
        <v>1167</v>
      </c>
      <c r="L423" t="str">
        <f t="shared" si="31"/>
        <v>sense</v>
      </c>
      <c r="M423" t="str">
        <f t="shared" si="32"/>
        <v>PROKKA_02094_sense</v>
      </c>
      <c r="N423">
        <f t="shared" si="33"/>
        <v>0</v>
      </c>
      <c r="O423">
        <f t="shared" si="34"/>
        <v>1</v>
      </c>
    </row>
    <row r="424" spans="1:15" x14ac:dyDescent="0.25">
      <c r="A424" t="s">
        <v>1168</v>
      </c>
      <c r="B424">
        <v>1197.0952809328601</v>
      </c>
      <c r="C424">
        <v>0.54556613987664304</v>
      </c>
      <c r="D424">
        <f t="shared" si="30"/>
        <v>1.4595930028174342</v>
      </c>
      <c r="E424">
        <v>0.16302218271638899</v>
      </c>
      <c r="F424">
        <v>3.34657609649215</v>
      </c>
      <c r="G424">
        <v>8.1816219865434503E-4</v>
      </c>
      <c r="H424">
        <v>7.7390827820368402E-3</v>
      </c>
      <c r="I424" t="s">
        <v>11</v>
      </c>
      <c r="J424" t="s">
        <v>1169</v>
      </c>
      <c r="K424" t="s">
        <v>1170</v>
      </c>
      <c r="L424" t="str">
        <f t="shared" si="31"/>
        <v>sense</v>
      </c>
      <c r="M424" t="str">
        <f t="shared" si="32"/>
        <v>PROKKA_02095_sense</v>
      </c>
      <c r="N424">
        <f t="shared" si="33"/>
        <v>0</v>
      </c>
      <c r="O424">
        <f t="shared" si="34"/>
        <v>1</v>
      </c>
    </row>
    <row r="425" spans="1:15" x14ac:dyDescent="0.25">
      <c r="A425" t="s">
        <v>1171</v>
      </c>
      <c r="B425">
        <v>58.193513576399504</v>
      </c>
      <c r="C425">
        <v>0.93607134110809298</v>
      </c>
      <c r="D425">
        <f t="shared" si="30"/>
        <v>1.9133109268553992</v>
      </c>
      <c r="E425">
        <v>0.27584732142985102</v>
      </c>
      <c r="F425">
        <v>3.3934400241988198</v>
      </c>
      <c r="G425">
        <v>6.9020670707933504E-4</v>
      </c>
      <c r="H425">
        <v>6.7192513773357502E-3</v>
      </c>
      <c r="I425" t="s">
        <v>11</v>
      </c>
      <c r="J425" t="s">
        <v>23</v>
      </c>
      <c r="K425" t="s">
        <v>1172</v>
      </c>
      <c r="L425" t="str">
        <f t="shared" si="31"/>
        <v>antis</v>
      </c>
      <c r="M425" t="str">
        <f t="shared" si="32"/>
        <v/>
      </c>
      <c r="N425">
        <f t="shared" si="33"/>
        <v>1</v>
      </c>
      <c r="O425">
        <f t="shared" si="34"/>
        <v>0</v>
      </c>
    </row>
    <row r="426" spans="1:15" x14ac:dyDescent="0.25">
      <c r="A426" t="s">
        <v>1173</v>
      </c>
      <c r="B426">
        <v>81.761708270014793</v>
      </c>
      <c r="C426">
        <v>0.94494323321774998</v>
      </c>
      <c r="D426">
        <f t="shared" si="30"/>
        <v>1.9251131358715678</v>
      </c>
      <c r="E426">
        <v>0.24425547788113999</v>
      </c>
      <c r="F426">
        <v>3.8686675173671201</v>
      </c>
      <c r="G426">
        <v>1.09431741716136E-4</v>
      </c>
      <c r="H426">
        <v>1.4000161174716301E-3</v>
      </c>
      <c r="I426" t="s">
        <v>11</v>
      </c>
      <c r="J426" t="s">
        <v>23</v>
      </c>
      <c r="K426" t="s">
        <v>1172</v>
      </c>
      <c r="L426" t="str">
        <f t="shared" si="31"/>
        <v>igtop</v>
      </c>
      <c r="M426" t="str">
        <f t="shared" si="32"/>
        <v/>
      </c>
      <c r="N426">
        <f t="shared" si="33"/>
        <v>0</v>
      </c>
      <c r="O426">
        <f t="shared" si="34"/>
        <v>0</v>
      </c>
    </row>
    <row r="427" spans="1:15" x14ac:dyDescent="0.25">
      <c r="A427" t="s">
        <v>1174</v>
      </c>
      <c r="B427">
        <v>1404.5036586087999</v>
      </c>
      <c r="C427">
        <v>0.93476039579486503</v>
      </c>
      <c r="D427">
        <f t="shared" si="30"/>
        <v>1.9115731328848697</v>
      </c>
      <c r="E427">
        <v>0.170357289078893</v>
      </c>
      <c r="F427">
        <v>5.4870584102918896</v>
      </c>
      <c r="G427" s="1">
        <v>4.0868202847107702E-8</v>
      </c>
      <c r="H427" s="1">
        <v>1.4011493735012299E-6</v>
      </c>
      <c r="I427" t="s">
        <v>11</v>
      </c>
      <c r="J427" t="s">
        <v>23</v>
      </c>
      <c r="K427" t="s">
        <v>1172</v>
      </c>
      <c r="L427" t="str">
        <f t="shared" si="31"/>
        <v>sense</v>
      </c>
      <c r="M427" t="str">
        <f t="shared" si="32"/>
        <v>PROKKA_02096_sense</v>
      </c>
      <c r="N427">
        <f t="shared" si="33"/>
        <v>0</v>
      </c>
      <c r="O427">
        <f t="shared" si="34"/>
        <v>1</v>
      </c>
    </row>
    <row r="428" spans="1:15" x14ac:dyDescent="0.25">
      <c r="A428" t="s">
        <v>1175</v>
      </c>
      <c r="B428">
        <v>59.1199511891868</v>
      </c>
      <c r="C428">
        <v>1.02426067697642</v>
      </c>
      <c r="D428">
        <f t="shared" si="30"/>
        <v>2.0339168167519706</v>
      </c>
      <c r="E428">
        <v>0.29027839955522999</v>
      </c>
      <c r="F428">
        <v>3.5285459701645299</v>
      </c>
      <c r="G428">
        <v>4.1784936496403401E-4</v>
      </c>
      <c r="H428">
        <v>4.4580878126667103E-3</v>
      </c>
      <c r="I428" t="s">
        <v>11</v>
      </c>
      <c r="J428" t="s">
        <v>23</v>
      </c>
      <c r="K428" t="s">
        <v>1176</v>
      </c>
      <c r="L428" t="str">
        <f t="shared" si="31"/>
        <v>igbot</v>
      </c>
      <c r="M428" t="str">
        <f t="shared" si="32"/>
        <v/>
      </c>
      <c r="N428">
        <f t="shared" si="33"/>
        <v>0</v>
      </c>
      <c r="O428">
        <f t="shared" si="34"/>
        <v>0</v>
      </c>
    </row>
    <row r="429" spans="1:15" x14ac:dyDescent="0.25">
      <c r="A429" t="s">
        <v>1177</v>
      </c>
      <c r="B429">
        <v>400.32690605097099</v>
      </c>
      <c r="C429">
        <v>0.57063297277051594</v>
      </c>
      <c r="D429">
        <f t="shared" si="30"/>
        <v>1.485175038289454</v>
      </c>
      <c r="E429">
        <v>0.17181008739539</v>
      </c>
      <c r="F429">
        <v>3.32130075376371</v>
      </c>
      <c r="G429">
        <v>8.9598930381517899E-4</v>
      </c>
      <c r="H429">
        <v>8.3032171167658798E-3</v>
      </c>
      <c r="I429" t="s">
        <v>11</v>
      </c>
      <c r="J429" t="s">
        <v>23</v>
      </c>
      <c r="K429" t="s">
        <v>1176</v>
      </c>
      <c r="L429" t="str">
        <f t="shared" si="31"/>
        <v>igtop</v>
      </c>
      <c r="M429" t="str">
        <f t="shared" si="32"/>
        <v/>
      </c>
      <c r="N429">
        <f t="shared" si="33"/>
        <v>0</v>
      </c>
      <c r="O429">
        <f t="shared" si="34"/>
        <v>0</v>
      </c>
    </row>
    <row r="430" spans="1:15" x14ac:dyDescent="0.25">
      <c r="A430" t="s">
        <v>1178</v>
      </c>
      <c r="B430">
        <v>107.24258338762399</v>
      </c>
      <c r="C430">
        <v>0.64635744938391504</v>
      </c>
      <c r="D430">
        <f t="shared" si="30"/>
        <v>1.5652113200686029</v>
      </c>
      <c r="E430">
        <v>0.22529669553175999</v>
      </c>
      <c r="F430">
        <v>2.8689166872081202</v>
      </c>
      <c r="G430">
        <v>4.1188027368030998E-3</v>
      </c>
      <c r="H430">
        <v>2.8489849517571501E-2</v>
      </c>
      <c r="I430" t="s">
        <v>11</v>
      </c>
      <c r="J430" t="s">
        <v>1179</v>
      </c>
      <c r="K430" t="s">
        <v>1180</v>
      </c>
      <c r="L430" t="str">
        <f t="shared" si="31"/>
        <v>igtop</v>
      </c>
      <c r="M430" t="str">
        <f t="shared" si="32"/>
        <v/>
      </c>
      <c r="N430">
        <f t="shared" si="33"/>
        <v>0</v>
      </c>
      <c r="O430">
        <f t="shared" si="34"/>
        <v>0</v>
      </c>
    </row>
    <row r="431" spans="1:15" x14ac:dyDescent="0.25">
      <c r="A431" t="s">
        <v>1181</v>
      </c>
      <c r="B431">
        <v>1039.7067484346801</v>
      </c>
      <c r="C431">
        <v>-0.49835455729998901</v>
      </c>
      <c r="D431">
        <f t="shared" si="30"/>
        <v>-1.4126015232342439</v>
      </c>
      <c r="E431">
        <v>0.15797067737940901</v>
      </c>
      <c r="F431">
        <v>-3.1547282417676499</v>
      </c>
      <c r="G431">
        <v>1.6064766689865299E-3</v>
      </c>
      <c r="H431">
        <v>1.3437395011368499E-2</v>
      </c>
      <c r="I431" t="s">
        <v>11</v>
      </c>
      <c r="J431" t="s">
        <v>1182</v>
      </c>
      <c r="K431" t="s">
        <v>1183</v>
      </c>
      <c r="L431" t="str">
        <f t="shared" si="31"/>
        <v>sense</v>
      </c>
      <c r="M431" t="str">
        <f t="shared" si="32"/>
        <v>PROKKA_02101_sense</v>
      </c>
      <c r="N431">
        <f t="shared" si="33"/>
        <v>0</v>
      </c>
      <c r="O431">
        <f t="shared" si="34"/>
        <v>1</v>
      </c>
    </row>
    <row r="432" spans="1:15" x14ac:dyDescent="0.25">
      <c r="A432" t="s">
        <v>1184</v>
      </c>
      <c r="B432">
        <v>429.61418826287098</v>
      </c>
      <c r="C432">
        <v>-0.46299137792432898</v>
      </c>
      <c r="D432">
        <f t="shared" si="30"/>
        <v>-1.3783969151445687</v>
      </c>
      <c r="E432">
        <v>0.16707691170759001</v>
      </c>
      <c r="F432">
        <v>-2.7711272203464699</v>
      </c>
      <c r="G432">
        <v>5.5862596107923296E-3</v>
      </c>
      <c r="H432">
        <v>3.6079833107976703E-2</v>
      </c>
      <c r="I432" t="s">
        <v>1185</v>
      </c>
      <c r="J432" t="s">
        <v>1186</v>
      </c>
      <c r="K432" t="s">
        <v>1187</v>
      </c>
      <c r="L432" t="str">
        <f t="shared" si="31"/>
        <v>igtop</v>
      </c>
      <c r="M432" t="str">
        <f t="shared" si="32"/>
        <v/>
      </c>
      <c r="N432">
        <f t="shared" si="33"/>
        <v>0</v>
      </c>
      <c r="O432">
        <f t="shared" si="34"/>
        <v>0</v>
      </c>
    </row>
    <row r="433" spans="1:15" x14ac:dyDescent="0.25">
      <c r="A433" t="s">
        <v>1188</v>
      </c>
      <c r="B433">
        <v>37.4611766935516</v>
      </c>
      <c r="C433">
        <v>0.93557971795419403</v>
      </c>
      <c r="D433">
        <f t="shared" si="30"/>
        <v>1.9126590443187437</v>
      </c>
      <c r="E433">
        <v>0.33139162644123099</v>
      </c>
      <c r="F433">
        <v>2.82318454452593</v>
      </c>
      <c r="G433">
        <v>4.7549193069252897E-3</v>
      </c>
      <c r="H433">
        <v>3.1872236186995598E-2</v>
      </c>
      <c r="I433" t="s">
        <v>11</v>
      </c>
      <c r="J433" t="s">
        <v>23</v>
      </c>
      <c r="K433" t="s">
        <v>1189</v>
      </c>
      <c r="L433" t="str">
        <f t="shared" si="31"/>
        <v>igtop</v>
      </c>
      <c r="M433" t="str">
        <f t="shared" si="32"/>
        <v/>
      </c>
      <c r="N433">
        <f t="shared" si="33"/>
        <v>0</v>
      </c>
      <c r="O433">
        <f t="shared" si="34"/>
        <v>0</v>
      </c>
    </row>
    <row r="434" spans="1:15" x14ac:dyDescent="0.25">
      <c r="A434" t="s">
        <v>1190</v>
      </c>
      <c r="B434">
        <v>4528.75191652176</v>
      </c>
      <c r="C434">
        <v>1.02882240919083</v>
      </c>
      <c r="D434">
        <f t="shared" si="30"/>
        <v>2.0403581419516161</v>
      </c>
      <c r="E434">
        <v>0.14469429424602701</v>
      </c>
      <c r="F434">
        <v>7.1103177533835398</v>
      </c>
      <c r="G434" s="1">
        <v>1.1577609020841399E-12</v>
      </c>
      <c r="H434" s="1">
        <v>8.1645675322584297E-11</v>
      </c>
      <c r="I434" t="s">
        <v>11</v>
      </c>
      <c r="J434" t="s">
        <v>23</v>
      </c>
      <c r="K434" t="s">
        <v>1189</v>
      </c>
      <c r="L434" t="str">
        <f t="shared" si="31"/>
        <v>sense</v>
      </c>
      <c r="M434" t="str">
        <f t="shared" si="32"/>
        <v>PROKKA_02106_sense</v>
      </c>
      <c r="N434">
        <f t="shared" si="33"/>
        <v>0</v>
      </c>
      <c r="O434">
        <f t="shared" si="34"/>
        <v>1</v>
      </c>
    </row>
    <row r="435" spans="1:15" x14ac:dyDescent="0.25">
      <c r="A435" t="s">
        <v>1191</v>
      </c>
      <c r="B435">
        <v>313.73602466405998</v>
      </c>
      <c r="C435">
        <v>1.0316916468099</v>
      </c>
      <c r="D435">
        <f t="shared" si="30"/>
        <v>2.044420052149122</v>
      </c>
      <c r="E435">
        <v>0.17475047430016699</v>
      </c>
      <c r="F435">
        <v>5.9037988362639497</v>
      </c>
      <c r="G435" s="1">
        <v>3.5522527155567602E-9</v>
      </c>
      <c r="H435" s="1">
        <v>1.5178443376718899E-7</v>
      </c>
      <c r="I435" t="s">
        <v>1192</v>
      </c>
      <c r="J435" t="s">
        <v>1193</v>
      </c>
      <c r="K435" t="s">
        <v>1194</v>
      </c>
      <c r="L435" t="str">
        <f t="shared" si="31"/>
        <v>igbot</v>
      </c>
      <c r="M435" t="str">
        <f t="shared" si="32"/>
        <v/>
      </c>
      <c r="N435">
        <f t="shared" si="33"/>
        <v>0</v>
      </c>
      <c r="O435">
        <f t="shared" si="34"/>
        <v>0</v>
      </c>
    </row>
    <row r="436" spans="1:15" x14ac:dyDescent="0.25">
      <c r="A436" t="s">
        <v>1195</v>
      </c>
      <c r="B436">
        <v>1799.24348820456</v>
      </c>
      <c r="C436">
        <v>0.60328342603976004</v>
      </c>
      <c r="D436">
        <f t="shared" si="30"/>
        <v>1.5191701105233149</v>
      </c>
      <c r="E436">
        <v>0.142585274708977</v>
      </c>
      <c r="F436">
        <v>4.2310359696756104</v>
      </c>
      <c r="G436" s="1">
        <v>2.32617466064799E-5</v>
      </c>
      <c r="H436">
        <v>3.7574001874228399E-4</v>
      </c>
      <c r="I436" t="s">
        <v>1192</v>
      </c>
      <c r="J436" t="s">
        <v>1193</v>
      </c>
      <c r="K436" t="s">
        <v>1194</v>
      </c>
      <c r="L436" t="str">
        <f t="shared" si="31"/>
        <v>sense</v>
      </c>
      <c r="M436" t="str">
        <f t="shared" si="32"/>
        <v>PROKKA_02107_sense</v>
      </c>
      <c r="N436">
        <f t="shared" si="33"/>
        <v>0</v>
      </c>
      <c r="O436">
        <f t="shared" si="34"/>
        <v>1</v>
      </c>
    </row>
    <row r="437" spans="1:15" x14ac:dyDescent="0.25">
      <c r="A437" t="s">
        <v>1196</v>
      </c>
      <c r="B437">
        <v>2862.8763014206002</v>
      </c>
      <c r="C437">
        <v>0.36630031358181803</v>
      </c>
      <c r="D437">
        <f t="shared" si="30"/>
        <v>1.2890429316854191</v>
      </c>
      <c r="E437">
        <v>0.132482150266161</v>
      </c>
      <c r="F437">
        <v>2.7649031423924599</v>
      </c>
      <c r="G437">
        <v>5.69396999192696E-3</v>
      </c>
      <c r="H437">
        <v>3.6570065906192301E-2</v>
      </c>
      <c r="I437" t="s">
        <v>11</v>
      </c>
      <c r="J437" t="s">
        <v>1197</v>
      </c>
      <c r="K437" t="s">
        <v>1198</v>
      </c>
      <c r="L437" t="str">
        <f t="shared" si="31"/>
        <v>sense</v>
      </c>
      <c r="M437" t="str">
        <f t="shared" si="32"/>
        <v>PROKKA_02108_sense</v>
      </c>
      <c r="N437">
        <f t="shared" si="33"/>
        <v>0</v>
      </c>
      <c r="O437">
        <f t="shared" si="34"/>
        <v>1</v>
      </c>
    </row>
    <row r="438" spans="1:15" x14ac:dyDescent="0.25">
      <c r="A438" t="s">
        <v>1199</v>
      </c>
      <c r="B438">
        <v>276.917495212186</v>
      </c>
      <c r="C438">
        <v>0.60995226063029195</v>
      </c>
      <c r="D438">
        <f t="shared" si="30"/>
        <v>1.5262087052539075</v>
      </c>
      <c r="E438">
        <v>0.178820247766699</v>
      </c>
      <c r="F438">
        <v>3.4109798428759501</v>
      </c>
      <c r="G438">
        <v>6.4729876622260103E-4</v>
      </c>
      <c r="H438">
        <v>6.3786106726625297E-3</v>
      </c>
      <c r="I438" t="s">
        <v>11</v>
      </c>
      <c r="J438" t="s">
        <v>23</v>
      </c>
      <c r="K438" t="s">
        <v>1200</v>
      </c>
      <c r="L438" t="str">
        <f t="shared" si="31"/>
        <v>igbot</v>
      </c>
      <c r="M438" t="str">
        <f t="shared" si="32"/>
        <v/>
      </c>
      <c r="N438">
        <f t="shared" si="33"/>
        <v>0</v>
      </c>
      <c r="O438">
        <f t="shared" si="34"/>
        <v>0</v>
      </c>
    </row>
    <row r="439" spans="1:15" x14ac:dyDescent="0.25">
      <c r="A439" t="s">
        <v>1201</v>
      </c>
      <c r="B439">
        <v>2865.9207223531898</v>
      </c>
      <c r="C439">
        <v>0.847312882075826</v>
      </c>
      <c r="D439">
        <f t="shared" si="30"/>
        <v>1.7991467689366021</v>
      </c>
      <c r="E439">
        <v>0.13666515956939301</v>
      </c>
      <c r="F439">
        <v>6.1999187265105</v>
      </c>
      <c r="G439" s="1">
        <v>5.6492325503737096E-10</v>
      </c>
      <c r="H439" s="1">
        <v>2.7223023967745299E-8</v>
      </c>
      <c r="I439" t="s">
        <v>11</v>
      </c>
      <c r="J439" t="s">
        <v>23</v>
      </c>
      <c r="K439" t="s">
        <v>1200</v>
      </c>
      <c r="L439" t="str">
        <f t="shared" si="31"/>
        <v>sense</v>
      </c>
      <c r="M439" t="str">
        <f t="shared" si="32"/>
        <v>PROKKA_02109_sense</v>
      </c>
      <c r="N439">
        <f t="shared" si="33"/>
        <v>0</v>
      </c>
      <c r="O439">
        <f t="shared" si="34"/>
        <v>1</v>
      </c>
    </row>
    <row r="440" spans="1:15" x14ac:dyDescent="0.25">
      <c r="A440" t="s">
        <v>1202</v>
      </c>
      <c r="B440">
        <v>910.32259573381896</v>
      </c>
      <c r="C440">
        <v>0.81386055811673796</v>
      </c>
      <c r="D440">
        <f t="shared" si="30"/>
        <v>1.7579092050984326</v>
      </c>
      <c r="E440">
        <v>0.15001158543776599</v>
      </c>
      <c r="F440">
        <v>5.4253180228828102</v>
      </c>
      <c r="G440" s="1">
        <v>5.7851443323829297E-8</v>
      </c>
      <c r="H440" s="1">
        <v>1.9146501567108598E-6</v>
      </c>
      <c r="I440" t="s">
        <v>11</v>
      </c>
      <c r="J440" t="s">
        <v>23</v>
      </c>
      <c r="K440" t="s">
        <v>1203</v>
      </c>
      <c r="L440" t="str">
        <f t="shared" si="31"/>
        <v>igbot</v>
      </c>
      <c r="M440" t="str">
        <f t="shared" si="32"/>
        <v/>
      </c>
      <c r="N440">
        <f t="shared" si="33"/>
        <v>0</v>
      </c>
      <c r="O440">
        <f t="shared" si="34"/>
        <v>0</v>
      </c>
    </row>
    <row r="441" spans="1:15" x14ac:dyDescent="0.25">
      <c r="A441" t="s">
        <v>1204</v>
      </c>
      <c r="B441">
        <v>223.52854323844099</v>
      </c>
      <c r="C441">
        <v>-0.93405811739420297</v>
      </c>
      <c r="D441">
        <f t="shared" si="30"/>
        <v>-1.9106428393748411</v>
      </c>
      <c r="E441">
        <v>0.20231140135661899</v>
      </c>
      <c r="F441">
        <v>-4.6169326648463</v>
      </c>
      <c r="G441" s="1">
        <v>3.8945356577000302E-6</v>
      </c>
      <c r="H441" s="1">
        <v>7.8016633475496593E-5</v>
      </c>
      <c r="I441" t="s">
        <v>11</v>
      </c>
      <c r="J441" t="s">
        <v>23</v>
      </c>
      <c r="K441" t="s">
        <v>1205</v>
      </c>
      <c r="L441" t="str">
        <f t="shared" si="31"/>
        <v>igbot</v>
      </c>
      <c r="M441" t="str">
        <f t="shared" si="32"/>
        <v/>
      </c>
      <c r="N441">
        <f t="shared" si="33"/>
        <v>0</v>
      </c>
      <c r="O441">
        <f t="shared" si="34"/>
        <v>0</v>
      </c>
    </row>
    <row r="442" spans="1:15" x14ac:dyDescent="0.25">
      <c r="A442" t="s">
        <v>1206</v>
      </c>
      <c r="B442">
        <v>1958.2211243168099</v>
      </c>
      <c r="C442">
        <v>-0.594553344329664</v>
      </c>
      <c r="D442">
        <f t="shared" si="30"/>
        <v>-1.510005018474857</v>
      </c>
      <c r="E442">
        <v>0.16212106522728201</v>
      </c>
      <c r="F442">
        <v>-3.6673417084704099</v>
      </c>
      <c r="G442">
        <v>2.45085176235438E-4</v>
      </c>
      <c r="H442">
        <v>2.8045762779237301E-3</v>
      </c>
      <c r="I442" t="s">
        <v>11</v>
      </c>
      <c r="J442" t="s">
        <v>23</v>
      </c>
      <c r="K442" t="s">
        <v>1205</v>
      </c>
      <c r="L442" t="str">
        <f t="shared" si="31"/>
        <v>sense</v>
      </c>
      <c r="M442" t="str">
        <f t="shared" si="32"/>
        <v>PROKKA_02124_sense</v>
      </c>
      <c r="N442">
        <f t="shared" si="33"/>
        <v>0</v>
      </c>
      <c r="O442">
        <f t="shared" si="34"/>
        <v>1</v>
      </c>
    </row>
    <row r="443" spans="1:15" x14ac:dyDescent="0.25">
      <c r="A443" t="s">
        <v>1207</v>
      </c>
      <c r="B443">
        <v>641.19622135566499</v>
      </c>
      <c r="C443">
        <v>-0.70301839491899099</v>
      </c>
      <c r="D443">
        <f t="shared" si="30"/>
        <v>-1.6279071264531606</v>
      </c>
      <c r="E443">
        <v>0.178539403421413</v>
      </c>
      <c r="F443">
        <v>-3.9376091856856399</v>
      </c>
      <c r="G443" s="1">
        <v>8.2297487968096894E-5</v>
      </c>
      <c r="H443">
        <v>1.0982283240542701E-3</v>
      </c>
      <c r="I443" t="s">
        <v>11</v>
      </c>
      <c r="J443" t="s">
        <v>1208</v>
      </c>
      <c r="K443" t="s">
        <v>1209</v>
      </c>
      <c r="L443" t="str">
        <f t="shared" si="31"/>
        <v>sense</v>
      </c>
      <c r="M443" t="str">
        <f t="shared" si="32"/>
        <v>PROKKA_02125_sense</v>
      </c>
      <c r="N443">
        <f t="shared" si="33"/>
        <v>0</v>
      </c>
      <c r="O443">
        <f t="shared" si="34"/>
        <v>1</v>
      </c>
    </row>
    <row r="444" spans="1:15" x14ac:dyDescent="0.25">
      <c r="A444" t="s">
        <v>1210</v>
      </c>
      <c r="B444">
        <v>533.51635694009201</v>
      </c>
      <c r="C444">
        <v>-0.72243812700857102</v>
      </c>
      <c r="D444">
        <f t="shared" si="30"/>
        <v>-1.6499680941801238</v>
      </c>
      <c r="E444">
        <v>0.153660544046575</v>
      </c>
      <c r="F444">
        <v>-4.7015200388044702</v>
      </c>
      <c r="G444" s="1">
        <v>2.58231916061799E-6</v>
      </c>
      <c r="H444" s="1">
        <v>5.4498872017519302E-5</v>
      </c>
      <c r="I444" t="s">
        <v>1211</v>
      </c>
      <c r="J444" t="s">
        <v>1212</v>
      </c>
      <c r="K444" t="s">
        <v>1213</v>
      </c>
      <c r="L444" t="str">
        <f t="shared" si="31"/>
        <v>igbot</v>
      </c>
      <c r="M444" t="str">
        <f t="shared" si="32"/>
        <v/>
      </c>
      <c r="N444">
        <f t="shared" si="33"/>
        <v>0</v>
      </c>
      <c r="O444">
        <f t="shared" si="34"/>
        <v>0</v>
      </c>
    </row>
    <row r="445" spans="1:15" x14ac:dyDescent="0.25">
      <c r="A445" t="s">
        <v>1214</v>
      </c>
      <c r="B445">
        <v>4549.8506109360897</v>
      </c>
      <c r="C445">
        <v>-0.587600822923388</v>
      </c>
      <c r="D445">
        <f t="shared" si="30"/>
        <v>-1.5027456281563418</v>
      </c>
      <c r="E445">
        <v>0.131747864727111</v>
      </c>
      <c r="F445">
        <v>-4.4600405793329898</v>
      </c>
      <c r="G445" s="1">
        <v>8.1944136223996195E-6</v>
      </c>
      <c r="H445">
        <v>1.50909434736081E-4</v>
      </c>
      <c r="I445" t="s">
        <v>1211</v>
      </c>
      <c r="J445" t="s">
        <v>1212</v>
      </c>
      <c r="K445" t="s">
        <v>1213</v>
      </c>
      <c r="L445" t="str">
        <f t="shared" si="31"/>
        <v>sense</v>
      </c>
      <c r="M445" t="str">
        <f t="shared" si="32"/>
        <v>PROKKA_02126_sense</v>
      </c>
      <c r="N445">
        <f t="shared" si="33"/>
        <v>0</v>
      </c>
      <c r="O445">
        <f t="shared" si="34"/>
        <v>1</v>
      </c>
    </row>
    <row r="446" spans="1:15" x14ac:dyDescent="0.25">
      <c r="A446" t="s">
        <v>1215</v>
      </c>
      <c r="B446">
        <v>1152.06790866554</v>
      </c>
      <c r="C446">
        <v>-0.72667713969300896</v>
      </c>
      <c r="D446">
        <f t="shared" si="30"/>
        <v>-1.6548232582954601</v>
      </c>
      <c r="E446">
        <v>0.13942085347494401</v>
      </c>
      <c r="F446">
        <v>-5.2121122599755196</v>
      </c>
      <c r="G446" s="1">
        <v>1.86702505917232E-7</v>
      </c>
      <c r="H446" s="1">
        <v>5.4344212628391499E-6</v>
      </c>
      <c r="I446" t="s">
        <v>1216</v>
      </c>
      <c r="J446" t="s">
        <v>1217</v>
      </c>
      <c r="K446" t="s">
        <v>1218</v>
      </c>
      <c r="L446" t="str">
        <f t="shared" si="31"/>
        <v>sense</v>
      </c>
      <c r="M446" t="str">
        <f t="shared" si="32"/>
        <v>PROKKA_02127_sense</v>
      </c>
      <c r="N446">
        <f t="shared" si="33"/>
        <v>0</v>
      </c>
      <c r="O446">
        <f t="shared" si="34"/>
        <v>1</v>
      </c>
    </row>
    <row r="447" spans="1:15" x14ac:dyDescent="0.25">
      <c r="A447" t="s">
        <v>1219</v>
      </c>
      <c r="B447">
        <v>117.523025776422</v>
      </c>
      <c r="C447">
        <v>0.66885346724569406</v>
      </c>
      <c r="D447">
        <f t="shared" si="30"/>
        <v>1.5898090187578386</v>
      </c>
      <c r="E447">
        <v>0.22559003139988701</v>
      </c>
      <c r="F447">
        <v>2.9649070178108401</v>
      </c>
      <c r="G447">
        <v>3.0277442710562501E-3</v>
      </c>
      <c r="H447">
        <v>2.2470926907450301E-2</v>
      </c>
      <c r="I447" t="s">
        <v>11</v>
      </c>
      <c r="J447" t="s">
        <v>23</v>
      </c>
      <c r="K447" t="s">
        <v>1220</v>
      </c>
      <c r="L447" t="str">
        <f t="shared" si="31"/>
        <v>antis</v>
      </c>
      <c r="M447" t="str">
        <f t="shared" si="32"/>
        <v/>
      </c>
      <c r="N447">
        <f t="shared" si="33"/>
        <v>1</v>
      </c>
      <c r="O447">
        <f t="shared" si="34"/>
        <v>0</v>
      </c>
    </row>
    <row r="448" spans="1:15" x14ac:dyDescent="0.25">
      <c r="A448" t="s">
        <v>1221</v>
      </c>
      <c r="B448">
        <v>174.40951582848999</v>
      </c>
      <c r="C448">
        <v>0.66649170484534903</v>
      </c>
      <c r="D448">
        <f t="shared" si="30"/>
        <v>1.5872085527005155</v>
      </c>
      <c r="E448">
        <v>0.18737837641053001</v>
      </c>
      <c r="F448">
        <v>3.5569296607903298</v>
      </c>
      <c r="G448">
        <v>3.7521456943099201E-4</v>
      </c>
      <c r="H448">
        <v>4.0409860947811602E-3</v>
      </c>
      <c r="I448" t="s">
        <v>11</v>
      </c>
      <c r="J448" t="s">
        <v>23</v>
      </c>
      <c r="K448" t="s">
        <v>1222</v>
      </c>
      <c r="L448" t="str">
        <f t="shared" si="31"/>
        <v>antis</v>
      </c>
      <c r="M448" t="str">
        <f t="shared" si="32"/>
        <v/>
      </c>
      <c r="N448">
        <f t="shared" si="33"/>
        <v>1</v>
      </c>
      <c r="O448">
        <f t="shared" si="34"/>
        <v>0</v>
      </c>
    </row>
    <row r="449" spans="1:15" x14ac:dyDescent="0.25">
      <c r="A449" t="s">
        <v>1223</v>
      </c>
      <c r="B449">
        <v>153.76462138731901</v>
      </c>
      <c r="C449">
        <v>0.91867950634435003</v>
      </c>
      <c r="D449">
        <f t="shared" si="30"/>
        <v>1.8903842393665382</v>
      </c>
      <c r="E449">
        <v>0.20973164525729401</v>
      </c>
      <c r="F449">
        <v>4.3802617636329302</v>
      </c>
      <c r="G449" s="1">
        <v>1.1853682661947201E-5</v>
      </c>
      <c r="H449">
        <v>2.07714835171171E-4</v>
      </c>
      <c r="I449" t="s">
        <v>1224</v>
      </c>
      <c r="J449" t="s">
        <v>1225</v>
      </c>
      <c r="K449" t="s">
        <v>1226</v>
      </c>
      <c r="L449" t="str">
        <f t="shared" si="31"/>
        <v>igtop</v>
      </c>
      <c r="M449" t="str">
        <f t="shared" si="32"/>
        <v/>
      </c>
      <c r="N449">
        <f t="shared" si="33"/>
        <v>0</v>
      </c>
      <c r="O449">
        <f t="shared" si="34"/>
        <v>0</v>
      </c>
    </row>
    <row r="450" spans="1:15" x14ac:dyDescent="0.25">
      <c r="A450" t="s">
        <v>1227</v>
      </c>
      <c r="B450">
        <v>202.59398824738801</v>
      </c>
      <c r="C450">
        <v>0.89548269917099999</v>
      </c>
      <c r="D450">
        <f t="shared" si="30"/>
        <v>1.8602321805187263</v>
      </c>
      <c r="E450">
        <v>0.182925339522679</v>
      </c>
      <c r="F450">
        <v>4.8953452895462704</v>
      </c>
      <c r="G450" s="1">
        <v>9.8133269409693195E-7</v>
      </c>
      <c r="H450" s="1">
        <v>2.3579168389464799E-5</v>
      </c>
      <c r="I450" t="s">
        <v>1224</v>
      </c>
      <c r="J450" t="s">
        <v>1225</v>
      </c>
      <c r="K450" t="s">
        <v>1226</v>
      </c>
      <c r="L450" t="str">
        <f t="shared" si="31"/>
        <v>sense</v>
      </c>
      <c r="M450" t="str">
        <f t="shared" si="32"/>
        <v>PROKKA_02131_sense</v>
      </c>
      <c r="N450">
        <f t="shared" si="33"/>
        <v>0</v>
      </c>
      <c r="O450">
        <f t="shared" si="34"/>
        <v>1</v>
      </c>
    </row>
    <row r="451" spans="1:15" x14ac:dyDescent="0.25">
      <c r="A451" t="s">
        <v>1228</v>
      </c>
      <c r="B451">
        <v>54.451876885905598</v>
      </c>
      <c r="C451">
        <v>0.83755163789537301</v>
      </c>
      <c r="D451">
        <f t="shared" ref="D451:D514" si="35">IF(C451&lt;&gt;"NA", (IF(C451&lt;0, -1/(2^C451), (2^C451))), "NA")</f>
        <v>1.7870148682650628</v>
      </c>
      <c r="E451">
        <v>0.29056317896171102</v>
      </c>
      <c r="F451">
        <v>2.8825112696256001</v>
      </c>
      <c r="G451">
        <v>3.94519023323132E-3</v>
      </c>
      <c r="H451">
        <v>2.7619515805527399E-2</v>
      </c>
      <c r="I451" t="s">
        <v>11</v>
      </c>
      <c r="J451" t="s">
        <v>26</v>
      </c>
      <c r="K451" t="s">
        <v>1229</v>
      </c>
      <c r="L451" t="str">
        <f t="shared" ref="L451:L514" si="36">RIGHT(A451, 5)</f>
        <v>sense</v>
      </c>
      <c r="M451" t="str">
        <f t="shared" ref="M451:M514" si="37">IF(OR(L451 = "sense", L451 = "antisense"), A451, "")</f>
        <v>PROKKA_02132_sense</v>
      </c>
      <c r="N451">
        <f t="shared" ref="N451:N514" si="38">IF(L451="antis", 1, 0)</f>
        <v>0</v>
      </c>
      <c r="O451">
        <f t="shared" ref="O451:O514" si="39">IF(L451= "sense", 1, 0)</f>
        <v>1</v>
      </c>
    </row>
    <row r="452" spans="1:15" x14ac:dyDescent="0.25">
      <c r="A452" t="s">
        <v>1230</v>
      </c>
      <c r="B452">
        <v>20.846084325684199</v>
      </c>
      <c r="C452">
        <v>-1.4756050758136701</v>
      </c>
      <c r="D452">
        <f t="shared" si="35"/>
        <v>-2.7810025659418982</v>
      </c>
      <c r="E452">
        <v>0.48079892139939401</v>
      </c>
      <c r="F452">
        <v>-3.0690690226983799</v>
      </c>
      <c r="G452">
        <v>2.1472697457463E-3</v>
      </c>
      <c r="H452">
        <v>1.7071876970305599E-2</v>
      </c>
      <c r="I452" t="s">
        <v>11</v>
      </c>
      <c r="J452" t="s">
        <v>1231</v>
      </c>
      <c r="K452" t="s">
        <v>1232</v>
      </c>
      <c r="L452" t="str">
        <f t="shared" si="36"/>
        <v>sense</v>
      </c>
      <c r="M452" t="str">
        <f t="shared" si="37"/>
        <v>PROKKA_02153_sense</v>
      </c>
      <c r="N452">
        <f t="shared" si="38"/>
        <v>0</v>
      </c>
      <c r="O452">
        <f t="shared" si="39"/>
        <v>1</v>
      </c>
    </row>
    <row r="453" spans="1:15" x14ac:dyDescent="0.25">
      <c r="A453" t="s">
        <v>1233</v>
      </c>
      <c r="B453">
        <v>68.891457027961096</v>
      </c>
      <c r="C453">
        <v>-0.77465781049456806</v>
      </c>
      <c r="D453">
        <f t="shared" si="35"/>
        <v>-1.7107842262784776</v>
      </c>
      <c r="E453">
        <v>0.25624586618289602</v>
      </c>
      <c r="F453">
        <v>-3.0231036388374499</v>
      </c>
      <c r="G453">
        <v>2.5019654184642698E-3</v>
      </c>
      <c r="H453">
        <v>1.9307871921493799E-2</v>
      </c>
      <c r="I453" t="s">
        <v>11</v>
      </c>
      <c r="J453" t="s">
        <v>1234</v>
      </c>
      <c r="K453" t="s">
        <v>1235</v>
      </c>
      <c r="L453" t="str">
        <f t="shared" si="36"/>
        <v>sense</v>
      </c>
      <c r="M453" t="str">
        <f t="shared" si="37"/>
        <v>PROKKA_02154_sense</v>
      </c>
      <c r="N453">
        <f t="shared" si="38"/>
        <v>0</v>
      </c>
      <c r="O453">
        <f t="shared" si="39"/>
        <v>1</v>
      </c>
    </row>
    <row r="454" spans="1:15" x14ac:dyDescent="0.25">
      <c r="A454" t="s">
        <v>1236</v>
      </c>
      <c r="B454">
        <v>83.997541555446503</v>
      </c>
      <c r="C454">
        <v>0.98262445404787702</v>
      </c>
      <c r="D454">
        <f t="shared" si="35"/>
        <v>1.9760568514184254</v>
      </c>
      <c r="E454">
        <v>0.243447439055863</v>
      </c>
      <c r="F454">
        <v>4.0362899599958304</v>
      </c>
      <c r="G454" s="1">
        <v>5.43030963739939E-5</v>
      </c>
      <c r="H454">
        <v>7.6777654500496202E-4</v>
      </c>
      <c r="I454" t="s">
        <v>11</v>
      </c>
      <c r="J454" t="s">
        <v>1237</v>
      </c>
      <c r="K454" t="s">
        <v>1238</v>
      </c>
      <c r="L454" t="str">
        <f t="shared" si="36"/>
        <v>igbot</v>
      </c>
      <c r="M454" t="str">
        <f t="shared" si="37"/>
        <v/>
      </c>
      <c r="N454">
        <f t="shared" si="38"/>
        <v>0</v>
      </c>
      <c r="O454">
        <f t="shared" si="39"/>
        <v>0</v>
      </c>
    </row>
    <row r="455" spans="1:15" x14ac:dyDescent="0.25">
      <c r="A455" t="s">
        <v>1239</v>
      </c>
      <c r="B455">
        <v>21.5582684943512</v>
      </c>
      <c r="C455">
        <v>1.48748633914963</v>
      </c>
      <c r="D455">
        <f t="shared" si="35"/>
        <v>2.8039999801775619</v>
      </c>
      <c r="E455">
        <v>0.46504760476587798</v>
      </c>
      <c r="F455">
        <v>3.1985678969328002</v>
      </c>
      <c r="G455">
        <v>1.3811200641012E-3</v>
      </c>
      <c r="H455">
        <v>1.1896559519378101E-2</v>
      </c>
      <c r="I455" t="s">
        <v>1240</v>
      </c>
      <c r="J455" t="s">
        <v>539</v>
      </c>
      <c r="K455" t="s">
        <v>1241</v>
      </c>
      <c r="L455" t="str">
        <f t="shared" si="36"/>
        <v>igtop</v>
      </c>
      <c r="M455" t="str">
        <f t="shared" si="37"/>
        <v/>
      </c>
      <c r="N455">
        <f t="shared" si="38"/>
        <v>0</v>
      </c>
      <c r="O455">
        <f t="shared" si="39"/>
        <v>0</v>
      </c>
    </row>
    <row r="456" spans="1:15" x14ac:dyDescent="0.25">
      <c r="A456" t="s">
        <v>1242</v>
      </c>
      <c r="B456">
        <v>120.121990243499</v>
      </c>
      <c r="C456">
        <v>-0.95200359079753105</v>
      </c>
      <c r="D456">
        <f t="shared" si="35"/>
        <v>-1.9345574742409892</v>
      </c>
      <c r="E456">
        <v>0.25904787466870299</v>
      </c>
      <c r="F456">
        <v>-3.6750102351353102</v>
      </c>
      <c r="G456">
        <v>2.3783987975059599E-4</v>
      </c>
      <c r="H456">
        <v>2.7433818044636498E-3</v>
      </c>
      <c r="I456" t="s">
        <v>11</v>
      </c>
      <c r="J456" t="s">
        <v>1243</v>
      </c>
      <c r="K456" t="s">
        <v>1244</v>
      </c>
      <c r="L456" t="str">
        <f t="shared" si="36"/>
        <v>igtop</v>
      </c>
      <c r="M456" t="str">
        <f t="shared" si="37"/>
        <v/>
      </c>
      <c r="N456">
        <f t="shared" si="38"/>
        <v>0</v>
      </c>
      <c r="O456">
        <f t="shared" si="39"/>
        <v>0</v>
      </c>
    </row>
    <row r="457" spans="1:15" x14ac:dyDescent="0.25">
      <c r="A457" t="s">
        <v>1245</v>
      </c>
      <c r="B457">
        <v>35.680137364752902</v>
      </c>
      <c r="C457">
        <v>-1.2113524976003001</v>
      </c>
      <c r="D457">
        <f t="shared" si="35"/>
        <v>-2.3155461285473695</v>
      </c>
      <c r="E457">
        <v>0.35299792995878598</v>
      </c>
      <c r="F457">
        <v>-3.4316136010818301</v>
      </c>
      <c r="G457">
        <v>6.0000177536281797E-4</v>
      </c>
      <c r="H457">
        <v>5.9889705402728201E-3</v>
      </c>
      <c r="I457" t="s">
        <v>11</v>
      </c>
      <c r="J457" t="s">
        <v>1246</v>
      </c>
      <c r="K457" t="s">
        <v>1247</v>
      </c>
      <c r="L457" t="str">
        <f t="shared" si="36"/>
        <v>igbot</v>
      </c>
      <c r="M457" t="str">
        <f t="shared" si="37"/>
        <v/>
      </c>
      <c r="N457">
        <f t="shared" si="38"/>
        <v>0</v>
      </c>
      <c r="O457">
        <f t="shared" si="39"/>
        <v>0</v>
      </c>
    </row>
    <row r="458" spans="1:15" x14ac:dyDescent="0.25">
      <c r="A458" t="s">
        <v>1248</v>
      </c>
      <c r="B458">
        <v>42.018018287181398</v>
      </c>
      <c r="C458">
        <v>-2.4067560695575398</v>
      </c>
      <c r="D458">
        <f t="shared" si="35"/>
        <v>-5.3028063684905007</v>
      </c>
      <c r="E458">
        <v>0.36553687186093597</v>
      </c>
      <c r="F458">
        <v>-6.5841677128351703</v>
      </c>
      <c r="G458" s="1">
        <v>4.5744054056367101E-11</v>
      </c>
      <c r="H458" s="1">
        <v>2.6277081118207199E-9</v>
      </c>
      <c r="I458" t="s">
        <v>11</v>
      </c>
      <c r="J458" t="s">
        <v>1246</v>
      </c>
      <c r="K458" t="s">
        <v>1247</v>
      </c>
      <c r="L458" t="str">
        <f t="shared" si="36"/>
        <v>sense</v>
      </c>
      <c r="M458" t="str">
        <f t="shared" si="37"/>
        <v>PROKKA_02252_sense</v>
      </c>
      <c r="N458">
        <f t="shared" si="38"/>
        <v>0</v>
      </c>
      <c r="O458">
        <f t="shared" si="39"/>
        <v>1</v>
      </c>
    </row>
    <row r="459" spans="1:15" x14ac:dyDescent="0.25">
      <c r="A459" t="s">
        <v>1249</v>
      </c>
      <c r="B459">
        <v>107.723703991945</v>
      </c>
      <c r="C459">
        <v>-0.99120679625825903</v>
      </c>
      <c r="D459">
        <f t="shared" si="35"/>
        <v>-1.9878471047122663</v>
      </c>
      <c r="E459">
        <v>0.27158455376741197</v>
      </c>
      <c r="F459">
        <v>-3.6497171231142298</v>
      </c>
      <c r="G459">
        <v>2.6252925546470902E-4</v>
      </c>
      <c r="H459">
        <v>2.9806004736922598E-3</v>
      </c>
      <c r="I459" t="s">
        <v>11</v>
      </c>
      <c r="J459" t="s">
        <v>1250</v>
      </c>
      <c r="K459" t="s">
        <v>1251</v>
      </c>
      <c r="L459" t="str">
        <f t="shared" si="36"/>
        <v>igbot</v>
      </c>
      <c r="M459" t="str">
        <f t="shared" si="37"/>
        <v/>
      </c>
      <c r="N459">
        <f t="shared" si="38"/>
        <v>0</v>
      </c>
      <c r="O459">
        <f t="shared" si="39"/>
        <v>0</v>
      </c>
    </row>
    <row r="460" spans="1:15" x14ac:dyDescent="0.25">
      <c r="A460" t="s">
        <v>1252</v>
      </c>
      <c r="B460">
        <v>33.9373264825091</v>
      </c>
      <c r="C460">
        <v>-1.2447843258229101</v>
      </c>
      <c r="D460">
        <f t="shared" si="35"/>
        <v>-2.3698312399732173</v>
      </c>
      <c r="E460">
        <v>0.386445512089508</v>
      </c>
      <c r="F460">
        <v>-3.2211121280523298</v>
      </c>
      <c r="G460">
        <v>1.27694178262917E-3</v>
      </c>
      <c r="H460">
        <v>1.11767840792386E-2</v>
      </c>
      <c r="I460" t="s">
        <v>1253</v>
      </c>
      <c r="J460" t="s">
        <v>1254</v>
      </c>
      <c r="K460" t="s">
        <v>1255</v>
      </c>
      <c r="L460" t="str">
        <f t="shared" si="36"/>
        <v>antis</v>
      </c>
      <c r="M460" t="str">
        <f t="shared" si="37"/>
        <v/>
      </c>
      <c r="N460">
        <f t="shared" si="38"/>
        <v>1</v>
      </c>
      <c r="O460">
        <f t="shared" si="39"/>
        <v>0</v>
      </c>
    </row>
    <row r="461" spans="1:15" x14ac:dyDescent="0.25">
      <c r="A461" t="s">
        <v>1256</v>
      </c>
      <c r="B461">
        <v>3568.7086232983402</v>
      </c>
      <c r="C461">
        <v>0.67907818252248198</v>
      </c>
      <c r="D461">
        <f t="shared" si="35"/>
        <v>1.6011163866528551</v>
      </c>
      <c r="E461">
        <v>0.22327907907466699</v>
      </c>
      <c r="F461">
        <v>3.0413874212343499</v>
      </c>
      <c r="G461">
        <v>2.3549060981076599E-3</v>
      </c>
      <c r="H461">
        <v>1.8369114653764299E-2</v>
      </c>
      <c r="I461" t="s">
        <v>1253</v>
      </c>
      <c r="J461" t="s">
        <v>1254</v>
      </c>
      <c r="K461" t="s">
        <v>1255</v>
      </c>
      <c r="L461" t="str">
        <f t="shared" si="36"/>
        <v>igtop</v>
      </c>
      <c r="M461" t="str">
        <f t="shared" si="37"/>
        <v/>
      </c>
      <c r="N461">
        <f t="shared" si="38"/>
        <v>0</v>
      </c>
      <c r="O461">
        <f t="shared" si="39"/>
        <v>0</v>
      </c>
    </row>
    <row r="462" spans="1:15" x14ac:dyDescent="0.25">
      <c r="A462" t="s">
        <v>1257</v>
      </c>
      <c r="B462">
        <v>1119.4844244963001</v>
      </c>
      <c r="C462">
        <v>-0.920918814946181</v>
      </c>
      <c r="D462">
        <f t="shared" si="35"/>
        <v>-1.8933207162770176</v>
      </c>
      <c r="E462">
        <v>0.18584629949665099</v>
      </c>
      <c r="F462">
        <v>-4.9552711968998597</v>
      </c>
      <c r="G462" s="1">
        <v>7.2229473438388E-7</v>
      </c>
      <c r="H462" s="1">
        <v>1.7748398090781199E-5</v>
      </c>
      <c r="I462" t="s">
        <v>1258</v>
      </c>
      <c r="J462" t="s">
        <v>201</v>
      </c>
      <c r="K462" t="s">
        <v>1259</v>
      </c>
      <c r="L462" t="str">
        <f t="shared" si="36"/>
        <v>igtop</v>
      </c>
      <c r="M462" t="str">
        <f t="shared" si="37"/>
        <v/>
      </c>
      <c r="N462">
        <f t="shared" si="38"/>
        <v>0</v>
      </c>
      <c r="O462">
        <f t="shared" si="39"/>
        <v>0</v>
      </c>
    </row>
    <row r="463" spans="1:15" x14ac:dyDescent="0.25">
      <c r="A463" t="s">
        <v>1260</v>
      </c>
      <c r="B463">
        <v>250.28241159447501</v>
      </c>
      <c r="C463">
        <v>-1.2272502295399099</v>
      </c>
      <c r="D463">
        <f t="shared" si="35"/>
        <v>-2.3412033198525291</v>
      </c>
      <c r="E463">
        <v>0.18997241684034299</v>
      </c>
      <c r="F463">
        <v>-6.4601495835646103</v>
      </c>
      <c r="G463" s="1">
        <v>1.0459953554378301E-10</v>
      </c>
      <c r="H463" s="1">
        <v>5.6353811882408199E-9</v>
      </c>
      <c r="I463" t="s">
        <v>1258</v>
      </c>
      <c r="J463" t="s">
        <v>201</v>
      </c>
      <c r="K463" t="s">
        <v>1259</v>
      </c>
      <c r="L463" t="str">
        <f t="shared" si="36"/>
        <v>sense</v>
      </c>
      <c r="M463" t="str">
        <f t="shared" si="37"/>
        <v>PROKKA_02266_sense</v>
      </c>
      <c r="N463">
        <f t="shared" si="38"/>
        <v>0</v>
      </c>
      <c r="O463">
        <f t="shared" si="39"/>
        <v>1</v>
      </c>
    </row>
    <row r="464" spans="1:15" x14ac:dyDescent="0.25">
      <c r="A464" t="s">
        <v>1261</v>
      </c>
      <c r="B464">
        <v>33.447563632986103</v>
      </c>
      <c r="C464">
        <v>-1.2110110007930801</v>
      </c>
      <c r="D464">
        <f t="shared" si="35"/>
        <v>-2.3149980861639086</v>
      </c>
      <c r="E464">
        <v>0.34984369497066198</v>
      </c>
      <c r="F464">
        <v>-3.4615773221085</v>
      </c>
      <c r="G464">
        <v>5.3701983249989E-4</v>
      </c>
      <c r="H464">
        <v>5.4353675928868698E-3</v>
      </c>
      <c r="I464" t="s">
        <v>11</v>
      </c>
      <c r="J464" t="s">
        <v>1262</v>
      </c>
      <c r="K464" t="s">
        <v>1263</v>
      </c>
      <c r="L464" t="str">
        <f t="shared" si="36"/>
        <v>sense</v>
      </c>
      <c r="M464" t="str">
        <f t="shared" si="37"/>
        <v>PROKKA_02275_sense</v>
      </c>
      <c r="N464">
        <f t="shared" si="38"/>
        <v>0</v>
      </c>
      <c r="O464">
        <f t="shared" si="39"/>
        <v>1</v>
      </c>
    </row>
    <row r="465" spans="1:15" x14ac:dyDescent="0.25">
      <c r="A465" t="s">
        <v>1264</v>
      </c>
      <c r="B465">
        <v>48.526558363770498</v>
      </c>
      <c r="C465">
        <v>-1.20884227807682</v>
      </c>
      <c r="D465">
        <f t="shared" si="35"/>
        <v>-2.3115206934368606</v>
      </c>
      <c r="E465">
        <v>0.32089978179752598</v>
      </c>
      <c r="F465">
        <v>-3.7670398879845499</v>
      </c>
      <c r="G465">
        <v>1.6519461525242701E-4</v>
      </c>
      <c r="H465">
        <v>2.01816632774585E-3</v>
      </c>
      <c r="I465" t="s">
        <v>1265</v>
      </c>
      <c r="J465" t="s">
        <v>1266</v>
      </c>
      <c r="K465" t="s">
        <v>1267</v>
      </c>
      <c r="L465" t="str">
        <f t="shared" si="36"/>
        <v>sense</v>
      </c>
      <c r="M465" t="str">
        <f t="shared" si="37"/>
        <v>PROKKA_02290_sense</v>
      </c>
      <c r="N465">
        <f t="shared" si="38"/>
        <v>0</v>
      </c>
      <c r="O465">
        <f t="shared" si="39"/>
        <v>1</v>
      </c>
    </row>
    <row r="466" spans="1:15" x14ac:dyDescent="0.25">
      <c r="A466" t="s">
        <v>1268</v>
      </c>
      <c r="B466">
        <v>9.5593974845577208</v>
      </c>
      <c r="C466">
        <v>-2.7713070883850999</v>
      </c>
      <c r="D466">
        <f t="shared" si="35"/>
        <v>-6.8272618637810218</v>
      </c>
      <c r="E466">
        <v>0.78953460741154602</v>
      </c>
      <c r="F466">
        <v>-3.5100514434328698</v>
      </c>
      <c r="G466">
        <v>4.4802000676312802E-4</v>
      </c>
      <c r="H466">
        <v>4.7161717702225298E-3</v>
      </c>
      <c r="I466" t="s">
        <v>1269</v>
      </c>
      <c r="J466" t="s">
        <v>1270</v>
      </c>
      <c r="K466" t="s">
        <v>1271</v>
      </c>
      <c r="L466" t="str">
        <f t="shared" si="36"/>
        <v>antis</v>
      </c>
      <c r="M466" t="str">
        <f t="shared" si="37"/>
        <v/>
      </c>
      <c r="N466">
        <f t="shared" si="38"/>
        <v>1</v>
      </c>
      <c r="O466">
        <f t="shared" si="39"/>
        <v>0</v>
      </c>
    </row>
    <row r="467" spans="1:15" x14ac:dyDescent="0.25">
      <c r="A467" t="s">
        <v>1272</v>
      </c>
      <c r="B467">
        <v>512.77489931774596</v>
      </c>
      <c r="C467">
        <v>-0.83884190883508802</v>
      </c>
      <c r="D467">
        <f t="shared" si="35"/>
        <v>-1.7886137957300137</v>
      </c>
      <c r="E467">
        <v>0.168661312134501</v>
      </c>
      <c r="F467">
        <v>-4.9735288918311404</v>
      </c>
      <c r="G467" s="1">
        <v>6.5744970074236903E-7</v>
      </c>
      <c r="H467" s="1">
        <v>1.6387122713331302E-5</v>
      </c>
      <c r="I467" t="s">
        <v>1273</v>
      </c>
      <c r="J467" t="s">
        <v>1274</v>
      </c>
      <c r="K467" t="s">
        <v>1275</v>
      </c>
      <c r="L467" t="str">
        <f t="shared" si="36"/>
        <v>igtop</v>
      </c>
      <c r="M467" t="str">
        <f t="shared" si="37"/>
        <v/>
      </c>
      <c r="N467">
        <f t="shared" si="38"/>
        <v>0</v>
      </c>
      <c r="O467">
        <f t="shared" si="39"/>
        <v>0</v>
      </c>
    </row>
    <row r="468" spans="1:15" x14ac:dyDescent="0.25">
      <c r="A468" t="s">
        <v>1276</v>
      </c>
      <c r="B468">
        <v>410.68955068820702</v>
      </c>
      <c r="C468">
        <v>-0.53828748518764302</v>
      </c>
      <c r="D468">
        <f t="shared" si="35"/>
        <v>-1.4522476398023325</v>
      </c>
      <c r="E468">
        <v>0.16142939028748601</v>
      </c>
      <c r="F468">
        <v>-3.3345073299788699</v>
      </c>
      <c r="G468">
        <v>8.5450648283305695E-4</v>
      </c>
      <c r="H468">
        <v>7.9878550367766202E-3</v>
      </c>
      <c r="I468" t="s">
        <v>1273</v>
      </c>
      <c r="J468" t="s">
        <v>1274</v>
      </c>
      <c r="K468" t="s">
        <v>1275</v>
      </c>
      <c r="L468" t="str">
        <f t="shared" si="36"/>
        <v>sense</v>
      </c>
      <c r="M468" t="str">
        <f t="shared" si="37"/>
        <v>PROKKA_02308_sense</v>
      </c>
      <c r="N468">
        <f t="shared" si="38"/>
        <v>0</v>
      </c>
      <c r="O468">
        <f t="shared" si="39"/>
        <v>1</v>
      </c>
    </row>
    <row r="469" spans="1:15" x14ac:dyDescent="0.25">
      <c r="A469" t="s">
        <v>1277</v>
      </c>
      <c r="B469">
        <v>86.889032270920197</v>
      </c>
      <c r="C469">
        <v>0.84279738066147802</v>
      </c>
      <c r="D469">
        <f t="shared" si="35"/>
        <v>1.7935244100573198</v>
      </c>
      <c r="E469">
        <v>0.25045289869827703</v>
      </c>
      <c r="F469">
        <v>3.3650933370781302</v>
      </c>
      <c r="G469">
        <v>7.6517769823639201E-4</v>
      </c>
      <c r="H469">
        <v>7.3419815868390097E-3</v>
      </c>
      <c r="I469" t="s">
        <v>11</v>
      </c>
      <c r="J469" t="s">
        <v>23</v>
      </c>
      <c r="K469" t="s">
        <v>1278</v>
      </c>
      <c r="L469" t="str">
        <f t="shared" si="36"/>
        <v>igtop</v>
      </c>
      <c r="M469" t="str">
        <f t="shared" si="37"/>
        <v/>
      </c>
      <c r="N469">
        <f t="shared" si="38"/>
        <v>0</v>
      </c>
      <c r="O469">
        <f t="shared" si="39"/>
        <v>0</v>
      </c>
    </row>
    <row r="470" spans="1:15" x14ac:dyDescent="0.25">
      <c r="A470" t="s">
        <v>1279</v>
      </c>
      <c r="B470">
        <v>78.7903994243499</v>
      </c>
      <c r="C470">
        <v>0.78607846701776996</v>
      </c>
      <c r="D470">
        <f t="shared" si="35"/>
        <v>1.7243808751674519</v>
      </c>
      <c r="E470">
        <v>0.24071613875676001</v>
      </c>
      <c r="F470">
        <v>3.2655827360710998</v>
      </c>
      <c r="G470">
        <v>1.0923908799727799E-3</v>
      </c>
      <c r="H470">
        <v>9.8804989498268003E-3</v>
      </c>
      <c r="I470" t="s">
        <v>11</v>
      </c>
      <c r="J470" t="s">
        <v>23</v>
      </c>
      <c r="K470" t="s">
        <v>1278</v>
      </c>
      <c r="L470" t="str">
        <f t="shared" si="36"/>
        <v>sense</v>
      </c>
      <c r="M470" t="str">
        <f t="shared" si="37"/>
        <v>PROKKA_02343_sense</v>
      </c>
      <c r="N470">
        <f t="shared" si="38"/>
        <v>0</v>
      </c>
      <c r="O470">
        <f t="shared" si="39"/>
        <v>1</v>
      </c>
    </row>
    <row r="471" spans="1:15" x14ac:dyDescent="0.25">
      <c r="A471" t="s">
        <v>1280</v>
      </c>
      <c r="B471">
        <v>2496.8010558398901</v>
      </c>
      <c r="C471">
        <v>-0.43413642565740401</v>
      </c>
      <c r="D471">
        <f t="shared" si="35"/>
        <v>-1.351101842819274</v>
      </c>
      <c r="E471">
        <v>0.136465555200459</v>
      </c>
      <c r="F471">
        <v>-3.1812894105013201</v>
      </c>
      <c r="G471">
        <v>1.4662107705761601E-3</v>
      </c>
      <c r="H471">
        <v>1.2542319747512401E-2</v>
      </c>
      <c r="I471" t="s">
        <v>1281</v>
      </c>
      <c r="J471" t="s">
        <v>1282</v>
      </c>
      <c r="K471" t="s">
        <v>1283</v>
      </c>
      <c r="L471" t="str">
        <f t="shared" si="36"/>
        <v>sense</v>
      </c>
      <c r="M471" t="str">
        <f t="shared" si="37"/>
        <v>PROKKA_02357_sense</v>
      </c>
      <c r="N471">
        <f t="shared" si="38"/>
        <v>0</v>
      </c>
      <c r="O471">
        <f t="shared" si="39"/>
        <v>1</v>
      </c>
    </row>
    <row r="472" spans="1:15" x14ac:dyDescent="0.25">
      <c r="A472" t="s">
        <v>1284</v>
      </c>
      <c r="B472">
        <v>65.231305467258295</v>
      </c>
      <c r="C472">
        <v>-1.11614501215874</v>
      </c>
      <c r="D472">
        <f t="shared" si="35"/>
        <v>-2.1676698055694321</v>
      </c>
      <c r="E472">
        <v>0.28004723780945801</v>
      </c>
      <c r="F472">
        <v>-3.9855597965874399</v>
      </c>
      <c r="G472" s="1">
        <v>6.7321220167291694E-5</v>
      </c>
      <c r="H472">
        <v>9.1384078831156204E-4</v>
      </c>
      <c r="I472" t="s">
        <v>11</v>
      </c>
      <c r="J472" t="s">
        <v>1285</v>
      </c>
      <c r="K472" t="s">
        <v>1286</v>
      </c>
      <c r="L472" t="str">
        <f t="shared" si="36"/>
        <v>igtop</v>
      </c>
      <c r="M472" t="str">
        <f t="shared" si="37"/>
        <v/>
      </c>
      <c r="N472">
        <f t="shared" si="38"/>
        <v>0</v>
      </c>
      <c r="O472">
        <f t="shared" si="39"/>
        <v>0</v>
      </c>
    </row>
    <row r="473" spans="1:15" x14ac:dyDescent="0.25">
      <c r="A473" t="s">
        <v>1287</v>
      </c>
      <c r="B473">
        <v>43.329527831169301</v>
      </c>
      <c r="C473">
        <v>1.23635108523995</v>
      </c>
      <c r="D473">
        <f t="shared" si="35"/>
        <v>2.3560188554425681</v>
      </c>
      <c r="E473">
        <v>0.316984231300939</v>
      </c>
      <c r="F473">
        <v>3.9003551696115002</v>
      </c>
      <c r="G473" s="1">
        <v>9.6051672951854105E-5</v>
      </c>
      <c r="H473">
        <v>1.2472338490784199E-3</v>
      </c>
      <c r="I473" t="s">
        <v>1288</v>
      </c>
      <c r="J473" t="s">
        <v>1289</v>
      </c>
      <c r="K473" t="s">
        <v>1290</v>
      </c>
      <c r="L473" t="str">
        <f t="shared" si="36"/>
        <v>sense</v>
      </c>
      <c r="M473" t="str">
        <f t="shared" si="37"/>
        <v>PROKKA_02373_sense</v>
      </c>
      <c r="N473">
        <f t="shared" si="38"/>
        <v>0</v>
      </c>
      <c r="O473">
        <f t="shared" si="39"/>
        <v>1</v>
      </c>
    </row>
    <row r="474" spans="1:15" x14ac:dyDescent="0.25">
      <c r="A474" t="s">
        <v>1291</v>
      </c>
      <c r="B474">
        <v>23559.377474879399</v>
      </c>
      <c r="C474">
        <v>0.39711924557349698</v>
      </c>
      <c r="D474">
        <f t="shared" si="35"/>
        <v>1.3168757635757644</v>
      </c>
      <c r="E474">
        <v>0.135543391802143</v>
      </c>
      <c r="F474">
        <v>2.9298311064340501</v>
      </c>
      <c r="G474">
        <v>3.3914628176518898E-3</v>
      </c>
      <c r="H474">
        <v>2.46791514096582E-2</v>
      </c>
      <c r="I474" t="s">
        <v>1292</v>
      </c>
      <c r="J474" t="s">
        <v>1293</v>
      </c>
      <c r="K474" t="s">
        <v>1294</v>
      </c>
      <c r="L474" t="str">
        <f t="shared" si="36"/>
        <v>sense</v>
      </c>
      <c r="M474" t="str">
        <f t="shared" si="37"/>
        <v>PROKKA_02383_sense</v>
      </c>
      <c r="N474">
        <f t="shared" si="38"/>
        <v>0</v>
      </c>
      <c r="O474">
        <f t="shared" si="39"/>
        <v>1</v>
      </c>
    </row>
    <row r="475" spans="1:15" x14ac:dyDescent="0.25">
      <c r="A475" t="s">
        <v>1295</v>
      </c>
      <c r="B475">
        <v>256.53899921553102</v>
      </c>
      <c r="C475">
        <v>-1.09528312399838</v>
      </c>
      <c r="D475">
        <f t="shared" si="35"/>
        <v>-2.1365500656449399</v>
      </c>
      <c r="E475">
        <v>0.22620461672888501</v>
      </c>
      <c r="F475">
        <v>-4.8420016347903498</v>
      </c>
      <c r="G475" s="1">
        <v>1.28537706403492E-6</v>
      </c>
      <c r="H475" s="1">
        <v>2.94178381357227E-5</v>
      </c>
      <c r="I475" t="s">
        <v>1296</v>
      </c>
      <c r="J475" t="s">
        <v>1297</v>
      </c>
      <c r="K475" t="s">
        <v>1298</v>
      </c>
      <c r="L475" t="str">
        <f t="shared" si="36"/>
        <v>antis</v>
      </c>
      <c r="M475" t="str">
        <f t="shared" si="37"/>
        <v/>
      </c>
      <c r="N475">
        <f t="shared" si="38"/>
        <v>1</v>
      </c>
      <c r="O475">
        <f t="shared" si="39"/>
        <v>0</v>
      </c>
    </row>
    <row r="476" spans="1:15" x14ac:dyDescent="0.25">
      <c r="A476" t="s">
        <v>1299</v>
      </c>
      <c r="B476">
        <v>44.9636064199861</v>
      </c>
      <c r="C476">
        <v>-2.3524239081882401</v>
      </c>
      <c r="D476">
        <f t="shared" si="35"/>
        <v>-5.1068153943616368</v>
      </c>
      <c r="E476">
        <v>0.36462905624222702</v>
      </c>
      <c r="F476">
        <v>-6.4515536211834403</v>
      </c>
      <c r="G476" s="1">
        <v>1.1070926421965801E-10</v>
      </c>
      <c r="H476" s="1">
        <v>5.9277293693908299E-9</v>
      </c>
      <c r="I476" t="s">
        <v>1300</v>
      </c>
      <c r="J476" t="s">
        <v>1301</v>
      </c>
      <c r="K476" t="s">
        <v>1302</v>
      </c>
      <c r="L476" t="str">
        <f t="shared" si="36"/>
        <v>antis</v>
      </c>
      <c r="M476" t="str">
        <f t="shared" si="37"/>
        <v/>
      </c>
      <c r="N476">
        <f t="shared" si="38"/>
        <v>1</v>
      </c>
      <c r="O476">
        <f t="shared" si="39"/>
        <v>0</v>
      </c>
    </row>
    <row r="477" spans="1:15" x14ac:dyDescent="0.25">
      <c r="A477" t="s">
        <v>1303</v>
      </c>
      <c r="B477">
        <v>10159.7697298155</v>
      </c>
      <c r="C477">
        <v>-0.827107116657534</v>
      </c>
      <c r="D477">
        <f t="shared" si="35"/>
        <v>-1.7741243299041558</v>
      </c>
      <c r="E477">
        <v>0.170567217674095</v>
      </c>
      <c r="F477">
        <v>-4.8491564084600203</v>
      </c>
      <c r="G477" s="1">
        <v>1.2398763096689399E-6</v>
      </c>
      <c r="H477" s="1">
        <v>2.8540794638466801E-5</v>
      </c>
      <c r="I477" t="s">
        <v>1300</v>
      </c>
      <c r="J477" t="s">
        <v>1301</v>
      </c>
      <c r="K477" t="s">
        <v>1302</v>
      </c>
      <c r="L477" t="str">
        <f t="shared" si="36"/>
        <v>sense</v>
      </c>
      <c r="M477" t="str">
        <f t="shared" si="37"/>
        <v>PROKKA_02385_sense</v>
      </c>
      <c r="N477">
        <f t="shared" si="38"/>
        <v>0</v>
      </c>
      <c r="O477">
        <f t="shared" si="39"/>
        <v>1</v>
      </c>
    </row>
    <row r="478" spans="1:15" x14ac:dyDescent="0.25">
      <c r="A478" t="s">
        <v>1304</v>
      </c>
      <c r="B478">
        <v>10.185511881069401</v>
      </c>
      <c r="C478">
        <v>-1.9392199285385601</v>
      </c>
      <c r="D478">
        <f t="shared" si="35"/>
        <v>-3.834982325035563</v>
      </c>
      <c r="E478">
        <v>0.64793878818136397</v>
      </c>
      <c r="F478">
        <v>-2.9929060644471801</v>
      </c>
      <c r="G478">
        <v>2.7633478771967499E-3</v>
      </c>
      <c r="H478">
        <v>2.1081160498508899E-2</v>
      </c>
      <c r="I478" t="s">
        <v>1305</v>
      </c>
      <c r="J478" t="s">
        <v>1306</v>
      </c>
      <c r="K478" t="s">
        <v>1307</v>
      </c>
      <c r="L478" t="str">
        <f t="shared" si="36"/>
        <v>antis</v>
      </c>
      <c r="M478" t="str">
        <f t="shared" si="37"/>
        <v/>
      </c>
      <c r="N478">
        <f t="shared" si="38"/>
        <v>1</v>
      </c>
      <c r="O478">
        <f t="shared" si="39"/>
        <v>0</v>
      </c>
    </row>
    <row r="479" spans="1:15" x14ac:dyDescent="0.25">
      <c r="A479" t="s">
        <v>1308</v>
      </c>
      <c r="B479">
        <v>267.08457835170799</v>
      </c>
      <c r="C479">
        <v>-0.97159473672194896</v>
      </c>
      <c r="D479">
        <f t="shared" si="35"/>
        <v>-1.96100706979326</v>
      </c>
      <c r="E479">
        <v>0.22941506238072401</v>
      </c>
      <c r="F479">
        <v>-4.2350956673871103</v>
      </c>
      <c r="G479" s="1">
        <v>2.28454424130553E-5</v>
      </c>
      <c r="H479">
        <v>3.70395079422134E-4</v>
      </c>
      <c r="I479" t="s">
        <v>1305</v>
      </c>
      <c r="J479" t="s">
        <v>1306</v>
      </c>
      <c r="K479" t="s">
        <v>1307</v>
      </c>
      <c r="L479" t="str">
        <f t="shared" si="36"/>
        <v>igtop</v>
      </c>
      <c r="M479" t="str">
        <f t="shared" si="37"/>
        <v/>
      </c>
      <c r="N479">
        <f t="shared" si="38"/>
        <v>0</v>
      </c>
      <c r="O479">
        <f t="shared" si="39"/>
        <v>0</v>
      </c>
    </row>
    <row r="480" spans="1:15" x14ac:dyDescent="0.25">
      <c r="A480" t="s">
        <v>1309</v>
      </c>
      <c r="B480">
        <v>5594.8115164560404</v>
      </c>
      <c r="C480">
        <v>-0.64764963353003302</v>
      </c>
      <c r="D480">
        <f t="shared" si="35"/>
        <v>-1.566613866854206</v>
      </c>
      <c r="E480">
        <v>0.138106672943518</v>
      </c>
      <c r="F480">
        <v>-4.6894883478577798</v>
      </c>
      <c r="G480" s="1">
        <v>2.73889029222083E-6</v>
      </c>
      <c r="H480" s="1">
        <v>5.7662947560008401E-5</v>
      </c>
      <c r="I480" t="s">
        <v>1305</v>
      </c>
      <c r="J480" t="s">
        <v>1306</v>
      </c>
      <c r="K480" t="s">
        <v>1307</v>
      </c>
      <c r="L480" t="str">
        <f t="shared" si="36"/>
        <v>sense</v>
      </c>
      <c r="M480" t="str">
        <f t="shared" si="37"/>
        <v>PROKKA_02386_sense</v>
      </c>
      <c r="N480">
        <f t="shared" si="38"/>
        <v>0</v>
      </c>
      <c r="O480">
        <f t="shared" si="39"/>
        <v>1</v>
      </c>
    </row>
    <row r="481" spans="1:15" x14ac:dyDescent="0.25">
      <c r="A481" t="s">
        <v>1310</v>
      </c>
      <c r="B481">
        <v>311.69503924538498</v>
      </c>
      <c r="C481">
        <v>-0.51088302878245895</v>
      </c>
      <c r="D481">
        <f t="shared" si="35"/>
        <v>-1.4249220792485979</v>
      </c>
      <c r="E481">
        <v>0.17744043341646601</v>
      </c>
      <c r="F481">
        <v>-2.8791804604274001</v>
      </c>
      <c r="G481">
        <v>3.9871011412836504E-3</v>
      </c>
      <c r="H481">
        <v>2.7867941417803702E-2</v>
      </c>
      <c r="I481" t="s">
        <v>1311</v>
      </c>
      <c r="J481" t="s">
        <v>1312</v>
      </c>
      <c r="K481" t="s">
        <v>1313</v>
      </c>
      <c r="L481" t="str">
        <f t="shared" si="36"/>
        <v>sense</v>
      </c>
      <c r="M481" t="str">
        <f t="shared" si="37"/>
        <v>PROKKA_02387_sense</v>
      </c>
      <c r="N481">
        <f t="shared" si="38"/>
        <v>0</v>
      </c>
      <c r="O481">
        <f t="shared" si="39"/>
        <v>1</v>
      </c>
    </row>
    <row r="482" spans="1:15" x14ac:dyDescent="0.25">
      <c r="A482" t="s">
        <v>1314</v>
      </c>
      <c r="B482">
        <v>132.31981979451601</v>
      </c>
      <c r="C482">
        <v>0.59516646199802603</v>
      </c>
      <c r="D482">
        <f t="shared" si="35"/>
        <v>1.5106468779695239</v>
      </c>
      <c r="E482">
        <v>0.221690084842187</v>
      </c>
      <c r="F482">
        <v>2.68467785747705</v>
      </c>
      <c r="G482">
        <v>7.25997441104617E-3</v>
      </c>
      <c r="H482">
        <v>4.4058849573508099E-2</v>
      </c>
      <c r="I482" t="s">
        <v>11</v>
      </c>
      <c r="J482" t="s">
        <v>1315</v>
      </c>
      <c r="K482" t="s">
        <v>1316</v>
      </c>
      <c r="L482" t="str">
        <f t="shared" si="36"/>
        <v>sense</v>
      </c>
      <c r="M482" t="str">
        <f t="shared" si="37"/>
        <v>PROKKA_02391_sense</v>
      </c>
      <c r="N482">
        <f t="shared" si="38"/>
        <v>0</v>
      </c>
      <c r="O482">
        <f t="shared" si="39"/>
        <v>1</v>
      </c>
    </row>
    <row r="483" spans="1:15" x14ac:dyDescent="0.25">
      <c r="A483" t="s">
        <v>1317</v>
      </c>
      <c r="B483">
        <v>144.70078746126899</v>
      </c>
      <c r="C483">
        <v>-0.78996895659134303</v>
      </c>
      <c r="D483">
        <f t="shared" si="35"/>
        <v>-1.7290372573948558</v>
      </c>
      <c r="E483">
        <v>0.215591959581344</v>
      </c>
      <c r="F483">
        <v>-3.6641856130691299</v>
      </c>
      <c r="G483">
        <v>2.4812680488293801E-4</v>
      </c>
      <c r="H483">
        <v>2.8356415092946098E-3</v>
      </c>
      <c r="I483" t="s">
        <v>11</v>
      </c>
      <c r="J483" t="s">
        <v>1318</v>
      </c>
      <c r="K483" t="s">
        <v>1319</v>
      </c>
      <c r="L483" t="str">
        <f t="shared" si="36"/>
        <v>antis</v>
      </c>
      <c r="M483" t="str">
        <f t="shared" si="37"/>
        <v/>
      </c>
      <c r="N483">
        <f t="shared" si="38"/>
        <v>1</v>
      </c>
      <c r="O483">
        <f t="shared" si="39"/>
        <v>0</v>
      </c>
    </row>
    <row r="484" spans="1:15" x14ac:dyDescent="0.25">
      <c r="A484" t="s">
        <v>1320</v>
      </c>
      <c r="B484">
        <v>111.758463389358</v>
      </c>
      <c r="C484">
        <v>0.71050231859288704</v>
      </c>
      <c r="D484">
        <f t="shared" si="35"/>
        <v>1.6363737717305746</v>
      </c>
      <c r="E484">
        <v>0.22598687650604199</v>
      </c>
      <c r="F484">
        <v>3.1439981364311298</v>
      </c>
      <c r="G484">
        <v>1.6665650103568101E-3</v>
      </c>
      <c r="H484">
        <v>1.3863376790967099E-2</v>
      </c>
      <c r="I484" t="s">
        <v>11</v>
      </c>
      <c r="J484" t="s">
        <v>23</v>
      </c>
      <c r="K484" t="s">
        <v>1321</v>
      </c>
      <c r="L484" t="str">
        <f t="shared" si="36"/>
        <v>antis</v>
      </c>
      <c r="M484" t="str">
        <f t="shared" si="37"/>
        <v/>
      </c>
      <c r="N484">
        <f t="shared" si="38"/>
        <v>1</v>
      </c>
      <c r="O484">
        <f t="shared" si="39"/>
        <v>0</v>
      </c>
    </row>
    <row r="485" spans="1:15" x14ac:dyDescent="0.25">
      <c r="A485" t="s">
        <v>1322</v>
      </c>
      <c r="B485">
        <v>207.98108530797001</v>
      </c>
      <c r="C485">
        <v>0.74170265424388404</v>
      </c>
      <c r="D485">
        <f t="shared" si="35"/>
        <v>1.6721481272695817</v>
      </c>
      <c r="E485">
        <v>0.20393979187510999</v>
      </c>
      <c r="F485">
        <v>3.6368707029871401</v>
      </c>
      <c r="G485">
        <v>2.7597036969214902E-4</v>
      </c>
      <c r="H485">
        <v>3.1209478314337602E-3</v>
      </c>
      <c r="I485" t="s">
        <v>1323</v>
      </c>
      <c r="J485" t="s">
        <v>1324</v>
      </c>
      <c r="K485" t="s">
        <v>1325</v>
      </c>
      <c r="L485" t="str">
        <f t="shared" si="36"/>
        <v>sense</v>
      </c>
      <c r="M485" t="str">
        <f t="shared" si="37"/>
        <v>PROKKA_02418_sense</v>
      </c>
      <c r="N485">
        <f t="shared" si="38"/>
        <v>0</v>
      </c>
      <c r="O485">
        <f t="shared" si="39"/>
        <v>1</v>
      </c>
    </row>
    <row r="486" spans="1:15" x14ac:dyDescent="0.25">
      <c r="A486" t="s">
        <v>1326</v>
      </c>
      <c r="B486">
        <v>17.6717892408662</v>
      </c>
      <c r="C486">
        <v>3.9388417207091999</v>
      </c>
      <c r="D486">
        <f t="shared" si="35"/>
        <v>15.335908408131752</v>
      </c>
      <c r="E486">
        <v>0.71473853583681501</v>
      </c>
      <c r="F486">
        <v>5.5108847826395797</v>
      </c>
      <c r="G486" s="1">
        <v>3.5703438681882102E-8</v>
      </c>
      <c r="H486" s="1">
        <v>1.2437414744042E-6</v>
      </c>
      <c r="I486" t="s">
        <v>1327</v>
      </c>
      <c r="J486" t="s">
        <v>1328</v>
      </c>
      <c r="K486" t="s">
        <v>1329</v>
      </c>
      <c r="L486" t="str">
        <f t="shared" si="36"/>
        <v>sense</v>
      </c>
      <c r="M486" t="str">
        <f t="shared" si="37"/>
        <v>PROKKA_02438_sense</v>
      </c>
      <c r="N486">
        <f t="shared" si="38"/>
        <v>0</v>
      </c>
      <c r="O486">
        <f t="shared" si="39"/>
        <v>1</v>
      </c>
    </row>
    <row r="487" spans="1:15" x14ac:dyDescent="0.25">
      <c r="A487" t="s">
        <v>1330</v>
      </c>
      <c r="B487">
        <v>26.803941429441601</v>
      </c>
      <c r="C487">
        <v>3.5256343037259401</v>
      </c>
      <c r="D487">
        <f t="shared" si="35"/>
        <v>11.516530952388598</v>
      </c>
      <c r="E487">
        <v>0.60364225955960005</v>
      </c>
      <c r="F487">
        <v>5.8406021909369601</v>
      </c>
      <c r="G487" s="1">
        <v>5.2012468663903099E-9</v>
      </c>
      <c r="H487" s="1">
        <v>2.1794983245927301E-7</v>
      </c>
      <c r="I487" t="s">
        <v>1331</v>
      </c>
      <c r="J487" t="s">
        <v>1332</v>
      </c>
      <c r="K487" t="s">
        <v>1333</v>
      </c>
      <c r="L487" t="str">
        <f t="shared" si="36"/>
        <v>sense</v>
      </c>
      <c r="M487" t="str">
        <f t="shared" si="37"/>
        <v>PROKKA_02439_sense</v>
      </c>
      <c r="N487">
        <f t="shared" si="38"/>
        <v>0</v>
      </c>
      <c r="O487">
        <f t="shared" si="39"/>
        <v>1</v>
      </c>
    </row>
    <row r="488" spans="1:15" x14ac:dyDescent="0.25">
      <c r="A488" t="s">
        <v>1334</v>
      </c>
      <c r="B488">
        <v>14.2803958063851</v>
      </c>
      <c r="C488">
        <v>3.6088658066203299</v>
      </c>
      <c r="D488">
        <f t="shared" si="35"/>
        <v>12.200478336471175</v>
      </c>
      <c r="E488">
        <v>0.75475475465804698</v>
      </c>
      <c r="F488">
        <v>4.7815078796759396</v>
      </c>
      <c r="G488" s="1">
        <v>1.73985182265326E-6</v>
      </c>
      <c r="H488" s="1">
        <v>3.8303235303792898E-5</v>
      </c>
      <c r="I488" t="s">
        <v>1335</v>
      </c>
      <c r="J488" t="s">
        <v>1336</v>
      </c>
      <c r="K488" t="s">
        <v>1337</v>
      </c>
      <c r="L488" t="str">
        <f t="shared" si="36"/>
        <v>sense</v>
      </c>
      <c r="M488" t="str">
        <f t="shared" si="37"/>
        <v>PROKKA_02440_sense</v>
      </c>
      <c r="N488">
        <f t="shared" si="38"/>
        <v>0</v>
      </c>
      <c r="O488">
        <f t="shared" si="39"/>
        <v>1</v>
      </c>
    </row>
    <row r="489" spans="1:15" x14ac:dyDescent="0.25">
      <c r="A489" t="s">
        <v>1338</v>
      </c>
      <c r="B489">
        <v>32.061561379327898</v>
      </c>
      <c r="C489">
        <v>1.31218136911129</v>
      </c>
      <c r="D489">
        <f t="shared" si="35"/>
        <v>2.4831671359991971</v>
      </c>
      <c r="E489">
        <v>0.35397874350805197</v>
      </c>
      <c r="F489">
        <v>3.7069496210623099</v>
      </c>
      <c r="G489">
        <v>2.0977065141305099E-4</v>
      </c>
      <c r="H489">
        <v>2.4588522031848701E-3</v>
      </c>
      <c r="I489" t="s">
        <v>1339</v>
      </c>
      <c r="J489" t="s">
        <v>1340</v>
      </c>
      <c r="K489" t="s">
        <v>1341</v>
      </c>
      <c r="L489" t="str">
        <f t="shared" si="36"/>
        <v>antis</v>
      </c>
      <c r="M489" t="str">
        <f t="shared" si="37"/>
        <v/>
      </c>
      <c r="N489">
        <f t="shared" si="38"/>
        <v>1</v>
      </c>
      <c r="O489">
        <f t="shared" si="39"/>
        <v>0</v>
      </c>
    </row>
    <row r="490" spans="1:15" x14ac:dyDescent="0.25">
      <c r="A490" t="s">
        <v>1342</v>
      </c>
      <c r="B490">
        <v>13.9650085871372</v>
      </c>
      <c r="C490">
        <v>-1.48324147654884</v>
      </c>
      <c r="D490">
        <f t="shared" si="35"/>
        <v>-2.7957618557755133</v>
      </c>
      <c r="E490">
        <v>0.56335853562987104</v>
      </c>
      <c r="F490">
        <v>-2.6328552471304598</v>
      </c>
      <c r="G490">
        <v>8.4670424792733096E-3</v>
      </c>
      <c r="H490">
        <v>4.9555008845441201E-2</v>
      </c>
      <c r="I490" t="s">
        <v>11</v>
      </c>
      <c r="J490" t="s">
        <v>23</v>
      </c>
      <c r="K490" t="s">
        <v>1343</v>
      </c>
      <c r="L490" t="str">
        <f t="shared" si="36"/>
        <v>igbot</v>
      </c>
      <c r="M490" t="str">
        <f t="shared" si="37"/>
        <v/>
      </c>
      <c r="N490">
        <f t="shared" si="38"/>
        <v>0</v>
      </c>
      <c r="O490">
        <f t="shared" si="39"/>
        <v>0</v>
      </c>
    </row>
    <row r="491" spans="1:15" x14ac:dyDescent="0.25">
      <c r="A491" t="s">
        <v>1344</v>
      </c>
      <c r="B491">
        <v>241.30867586736801</v>
      </c>
      <c r="C491">
        <v>-0.649583468427258</v>
      </c>
      <c r="D491">
        <f t="shared" si="35"/>
        <v>-1.5687152145792183</v>
      </c>
      <c r="E491">
        <v>0.18036617256484799</v>
      </c>
      <c r="F491">
        <v>-3.6014706038833801</v>
      </c>
      <c r="G491">
        <v>3.1642220589949902E-4</v>
      </c>
      <c r="H491">
        <v>3.50977776722794E-3</v>
      </c>
      <c r="I491" t="s">
        <v>11</v>
      </c>
      <c r="J491" t="s">
        <v>1345</v>
      </c>
      <c r="K491" t="s">
        <v>1346</v>
      </c>
      <c r="L491" t="str">
        <f t="shared" si="36"/>
        <v>igbot</v>
      </c>
      <c r="M491" t="str">
        <f t="shared" si="37"/>
        <v/>
      </c>
      <c r="N491">
        <f t="shared" si="38"/>
        <v>0</v>
      </c>
      <c r="O491">
        <f t="shared" si="39"/>
        <v>0</v>
      </c>
    </row>
    <row r="492" spans="1:15" x14ac:dyDescent="0.25">
      <c r="A492" t="s">
        <v>1347</v>
      </c>
      <c r="B492">
        <v>55.968715507373197</v>
      </c>
      <c r="C492">
        <v>0.81894545606147295</v>
      </c>
      <c r="D492">
        <f t="shared" si="35"/>
        <v>1.7641160332388934</v>
      </c>
      <c r="E492">
        <v>0.28627744103823799</v>
      </c>
      <c r="F492">
        <v>2.8606705896609101</v>
      </c>
      <c r="G492">
        <v>4.2274604954849002E-3</v>
      </c>
      <c r="H492">
        <v>2.9102374871298499E-2</v>
      </c>
      <c r="I492" t="s">
        <v>11</v>
      </c>
      <c r="J492" t="s">
        <v>1345</v>
      </c>
      <c r="K492" t="s">
        <v>1346</v>
      </c>
      <c r="L492" t="str">
        <f t="shared" si="36"/>
        <v>igtop</v>
      </c>
      <c r="M492" t="str">
        <f t="shared" si="37"/>
        <v/>
      </c>
      <c r="N492">
        <f t="shared" si="38"/>
        <v>0</v>
      </c>
      <c r="O492">
        <f t="shared" si="39"/>
        <v>0</v>
      </c>
    </row>
    <row r="493" spans="1:15" x14ac:dyDescent="0.25">
      <c r="A493" t="s">
        <v>1348</v>
      </c>
      <c r="B493">
        <v>551.04182479409599</v>
      </c>
      <c r="C493">
        <v>-0.57367481727602598</v>
      </c>
      <c r="D493">
        <f t="shared" si="35"/>
        <v>-1.4883097531001979</v>
      </c>
      <c r="E493">
        <v>0.163694178691148</v>
      </c>
      <c r="F493">
        <v>-3.5045523418301601</v>
      </c>
      <c r="G493">
        <v>4.5737564907122899E-4</v>
      </c>
      <c r="H493">
        <v>4.7856168637440801E-3</v>
      </c>
      <c r="I493" t="s">
        <v>11</v>
      </c>
      <c r="J493" t="s">
        <v>1345</v>
      </c>
      <c r="K493" t="s">
        <v>1346</v>
      </c>
      <c r="L493" t="str">
        <f t="shared" si="36"/>
        <v>sense</v>
      </c>
      <c r="M493" t="str">
        <f t="shared" si="37"/>
        <v>PROKKA_02461_sense</v>
      </c>
      <c r="N493">
        <f t="shared" si="38"/>
        <v>0</v>
      </c>
      <c r="O493">
        <f t="shared" si="39"/>
        <v>1</v>
      </c>
    </row>
    <row r="494" spans="1:15" x14ac:dyDescent="0.25">
      <c r="A494" t="s">
        <v>1349</v>
      </c>
      <c r="B494">
        <v>141.18606319566999</v>
      </c>
      <c r="C494">
        <v>-0.69112457700317997</v>
      </c>
      <c r="D494">
        <f t="shared" si="35"/>
        <v>-1.6145415589745351</v>
      </c>
      <c r="E494">
        <v>0.19831360044448099</v>
      </c>
      <c r="F494">
        <v>-3.4850084686787</v>
      </c>
      <c r="G494">
        <v>4.9212146582386005E-4</v>
      </c>
      <c r="H494">
        <v>5.08272779368948E-3</v>
      </c>
      <c r="I494" t="s">
        <v>1350</v>
      </c>
      <c r="J494" t="s">
        <v>1351</v>
      </c>
      <c r="K494" t="s">
        <v>1352</v>
      </c>
      <c r="L494" t="str">
        <f t="shared" si="36"/>
        <v>sense</v>
      </c>
      <c r="M494" t="str">
        <f t="shared" si="37"/>
        <v>PROKKA_02480_sense</v>
      </c>
      <c r="N494">
        <f t="shared" si="38"/>
        <v>0</v>
      </c>
      <c r="O494">
        <f t="shared" si="39"/>
        <v>1</v>
      </c>
    </row>
    <row r="495" spans="1:15" x14ac:dyDescent="0.25">
      <c r="A495" t="s">
        <v>1353</v>
      </c>
      <c r="B495">
        <v>57.437965947387397</v>
      </c>
      <c r="C495">
        <v>-0.87854436576265404</v>
      </c>
      <c r="D495">
        <f t="shared" si="35"/>
        <v>-1.8385193565028226</v>
      </c>
      <c r="E495">
        <v>0.29225469944538102</v>
      </c>
      <c r="F495">
        <v>-3.00609149289948</v>
      </c>
      <c r="G495">
        <v>2.6462936031161699E-3</v>
      </c>
      <c r="H495">
        <v>2.0277341619637498E-2</v>
      </c>
      <c r="I495" t="s">
        <v>11</v>
      </c>
      <c r="J495" t="s">
        <v>1354</v>
      </c>
      <c r="K495" t="s">
        <v>1355</v>
      </c>
      <c r="L495" t="str">
        <f t="shared" si="36"/>
        <v>sense</v>
      </c>
      <c r="M495" t="str">
        <f t="shared" si="37"/>
        <v>PROKKA_02495_sense</v>
      </c>
      <c r="N495">
        <f t="shared" si="38"/>
        <v>0</v>
      </c>
      <c r="O495">
        <f t="shared" si="39"/>
        <v>1</v>
      </c>
    </row>
    <row r="496" spans="1:15" x14ac:dyDescent="0.25">
      <c r="A496" t="s">
        <v>1356</v>
      </c>
      <c r="B496">
        <v>17.882626011705099</v>
      </c>
      <c r="C496">
        <v>-1.27646602520724</v>
      </c>
      <c r="D496">
        <f t="shared" si="35"/>
        <v>-2.4224485506923479</v>
      </c>
      <c r="E496">
        <v>0.47109466079707002</v>
      </c>
      <c r="F496">
        <v>-2.7095743837289898</v>
      </c>
      <c r="G496">
        <v>6.7369596985727498E-3</v>
      </c>
      <c r="H496">
        <v>4.1829912974531203E-2</v>
      </c>
      <c r="I496" t="s">
        <v>11</v>
      </c>
      <c r="J496" t="s">
        <v>23</v>
      </c>
      <c r="K496" t="s">
        <v>1357</v>
      </c>
      <c r="L496" t="str">
        <f t="shared" si="36"/>
        <v>sense</v>
      </c>
      <c r="M496" t="str">
        <f t="shared" si="37"/>
        <v>PROKKA_02496_sense</v>
      </c>
      <c r="N496">
        <f t="shared" si="38"/>
        <v>0</v>
      </c>
      <c r="O496">
        <f t="shared" si="39"/>
        <v>1</v>
      </c>
    </row>
    <row r="497" spans="1:15" x14ac:dyDescent="0.25">
      <c r="A497" t="s">
        <v>1358</v>
      </c>
      <c r="B497">
        <v>251.04455419906199</v>
      </c>
      <c r="C497">
        <v>-0.49941777021275302</v>
      </c>
      <c r="D497">
        <f t="shared" si="35"/>
        <v>-1.4136429420334131</v>
      </c>
      <c r="E497">
        <v>0.182742485006224</v>
      </c>
      <c r="F497">
        <v>-2.7329045579945102</v>
      </c>
      <c r="G497">
        <v>6.2778520977193296E-3</v>
      </c>
      <c r="H497">
        <v>3.9602973887721798E-2</v>
      </c>
      <c r="I497" t="s">
        <v>11</v>
      </c>
      <c r="J497" t="s">
        <v>1359</v>
      </c>
      <c r="K497" t="s">
        <v>1360</v>
      </c>
      <c r="L497" t="str">
        <f t="shared" si="36"/>
        <v>sense</v>
      </c>
      <c r="M497" t="str">
        <f t="shared" si="37"/>
        <v>PROKKA_02498_sense</v>
      </c>
      <c r="N497">
        <f t="shared" si="38"/>
        <v>0</v>
      </c>
      <c r="O497">
        <f t="shared" si="39"/>
        <v>1</v>
      </c>
    </row>
    <row r="498" spans="1:15" x14ac:dyDescent="0.25">
      <c r="A498" t="s">
        <v>1361</v>
      </c>
      <c r="B498">
        <v>6.5450826579646</v>
      </c>
      <c r="C498">
        <v>-3.0530532971261799</v>
      </c>
      <c r="D498">
        <f t="shared" si="35"/>
        <v>-8.299666099373967</v>
      </c>
      <c r="E498">
        <v>0.95004220701000597</v>
      </c>
      <c r="F498">
        <v>-3.2135975376660602</v>
      </c>
      <c r="G498">
        <v>1.31083267728614E-3</v>
      </c>
      <c r="H498">
        <v>1.14043757700902E-2</v>
      </c>
      <c r="I498" t="s">
        <v>11</v>
      </c>
      <c r="J498" t="s">
        <v>1362</v>
      </c>
      <c r="K498" t="s">
        <v>1363</v>
      </c>
      <c r="L498" t="str">
        <f t="shared" si="36"/>
        <v>sense</v>
      </c>
      <c r="M498" t="str">
        <f t="shared" si="37"/>
        <v>PROKKA_02503_sense</v>
      </c>
      <c r="N498">
        <f t="shared" si="38"/>
        <v>0</v>
      </c>
      <c r="O498">
        <f t="shared" si="39"/>
        <v>1</v>
      </c>
    </row>
    <row r="499" spans="1:15" x14ac:dyDescent="0.25">
      <c r="A499" t="s">
        <v>1364</v>
      </c>
      <c r="B499">
        <v>2913.60888068854</v>
      </c>
      <c r="C499">
        <v>-0.66916032090979305</v>
      </c>
      <c r="D499">
        <f t="shared" si="35"/>
        <v>-1.5901471987562739</v>
      </c>
      <c r="E499">
        <v>0.131436384106208</v>
      </c>
      <c r="F499">
        <v>-5.0911345854514201</v>
      </c>
      <c r="G499" s="1">
        <v>3.5592726824137202E-7</v>
      </c>
      <c r="H499" s="1">
        <v>9.5582449681908898E-6</v>
      </c>
      <c r="I499" t="s">
        <v>1365</v>
      </c>
      <c r="J499" t="s">
        <v>1366</v>
      </c>
      <c r="K499" t="s">
        <v>1367</v>
      </c>
      <c r="L499" t="str">
        <f t="shared" si="36"/>
        <v>sense</v>
      </c>
      <c r="M499" t="str">
        <f t="shared" si="37"/>
        <v>PROKKA_02504_sense</v>
      </c>
      <c r="N499">
        <f t="shared" si="38"/>
        <v>0</v>
      </c>
      <c r="O499">
        <f t="shared" si="39"/>
        <v>1</v>
      </c>
    </row>
    <row r="500" spans="1:15" x14ac:dyDescent="0.25">
      <c r="A500" t="s">
        <v>1368</v>
      </c>
      <c r="B500">
        <v>525.16255327523299</v>
      </c>
      <c r="C500">
        <v>-0.68737284560984202</v>
      </c>
      <c r="D500">
        <f t="shared" si="35"/>
        <v>-1.6103483948897108</v>
      </c>
      <c r="E500">
        <v>0.193043034169392</v>
      </c>
      <c r="F500">
        <v>-3.5607233825732498</v>
      </c>
      <c r="G500">
        <v>3.6983453187914602E-4</v>
      </c>
      <c r="H500">
        <v>3.9949498499622796E-3</v>
      </c>
      <c r="I500" t="s">
        <v>1369</v>
      </c>
      <c r="J500" t="s">
        <v>1366</v>
      </c>
      <c r="K500" t="s">
        <v>1370</v>
      </c>
      <c r="L500" t="str">
        <f t="shared" si="36"/>
        <v>igbot</v>
      </c>
      <c r="M500" t="str">
        <f t="shared" si="37"/>
        <v/>
      </c>
      <c r="N500">
        <f t="shared" si="38"/>
        <v>0</v>
      </c>
      <c r="O500">
        <f t="shared" si="39"/>
        <v>0</v>
      </c>
    </row>
    <row r="501" spans="1:15" x14ac:dyDescent="0.25">
      <c r="A501" t="s">
        <v>1371</v>
      </c>
      <c r="B501">
        <v>994.48040288812297</v>
      </c>
      <c r="C501">
        <v>0.44943727441161002</v>
      </c>
      <c r="D501">
        <f t="shared" si="35"/>
        <v>1.365507534392796</v>
      </c>
      <c r="E501">
        <v>0.15985547509727099</v>
      </c>
      <c r="F501">
        <v>2.8115225589747901</v>
      </c>
      <c r="G501">
        <v>4.9307632957391496E-3</v>
      </c>
      <c r="H501">
        <v>3.27227431661282E-2</v>
      </c>
      <c r="I501" t="s">
        <v>1372</v>
      </c>
      <c r="J501" t="s">
        <v>1373</v>
      </c>
      <c r="K501" t="s">
        <v>1374</v>
      </c>
      <c r="L501" t="str">
        <f t="shared" si="36"/>
        <v>igtop</v>
      </c>
      <c r="M501" t="str">
        <f t="shared" si="37"/>
        <v/>
      </c>
      <c r="N501">
        <f t="shared" si="38"/>
        <v>0</v>
      </c>
      <c r="O501">
        <f t="shared" si="39"/>
        <v>0</v>
      </c>
    </row>
    <row r="502" spans="1:15" x14ac:dyDescent="0.25">
      <c r="A502" t="s">
        <v>1375</v>
      </c>
      <c r="B502">
        <v>18.873006189958499</v>
      </c>
      <c r="C502">
        <v>1.43892319753644</v>
      </c>
      <c r="D502">
        <f t="shared" si="35"/>
        <v>2.7111843187464602</v>
      </c>
      <c r="E502">
        <v>0.46843694613540798</v>
      </c>
      <c r="F502">
        <v>3.0717542871191399</v>
      </c>
      <c r="G502">
        <v>2.1280482005248801E-3</v>
      </c>
      <c r="H502">
        <v>1.69501286421972E-2</v>
      </c>
      <c r="I502" t="s">
        <v>11</v>
      </c>
      <c r="J502" t="s">
        <v>1376</v>
      </c>
      <c r="K502" t="s">
        <v>1377</v>
      </c>
      <c r="L502" t="str">
        <f t="shared" si="36"/>
        <v>igbot</v>
      </c>
      <c r="M502" t="str">
        <f t="shared" si="37"/>
        <v/>
      </c>
      <c r="N502">
        <f t="shared" si="38"/>
        <v>0</v>
      </c>
      <c r="O502">
        <f t="shared" si="39"/>
        <v>0</v>
      </c>
    </row>
    <row r="503" spans="1:15" x14ac:dyDescent="0.25">
      <c r="A503" t="s">
        <v>1378</v>
      </c>
      <c r="B503">
        <v>34.574555843297198</v>
      </c>
      <c r="C503">
        <v>1.0222322121181999</v>
      </c>
      <c r="D503">
        <f t="shared" si="35"/>
        <v>2.0310590889639939</v>
      </c>
      <c r="E503">
        <v>0.362579502010971</v>
      </c>
      <c r="F503">
        <v>2.81933260553508</v>
      </c>
      <c r="G503">
        <v>4.81236240796791E-3</v>
      </c>
      <c r="H503">
        <v>3.2159038156173797E-2</v>
      </c>
      <c r="I503" t="s">
        <v>11</v>
      </c>
      <c r="J503" t="s">
        <v>1376</v>
      </c>
      <c r="K503" t="s">
        <v>1377</v>
      </c>
      <c r="L503" t="str">
        <f t="shared" si="36"/>
        <v>sense</v>
      </c>
      <c r="M503" t="str">
        <f t="shared" si="37"/>
        <v>PROKKA_02510_sense</v>
      </c>
      <c r="N503">
        <f t="shared" si="38"/>
        <v>0</v>
      </c>
      <c r="O503">
        <f t="shared" si="39"/>
        <v>1</v>
      </c>
    </row>
    <row r="504" spans="1:15" x14ac:dyDescent="0.25">
      <c r="A504" t="s">
        <v>1379</v>
      </c>
      <c r="B504">
        <v>343.35204290591099</v>
      </c>
      <c r="C504">
        <v>-0.60002308075482702</v>
      </c>
      <c r="D504">
        <f t="shared" si="35"/>
        <v>-1.5157408156838625</v>
      </c>
      <c r="E504">
        <v>0.161544648834095</v>
      </c>
      <c r="F504">
        <v>-3.71428632941626</v>
      </c>
      <c r="G504">
        <v>2.0377796392733301E-4</v>
      </c>
      <c r="H504">
        <v>2.4048572232730501E-3</v>
      </c>
      <c r="I504" t="s">
        <v>1380</v>
      </c>
      <c r="J504" t="s">
        <v>1381</v>
      </c>
      <c r="K504" t="s">
        <v>1382</v>
      </c>
      <c r="L504" t="str">
        <f t="shared" si="36"/>
        <v>igtop</v>
      </c>
      <c r="M504" t="str">
        <f t="shared" si="37"/>
        <v/>
      </c>
      <c r="N504">
        <f t="shared" si="38"/>
        <v>0</v>
      </c>
      <c r="O504">
        <f t="shared" si="39"/>
        <v>0</v>
      </c>
    </row>
    <row r="505" spans="1:15" x14ac:dyDescent="0.25">
      <c r="A505" t="s">
        <v>1383</v>
      </c>
      <c r="B505">
        <v>210.06270288110099</v>
      </c>
      <c r="C505">
        <v>0.60436424794349997</v>
      </c>
      <c r="D505">
        <f t="shared" si="35"/>
        <v>1.5203086515785187</v>
      </c>
      <c r="E505">
        <v>0.21381900212087401</v>
      </c>
      <c r="F505">
        <v>2.82652262871308</v>
      </c>
      <c r="G505">
        <v>4.70564191866893E-3</v>
      </c>
      <c r="H505">
        <v>3.1640882172507198E-2</v>
      </c>
      <c r="I505" t="s">
        <v>11</v>
      </c>
      <c r="J505" t="s">
        <v>1384</v>
      </c>
      <c r="K505" t="s">
        <v>1385</v>
      </c>
      <c r="L505" t="str">
        <f t="shared" si="36"/>
        <v>antis</v>
      </c>
      <c r="M505" t="str">
        <f t="shared" si="37"/>
        <v/>
      </c>
      <c r="N505">
        <f t="shared" si="38"/>
        <v>1</v>
      </c>
      <c r="O505">
        <f t="shared" si="39"/>
        <v>0</v>
      </c>
    </row>
    <row r="506" spans="1:15" x14ac:dyDescent="0.25">
      <c r="A506" t="s">
        <v>1386</v>
      </c>
      <c r="B506">
        <v>47.871299301159603</v>
      </c>
      <c r="C506">
        <v>1.0500358632854501</v>
      </c>
      <c r="D506">
        <f t="shared" si="35"/>
        <v>2.0705813186615902</v>
      </c>
      <c r="E506">
        <v>0.33861436364416803</v>
      </c>
      <c r="F506">
        <v>3.1009785054152998</v>
      </c>
      <c r="G506">
        <v>1.9288229138438499E-3</v>
      </c>
      <c r="H506">
        <v>1.5680046817883399E-2</v>
      </c>
      <c r="I506" t="s">
        <v>1387</v>
      </c>
      <c r="J506" t="s">
        <v>539</v>
      </c>
      <c r="K506" t="s">
        <v>1388</v>
      </c>
      <c r="L506" t="str">
        <f t="shared" si="36"/>
        <v>antis</v>
      </c>
      <c r="M506" t="str">
        <f t="shared" si="37"/>
        <v/>
      </c>
      <c r="N506">
        <f t="shared" si="38"/>
        <v>1</v>
      </c>
      <c r="O506">
        <f t="shared" si="39"/>
        <v>0</v>
      </c>
    </row>
    <row r="507" spans="1:15" x14ac:dyDescent="0.25">
      <c r="A507" t="s">
        <v>1389</v>
      </c>
      <c r="B507">
        <v>211.74553854019999</v>
      </c>
      <c r="C507">
        <v>0.69241805918351695</v>
      </c>
      <c r="D507">
        <f t="shared" si="35"/>
        <v>1.6159897633074145</v>
      </c>
      <c r="E507">
        <v>0.206353974600922</v>
      </c>
      <c r="F507">
        <v>3.3554869031363102</v>
      </c>
      <c r="G507">
        <v>7.9225407736650399E-4</v>
      </c>
      <c r="H507">
        <v>7.5682950077941196E-3</v>
      </c>
      <c r="I507" t="s">
        <v>1387</v>
      </c>
      <c r="J507" t="s">
        <v>539</v>
      </c>
      <c r="K507" t="s">
        <v>1388</v>
      </c>
      <c r="L507" t="str">
        <f t="shared" si="36"/>
        <v>sense</v>
      </c>
      <c r="M507" t="str">
        <f t="shared" si="37"/>
        <v>PROKKA_02538_sense</v>
      </c>
      <c r="N507">
        <f t="shared" si="38"/>
        <v>0</v>
      </c>
      <c r="O507">
        <f t="shared" si="39"/>
        <v>1</v>
      </c>
    </row>
    <row r="508" spans="1:15" x14ac:dyDescent="0.25">
      <c r="A508" t="s">
        <v>1390</v>
      </c>
      <c r="B508">
        <v>75.355719997474793</v>
      </c>
      <c r="C508">
        <v>0.88707348679951203</v>
      </c>
      <c r="D508">
        <f t="shared" si="35"/>
        <v>1.8494207580838447</v>
      </c>
      <c r="E508">
        <v>0.26095189080779202</v>
      </c>
      <c r="F508">
        <v>3.3993755862566202</v>
      </c>
      <c r="G508">
        <v>6.75398995049807E-4</v>
      </c>
      <c r="H508">
        <v>6.5973095529977804E-3</v>
      </c>
      <c r="I508" t="s">
        <v>1391</v>
      </c>
      <c r="J508" t="s">
        <v>1392</v>
      </c>
      <c r="K508" t="s">
        <v>1393</v>
      </c>
      <c r="L508" t="str">
        <f t="shared" si="36"/>
        <v>igtop</v>
      </c>
      <c r="M508" t="str">
        <f t="shared" si="37"/>
        <v/>
      </c>
      <c r="N508">
        <f t="shared" si="38"/>
        <v>0</v>
      </c>
      <c r="O508">
        <f t="shared" si="39"/>
        <v>0</v>
      </c>
    </row>
    <row r="509" spans="1:15" x14ac:dyDescent="0.25">
      <c r="A509" t="s">
        <v>1394</v>
      </c>
      <c r="B509">
        <v>101.874649355248</v>
      </c>
      <c r="C509">
        <v>-0.66272285677836096</v>
      </c>
      <c r="D509">
        <f t="shared" si="35"/>
        <v>-1.5830675935954721</v>
      </c>
      <c r="E509">
        <v>0.23976222145835899</v>
      </c>
      <c r="F509">
        <v>-2.7640837357417398</v>
      </c>
      <c r="G509">
        <v>5.7082888487493596E-3</v>
      </c>
      <c r="H509">
        <v>3.6595489633445603E-2</v>
      </c>
      <c r="I509" t="s">
        <v>1395</v>
      </c>
      <c r="J509" t="s">
        <v>1396</v>
      </c>
      <c r="K509" t="s">
        <v>1397</v>
      </c>
      <c r="L509" t="str">
        <f t="shared" si="36"/>
        <v>sense</v>
      </c>
      <c r="M509" t="str">
        <f t="shared" si="37"/>
        <v>PROKKA_02562_sense</v>
      </c>
      <c r="N509">
        <f t="shared" si="38"/>
        <v>0</v>
      </c>
      <c r="O509">
        <f t="shared" si="39"/>
        <v>1</v>
      </c>
    </row>
    <row r="510" spans="1:15" x14ac:dyDescent="0.25">
      <c r="A510" t="s">
        <v>1398</v>
      </c>
      <c r="B510">
        <v>53.394460264484501</v>
      </c>
      <c r="C510">
        <v>-1.3338909462852899</v>
      </c>
      <c r="D510">
        <f t="shared" si="35"/>
        <v>-2.5208162267724505</v>
      </c>
      <c r="E510">
        <v>0.301968781743023</v>
      </c>
      <c r="F510">
        <v>-4.4173140633472503</v>
      </c>
      <c r="G510" s="1">
        <v>9.9934973064164898E-6</v>
      </c>
      <c r="H510">
        <v>1.7946914210322299E-4</v>
      </c>
      <c r="I510" t="s">
        <v>1399</v>
      </c>
      <c r="J510" t="s">
        <v>1400</v>
      </c>
      <c r="K510" t="s">
        <v>1401</v>
      </c>
      <c r="L510" t="str">
        <f t="shared" si="36"/>
        <v>igtop</v>
      </c>
      <c r="M510" t="str">
        <f t="shared" si="37"/>
        <v/>
      </c>
      <c r="N510">
        <f t="shared" si="38"/>
        <v>0</v>
      </c>
      <c r="O510">
        <f t="shared" si="39"/>
        <v>0</v>
      </c>
    </row>
    <row r="511" spans="1:15" x14ac:dyDescent="0.25">
      <c r="A511" t="s">
        <v>1402</v>
      </c>
      <c r="B511">
        <v>1296.68261740497</v>
      </c>
      <c r="C511">
        <v>-0.64790647586263805</v>
      </c>
      <c r="D511">
        <f t="shared" si="35"/>
        <v>-1.566892795226241</v>
      </c>
      <c r="E511">
        <v>0.22577574341873299</v>
      </c>
      <c r="F511">
        <v>-2.8696903664314499</v>
      </c>
      <c r="G511">
        <v>4.1087392388752903E-3</v>
      </c>
      <c r="H511">
        <v>2.84880742414403E-2</v>
      </c>
      <c r="I511" t="s">
        <v>11</v>
      </c>
      <c r="J511" t="s">
        <v>1403</v>
      </c>
      <c r="K511" t="s">
        <v>1404</v>
      </c>
      <c r="L511" t="str">
        <f t="shared" si="36"/>
        <v>sense</v>
      </c>
      <c r="M511" t="str">
        <f t="shared" si="37"/>
        <v>PROKKA_02564_sense</v>
      </c>
      <c r="N511">
        <f t="shared" si="38"/>
        <v>0</v>
      </c>
      <c r="O511">
        <f t="shared" si="39"/>
        <v>1</v>
      </c>
    </row>
    <row r="512" spans="1:15" x14ac:dyDescent="0.25">
      <c r="A512" t="s">
        <v>1405</v>
      </c>
      <c r="B512">
        <v>1030.2489268565901</v>
      </c>
      <c r="C512">
        <v>-0.69484206124651404</v>
      </c>
      <c r="D512">
        <f t="shared" si="35"/>
        <v>-1.6187072157431552</v>
      </c>
      <c r="E512">
        <v>0.18734753002061499</v>
      </c>
      <c r="F512">
        <v>-3.7088402562342502</v>
      </c>
      <c r="G512">
        <v>2.0821072877434199E-4</v>
      </c>
      <c r="H512">
        <v>2.4438699071564901E-3</v>
      </c>
      <c r="I512" t="s">
        <v>11</v>
      </c>
      <c r="J512" t="s">
        <v>1406</v>
      </c>
      <c r="K512" t="s">
        <v>1407</v>
      </c>
      <c r="L512" t="str">
        <f t="shared" si="36"/>
        <v>igtop</v>
      </c>
      <c r="M512" t="str">
        <f t="shared" si="37"/>
        <v/>
      </c>
      <c r="N512">
        <f t="shared" si="38"/>
        <v>0</v>
      </c>
      <c r="O512">
        <f t="shared" si="39"/>
        <v>0</v>
      </c>
    </row>
    <row r="513" spans="1:15" x14ac:dyDescent="0.25">
      <c r="A513" t="s">
        <v>1408</v>
      </c>
      <c r="B513">
        <v>751.58541299359399</v>
      </c>
      <c r="C513">
        <v>-1.1697634303909299</v>
      </c>
      <c r="D513">
        <f t="shared" si="35"/>
        <v>-2.2497480309424551</v>
      </c>
      <c r="E513">
        <v>0.18010365346257301</v>
      </c>
      <c r="F513">
        <v>-6.4949455932831004</v>
      </c>
      <c r="G513" s="1">
        <v>8.3063423855777694E-11</v>
      </c>
      <c r="H513" s="1">
        <v>4.5600768261076999E-9</v>
      </c>
      <c r="I513" t="s">
        <v>11</v>
      </c>
      <c r="J513" t="s">
        <v>1406</v>
      </c>
      <c r="K513" t="s">
        <v>1407</v>
      </c>
      <c r="L513" t="str">
        <f t="shared" si="36"/>
        <v>sense</v>
      </c>
      <c r="M513" t="str">
        <f t="shared" si="37"/>
        <v>PROKKA_02565_sense</v>
      </c>
      <c r="N513">
        <f t="shared" si="38"/>
        <v>0</v>
      </c>
      <c r="O513">
        <f t="shared" si="39"/>
        <v>1</v>
      </c>
    </row>
    <row r="514" spans="1:15" x14ac:dyDescent="0.25">
      <c r="A514" t="s">
        <v>1409</v>
      </c>
      <c r="B514">
        <v>81.391259933668394</v>
      </c>
      <c r="C514">
        <v>-2.2632020364893299</v>
      </c>
      <c r="D514">
        <f t="shared" si="35"/>
        <v>-4.8005577574410978</v>
      </c>
      <c r="E514">
        <v>0.65214345970844101</v>
      </c>
      <c r="F514">
        <v>-3.47040517358122</v>
      </c>
      <c r="G514">
        <v>5.1967380208936304E-4</v>
      </c>
      <c r="H514">
        <v>5.2968866737052103E-3</v>
      </c>
      <c r="I514" t="s">
        <v>11</v>
      </c>
      <c r="J514" t="s">
        <v>1410</v>
      </c>
      <c r="K514" t="s">
        <v>1411</v>
      </c>
      <c r="L514" t="str">
        <f t="shared" si="36"/>
        <v>antis</v>
      </c>
      <c r="M514" t="str">
        <f t="shared" si="37"/>
        <v/>
      </c>
      <c r="N514">
        <f t="shared" si="38"/>
        <v>1</v>
      </c>
      <c r="O514">
        <f t="shared" si="39"/>
        <v>0</v>
      </c>
    </row>
    <row r="515" spans="1:15" x14ac:dyDescent="0.25">
      <c r="A515" t="s">
        <v>1412</v>
      </c>
      <c r="B515">
        <v>9.5014029639634892</v>
      </c>
      <c r="C515">
        <v>-3.3298091186561098</v>
      </c>
      <c r="D515">
        <f t="shared" ref="D515:D578" si="40">IF(C515&lt;&gt;"NA", (IF(C515&lt;0, -1/(2^C515), (2^C515))), "NA")</f>
        <v>-10.054776572083625</v>
      </c>
      <c r="E515">
        <v>0.85369342171026097</v>
      </c>
      <c r="F515">
        <v>-3.9004741444361599</v>
      </c>
      <c r="G515" s="1">
        <v>9.6004479337251096E-5</v>
      </c>
      <c r="H515">
        <v>1.2472338490784199E-3</v>
      </c>
      <c r="I515" t="s">
        <v>11</v>
      </c>
      <c r="J515" t="s">
        <v>1413</v>
      </c>
      <c r="K515" t="s">
        <v>1414</v>
      </c>
      <c r="L515" t="str">
        <f t="shared" ref="L515:L578" si="41">RIGHT(A515, 5)</f>
        <v>sense</v>
      </c>
      <c r="M515" t="str">
        <f t="shared" ref="M515:M578" si="42">IF(OR(L515 = "sense", L515 = "antisense"), A515, "")</f>
        <v>PROKKA_02567_sense</v>
      </c>
      <c r="N515">
        <f t="shared" ref="N515:N578" si="43">IF(L515="antis", 1, 0)</f>
        <v>0</v>
      </c>
      <c r="O515">
        <f t="shared" ref="O515:O578" si="44">IF(L515= "sense", 1, 0)</f>
        <v>1</v>
      </c>
    </row>
    <row r="516" spans="1:15" x14ac:dyDescent="0.25">
      <c r="A516" t="s">
        <v>1415</v>
      </c>
      <c r="B516">
        <v>53.3697357570599</v>
      </c>
      <c r="C516">
        <v>-0.92467511967761895</v>
      </c>
      <c r="D516">
        <f t="shared" si="40"/>
        <v>-1.8982567255634213</v>
      </c>
      <c r="E516">
        <v>0.31945177499578198</v>
      </c>
      <c r="F516">
        <v>-2.8945687332300101</v>
      </c>
      <c r="G516">
        <v>3.7967977622067601E-3</v>
      </c>
      <c r="H516">
        <v>2.6775141292180001E-2</v>
      </c>
      <c r="I516" t="s">
        <v>1416</v>
      </c>
      <c r="J516" t="s">
        <v>1225</v>
      </c>
      <c r="K516" t="s">
        <v>1417</v>
      </c>
      <c r="L516" t="str">
        <f t="shared" si="41"/>
        <v>antis</v>
      </c>
      <c r="M516" t="str">
        <f t="shared" si="42"/>
        <v/>
      </c>
      <c r="N516">
        <f t="shared" si="43"/>
        <v>1</v>
      </c>
      <c r="O516">
        <f t="shared" si="44"/>
        <v>0</v>
      </c>
    </row>
    <row r="517" spans="1:15" x14ac:dyDescent="0.25">
      <c r="A517" t="s">
        <v>1418</v>
      </c>
      <c r="B517">
        <v>46.915071362761999</v>
      </c>
      <c r="C517">
        <v>1.3003734935902</v>
      </c>
      <c r="D517">
        <f t="shared" si="40"/>
        <v>2.4629263613872885</v>
      </c>
      <c r="E517">
        <v>0.33246997430314201</v>
      </c>
      <c r="F517">
        <v>3.9112509221796201</v>
      </c>
      <c r="G517" s="1">
        <v>9.1819317156856695E-5</v>
      </c>
      <c r="H517">
        <v>1.1999866890613001E-3</v>
      </c>
      <c r="I517" t="s">
        <v>1416</v>
      </c>
      <c r="J517" t="s">
        <v>1225</v>
      </c>
      <c r="K517" t="s">
        <v>1417</v>
      </c>
      <c r="L517" t="str">
        <f t="shared" si="41"/>
        <v>sense</v>
      </c>
      <c r="M517" t="str">
        <f t="shared" si="42"/>
        <v>PROKKA_02568_sense</v>
      </c>
      <c r="N517">
        <f t="shared" si="43"/>
        <v>0</v>
      </c>
      <c r="O517">
        <f t="shared" si="44"/>
        <v>1</v>
      </c>
    </row>
    <row r="518" spans="1:15" x14ac:dyDescent="0.25">
      <c r="A518" t="s">
        <v>1419</v>
      </c>
      <c r="B518">
        <v>9.7611516284035194</v>
      </c>
      <c r="C518">
        <v>-2.3666110158311402</v>
      </c>
      <c r="D518">
        <f t="shared" si="40"/>
        <v>-5.1572822917809358</v>
      </c>
      <c r="E518">
        <v>0.73725487631049003</v>
      </c>
      <c r="F518">
        <v>-3.2100310108148502</v>
      </c>
      <c r="G518">
        <v>1.3272065289071601E-3</v>
      </c>
      <c r="H518">
        <v>1.1520301123988301E-2</v>
      </c>
      <c r="I518" t="s">
        <v>1420</v>
      </c>
      <c r="J518" t="s">
        <v>1421</v>
      </c>
      <c r="K518" t="s">
        <v>1422</v>
      </c>
      <c r="L518" t="str">
        <f t="shared" si="41"/>
        <v>antis</v>
      </c>
      <c r="M518" t="str">
        <f t="shared" si="42"/>
        <v/>
      </c>
      <c r="N518">
        <f t="shared" si="43"/>
        <v>1</v>
      </c>
      <c r="O518">
        <f t="shared" si="44"/>
        <v>0</v>
      </c>
    </row>
    <row r="519" spans="1:15" x14ac:dyDescent="0.25">
      <c r="A519" t="s">
        <v>1423</v>
      </c>
      <c r="B519">
        <v>83.575437776782806</v>
      </c>
      <c r="C519">
        <v>1.1411816727272399</v>
      </c>
      <c r="D519">
        <f t="shared" si="40"/>
        <v>2.205616052922768</v>
      </c>
      <c r="E519">
        <v>0.33101642221915101</v>
      </c>
      <c r="F519">
        <v>3.4475077250750901</v>
      </c>
      <c r="G519">
        <v>5.6578422681951104E-4</v>
      </c>
      <c r="H519">
        <v>5.6735403276675601E-3</v>
      </c>
      <c r="I519" t="s">
        <v>1420</v>
      </c>
      <c r="J519" t="s">
        <v>1421</v>
      </c>
      <c r="K519" t="s">
        <v>1422</v>
      </c>
      <c r="L519" t="str">
        <f t="shared" si="41"/>
        <v>igbot</v>
      </c>
      <c r="M519" t="str">
        <f t="shared" si="42"/>
        <v/>
      </c>
      <c r="N519">
        <f t="shared" si="43"/>
        <v>0</v>
      </c>
      <c r="O519">
        <f t="shared" si="44"/>
        <v>0</v>
      </c>
    </row>
    <row r="520" spans="1:15" x14ac:dyDescent="0.25">
      <c r="A520" t="s">
        <v>1424</v>
      </c>
      <c r="B520">
        <v>21.8637677767308</v>
      </c>
      <c r="C520">
        <v>-1.9234997525142099</v>
      </c>
      <c r="D520">
        <f t="shared" si="40"/>
        <v>-3.7934216819789679</v>
      </c>
      <c r="E520">
        <v>0.48640170563519802</v>
      </c>
      <c r="F520">
        <v>-3.9545497686984601</v>
      </c>
      <c r="G520" s="1">
        <v>7.6678909761442897E-5</v>
      </c>
      <c r="H520">
        <v>1.03278394917819E-3</v>
      </c>
      <c r="I520" t="s">
        <v>1420</v>
      </c>
      <c r="J520" t="s">
        <v>1421</v>
      </c>
      <c r="K520" t="s">
        <v>1422</v>
      </c>
      <c r="L520" t="str">
        <f t="shared" si="41"/>
        <v>igtop</v>
      </c>
      <c r="M520" t="str">
        <f t="shared" si="42"/>
        <v/>
      </c>
      <c r="N520">
        <f t="shared" si="43"/>
        <v>0</v>
      </c>
      <c r="O520">
        <f t="shared" si="44"/>
        <v>0</v>
      </c>
    </row>
    <row r="521" spans="1:15" x14ac:dyDescent="0.25">
      <c r="A521" t="s">
        <v>1425</v>
      </c>
      <c r="B521">
        <v>7.73542136209449</v>
      </c>
      <c r="C521">
        <v>-2.6228570741869</v>
      </c>
      <c r="D521">
        <f t="shared" si="40"/>
        <v>-6.1596871319293962</v>
      </c>
      <c r="E521">
        <v>0.89083769707895</v>
      </c>
      <c r="F521">
        <v>-2.9442591874897399</v>
      </c>
      <c r="G521">
        <v>3.2372876580696801E-3</v>
      </c>
      <c r="H521">
        <v>2.37565424247855E-2</v>
      </c>
      <c r="I521" t="s">
        <v>1426</v>
      </c>
      <c r="J521" t="s">
        <v>803</v>
      </c>
      <c r="K521" t="s">
        <v>1427</v>
      </c>
      <c r="L521" t="str">
        <f t="shared" si="41"/>
        <v>antis</v>
      </c>
      <c r="M521" t="str">
        <f t="shared" si="42"/>
        <v/>
      </c>
      <c r="N521">
        <f t="shared" si="43"/>
        <v>1</v>
      </c>
      <c r="O521">
        <f t="shared" si="44"/>
        <v>0</v>
      </c>
    </row>
    <row r="522" spans="1:15" x14ac:dyDescent="0.25">
      <c r="A522" t="s">
        <v>1428</v>
      </c>
      <c r="B522">
        <v>10.1538227136939</v>
      </c>
      <c r="C522">
        <v>-1.7819516642261199</v>
      </c>
      <c r="D522">
        <f t="shared" si="40"/>
        <v>-3.4389107264461916</v>
      </c>
      <c r="E522">
        <v>0.64751350831372201</v>
      </c>
      <c r="F522">
        <v>-2.7519914895161701</v>
      </c>
      <c r="G522">
        <v>5.92340602407305E-3</v>
      </c>
      <c r="H522">
        <v>3.7751376820580197E-2</v>
      </c>
      <c r="I522" t="s">
        <v>1429</v>
      </c>
      <c r="J522" t="s">
        <v>1430</v>
      </c>
      <c r="K522" t="s">
        <v>1431</v>
      </c>
      <c r="L522" t="str">
        <f t="shared" si="41"/>
        <v>antis</v>
      </c>
      <c r="M522" t="str">
        <f t="shared" si="42"/>
        <v/>
      </c>
      <c r="N522">
        <f t="shared" si="43"/>
        <v>1</v>
      </c>
      <c r="O522">
        <f t="shared" si="44"/>
        <v>0</v>
      </c>
    </row>
    <row r="523" spans="1:15" x14ac:dyDescent="0.25">
      <c r="A523" t="s">
        <v>1432</v>
      </c>
      <c r="B523">
        <v>12.791436568123901</v>
      </c>
      <c r="C523">
        <v>-1.82723298340903</v>
      </c>
      <c r="D523">
        <f t="shared" si="40"/>
        <v>-3.548558237371227</v>
      </c>
      <c r="E523">
        <v>0.65298918816127505</v>
      </c>
      <c r="F523">
        <v>-2.7982591695802199</v>
      </c>
      <c r="G523">
        <v>5.1378868395147896E-3</v>
      </c>
      <c r="H523">
        <v>3.3813376666123898E-2</v>
      </c>
      <c r="I523" t="s">
        <v>1433</v>
      </c>
      <c r="J523" t="s">
        <v>842</v>
      </c>
      <c r="K523" t="s">
        <v>1434</v>
      </c>
      <c r="L523" t="str">
        <f t="shared" si="41"/>
        <v>antis</v>
      </c>
      <c r="M523" t="str">
        <f t="shared" si="42"/>
        <v/>
      </c>
      <c r="N523">
        <f t="shared" si="43"/>
        <v>1</v>
      </c>
      <c r="O523">
        <f t="shared" si="44"/>
        <v>0</v>
      </c>
    </row>
    <row r="524" spans="1:15" x14ac:dyDescent="0.25">
      <c r="A524" t="s">
        <v>1435</v>
      </c>
      <c r="B524">
        <v>354.04415758489301</v>
      </c>
      <c r="C524">
        <v>0.82579225856945704</v>
      </c>
      <c r="D524">
        <f t="shared" si="40"/>
        <v>1.7725081470163122</v>
      </c>
      <c r="E524">
        <v>0.16782203443021201</v>
      </c>
      <c r="F524">
        <v>4.9206426401227796</v>
      </c>
      <c r="G524" s="1">
        <v>8.6260506384364604E-7</v>
      </c>
      <c r="H524" s="1">
        <v>2.0900101463072E-5</v>
      </c>
      <c r="I524" t="s">
        <v>11</v>
      </c>
      <c r="J524" t="s">
        <v>1436</v>
      </c>
      <c r="K524" t="s">
        <v>1437</v>
      </c>
      <c r="L524" t="str">
        <f t="shared" si="41"/>
        <v>sense</v>
      </c>
      <c r="M524" t="str">
        <f t="shared" si="42"/>
        <v>PROKKA_02584_sense</v>
      </c>
      <c r="N524">
        <f t="shared" si="43"/>
        <v>0</v>
      </c>
      <c r="O524">
        <f t="shared" si="44"/>
        <v>1</v>
      </c>
    </row>
    <row r="525" spans="1:15" x14ac:dyDescent="0.25">
      <c r="A525" t="s">
        <v>1438</v>
      </c>
      <c r="B525">
        <v>231.794232548709</v>
      </c>
      <c r="C525">
        <v>0.61457778322998802</v>
      </c>
      <c r="D525">
        <f t="shared" si="40"/>
        <v>1.5311098394187572</v>
      </c>
      <c r="E525">
        <v>0.20110503904114199</v>
      </c>
      <c r="F525">
        <v>3.0560038980637301</v>
      </c>
      <c r="G525">
        <v>2.2430833971381499E-3</v>
      </c>
      <c r="H525">
        <v>1.76396241040583E-2</v>
      </c>
      <c r="I525" t="s">
        <v>11</v>
      </c>
      <c r="J525" t="s">
        <v>23</v>
      </c>
      <c r="K525" t="s">
        <v>1439</v>
      </c>
      <c r="L525" t="str">
        <f t="shared" si="41"/>
        <v>sense</v>
      </c>
      <c r="M525" t="str">
        <f t="shared" si="42"/>
        <v>PROKKA_02587_sense</v>
      </c>
      <c r="N525">
        <f t="shared" si="43"/>
        <v>0</v>
      </c>
      <c r="O525">
        <f t="shared" si="44"/>
        <v>1</v>
      </c>
    </row>
    <row r="526" spans="1:15" x14ac:dyDescent="0.25">
      <c r="A526" t="s">
        <v>1440</v>
      </c>
      <c r="B526">
        <v>98.054939353182505</v>
      </c>
      <c r="C526">
        <v>0.76106530407857598</v>
      </c>
      <c r="D526">
        <f t="shared" si="40"/>
        <v>1.6947415812064426</v>
      </c>
      <c r="E526">
        <v>0.243612778950479</v>
      </c>
      <c r="F526">
        <v>3.1240779213527401</v>
      </c>
      <c r="G526">
        <v>1.78363215438133E-3</v>
      </c>
      <c r="H526">
        <v>1.4664668537539E-2</v>
      </c>
      <c r="I526" t="s">
        <v>11</v>
      </c>
      <c r="J526" t="s">
        <v>23</v>
      </c>
      <c r="K526" t="s">
        <v>1441</v>
      </c>
      <c r="L526" t="str">
        <f t="shared" si="41"/>
        <v>igbot</v>
      </c>
      <c r="M526" t="str">
        <f t="shared" si="42"/>
        <v/>
      </c>
      <c r="N526">
        <f t="shared" si="43"/>
        <v>0</v>
      </c>
      <c r="O526">
        <f t="shared" si="44"/>
        <v>0</v>
      </c>
    </row>
    <row r="527" spans="1:15" x14ac:dyDescent="0.25">
      <c r="A527" t="s">
        <v>1442</v>
      </c>
      <c r="B527">
        <v>94.0966527447369</v>
      </c>
      <c r="C527">
        <v>0.87349191481042898</v>
      </c>
      <c r="D527">
        <f t="shared" si="40"/>
        <v>1.8320919535768148</v>
      </c>
      <c r="E527">
        <v>0.27780752170569101</v>
      </c>
      <c r="F527">
        <v>3.1442342145645901</v>
      </c>
      <c r="G527">
        <v>1.6652210265013601E-3</v>
      </c>
      <c r="H527">
        <v>1.3863376790967099E-2</v>
      </c>
      <c r="I527" t="s">
        <v>11</v>
      </c>
      <c r="J527" t="s">
        <v>23</v>
      </c>
      <c r="K527" t="s">
        <v>1441</v>
      </c>
      <c r="L527" t="str">
        <f t="shared" si="41"/>
        <v>igtop</v>
      </c>
      <c r="M527" t="str">
        <f t="shared" si="42"/>
        <v/>
      </c>
      <c r="N527">
        <f t="shared" si="43"/>
        <v>0</v>
      </c>
      <c r="O527">
        <f t="shared" si="44"/>
        <v>0</v>
      </c>
    </row>
    <row r="528" spans="1:15" x14ac:dyDescent="0.25">
      <c r="A528" t="s">
        <v>1443</v>
      </c>
      <c r="B528">
        <v>37.799399121919002</v>
      </c>
      <c r="C528">
        <v>0.94100953845755098</v>
      </c>
      <c r="D528">
        <f t="shared" si="40"/>
        <v>1.919871215369908</v>
      </c>
      <c r="E528">
        <v>0.336338070728945</v>
      </c>
      <c r="F528">
        <v>2.7978085752175001</v>
      </c>
      <c r="G528">
        <v>5.1450595201063803E-3</v>
      </c>
      <c r="H528">
        <v>3.3834909990449399E-2</v>
      </c>
      <c r="I528" t="s">
        <v>1444</v>
      </c>
      <c r="J528" t="s">
        <v>1445</v>
      </c>
      <c r="K528" t="s">
        <v>1446</v>
      </c>
      <c r="L528" t="str">
        <f t="shared" si="41"/>
        <v>sense</v>
      </c>
      <c r="M528" t="str">
        <f t="shared" si="42"/>
        <v>PROKKA_02591_sense</v>
      </c>
      <c r="N528">
        <f t="shared" si="43"/>
        <v>0</v>
      </c>
      <c r="O528">
        <f t="shared" si="44"/>
        <v>1</v>
      </c>
    </row>
    <row r="529" spans="1:15" x14ac:dyDescent="0.25">
      <c r="A529" t="s">
        <v>1447</v>
      </c>
      <c r="B529">
        <v>197.042302822983</v>
      </c>
      <c r="C529">
        <v>0.88300019113638395</v>
      </c>
      <c r="D529">
        <f t="shared" si="40"/>
        <v>1.8442064801561324</v>
      </c>
      <c r="E529">
        <v>0.22498578825019799</v>
      </c>
      <c r="F529">
        <v>3.9246931906402698</v>
      </c>
      <c r="G529" s="1">
        <v>8.6840344605216503E-5</v>
      </c>
      <c r="H529">
        <v>1.1482517516854399E-3</v>
      </c>
      <c r="I529" t="s">
        <v>11</v>
      </c>
      <c r="J529" t="s">
        <v>1448</v>
      </c>
      <c r="K529" t="s">
        <v>1449</v>
      </c>
      <c r="L529" t="str">
        <f t="shared" si="41"/>
        <v>sense</v>
      </c>
      <c r="M529" t="str">
        <f t="shared" si="42"/>
        <v>PROKKA_02596_sense</v>
      </c>
      <c r="N529">
        <f t="shared" si="43"/>
        <v>0</v>
      </c>
      <c r="O529">
        <f t="shared" si="44"/>
        <v>1</v>
      </c>
    </row>
    <row r="530" spans="1:15" x14ac:dyDescent="0.25">
      <c r="A530" t="s">
        <v>1450</v>
      </c>
      <c r="B530">
        <v>609.36939545626899</v>
      </c>
      <c r="C530">
        <v>1.2251821258120199</v>
      </c>
      <c r="D530">
        <f t="shared" si="40"/>
        <v>2.3378496086131437</v>
      </c>
      <c r="E530">
        <v>0.182371194488119</v>
      </c>
      <c r="F530">
        <v>6.7180682193307399</v>
      </c>
      <c r="G530" s="1">
        <v>1.8414948264923501E-11</v>
      </c>
      <c r="H530" s="1">
        <v>1.1232961590595601E-9</v>
      </c>
      <c r="I530" t="s">
        <v>1451</v>
      </c>
      <c r="J530" t="s">
        <v>1452</v>
      </c>
      <c r="K530" t="s">
        <v>1453</v>
      </c>
      <c r="L530" t="str">
        <f t="shared" si="41"/>
        <v>igbot</v>
      </c>
      <c r="M530" t="str">
        <f t="shared" si="42"/>
        <v/>
      </c>
      <c r="N530">
        <f t="shared" si="43"/>
        <v>0</v>
      </c>
      <c r="O530">
        <f t="shared" si="44"/>
        <v>0</v>
      </c>
    </row>
    <row r="531" spans="1:15" x14ac:dyDescent="0.25">
      <c r="A531" t="s">
        <v>1454</v>
      </c>
      <c r="B531">
        <v>332.566702972651</v>
      </c>
      <c r="C531">
        <v>0.60421031601833297</v>
      </c>
      <c r="D531">
        <f t="shared" si="40"/>
        <v>1.5201464471302399</v>
      </c>
      <c r="E531">
        <v>0.210832464637707</v>
      </c>
      <c r="F531">
        <v>2.8658314887918399</v>
      </c>
      <c r="G531">
        <v>4.1591557344067701E-3</v>
      </c>
      <c r="H531">
        <v>2.8723341433315501E-2</v>
      </c>
      <c r="I531" t="s">
        <v>1451</v>
      </c>
      <c r="J531" t="s">
        <v>1452</v>
      </c>
      <c r="K531" t="s">
        <v>1453</v>
      </c>
      <c r="L531" t="str">
        <f t="shared" si="41"/>
        <v>sense</v>
      </c>
      <c r="M531" t="str">
        <f t="shared" si="42"/>
        <v>PROKKA_02597_sense</v>
      </c>
      <c r="N531">
        <f t="shared" si="43"/>
        <v>0</v>
      </c>
      <c r="O531">
        <f t="shared" si="44"/>
        <v>1</v>
      </c>
    </row>
    <row r="532" spans="1:15" x14ac:dyDescent="0.25">
      <c r="A532" t="s">
        <v>1455</v>
      </c>
      <c r="B532">
        <v>4370.2245952521398</v>
      </c>
      <c r="C532">
        <v>0.44125909460138202</v>
      </c>
      <c r="D532">
        <f t="shared" si="40"/>
        <v>1.3577888042166057</v>
      </c>
      <c r="E532">
        <v>0.153493127171728</v>
      </c>
      <c r="F532">
        <v>2.8747807978900699</v>
      </c>
      <c r="G532">
        <v>4.0430808268509697E-3</v>
      </c>
      <c r="H532">
        <v>2.81458130755259E-2</v>
      </c>
      <c r="I532" t="s">
        <v>1456</v>
      </c>
      <c r="J532" t="s">
        <v>1457</v>
      </c>
      <c r="K532" t="s">
        <v>1458</v>
      </c>
      <c r="L532" t="str">
        <f t="shared" si="41"/>
        <v>sense</v>
      </c>
      <c r="M532" t="str">
        <f t="shared" si="42"/>
        <v>PROKKA_02600_sense</v>
      </c>
      <c r="N532">
        <f t="shared" si="43"/>
        <v>0</v>
      </c>
      <c r="O532">
        <f t="shared" si="44"/>
        <v>1</v>
      </c>
    </row>
    <row r="533" spans="1:15" x14ac:dyDescent="0.25">
      <c r="A533" t="s">
        <v>1459</v>
      </c>
      <c r="B533">
        <v>796.24173399869505</v>
      </c>
      <c r="C533">
        <v>0.517041174550112</v>
      </c>
      <c r="D533">
        <f t="shared" si="40"/>
        <v>1.43101736070896</v>
      </c>
      <c r="E533">
        <v>0.143779139842757</v>
      </c>
      <c r="F533">
        <v>3.5960792025572701</v>
      </c>
      <c r="G533">
        <v>3.2304947842749901E-4</v>
      </c>
      <c r="H533">
        <v>3.5680233189973802E-3</v>
      </c>
      <c r="I533" t="s">
        <v>1460</v>
      </c>
      <c r="J533" t="s">
        <v>1461</v>
      </c>
      <c r="K533" t="s">
        <v>1462</v>
      </c>
      <c r="L533" t="str">
        <f t="shared" si="41"/>
        <v>igtop</v>
      </c>
      <c r="M533" t="str">
        <f t="shared" si="42"/>
        <v/>
      </c>
      <c r="N533">
        <f t="shared" si="43"/>
        <v>0</v>
      </c>
      <c r="O533">
        <f t="shared" si="44"/>
        <v>0</v>
      </c>
    </row>
    <row r="534" spans="1:15" x14ac:dyDescent="0.25">
      <c r="A534" t="s">
        <v>1463</v>
      </c>
      <c r="B534">
        <v>986.82800777417003</v>
      </c>
      <c r="C534">
        <v>1.09987393782355</v>
      </c>
      <c r="D534">
        <f t="shared" si="40"/>
        <v>2.1433596308922427</v>
      </c>
      <c r="E534">
        <v>0.16430018889870801</v>
      </c>
      <c r="F534">
        <v>6.69429502909232</v>
      </c>
      <c r="G534" s="1">
        <v>2.1671380642124299E-11</v>
      </c>
      <c r="H534" s="1">
        <v>1.2963969357916299E-9</v>
      </c>
      <c r="I534" t="s">
        <v>1460</v>
      </c>
      <c r="J534" t="s">
        <v>1461</v>
      </c>
      <c r="K534" t="s">
        <v>1462</v>
      </c>
      <c r="L534" t="str">
        <f t="shared" si="41"/>
        <v>sense</v>
      </c>
      <c r="M534" t="str">
        <f t="shared" si="42"/>
        <v>PROKKA_02601_sense</v>
      </c>
      <c r="N534">
        <f t="shared" si="43"/>
        <v>0</v>
      </c>
      <c r="O534">
        <f t="shared" si="44"/>
        <v>1</v>
      </c>
    </row>
    <row r="535" spans="1:15" x14ac:dyDescent="0.25">
      <c r="A535" t="s">
        <v>1464</v>
      </c>
      <c r="B535">
        <v>246.542713225119</v>
      </c>
      <c r="C535">
        <v>1.8872266616151401</v>
      </c>
      <c r="D535">
        <f t="shared" si="40"/>
        <v>3.6992342529758013</v>
      </c>
      <c r="E535">
        <v>0.25716397543189601</v>
      </c>
      <c r="F535">
        <v>7.33861209932543</v>
      </c>
      <c r="G535" s="1">
        <v>2.1582010697804E-13</v>
      </c>
      <c r="H535" s="1">
        <v>1.61381345510993E-11</v>
      </c>
      <c r="I535" t="s">
        <v>11</v>
      </c>
      <c r="J535" t="s">
        <v>1465</v>
      </c>
      <c r="K535" t="s">
        <v>1466</v>
      </c>
      <c r="L535" t="str">
        <f t="shared" si="41"/>
        <v>sense</v>
      </c>
      <c r="M535" t="str">
        <f t="shared" si="42"/>
        <v>PROKKA_02602_sense</v>
      </c>
      <c r="N535">
        <f t="shared" si="43"/>
        <v>0</v>
      </c>
      <c r="O535">
        <f t="shared" si="44"/>
        <v>1</v>
      </c>
    </row>
    <row r="536" spans="1:15" x14ac:dyDescent="0.25">
      <c r="A536" t="s">
        <v>1467</v>
      </c>
      <c r="B536">
        <v>18.983956629381499</v>
      </c>
      <c r="C536">
        <v>-1.3826954926032</v>
      </c>
      <c r="D536">
        <f t="shared" si="40"/>
        <v>-2.6075510406903408</v>
      </c>
      <c r="E536">
        <v>0.50076529762823496</v>
      </c>
      <c r="F536">
        <v>-2.7611647595231501</v>
      </c>
      <c r="G536">
        <v>5.7595612622376698E-3</v>
      </c>
      <c r="H536">
        <v>3.6842503236467199E-2</v>
      </c>
      <c r="I536" t="s">
        <v>11</v>
      </c>
      <c r="J536" t="s">
        <v>324</v>
      </c>
      <c r="K536" t="s">
        <v>1468</v>
      </c>
      <c r="L536" t="str">
        <f t="shared" si="41"/>
        <v>antis</v>
      </c>
      <c r="M536" t="str">
        <f t="shared" si="42"/>
        <v/>
      </c>
      <c r="N536">
        <f t="shared" si="43"/>
        <v>1</v>
      </c>
      <c r="O536">
        <f t="shared" si="44"/>
        <v>0</v>
      </c>
    </row>
    <row r="537" spans="1:15" x14ac:dyDescent="0.25">
      <c r="A537" t="s">
        <v>1469</v>
      </c>
      <c r="B537">
        <v>104.156794639908</v>
      </c>
      <c r="C537">
        <v>0.72212760355855599</v>
      </c>
      <c r="D537">
        <f t="shared" si="40"/>
        <v>1.6496129958153705</v>
      </c>
      <c r="E537">
        <v>0.22567617053628999</v>
      </c>
      <c r="F537">
        <v>3.1998398494733098</v>
      </c>
      <c r="G537">
        <v>1.37503969749632E-3</v>
      </c>
      <c r="H537">
        <v>1.18559585845756E-2</v>
      </c>
      <c r="I537" t="s">
        <v>1470</v>
      </c>
      <c r="J537" t="s">
        <v>842</v>
      </c>
      <c r="K537" t="s">
        <v>1471</v>
      </c>
      <c r="L537" t="str">
        <f t="shared" si="41"/>
        <v>sense</v>
      </c>
      <c r="M537" t="str">
        <f t="shared" si="42"/>
        <v>PROKKA_02663_sense</v>
      </c>
      <c r="N537">
        <f t="shared" si="43"/>
        <v>0</v>
      </c>
      <c r="O537">
        <f t="shared" si="44"/>
        <v>1</v>
      </c>
    </row>
    <row r="538" spans="1:15" x14ac:dyDescent="0.25">
      <c r="A538" t="s">
        <v>1472</v>
      </c>
      <c r="B538">
        <v>1237.8093521381099</v>
      </c>
      <c r="C538">
        <v>0.72247638015552396</v>
      </c>
      <c r="D538">
        <f t="shared" si="40"/>
        <v>1.6500118437647284</v>
      </c>
      <c r="E538">
        <v>0.14063962531330401</v>
      </c>
      <c r="F538">
        <v>5.1370755471372904</v>
      </c>
      <c r="G538" s="1">
        <v>2.79046799072062E-7</v>
      </c>
      <c r="H538" s="1">
        <v>7.6839743973049698E-6</v>
      </c>
      <c r="I538" t="s">
        <v>1473</v>
      </c>
      <c r="J538" t="s">
        <v>1430</v>
      </c>
      <c r="K538" t="s">
        <v>1474</v>
      </c>
      <c r="L538" t="str">
        <f t="shared" si="41"/>
        <v>igtop</v>
      </c>
      <c r="M538" t="str">
        <f t="shared" si="42"/>
        <v/>
      </c>
      <c r="N538">
        <f t="shared" si="43"/>
        <v>0</v>
      </c>
      <c r="O538">
        <f t="shared" si="44"/>
        <v>0</v>
      </c>
    </row>
    <row r="539" spans="1:15" x14ac:dyDescent="0.25">
      <c r="A539" t="s">
        <v>1475</v>
      </c>
      <c r="B539">
        <v>1816.3187866785099</v>
      </c>
      <c r="C539">
        <v>0.58461601529956397</v>
      </c>
      <c r="D539">
        <f t="shared" si="40"/>
        <v>1.4996397951664764</v>
      </c>
      <c r="E539">
        <v>0.167879467544681</v>
      </c>
      <c r="F539">
        <v>3.4823556677290899</v>
      </c>
      <c r="G539">
        <v>4.9702307159307801E-4</v>
      </c>
      <c r="H539">
        <v>5.1140903001166797E-3</v>
      </c>
      <c r="I539" t="s">
        <v>1473</v>
      </c>
      <c r="J539" t="s">
        <v>1430</v>
      </c>
      <c r="K539" t="s">
        <v>1474</v>
      </c>
      <c r="L539" t="str">
        <f t="shared" si="41"/>
        <v>sense</v>
      </c>
      <c r="M539" t="str">
        <f t="shared" si="42"/>
        <v>PROKKA_02664_sense</v>
      </c>
      <c r="N539">
        <f t="shared" si="43"/>
        <v>0</v>
      </c>
      <c r="O539">
        <f t="shared" si="44"/>
        <v>1</v>
      </c>
    </row>
    <row r="540" spans="1:15" x14ac:dyDescent="0.25">
      <c r="A540" t="s">
        <v>1476</v>
      </c>
      <c r="B540">
        <v>220.243079585635</v>
      </c>
      <c r="C540">
        <v>0.86057228293367605</v>
      </c>
      <c r="D540">
        <f t="shared" si="40"/>
        <v>1.8157584361382182</v>
      </c>
      <c r="E540">
        <v>0.18390317429856101</v>
      </c>
      <c r="F540">
        <v>4.6794857468667903</v>
      </c>
      <c r="G540" s="1">
        <v>2.8759535050579598E-6</v>
      </c>
      <c r="H540" s="1">
        <v>6.0110893259934403E-5</v>
      </c>
      <c r="I540" t="s">
        <v>11</v>
      </c>
      <c r="J540" t="s">
        <v>1477</v>
      </c>
      <c r="K540" t="s">
        <v>1478</v>
      </c>
      <c r="L540" t="str">
        <f t="shared" si="41"/>
        <v>igtop</v>
      </c>
      <c r="M540" t="str">
        <f t="shared" si="42"/>
        <v/>
      </c>
      <c r="N540">
        <f t="shared" si="43"/>
        <v>0</v>
      </c>
      <c r="O540">
        <f t="shared" si="44"/>
        <v>0</v>
      </c>
    </row>
    <row r="541" spans="1:15" x14ac:dyDescent="0.25">
      <c r="A541" t="s">
        <v>1479</v>
      </c>
      <c r="B541">
        <v>65.453631486943394</v>
      </c>
      <c r="C541">
        <v>1.21905360667528</v>
      </c>
      <c r="D541">
        <f t="shared" si="40"/>
        <v>2.3279395671829688</v>
      </c>
      <c r="E541">
        <v>0.26669339308386403</v>
      </c>
      <c r="F541">
        <v>4.5709929015449404</v>
      </c>
      <c r="G541" s="1">
        <v>4.8541872701085996E-6</v>
      </c>
      <c r="H541" s="1">
        <v>9.5693682683913706E-5</v>
      </c>
      <c r="I541" t="s">
        <v>11</v>
      </c>
      <c r="J541" t="s">
        <v>1477</v>
      </c>
      <c r="K541" t="s">
        <v>1478</v>
      </c>
      <c r="L541" t="str">
        <f t="shared" si="41"/>
        <v>sense</v>
      </c>
      <c r="M541" t="str">
        <f t="shared" si="42"/>
        <v>PROKKA_02665_sense</v>
      </c>
      <c r="N541">
        <f t="shared" si="43"/>
        <v>0</v>
      </c>
      <c r="O541">
        <f t="shared" si="44"/>
        <v>1</v>
      </c>
    </row>
    <row r="542" spans="1:15" x14ac:dyDescent="0.25">
      <c r="A542" t="s">
        <v>1480</v>
      </c>
      <c r="B542">
        <v>52.947044395575901</v>
      </c>
      <c r="C542">
        <v>-0.75993405127369895</v>
      </c>
      <c r="D542">
        <f t="shared" si="40"/>
        <v>-1.693413213356797</v>
      </c>
      <c r="E542">
        <v>0.28837667040446202</v>
      </c>
      <c r="F542">
        <v>-2.63521334859667</v>
      </c>
      <c r="G542">
        <v>8.4084413602234804E-3</v>
      </c>
      <c r="H542">
        <v>4.9280284026066497E-2</v>
      </c>
      <c r="I542" t="s">
        <v>1481</v>
      </c>
      <c r="J542" t="s">
        <v>1482</v>
      </c>
      <c r="K542" t="s">
        <v>1483</v>
      </c>
      <c r="L542" t="str">
        <f t="shared" si="41"/>
        <v>igtop</v>
      </c>
      <c r="M542" t="str">
        <f t="shared" si="42"/>
        <v/>
      </c>
      <c r="N542">
        <f t="shared" si="43"/>
        <v>0</v>
      </c>
      <c r="O542">
        <f t="shared" si="44"/>
        <v>0</v>
      </c>
    </row>
    <row r="543" spans="1:15" x14ac:dyDescent="0.25">
      <c r="A543" t="s">
        <v>1484</v>
      </c>
      <c r="B543">
        <v>314.83272053132299</v>
      </c>
      <c r="C543">
        <v>-0.70980376440966397</v>
      </c>
      <c r="D543">
        <f t="shared" si="40"/>
        <v>-1.6355816299321644</v>
      </c>
      <c r="E543">
        <v>0.167625259330455</v>
      </c>
      <c r="F543">
        <v>-4.2344678078043296</v>
      </c>
      <c r="G543" s="1">
        <v>2.29093598734131E-5</v>
      </c>
      <c r="H543">
        <v>3.7073840959325597E-4</v>
      </c>
      <c r="I543" t="s">
        <v>1481</v>
      </c>
      <c r="J543" t="s">
        <v>1482</v>
      </c>
      <c r="K543" t="s">
        <v>1483</v>
      </c>
      <c r="L543" t="str">
        <f t="shared" si="41"/>
        <v>sense</v>
      </c>
      <c r="M543" t="str">
        <f t="shared" si="42"/>
        <v>PROKKA_02679_sense</v>
      </c>
      <c r="N543">
        <f t="shared" si="43"/>
        <v>0</v>
      </c>
      <c r="O543">
        <f t="shared" si="44"/>
        <v>1</v>
      </c>
    </row>
    <row r="544" spans="1:15" x14ac:dyDescent="0.25">
      <c r="A544" t="s">
        <v>1485</v>
      </c>
      <c r="B544">
        <v>735.21033832755097</v>
      </c>
      <c r="C544">
        <v>-0.46722789038475199</v>
      </c>
      <c r="D544">
        <f t="shared" si="40"/>
        <v>-1.3824505633541693</v>
      </c>
      <c r="E544">
        <v>0.16785364361299099</v>
      </c>
      <c r="F544">
        <v>-2.7835433317253799</v>
      </c>
      <c r="G544">
        <v>5.3768679725965099E-3</v>
      </c>
      <c r="H544">
        <v>3.4961733728862202E-2</v>
      </c>
      <c r="I544" t="s">
        <v>11</v>
      </c>
      <c r="J544" t="s">
        <v>1486</v>
      </c>
      <c r="K544" t="s">
        <v>1487</v>
      </c>
      <c r="L544" t="str">
        <f t="shared" si="41"/>
        <v>igtop</v>
      </c>
      <c r="M544" t="str">
        <f t="shared" si="42"/>
        <v/>
      </c>
      <c r="N544">
        <f t="shared" si="43"/>
        <v>0</v>
      </c>
      <c r="O544">
        <f t="shared" si="44"/>
        <v>0</v>
      </c>
    </row>
    <row r="545" spans="1:15" x14ac:dyDescent="0.25">
      <c r="A545" t="s">
        <v>1488</v>
      </c>
      <c r="B545">
        <v>326.51440443949201</v>
      </c>
      <c r="C545">
        <v>-0.50646994359590702</v>
      </c>
      <c r="D545">
        <f t="shared" si="40"/>
        <v>-1.4205700197754754</v>
      </c>
      <c r="E545">
        <v>0.17698237563663599</v>
      </c>
      <c r="F545">
        <v>-2.86169705754061</v>
      </c>
      <c r="G545">
        <v>4.2137946256509103E-3</v>
      </c>
      <c r="H545">
        <v>2.90544154077075E-2</v>
      </c>
      <c r="I545" t="s">
        <v>11</v>
      </c>
      <c r="J545" t="s">
        <v>1486</v>
      </c>
      <c r="K545" t="s">
        <v>1487</v>
      </c>
      <c r="L545" t="str">
        <f t="shared" si="41"/>
        <v>sense</v>
      </c>
      <c r="M545" t="str">
        <f t="shared" si="42"/>
        <v>PROKKA_02680_sense</v>
      </c>
      <c r="N545">
        <f t="shared" si="43"/>
        <v>0</v>
      </c>
      <c r="O545">
        <f t="shared" si="44"/>
        <v>1</v>
      </c>
    </row>
    <row r="546" spans="1:15" x14ac:dyDescent="0.25">
      <c r="A546" t="s">
        <v>1489</v>
      </c>
      <c r="B546">
        <v>24.883104993366899</v>
      </c>
      <c r="C546">
        <v>1.0459273852128801</v>
      </c>
      <c r="D546">
        <f t="shared" si="40"/>
        <v>2.0646931466981844</v>
      </c>
      <c r="E546">
        <v>0.39133464094520698</v>
      </c>
      <c r="F546">
        <v>2.67271862947428</v>
      </c>
      <c r="G546">
        <v>7.5239328824137199E-3</v>
      </c>
      <c r="H546">
        <v>4.5384279431193698E-2</v>
      </c>
      <c r="I546" t="s">
        <v>11</v>
      </c>
      <c r="J546" t="s">
        <v>1490</v>
      </c>
      <c r="K546" t="s">
        <v>1491</v>
      </c>
      <c r="L546" t="str">
        <f t="shared" si="41"/>
        <v>sense</v>
      </c>
      <c r="M546" t="str">
        <f t="shared" si="42"/>
        <v>PROKKA_02682_sense</v>
      </c>
      <c r="N546">
        <f t="shared" si="43"/>
        <v>0</v>
      </c>
      <c r="O546">
        <f t="shared" si="44"/>
        <v>1</v>
      </c>
    </row>
    <row r="547" spans="1:15" x14ac:dyDescent="0.25">
      <c r="A547" t="s">
        <v>1492</v>
      </c>
      <c r="B547">
        <v>36.864215349483501</v>
      </c>
      <c r="C547">
        <v>1.1150340966642001</v>
      </c>
      <c r="D547">
        <f t="shared" si="40"/>
        <v>2.166001281735638</v>
      </c>
      <c r="E547">
        <v>0.34070981281168</v>
      </c>
      <c r="F547">
        <v>3.2726797254897702</v>
      </c>
      <c r="G547">
        <v>1.06533118304433E-3</v>
      </c>
      <c r="H547">
        <v>9.6862501904889896E-3</v>
      </c>
      <c r="I547" t="s">
        <v>11</v>
      </c>
      <c r="J547" t="s">
        <v>23</v>
      </c>
      <c r="K547" t="s">
        <v>1493</v>
      </c>
      <c r="L547" t="str">
        <f t="shared" si="41"/>
        <v>igtop</v>
      </c>
      <c r="M547" t="str">
        <f t="shared" si="42"/>
        <v/>
      </c>
      <c r="N547">
        <f t="shared" si="43"/>
        <v>0</v>
      </c>
      <c r="O547">
        <f t="shared" si="44"/>
        <v>0</v>
      </c>
    </row>
    <row r="548" spans="1:15" x14ac:dyDescent="0.25">
      <c r="A548" t="s">
        <v>1494</v>
      </c>
      <c r="B548">
        <v>102.781829921773</v>
      </c>
      <c r="C548">
        <v>0.68733771747393302</v>
      </c>
      <c r="D548">
        <f t="shared" si="40"/>
        <v>1.6103091850449507</v>
      </c>
      <c r="E548">
        <v>0.24423632657481301</v>
      </c>
      <c r="F548">
        <v>2.8142321296475599</v>
      </c>
      <c r="G548">
        <v>4.8893907810983296E-3</v>
      </c>
      <c r="H548">
        <v>3.2548408008631499E-2</v>
      </c>
      <c r="I548" t="s">
        <v>11</v>
      </c>
      <c r="J548" t="s">
        <v>23</v>
      </c>
      <c r="K548" t="s">
        <v>1493</v>
      </c>
      <c r="L548" t="str">
        <f t="shared" si="41"/>
        <v>sense</v>
      </c>
      <c r="M548" t="str">
        <f t="shared" si="42"/>
        <v>PROKKA_02687_sense</v>
      </c>
      <c r="N548">
        <f t="shared" si="43"/>
        <v>0</v>
      </c>
      <c r="O548">
        <f t="shared" si="44"/>
        <v>1</v>
      </c>
    </row>
    <row r="549" spans="1:15" x14ac:dyDescent="0.25">
      <c r="A549" t="s">
        <v>1495</v>
      </c>
      <c r="B549">
        <v>48.6385150235566</v>
      </c>
      <c r="C549">
        <v>1.4463867703495801</v>
      </c>
      <c r="D549">
        <f t="shared" si="40"/>
        <v>2.7252465793792249</v>
      </c>
      <c r="E549">
        <v>0.31569669113343601</v>
      </c>
      <c r="F549">
        <v>4.58157089058066</v>
      </c>
      <c r="G549" s="1">
        <v>4.6149610769641299E-6</v>
      </c>
      <c r="H549" s="1">
        <v>9.1602225129489305E-5</v>
      </c>
      <c r="I549" t="s">
        <v>1496</v>
      </c>
      <c r="J549" t="s">
        <v>1497</v>
      </c>
      <c r="K549" t="s">
        <v>1498</v>
      </c>
      <c r="L549" t="str">
        <f t="shared" si="41"/>
        <v>igbot</v>
      </c>
      <c r="M549" t="str">
        <f t="shared" si="42"/>
        <v/>
      </c>
      <c r="N549">
        <f t="shared" si="43"/>
        <v>0</v>
      </c>
      <c r="O549">
        <f t="shared" si="44"/>
        <v>0</v>
      </c>
    </row>
    <row r="550" spans="1:15" x14ac:dyDescent="0.25">
      <c r="A550" t="s">
        <v>1499</v>
      </c>
      <c r="B550">
        <v>18.417244970733101</v>
      </c>
      <c r="C550">
        <v>1.2290552119287901</v>
      </c>
      <c r="D550">
        <f t="shared" si="40"/>
        <v>2.3441342756342389</v>
      </c>
      <c r="E550">
        <v>0.44991298066152902</v>
      </c>
      <c r="F550">
        <v>2.7317620623473799</v>
      </c>
      <c r="G550">
        <v>6.2996618375857896E-3</v>
      </c>
      <c r="H550">
        <v>3.9711676438386002E-2</v>
      </c>
      <c r="I550" t="s">
        <v>1496</v>
      </c>
      <c r="J550" t="s">
        <v>1497</v>
      </c>
      <c r="K550" t="s">
        <v>1498</v>
      </c>
      <c r="L550" t="str">
        <f t="shared" si="41"/>
        <v>sense</v>
      </c>
      <c r="M550" t="str">
        <f t="shared" si="42"/>
        <v>PROKKA_02699_sense</v>
      </c>
      <c r="N550">
        <f t="shared" si="43"/>
        <v>0</v>
      </c>
      <c r="O550">
        <f t="shared" si="44"/>
        <v>1</v>
      </c>
    </row>
    <row r="551" spans="1:15" x14ac:dyDescent="0.25">
      <c r="A551" t="s">
        <v>1500</v>
      </c>
      <c r="B551">
        <v>31.042164246201299</v>
      </c>
      <c r="C551">
        <v>1.1457767939927701</v>
      </c>
      <c r="D551">
        <f t="shared" si="40"/>
        <v>2.2126523500459072</v>
      </c>
      <c r="E551">
        <v>0.386596278539311</v>
      </c>
      <c r="F551">
        <v>2.9637553634036302</v>
      </c>
      <c r="G551">
        <v>3.0390978631332E-3</v>
      </c>
      <c r="H551">
        <v>2.2511643778665501E-2</v>
      </c>
      <c r="I551" t="s">
        <v>11</v>
      </c>
      <c r="J551" t="s">
        <v>23</v>
      </c>
      <c r="K551" t="s">
        <v>1501</v>
      </c>
      <c r="L551" t="str">
        <f t="shared" si="41"/>
        <v>sense</v>
      </c>
      <c r="M551" t="str">
        <f t="shared" si="42"/>
        <v>PROKKA_02705_sense</v>
      </c>
      <c r="N551">
        <f t="shared" si="43"/>
        <v>0</v>
      </c>
      <c r="O551">
        <f t="shared" si="44"/>
        <v>1</v>
      </c>
    </row>
    <row r="552" spans="1:15" x14ac:dyDescent="0.25">
      <c r="A552" t="s">
        <v>1502</v>
      </c>
      <c r="B552">
        <v>36.605758232585401</v>
      </c>
      <c r="C552">
        <v>1.5053167671126799</v>
      </c>
      <c r="D552">
        <f t="shared" si="40"/>
        <v>2.8388699639541848</v>
      </c>
      <c r="E552">
        <v>0.40433293867307701</v>
      </c>
      <c r="F552">
        <v>3.7229634866077501</v>
      </c>
      <c r="G552">
        <v>1.9689800604744999E-4</v>
      </c>
      <c r="H552">
        <v>2.3395798691172301E-3</v>
      </c>
      <c r="I552" t="s">
        <v>11</v>
      </c>
      <c r="J552" t="s">
        <v>23</v>
      </c>
      <c r="K552" t="s">
        <v>1503</v>
      </c>
      <c r="L552" t="str">
        <f t="shared" si="41"/>
        <v>sense</v>
      </c>
      <c r="M552" t="str">
        <f t="shared" si="42"/>
        <v>PROKKA_02706_sense</v>
      </c>
      <c r="N552">
        <f t="shared" si="43"/>
        <v>0</v>
      </c>
      <c r="O552">
        <f t="shared" si="44"/>
        <v>1</v>
      </c>
    </row>
    <row r="553" spans="1:15" x14ac:dyDescent="0.25">
      <c r="A553" t="s">
        <v>1504</v>
      </c>
      <c r="B553">
        <v>862.63243304445098</v>
      </c>
      <c r="C553">
        <v>0.72810921765661296</v>
      </c>
      <c r="D553">
        <f t="shared" si="40"/>
        <v>1.6564667189311857</v>
      </c>
      <c r="E553">
        <v>0.23848750251043099</v>
      </c>
      <c r="F553">
        <v>3.0530288169912199</v>
      </c>
      <c r="G553">
        <v>2.26544182195025E-3</v>
      </c>
      <c r="H553">
        <v>1.7767126911027602E-2</v>
      </c>
      <c r="I553" t="s">
        <v>11</v>
      </c>
      <c r="J553" t="s">
        <v>23</v>
      </c>
      <c r="K553" t="s">
        <v>1505</v>
      </c>
      <c r="L553" t="str">
        <f t="shared" si="41"/>
        <v>igtop</v>
      </c>
      <c r="M553" t="str">
        <f t="shared" si="42"/>
        <v/>
      </c>
      <c r="N553">
        <f t="shared" si="43"/>
        <v>0</v>
      </c>
      <c r="O553">
        <f t="shared" si="44"/>
        <v>0</v>
      </c>
    </row>
    <row r="554" spans="1:15" x14ac:dyDescent="0.25">
      <c r="A554" t="s">
        <v>1506</v>
      </c>
      <c r="B554">
        <v>694.66452379485202</v>
      </c>
      <c r="C554">
        <v>0.49066198255207</v>
      </c>
      <c r="D554">
        <f t="shared" si="40"/>
        <v>1.4050894550222743</v>
      </c>
      <c r="E554">
        <v>0.16792387357229999</v>
      </c>
      <c r="F554">
        <v>2.9219310638449199</v>
      </c>
      <c r="G554">
        <v>3.4786852610208898E-3</v>
      </c>
      <c r="H554">
        <v>2.51660683520393E-2</v>
      </c>
      <c r="I554" t="s">
        <v>11</v>
      </c>
      <c r="J554" t="s">
        <v>23</v>
      </c>
      <c r="K554" t="s">
        <v>1505</v>
      </c>
      <c r="L554" t="str">
        <f t="shared" si="41"/>
        <v>sense</v>
      </c>
      <c r="M554" t="str">
        <f t="shared" si="42"/>
        <v>PROKKA_02715_sense</v>
      </c>
      <c r="N554">
        <f t="shared" si="43"/>
        <v>0</v>
      </c>
      <c r="O554">
        <f t="shared" si="44"/>
        <v>1</v>
      </c>
    </row>
    <row r="555" spans="1:15" x14ac:dyDescent="0.25">
      <c r="A555" t="s">
        <v>1507</v>
      </c>
      <c r="B555">
        <v>758.23894716858797</v>
      </c>
      <c r="C555">
        <v>0.68461844281012496</v>
      </c>
      <c r="D555">
        <f t="shared" si="40"/>
        <v>1.6072768402600506</v>
      </c>
      <c r="E555">
        <v>0.159527140842048</v>
      </c>
      <c r="F555">
        <v>4.2915483797705702</v>
      </c>
      <c r="G555" s="1">
        <v>1.7743153391457901E-5</v>
      </c>
      <c r="H555">
        <v>2.9540136759598098E-4</v>
      </c>
      <c r="I555" t="s">
        <v>11</v>
      </c>
      <c r="J555" t="s">
        <v>1508</v>
      </c>
      <c r="K555" t="s">
        <v>1509</v>
      </c>
      <c r="L555" t="str">
        <f t="shared" si="41"/>
        <v>sense</v>
      </c>
      <c r="M555" t="str">
        <f t="shared" si="42"/>
        <v>PROKKA_02736_sense</v>
      </c>
      <c r="N555">
        <f t="shared" si="43"/>
        <v>0</v>
      </c>
      <c r="O555">
        <f t="shared" si="44"/>
        <v>1</v>
      </c>
    </row>
    <row r="556" spans="1:15" x14ac:dyDescent="0.25">
      <c r="A556" t="s">
        <v>1510</v>
      </c>
      <c r="B556">
        <v>800.28409279815298</v>
      </c>
      <c r="C556">
        <v>0.60634792093377299</v>
      </c>
      <c r="D556">
        <f t="shared" si="40"/>
        <v>1.5224004793030932</v>
      </c>
      <c r="E556">
        <v>0.170086675752806</v>
      </c>
      <c r="F556">
        <v>3.5649348677670898</v>
      </c>
      <c r="G556">
        <v>3.6394655624127301E-4</v>
      </c>
      <c r="H556">
        <v>3.9411640809448199E-3</v>
      </c>
      <c r="I556" t="s">
        <v>11</v>
      </c>
      <c r="J556" t="s">
        <v>23</v>
      </c>
      <c r="K556" t="s">
        <v>1511</v>
      </c>
      <c r="L556" t="str">
        <f t="shared" si="41"/>
        <v>igtop</v>
      </c>
      <c r="M556" t="str">
        <f t="shared" si="42"/>
        <v/>
      </c>
      <c r="N556">
        <f t="shared" si="43"/>
        <v>0</v>
      </c>
      <c r="O556">
        <f t="shared" si="44"/>
        <v>0</v>
      </c>
    </row>
    <row r="557" spans="1:15" x14ac:dyDescent="0.25">
      <c r="A557" t="s">
        <v>1512</v>
      </c>
      <c r="B557">
        <v>153.45594054001401</v>
      </c>
      <c r="C557">
        <v>0.76535753097105796</v>
      </c>
      <c r="D557">
        <f t="shared" si="40"/>
        <v>1.6997911910311851</v>
      </c>
      <c r="E557">
        <v>0.195860414646155</v>
      </c>
      <c r="F557">
        <v>3.9076682868958801</v>
      </c>
      <c r="G557" s="1">
        <v>9.3191129862437097E-5</v>
      </c>
      <c r="H557">
        <v>1.2155486622959101E-3</v>
      </c>
      <c r="I557" t="s">
        <v>11</v>
      </c>
      <c r="J557" t="s">
        <v>1513</v>
      </c>
      <c r="K557" t="s">
        <v>1514</v>
      </c>
      <c r="L557" t="str">
        <f t="shared" si="41"/>
        <v>sense</v>
      </c>
      <c r="M557" t="str">
        <f t="shared" si="42"/>
        <v>PROKKA_02753_sense</v>
      </c>
      <c r="N557">
        <f t="shared" si="43"/>
        <v>0</v>
      </c>
      <c r="O557">
        <f t="shared" si="44"/>
        <v>1</v>
      </c>
    </row>
    <row r="558" spans="1:15" x14ac:dyDescent="0.25">
      <c r="A558" t="s">
        <v>1515</v>
      </c>
      <c r="B558">
        <v>63.380886074565602</v>
      </c>
      <c r="C558">
        <v>-0.71188860041479896</v>
      </c>
      <c r="D558">
        <f t="shared" si="40"/>
        <v>-1.6379469146224179</v>
      </c>
      <c r="E558">
        <v>0.27082347788954703</v>
      </c>
      <c r="F558">
        <v>-2.6286074086425302</v>
      </c>
      <c r="G558">
        <v>8.5735275698219301E-3</v>
      </c>
      <c r="H558">
        <v>4.9944108892300498E-2</v>
      </c>
      <c r="I558" t="s">
        <v>1516</v>
      </c>
      <c r="J558" t="s">
        <v>1517</v>
      </c>
      <c r="K558" t="s">
        <v>1518</v>
      </c>
      <c r="L558" t="str">
        <f t="shared" si="41"/>
        <v>igtop</v>
      </c>
      <c r="M558" t="str">
        <f t="shared" si="42"/>
        <v/>
      </c>
      <c r="N558">
        <f t="shared" si="43"/>
        <v>0</v>
      </c>
      <c r="O558">
        <f t="shared" si="44"/>
        <v>0</v>
      </c>
    </row>
    <row r="559" spans="1:15" x14ac:dyDescent="0.25">
      <c r="A559" t="s">
        <v>1519</v>
      </c>
      <c r="B559">
        <v>7.7446170598925104</v>
      </c>
      <c r="C559">
        <v>-1.95972647716753</v>
      </c>
      <c r="D559">
        <f t="shared" si="40"/>
        <v>-3.8898822308151595</v>
      </c>
      <c r="E559">
        <v>0.74439643861433102</v>
      </c>
      <c r="F559">
        <v>-2.63263816900507</v>
      </c>
      <c r="G559">
        <v>8.4724553974854996E-3</v>
      </c>
      <c r="H559">
        <v>4.9555008845441201E-2</v>
      </c>
      <c r="I559" t="s">
        <v>11</v>
      </c>
      <c r="J559" t="s">
        <v>23</v>
      </c>
      <c r="K559" t="s">
        <v>1520</v>
      </c>
      <c r="L559" t="str">
        <f t="shared" si="41"/>
        <v>antis</v>
      </c>
      <c r="M559" t="str">
        <f t="shared" si="42"/>
        <v/>
      </c>
      <c r="N559">
        <f t="shared" si="43"/>
        <v>1</v>
      </c>
      <c r="O559">
        <f t="shared" si="44"/>
        <v>0</v>
      </c>
    </row>
    <row r="560" spans="1:15" x14ac:dyDescent="0.25">
      <c r="A560" t="s">
        <v>1521</v>
      </c>
      <c r="B560">
        <v>43.6441671170994</v>
      </c>
      <c r="C560">
        <v>-1.5330452898094</v>
      </c>
      <c r="D560">
        <f t="shared" si="40"/>
        <v>-2.893960618984504</v>
      </c>
      <c r="E560">
        <v>0.31834734126324599</v>
      </c>
      <c r="F560">
        <v>-4.8156371707898096</v>
      </c>
      <c r="G560" s="1">
        <v>1.46730926323052E-6</v>
      </c>
      <c r="H560" s="1">
        <v>3.2887443279745598E-5</v>
      </c>
      <c r="I560" t="s">
        <v>1522</v>
      </c>
      <c r="J560" t="s">
        <v>1523</v>
      </c>
      <c r="K560" t="s">
        <v>1524</v>
      </c>
      <c r="L560" t="str">
        <f t="shared" si="41"/>
        <v>sense</v>
      </c>
      <c r="M560" t="str">
        <f t="shared" si="42"/>
        <v>PROKKA_02762_sense</v>
      </c>
      <c r="N560">
        <f t="shared" si="43"/>
        <v>0</v>
      </c>
      <c r="O560">
        <f t="shared" si="44"/>
        <v>1</v>
      </c>
    </row>
    <row r="561" spans="1:15" x14ac:dyDescent="0.25">
      <c r="A561" t="s">
        <v>1525</v>
      </c>
      <c r="B561">
        <v>16.339616775130001</v>
      </c>
      <c r="C561">
        <v>-1.69808766809872</v>
      </c>
      <c r="D561">
        <f t="shared" si="40"/>
        <v>-3.2447057870149014</v>
      </c>
      <c r="E561">
        <v>0.51990970801782699</v>
      </c>
      <c r="F561">
        <v>-3.2661203318798102</v>
      </c>
      <c r="G561">
        <v>1.09031906994314E-3</v>
      </c>
      <c r="H561">
        <v>9.8720538754559807E-3</v>
      </c>
      <c r="I561" t="s">
        <v>1526</v>
      </c>
      <c r="J561" t="s">
        <v>973</v>
      </c>
      <c r="K561" t="s">
        <v>1527</v>
      </c>
      <c r="L561" t="str">
        <f t="shared" si="41"/>
        <v>sense</v>
      </c>
      <c r="M561" t="str">
        <f t="shared" si="42"/>
        <v>PROKKA_02772_sense</v>
      </c>
      <c r="N561">
        <f t="shared" si="43"/>
        <v>0</v>
      </c>
      <c r="O561">
        <f t="shared" si="44"/>
        <v>1</v>
      </c>
    </row>
    <row r="562" spans="1:15" x14ac:dyDescent="0.25">
      <c r="A562" t="s">
        <v>1528</v>
      </c>
      <c r="B562">
        <v>26.917852799287299</v>
      </c>
      <c r="C562">
        <v>-2.1743364186770702</v>
      </c>
      <c r="D562">
        <f t="shared" si="40"/>
        <v>-4.5137809851282009</v>
      </c>
      <c r="E562">
        <v>0.423225656817386</v>
      </c>
      <c r="F562">
        <v>-5.1375345129779202</v>
      </c>
      <c r="G562" s="1">
        <v>2.7836635629550199E-7</v>
      </c>
      <c r="H562" s="1">
        <v>7.6839743973049698E-6</v>
      </c>
      <c r="I562" t="s">
        <v>1529</v>
      </c>
      <c r="J562" t="s">
        <v>1530</v>
      </c>
      <c r="K562" t="s">
        <v>1531</v>
      </c>
      <c r="L562" t="str">
        <f t="shared" si="41"/>
        <v>sense</v>
      </c>
      <c r="M562" t="str">
        <f t="shared" si="42"/>
        <v>PROKKA_02774_sense</v>
      </c>
      <c r="N562">
        <f t="shared" si="43"/>
        <v>0</v>
      </c>
      <c r="O562">
        <f t="shared" si="44"/>
        <v>1</v>
      </c>
    </row>
    <row r="563" spans="1:15" x14ac:dyDescent="0.25">
      <c r="A563" t="s">
        <v>1532</v>
      </c>
      <c r="B563">
        <v>25.283699561416601</v>
      </c>
      <c r="C563">
        <v>-2.9056240439534502</v>
      </c>
      <c r="D563">
        <f t="shared" si="40"/>
        <v>-7.4934185890395382</v>
      </c>
      <c r="E563">
        <v>0.48406146141177703</v>
      </c>
      <c r="F563">
        <v>-6.0025932150829204</v>
      </c>
      <c r="G563" s="1">
        <v>1.94190706963459E-9</v>
      </c>
      <c r="H563" s="1">
        <v>8.6825267639229296E-8</v>
      </c>
      <c r="I563" t="s">
        <v>1533</v>
      </c>
      <c r="J563" t="s">
        <v>1534</v>
      </c>
      <c r="K563" t="s">
        <v>1535</v>
      </c>
      <c r="L563" t="str">
        <f t="shared" si="41"/>
        <v>sense</v>
      </c>
      <c r="M563" t="str">
        <f t="shared" si="42"/>
        <v>PROKKA_02775_sense</v>
      </c>
      <c r="N563">
        <f t="shared" si="43"/>
        <v>0</v>
      </c>
      <c r="O563">
        <f t="shared" si="44"/>
        <v>1</v>
      </c>
    </row>
    <row r="564" spans="1:15" x14ac:dyDescent="0.25">
      <c r="A564" t="s">
        <v>1536</v>
      </c>
      <c r="B564">
        <v>18.514328470417599</v>
      </c>
      <c r="C564">
        <v>-2.2710486593263099</v>
      </c>
      <c r="D564">
        <f t="shared" si="40"/>
        <v>-4.8267384727341138</v>
      </c>
      <c r="E564">
        <v>0.50694261253807704</v>
      </c>
      <c r="F564">
        <v>-4.4798929960849003</v>
      </c>
      <c r="G564" s="1">
        <v>7.4680468522234401E-6</v>
      </c>
      <c r="H564">
        <v>1.4019909116411101E-4</v>
      </c>
      <c r="I564" t="s">
        <v>1537</v>
      </c>
      <c r="J564" t="s">
        <v>1538</v>
      </c>
      <c r="K564" t="s">
        <v>1539</v>
      </c>
      <c r="L564" t="str">
        <f t="shared" si="41"/>
        <v>sense</v>
      </c>
      <c r="M564" t="str">
        <f t="shared" si="42"/>
        <v>PROKKA_02776_sense</v>
      </c>
      <c r="N564">
        <f t="shared" si="43"/>
        <v>0</v>
      </c>
      <c r="O564">
        <f t="shared" si="44"/>
        <v>1</v>
      </c>
    </row>
    <row r="565" spans="1:15" x14ac:dyDescent="0.25">
      <c r="A565" t="s">
        <v>1540</v>
      </c>
      <c r="B565">
        <v>21.787224832256001</v>
      </c>
      <c r="C565">
        <v>-2.0594569352552501</v>
      </c>
      <c r="D565">
        <f t="shared" si="40"/>
        <v>-4.1682937030730915</v>
      </c>
      <c r="E565">
        <v>0.46660306097725002</v>
      </c>
      <c r="F565">
        <v>-4.4137235854002901</v>
      </c>
      <c r="G565" s="1">
        <v>1.01607676325558E-5</v>
      </c>
      <c r="H565">
        <v>1.8172061535008099E-4</v>
      </c>
      <c r="I565" t="s">
        <v>1541</v>
      </c>
      <c r="J565" t="s">
        <v>1542</v>
      </c>
      <c r="K565" t="s">
        <v>1543</v>
      </c>
      <c r="L565" t="str">
        <f t="shared" si="41"/>
        <v>sense</v>
      </c>
      <c r="M565" t="str">
        <f t="shared" si="42"/>
        <v>PROKKA_02798_sense</v>
      </c>
      <c r="N565">
        <f t="shared" si="43"/>
        <v>0</v>
      </c>
      <c r="O565">
        <f t="shared" si="44"/>
        <v>1</v>
      </c>
    </row>
    <row r="566" spans="1:15" x14ac:dyDescent="0.25">
      <c r="A566" t="s">
        <v>1544</v>
      </c>
      <c r="B566">
        <v>8.8182659189658104</v>
      </c>
      <c r="C566">
        <v>5.7213118493099904</v>
      </c>
      <c r="D566">
        <f t="shared" si="40"/>
        <v>52.757776191991056</v>
      </c>
      <c r="E566">
        <v>1.36696076551914</v>
      </c>
      <c r="F566">
        <v>4.18542506385484</v>
      </c>
      <c r="G566" s="1">
        <v>2.8463295989697299E-5</v>
      </c>
      <c r="H566">
        <v>4.4404789463063703E-4</v>
      </c>
      <c r="I566" t="s">
        <v>1545</v>
      </c>
      <c r="J566" t="s">
        <v>1546</v>
      </c>
      <c r="K566" t="s">
        <v>1547</v>
      </c>
      <c r="L566" t="str">
        <f t="shared" si="41"/>
        <v>igtop</v>
      </c>
      <c r="M566" t="str">
        <f t="shared" si="42"/>
        <v/>
      </c>
      <c r="N566">
        <f t="shared" si="43"/>
        <v>0</v>
      </c>
      <c r="O566">
        <f t="shared" si="44"/>
        <v>0</v>
      </c>
    </row>
    <row r="567" spans="1:15" x14ac:dyDescent="0.25">
      <c r="A567" t="s">
        <v>1548</v>
      </c>
      <c r="B567">
        <v>13.6551319590096</v>
      </c>
      <c r="C567">
        <v>2.15367054261865</v>
      </c>
      <c r="D567">
        <f t="shared" si="40"/>
        <v>4.4495842483262393</v>
      </c>
      <c r="E567">
        <v>0.66784648213272302</v>
      </c>
      <c r="F567">
        <v>3.2247988126568399</v>
      </c>
      <c r="G567">
        <v>1.2606122410597799E-3</v>
      </c>
      <c r="H567">
        <v>1.10673588855795E-2</v>
      </c>
      <c r="I567" t="s">
        <v>1545</v>
      </c>
      <c r="J567" t="s">
        <v>1546</v>
      </c>
      <c r="K567" t="s">
        <v>1547</v>
      </c>
      <c r="L567" t="str">
        <f t="shared" si="41"/>
        <v>sense</v>
      </c>
      <c r="M567" t="str">
        <f t="shared" si="42"/>
        <v>PROKKA_02863_sense</v>
      </c>
      <c r="N567">
        <f t="shared" si="43"/>
        <v>0</v>
      </c>
      <c r="O567">
        <f t="shared" si="44"/>
        <v>1</v>
      </c>
    </row>
    <row r="568" spans="1:15" x14ac:dyDescent="0.25">
      <c r="A568" t="s">
        <v>1549</v>
      </c>
      <c r="B568">
        <v>36.017724979668003</v>
      </c>
      <c r="C568">
        <v>2.2863326328962001</v>
      </c>
      <c r="D568">
        <f t="shared" si="40"/>
        <v>4.8781449690969705</v>
      </c>
      <c r="E568">
        <v>0.763355036207087</v>
      </c>
      <c r="F568">
        <v>2.9951104328287301</v>
      </c>
      <c r="G568">
        <v>2.7434549577455701E-3</v>
      </c>
      <c r="H568">
        <v>2.09478242108143E-2</v>
      </c>
      <c r="I568" t="s">
        <v>1550</v>
      </c>
      <c r="J568" t="s">
        <v>1551</v>
      </c>
      <c r="K568" t="s">
        <v>1552</v>
      </c>
      <c r="L568" t="str">
        <f t="shared" si="41"/>
        <v>sense</v>
      </c>
      <c r="M568" t="str">
        <f t="shared" si="42"/>
        <v>PROKKA_02865_sense</v>
      </c>
      <c r="N568">
        <f t="shared" si="43"/>
        <v>0</v>
      </c>
      <c r="O568">
        <f t="shared" si="44"/>
        <v>1</v>
      </c>
    </row>
    <row r="569" spans="1:15" x14ac:dyDescent="0.25">
      <c r="A569" t="s">
        <v>1553</v>
      </c>
      <c r="B569">
        <v>43.639301136268301</v>
      </c>
      <c r="C569">
        <v>0.92806813633616303</v>
      </c>
      <c r="D569">
        <f t="shared" si="40"/>
        <v>1.9027264134737092</v>
      </c>
      <c r="E569">
        <v>0.30332254867930902</v>
      </c>
      <c r="F569">
        <v>3.0596740676782699</v>
      </c>
      <c r="G569">
        <v>2.2157798433818498E-3</v>
      </c>
      <c r="H569">
        <v>1.7456561636234401E-2</v>
      </c>
      <c r="I569" t="s">
        <v>1554</v>
      </c>
      <c r="J569" t="s">
        <v>1555</v>
      </c>
      <c r="K569" t="s">
        <v>1556</v>
      </c>
      <c r="L569" t="str">
        <f t="shared" si="41"/>
        <v>sense</v>
      </c>
      <c r="M569" t="str">
        <f t="shared" si="42"/>
        <v>PROKKA_02868_sense</v>
      </c>
      <c r="N569">
        <f t="shared" si="43"/>
        <v>0</v>
      </c>
      <c r="O569">
        <f t="shared" si="44"/>
        <v>1</v>
      </c>
    </row>
    <row r="570" spans="1:15" x14ac:dyDescent="0.25">
      <c r="A570" t="s">
        <v>1557</v>
      </c>
      <c r="B570">
        <v>6104.6674617961098</v>
      </c>
      <c r="C570">
        <v>0.807669603506037</v>
      </c>
      <c r="D570">
        <f t="shared" si="40"/>
        <v>1.7503817526103553</v>
      </c>
      <c r="E570">
        <v>0.155711286359523</v>
      </c>
      <c r="F570">
        <v>5.1869689242769601</v>
      </c>
      <c r="G570" s="1">
        <v>2.1374438066836401E-7</v>
      </c>
      <c r="H570" s="1">
        <v>6.0987459142019302E-6</v>
      </c>
      <c r="I570" t="s">
        <v>11</v>
      </c>
      <c r="J570" t="s">
        <v>1558</v>
      </c>
      <c r="K570" t="s">
        <v>1559</v>
      </c>
      <c r="L570" t="str">
        <f t="shared" si="41"/>
        <v>sense</v>
      </c>
      <c r="M570" t="str">
        <f t="shared" si="42"/>
        <v>PROKKA_02869_sense</v>
      </c>
      <c r="N570">
        <f t="shared" si="43"/>
        <v>0</v>
      </c>
      <c r="O570">
        <f t="shared" si="44"/>
        <v>1</v>
      </c>
    </row>
    <row r="571" spans="1:15" x14ac:dyDescent="0.25">
      <c r="A571" t="s">
        <v>1560</v>
      </c>
      <c r="B571">
        <v>2713.6148140427999</v>
      </c>
      <c r="C571">
        <v>0.86102601726676797</v>
      </c>
      <c r="D571">
        <f t="shared" si="40"/>
        <v>1.8163295904633492</v>
      </c>
      <c r="E571">
        <v>0.17112415687566401</v>
      </c>
      <c r="F571">
        <v>5.0315866151637101</v>
      </c>
      <c r="G571" s="1">
        <v>4.8643725240972904E-7</v>
      </c>
      <c r="H571" s="1">
        <v>1.2446480021834801E-5</v>
      </c>
      <c r="I571" t="s">
        <v>11</v>
      </c>
      <c r="J571" t="s">
        <v>15</v>
      </c>
      <c r="K571" t="s">
        <v>1561</v>
      </c>
      <c r="L571" t="str">
        <f t="shared" si="41"/>
        <v>igtop</v>
      </c>
      <c r="M571" t="str">
        <f t="shared" si="42"/>
        <v/>
      </c>
      <c r="N571">
        <f t="shared" si="43"/>
        <v>0</v>
      </c>
      <c r="O571">
        <f t="shared" si="44"/>
        <v>0</v>
      </c>
    </row>
    <row r="572" spans="1:15" x14ac:dyDescent="0.25">
      <c r="A572" t="s">
        <v>1562</v>
      </c>
      <c r="B572">
        <v>81.271221122116103</v>
      </c>
      <c r="C572">
        <v>-0.90690333179791005</v>
      </c>
      <c r="D572">
        <f t="shared" si="40"/>
        <v>-1.8750165526738785</v>
      </c>
      <c r="E572">
        <v>0.24409483140156499</v>
      </c>
      <c r="F572">
        <v>-3.7153729416988202</v>
      </c>
      <c r="G572">
        <v>2.0290420449985599E-4</v>
      </c>
      <c r="H572">
        <v>2.3978079970459901E-3</v>
      </c>
      <c r="I572" t="s">
        <v>11</v>
      </c>
      <c r="J572" t="s">
        <v>15</v>
      </c>
      <c r="K572" t="s">
        <v>1563</v>
      </c>
      <c r="L572" t="str">
        <f t="shared" si="41"/>
        <v>igtop</v>
      </c>
      <c r="M572" t="str">
        <f t="shared" si="42"/>
        <v/>
      </c>
      <c r="N572">
        <f t="shared" si="43"/>
        <v>0</v>
      </c>
      <c r="O572">
        <f t="shared" si="44"/>
        <v>0</v>
      </c>
    </row>
    <row r="573" spans="1:15" x14ac:dyDescent="0.25">
      <c r="A573" t="s">
        <v>1564</v>
      </c>
      <c r="B573">
        <v>615.84800819967495</v>
      </c>
      <c r="C573">
        <v>1.6912810922530199</v>
      </c>
      <c r="D573">
        <f t="shared" si="40"/>
        <v>3.2294334540579572</v>
      </c>
      <c r="E573">
        <v>0.15641695185962501</v>
      </c>
      <c r="F573">
        <v>10.8126457659835</v>
      </c>
      <c r="G573" s="1">
        <v>2.9989368667648201E-27</v>
      </c>
      <c r="H573" s="1">
        <v>5.2025556764635996E-25</v>
      </c>
      <c r="I573" t="s">
        <v>11</v>
      </c>
      <c r="J573" t="s">
        <v>1565</v>
      </c>
      <c r="K573" t="s">
        <v>1566</v>
      </c>
      <c r="L573" t="str">
        <f t="shared" si="41"/>
        <v>igbot</v>
      </c>
      <c r="M573" t="str">
        <f t="shared" si="42"/>
        <v/>
      </c>
      <c r="N573">
        <f t="shared" si="43"/>
        <v>0</v>
      </c>
      <c r="O573">
        <f t="shared" si="44"/>
        <v>0</v>
      </c>
    </row>
    <row r="574" spans="1:15" x14ac:dyDescent="0.25">
      <c r="A574" t="s">
        <v>1567</v>
      </c>
      <c r="B574">
        <v>70.440265658850095</v>
      </c>
      <c r="C574">
        <v>5.8243010367163102</v>
      </c>
      <c r="D574">
        <f t="shared" si="40"/>
        <v>56.661662878109397</v>
      </c>
      <c r="E574">
        <v>1.5116193073642401</v>
      </c>
      <c r="F574">
        <v>3.85302106710449</v>
      </c>
      <c r="G574">
        <v>1.1666934791397599E-4</v>
      </c>
      <c r="H574">
        <v>1.4795174324646601E-3</v>
      </c>
      <c r="I574" t="s">
        <v>1568</v>
      </c>
      <c r="J574" t="s">
        <v>1569</v>
      </c>
      <c r="K574" t="s">
        <v>1570</v>
      </c>
      <c r="L574" t="str">
        <f t="shared" si="41"/>
        <v>sense</v>
      </c>
      <c r="M574" t="str">
        <f t="shared" si="42"/>
        <v>PROKKA_02903_sense</v>
      </c>
      <c r="N574">
        <f t="shared" si="43"/>
        <v>0</v>
      </c>
      <c r="O574">
        <f t="shared" si="44"/>
        <v>1</v>
      </c>
    </row>
    <row r="575" spans="1:15" x14ac:dyDescent="0.25">
      <c r="A575" t="s">
        <v>1571</v>
      </c>
      <c r="B575">
        <v>6.8773751055672099</v>
      </c>
      <c r="C575">
        <v>4.4241558442517599</v>
      </c>
      <c r="D575">
        <f t="shared" si="40"/>
        <v>21.468594574934006</v>
      </c>
      <c r="E575">
        <v>1.22987173228409</v>
      </c>
      <c r="F575">
        <v>3.5972498010303302</v>
      </c>
      <c r="G575">
        <v>3.2159959672000402E-4</v>
      </c>
      <c r="H575">
        <v>3.5581057422822901E-3</v>
      </c>
      <c r="I575" t="s">
        <v>1572</v>
      </c>
      <c r="J575" t="s">
        <v>1573</v>
      </c>
      <c r="K575" t="s">
        <v>1574</v>
      </c>
      <c r="L575" t="str">
        <f t="shared" si="41"/>
        <v>igtop</v>
      </c>
      <c r="M575" t="str">
        <f t="shared" si="42"/>
        <v/>
      </c>
      <c r="N575">
        <f t="shared" si="43"/>
        <v>0</v>
      </c>
      <c r="O575">
        <f t="shared" si="44"/>
        <v>0</v>
      </c>
    </row>
    <row r="576" spans="1:15" x14ac:dyDescent="0.25">
      <c r="A576" t="s">
        <v>1575</v>
      </c>
      <c r="B576">
        <v>121.37060578676299</v>
      </c>
      <c r="C576">
        <v>1.22248593359413</v>
      </c>
      <c r="D576">
        <f t="shared" si="40"/>
        <v>2.3334845796697783</v>
      </c>
      <c r="E576">
        <v>0.22597232922333599</v>
      </c>
      <c r="F576">
        <v>5.4098921659824502</v>
      </c>
      <c r="G576" s="1">
        <v>6.30627098353255E-8</v>
      </c>
      <c r="H576" s="1">
        <v>2.0641733777796701E-6</v>
      </c>
      <c r="I576" t="s">
        <v>11</v>
      </c>
      <c r="J576" t="s">
        <v>23</v>
      </c>
      <c r="K576" t="s">
        <v>1576</v>
      </c>
      <c r="L576" t="str">
        <f t="shared" si="41"/>
        <v>sense</v>
      </c>
      <c r="M576" t="str">
        <f t="shared" si="42"/>
        <v>PROKKA_02906_sense</v>
      </c>
      <c r="N576">
        <f t="shared" si="43"/>
        <v>0</v>
      </c>
      <c r="O576">
        <f t="shared" si="44"/>
        <v>1</v>
      </c>
    </row>
    <row r="577" spans="1:15" x14ac:dyDescent="0.25">
      <c r="A577" t="s">
        <v>1577</v>
      </c>
      <c r="B577">
        <v>26.5206341445219</v>
      </c>
      <c r="C577">
        <v>1.16635804446959</v>
      </c>
      <c r="D577">
        <f t="shared" si="40"/>
        <v>2.244443912458582</v>
      </c>
      <c r="E577">
        <v>0.40771507909263199</v>
      </c>
      <c r="F577">
        <v>2.8607184386344402</v>
      </c>
      <c r="G577">
        <v>4.2268225664534396E-3</v>
      </c>
      <c r="H577">
        <v>2.9102374871298499E-2</v>
      </c>
      <c r="I577" t="s">
        <v>11</v>
      </c>
      <c r="J577" t="s">
        <v>1578</v>
      </c>
      <c r="K577" t="s">
        <v>1579</v>
      </c>
      <c r="L577" t="str">
        <f t="shared" si="41"/>
        <v>igtop</v>
      </c>
      <c r="M577" t="str">
        <f t="shared" si="42"/>
        <v/>
      </c>
      <c r="N577">
        <f t="shared" si="43"/>
        <v>0</v>
      </c>
      <c r="O577">
        <f t="shared" si="44"/>
        <v>0</v>
      </c>
    </row>
    <row r="578" spans="1:15" x14ac:dyDescent="0.25">
      <c r="A578" t="s">
        <v>1580</v>
      </c>
      <c r="B578">
        <v>10.6656202756549</v>
      </c>
      <c r="C578">
        <v>-2.74276254869392</v>
      </c>
      <c r="D578">
        <f t="shared" si="40"/>
        <v>-6.6935081749692138</v>
      </c>
      <c r="E578">
        <v>0.71959760802598804</v>
      </c>
      <c r="F578">
        <v>-3.81152260388679</v>
      </c>
      <c r="G578">
        <v>1.3811342312743799E-4</v>
      </c>
      <c r="H578">
        <v>1.71878885539082E-3</v>
      </c>
      <c r="I578" t="s">
        <v>11</v>
      </c>
      <c r="J578" t="s">
        <v>1581</v>
      </c>
      <c r="K578" t="s">
        <v>1582</v>
      </c>
      <c r="L578" t="str">
        <f t="shared" si="41"/>
        <v>sense</v>
      </c>
      <c r="M578" t="str">
        <f t="shared" si="42"/>
        <v>PROKKA_02923_sense</v>
      </c>
      <c r="N578">
        <f t="shared" si="43"/>
        <v>0</v>
      </c>
      <c r="O578">
        <f t="shared" si="44"/>
        <v>1</v>
      </c>
    </row>
    <row r="579" spans="1:15" x14ac:dyDescent="0.25">
      <c r="A579" t="s">
        <v>1583</v>
      </c>
      <c r="B579">
        <v>44.524878950649502</v>
      </c>
      <c r="C579">
        <v>-1.9677724671943599</v>
      </c>
      <c r="D579">
        <f t="shared" ref="D579:D642" si="45">IF(C579&lt;&gt;"NA", (IF(C579&lt;0, -1/(2^C579), (2^C579))), "NA")</f>
        <v>-3.9116369263169615</v>
      </c>
      <c r="E579">
        <v>0.357715922220121</v>
      </c>
      <c r="F579">
        <v>-5.5009362037384699</v>
      </c>
      <c r="G579" s="1">
        <v>3.7777989448735102E-8</v>
      </c>
      <c r="H579" s="1">
        <v>1.30552302979414E-6</v>
      </c>
      <c r="I579" t="s">
        <v>11</v>
      </c>
      <c r="J579" t="s">
        <v>1584</v>
      </c>
      <c r="K579" t="s">
        <v>1585</v>
      </c>
      <c r="L579" t="str">
        <f t="shared" ref="L579:L642" si="46">RIGHT(A579, 5)</f>
        <v>sense</v>
      </c>
      <c r="M579" t="str">
        <f t="shared" ref="M579:M642" si="47">IF(OR(L579 = "sense", L579 = "antisense"), A579, "")</f>
        <v>PROKKA_02927_sense</v>
      </c>
      <c r="N579">
        <f t="shared" ref="N579:N642" si="48">IF(L579="antis", 1, 0)</f>
        <v>0</v>
      </c>
      <c r="O579">
        <f t="shared" ref="O579:O642" si="49">IF(L579= "sense", 1, 0)</f>
        <v>1</v>
      </c>
    </row>
    <row r="580" spans="1:15" x14ac:dyDescent="0.25">
      <c r="A580" t="s">
        <v>1586</v>
      </c>
      <c r="B580">
        <v>42.375221241731403</v>
      </c>
      <c r="C580">
        <v>1.22846915916792</v>
      </c>
      <c r="D580">
        <f t="shared" si="45"/>
        <v>2.3431822328721683</v>
      </c>
      <c r="E580">
        <v>0.41898569158689902</v>
      </c>
      <c r="F580">
        <v>2.9320074261131102</v>
      </c>
      <c r="G580">
        <v>3.3677869382980098E-3</v>
      </c>
      <c r="H580">
        <v>2.4527442403691799E-2</v>
      </c>
      <c r="I580" t="s">
        <v>1587</v>
      </c>
      <c r="J580" t="s">
        <v>1588</v>
      </c>
      <c r="K580" t="s">
        <v>1589</v>
      </c>
      <c r="L580" t="str">
        <f t="shared" si="46"/>
        <v>sense</v>
      </c>
      <c r="M580" t="str">
        <f t="shared" si="47"/>
        <v>PROKKA_02928_sense</v>
      </c>
      <c r="N580">
        <f t="shared" si="48"/>
        <v>0</v>
      </c>
      <c r="O580">
        <f t="shared" si="49"/>
        <v>1</v>
      </c>
    </row>
    <row r="581" spans="1:15" x14ac:dyDescent="0.25">
      <c r="A581" t="s">
        <v>1590</v>
      </c>
      <c r="B581">
        <v>8.0186334336816305</v>
      </c>
      <c r="C581">
        <v>-2.4639320036777002</v>
      </c>
      <c r="D581">
        <f t="shared" si="45"/>
        <v>-5.5171836482648677</v>
      </c>
      <c r="E581">
        <v>0.77367517582287304</v>
      </c>
      <c r="F581">
        <v>-3.18471120784907</v>
      </c>
      <c r="G581">
        <v>1.44898530491714E-3</v>
      </c>
      <c r="H581">
        <v>1.2407204871521501E-2</v>
      </c>
      <c r="I581" t="s">
        <v>1591</v>
      </c>
      <c r="J581" t="s">
        <v>1461</v>
      </c>
      <c r="K581" t="s">
        <v>1592</v>
      </c>
      <c r="L581" t="str">
        <f t="shared" si="46"/>
        <v>igbot</v>
      </c>
      <c r="M581" t="str">
        <f t="shared" si="47"/>
        <v/>
      </c>
      <c r="N581">
        <f t="shared" si="48"/>
        <v>0</v>
      </c>
      <c r="O581">
        <f t="shared" si="49"/>
        <v>0</v>
      </c>
    </row>
    <row r="582" spans="1:15" x14ac:dyDescent="0.25">
      <c r="A582" t="s">
        <v>1593</v>
      </c>
      <c r="B582">
        <v>14.3676319333984</v>
      </c>
      <c r="C582">
        <v>2.0641047541487998</v>
      </c>
      <c r="D582">
        <f t="shared" si="45"/>
        <v>4.1817440264105166</v>
      </c>
      <c r="E582">
        <v>0.666459232396441</v>
      </c>
      <c r="F582">
        <v>3.0971208047141001</v>
      </c>
      <c r="G582">
        <v>1.9541022222610499E-3</v>
      </c>
      <c r="H582">
        <v>1.58558303796935E-2</v>
      </c>
      <c r="I582" t="s">
        <v>1594</v>
      </c>
      <c r="J582" t="s">
        <v>1595</v>
      </c>
      <c r="K582" t="s">
        <v>1596</v>
      </c>
      <c r="L582" t="str">
        <f t="shared" si="46"/>
        <v>sense</v>
      </c>
      <c r="M582" t="str">
        <f t="shared" si="47"/>
        <v>PROKKA_02932_sense</v>
      </c>
      <c r="N582">
        <f t="shared" si="48"/>
        <v>0</v>
      </c>
      <c r="O582">
        <f t="shared" si="49"/>
        <v>1</v>
      </c>
    </row>
    <row r="583" spans="1:15" x14ac:dyDescent="0.25">
      <c r="A583" t="s">
        <v>1597</v>
      </c>
      <c r="B583">
        <v>27.477485393991</v>
      </c>
      <c r="C583">
        <v>2.9217972975603601</v>
      </c>
      <c r="D583">
        <f t="shared" si="45"/>
        <v>7.5778957757481651</v>
      </c>
      <c r="E583">
        <v>0.919847360590343</v>
      </c>
      <c r="F583">
        <v>3.1763936308793701</v>
      </c>
      <c r="G583">
        <v>1.49118463474964E-3</v>
      </c>
      <c r="H583">
        <v>1.2687111643972E-2</v>
      </c>
      <c r="I583" t="s">
        <v>11</v>
      </c>
      <c r="J583" t="s">
        <v>1598</v>
      </c>
      <c r="K583" t="s">
        <v>1599</v>
      </c>
      <c r="L583" t="str">
        <f t="shared" si="46"/>
        <v>sense</v>
      </c>
      <c r="M583" t="str">
        <f t="shared" si="47"/>
        <v>PROKKA_02936_sense</v>
      </c>
      <c r="N583">
        <f t="shared" si="48"/>
        <v>0</v>
      </c>
      <c r="O583">
        <f t="shared" si="49"/>
        <v>1</v>
      </c>
    </row>
    <row r="584" spans="1:15" x14ac:dyDescent="0.25">
      <c r="A584" t="s">
        <v>1600</v>
      </c>
      <c r="B584">
        <v>269.24159829808798</v>
      </c>
      <c r="C584">
        <v>0.99011003250130203</v>
      </c>
      <c r="D584">
        <f t="shared" si="45"/>
        <v>1.9863364804340147</v>
      </c>
      <c r="E584">
        <v>0.18902056480476201</v>
      </c>
      <c r="F584">
        <v>5.2381074700733103</v>
      </c>
      <c r="G584" s="1">
        <v>1.6223158836518601E-7</v>
      </c>
      <c r="H584" s="1">
        <v>4.7380363551502501E-6</v>
      </c>
      <c r="I584" t="s">
        <v>1601</v>
      </c>
      <c r="J584" t="s">
        <v>1602</v>
      </c>
      <c r="K584" t="s">
        <v>1603</v>
      </c>
      <c r="L584" t="str">
        <f t="shared" si="46"/>
        <v>sense</v>
      </c>
      <c r="M584" t="str">
        <f t="shared" si="47"/>
        <v>PROKKA_02941_sense</v>
      </c>
      <c r="N584">
        <f t="shared" si="48"/>
        <v>0</v>
      </c>
      <c r="O584">
        <f t="shared" si="49"/>
        <v>1</v>
      </c>
    </row>
    <row r="585" spans="1:15" x14ac:dyDescent="0.25">
      <c r="A585" t="s">
        <v>1604</v>
      </c>
      <c r="B585">
        <v>95.348236528909396</v>
      </c>
      <c r="C585">
        <v>1.19458926469917</v>
      </c>
      <c r="D585">
        <f t="shared" si="45"/>
        <v>2.2887966080000997</v>
      </c>
      <c r="E585">
        <v>0.23138253041606199</v>
      </c>
      <c r="F585">
        <v>5.1628325723256099</v>
      </c>
      <c r="G585" s="1">
        <v>2.4324068785324202E-7</v>
      </c>
      <c r="H585" s="1">
        <v>6.8280573671165796E-6</v>
      </c>
      <c r="I585" t="s">
        <v>1605</v>
      </c>
      <c r="J585" t="s">
        <v>944</v>
      </c>
      <c r="K585" t="s">
        <v>1606</v>
      </c>
      <c r="L585" t="str">
        <f t="shared" si="46"/>
        <v>igtop</v>
      </c>
      <c r="M585" t="str">
        <f t="shared" si="47"/>
        <v/>
      </c>
      <c r="N585">
        <f t="shared" si="48"/>
        <v>0</v>
      </c>
      <c r="O585">
        <f t="shared" si="49"/>
        <v>0</v>
      </c>
    </row>
    <row r="586" spans="1:15" x14ac:dyDescent="0.25">
      <c r="A586" t="s">
        <v>1607</v>
      </c>
      <c r="B586">
        <v>115.462620804084</v>
      </c>
      <c r="C586">
        <v>1.0510181541549399</v>
      </c>
      <c r="D586">
        <f t="shared" si="45"/>
        <v>2.0719915998650089</v>
      </c>
      <c r="E586">
        <v>0.21277355090345501</v>
      </c>
      <c r="F586">
        <v>4.9396090336051</v>
      </c>
      <c r="G586" s="1">
        <v>7.8279363091453705E-7</v>
      </c>
      <c r="H586" s="1">
        <v>1.91266252240921E-5</v>
      </c>
      <c r="I586" t="s">
        <v>11</v>
      </c>
      <c r="J586" t="s">
        <v>23</v>
      </c>
      <c r="K586" t="s">
        <v>1608</v>
      </c>
      <c r="L586" t="str">
        <f t="shared" si="46"/>
        <v>sense</v>
      </c>
      <c r="M586" t="str">
        <f t="shared" si="47"/>
        <v>PROKKA_02957_sense</v>
      </c>
      <c r="N586">
        <f t="shared" si="48"/>
        <v>0</v>
      </c>
      <c r="O586">
        <f t="shared" si="49"/>
        <v>1</v>
      </c>
    </row>
    <row r="587" spans="1:15" x14ac:dyDescent="0.25">
      <c r="A587" t="s">
        <v>1609</v>
      </c>
      <c r="B587">
        <v>42.704223116676701</v>
      </c>
      <c r="C587">
        <v>0.80638263981146896</v>
      </c>
      <c r="D587">
        <f t="shared" si="45"/>
        <v>1.7488210116043876</v>
      </c>
      <c r="E587">
        <v>0.30494615938802599</v>
      </c>
      <c r="F587">
        <v>2.6443443046790298</v>
      </c>
      <c r="G587">
        <v>8.1849352078230304E-3</v>
      </c>
      <c r="H587">
        <v>4.8198321787275601E-2</v>
      </c>
      <c r="I587" t="s">
        <v>1610</v>
      </c>
      <c r="J587" t="s">
        <v>1611</v>
      </c>
      <c r="K587" t="s">
        <v>1612</v>
      </c>
      <c r="L587" t="str">
        <f t="shared" si="46"/>
        <v>sense</v>
      </c>
      <c r="M587" t="str">
        <f t="shared" si="47"/>
        <v>PROKKA_03024_sense</v>
      </c>
      <c r="N587">
        <f t="shared" si="48"/>
        <v>0</v>
      </c>
      <c r="O587">
        <f t="shared" si="49"/>
        <v>1</v>
      </c>
    </row>
    <row r="588" spans="1:15" x14ac:dyDescent="0.25">
      <c r="A588" t="s">
        <v>1613</v>
      </c>
      <c r="B588">
        <v>37.635779694069598</v>
      </c>
      <c r="C588">
        <v>0.93305848569586902</v>
      </c>
      <c r="D588">
        <f t="shared" si="45"/>
        <v>1.9093194289835624</v>
      </c>
      <c r="E588">
        <v>0.33021179860883298</v>
      </c>
      <c r="F588">
        <v>2.8256364237341098</v>
      </c>
      <c r="G588">
        <v>4.7186789569993804E-3</v>
      </c>
      <c r="H588">
        <v>3.1703966903960198E-2</v>
      </c>
      <c r="I588" t="s">
        <v>1614</v>
      </c>
      <c r="J588" t="s">
        <v>1615</v>
      </c>
      <c r="K588" t="s">
        <v>1616</v>
      </c>
      <c r="L588" t="str">
        <f t="shared" si="46"/>
        <v>sense</v>
      </c>
      <c r="M588" t="str">
        <f t="shared" si="47"/>
        <v>PROKKA_03057_sense</v>
      </c>
      <c r="N588">
        <f t="shared" si="48"/>
        <v>0</v>
      </c>
      <c r="O588">
        <f t="shared" si="49"/>
        <v>1</v>
      </c>
    </row>
    <row r="589" spans="1:15" x14ac:dyDescent="0.25">
      <c r="A589" t="s">
        <v>1617</v>
      </c>
      <c r="B589">
        <v>86.409171942705299</v>
      </c>
      <c r="C589">
        <v>1.5005614494181501</v>
      </c>
      <c r="D589">
        <f t="shared" si="45"/>
        <v>2.8295280696866341</v>
      </c>
      <c r="E589">
        <v>0.26980259811338703</v>
      </c>
      <c r="F589">
        <v>5.5617012582937502</v>
      </c>
      <c r="G589" s="1">
        <v>2.6715734259747901E-8</v>
      </c>
      <c r="H589" s="1">
        <v>9.6154472601267104E-7</v>
      </c>
      <c r="I589" t="s">
        <v>1618</v>
      </c>
      <c r="J589" t="s">
        <v>1619</v>
      </c>
      <c r="K589" t="s">
        <v>1620</v>
      </c>
      <c r="L589" t="str">
        <f t="shared" si="46"/>
        <v>igbot</v>
      </c>
      <c r="M589" t="str">
        <f t="shared" si="47"/>
        <v/>
      </c>
      <c r="N589">
        <f t="shared" si="48"/>
        <v>0</v>
      </c>
      <c r="O589">
        <f t="shared" si="49"/>
        <v>0</v>
      </c>
    </row>
    <row r="590" spans="1:15" x14ac:dyDescent="0.25">
      <c r="A590" t="s">
        <v>1621</v>
      </c>
      <c r="B590">
        <v>21.258273886389699</v>
      </c>
      <c r="C590">
        <v>-1.27631620966204</v>
      </c>
      <c r="D590">
        <f t="shared" si="45"/>
        <v>-2.4221970064663596</v>
      </c>
      <c r="E590">
        <v>0.45389678995044702</v>
      </c>
      <c r="F590">
        <v>-2.81190842922986</v>
      </c>
      <c r="G590">
        <v>4.9248521607028698E-3</v>
      </c>
      <c r="H590">
        <v>3.2713613107246201E-2</v>
      </c>
      <c r="I590" t="s">
        <v>1622</v>
      </c>
      <c r="J590" t="s">
        <v>1623</v>
      </c>
      <c r="K590" t="s">
        <v>1624</v>
      </c>
      <c r="L590" t="str">
        <f t="shared" si="46"/>
        <v>sense</v>
      </c>
      <c r="M590" t="str">
        <f t="shared" si="47"/>
        <v>PROKKA_03081_sense</v>
      </c>
      <c r="N590">
        <f t="shared" si="48"/>
        <v>0</v>
      </c>
      <c r="O590">
        <f t="shared" si="49"/>
        <v>1</v>
      </c>
    </row>
    <row r="591" spans="1:15" x14ac:dyDescent="0.25">
      <c r="A591" t="s">
        <v>1625</v>
      </c>
      <c r="B591">
        <v>52.433003000155303</v>
      </c>
      <c r="C591">
        <v>-0.82623971333310398</v>
      </c>
      <c r="D591">
        <f t="shared" si="45"/>
        <v>-1.773057979238416</v>
      </c>
      <c r="E591">
        <v>0.285906734100072</v>
      </c>
      <c r="F591">
        <v>-2.8898924536835402</v>
      </c>
      <c r="G591">
        <v>3.8537364228396799E-3</v>
      </c>
      <c r="H591">
        <v>2.7066647556041601E-2</v>
      </c>
      <c r="I591" t="s">
        <v>1626</v>
      </c>
      <c r="J591" t="s">
        <v>1627</v>
      </c>
      <c r="K591" t="s">
        <v>1628</v>
      </c>
      <c r="L591" t="str">
        <f t="shared" si="46"/>
        <v>sense</v>
      </c>
      <c r="M591" t="str">
        <f t="shared" si="47"/>
        <v>PROKKA_03082_sense</v>
      </c>
      <c r="N591">
        <f t="shared" si="48"/>
        <v>0</v>
      </c>
      <c r="O591">
        <f t="shared" si="49"/>
        <v>1</v>
      </c>
    </row>
    <row r="592" spans="1:15" x14ac:dyDescent="0.25">
      <c r="A592" t="s">
        <v>1629</v>
      </c>
      <c r="B592">
        <v>23.786214367429299</v>
      </c>
      <c r="C592">
        <v>1.22989258860841</v>
      </c>
      <c r="D592">
        <f t="shared" si="45"/>
        <v>2.3454952653764063</v>
      </c>
      <c r="E592">
        <v>0.42206318365697798</v>
      </c>
      <c r="F592">
        <v>2.9140011169701401</v>
      </c>
      <c r="G592">
        <v>3.56828629855111E-3</v>
      </c>
      <c r="H592">
        <v>2.55795994658118E-2</v>
      </c>
      <c r="I592" t="s">
        <v>1630</v>
      </c>
      <c r="J592" t="s">
        <v>1631</v>
      </c>
      <c r="K592" t="s">
        <v>1632</v>
      </c>
      <c r="L592" t="str">
        <f t="shared" si="46"/>
        <v>igtop</v>
      </c>
      <c r="M592" t="str">
        <f t="shared" si="47"/>
        <v/>
      </c>
      <c r="N592">
        <f t="shared" si="48"/>
        <v>0</v>
      </c>
      <c r="O592">
        <f t="shared" si="49"/>
        <v>0</v>
      </c>
    </row>
    <row r="593" spans="1:15" x14ac:dyDescent="0.25">
      <c r="A593" t="s">
        <v>1633</v>
      </c>
      <c r="B593">
        <v>227.81660274532899</v>
      </c>
      <c r="C593">
        <v>0.79173620981779003</v>
      </c>
      <c r="D593">
        <f t="shared" si="45"/>
        <v>1.7311565680475496</v>
      </c>
      <c r="E593">
        <v>0.19224558191184399</v>
      </c>
      <c r="F593">
        <v>4.1183584139834597</v>
      </c>
      <c r="G593" s="1">
        <v>3.8158089907669501E-5</v>
      </c>
      <c r="H593">
        <v>5.6385565904450705E-4</v>
      </c>
      <c r="I593" t="s">
        <v>1634</v>
      </c>
      <c r="J593" t="s">
        <v>1635</v>
      </c>
      <c r="K593" t="s">
        <v>1636</v>
      </c>
      <c r="L593" t="str">
        <f t="shared" si="46"/>
        <v>sense</v>
      </c>
      <c r="M593" t="str">
        <f t="shared" si="47"/>
        <v>PROKKA_03095_sense</v>
      </c>
      <c r="N593">
        <f t="shared" si="48"/>
        <v>0</v>
      </c>
      <c r="O593">
        <f t="shared" si="49"/>
        <v>1</v>
      </c>
    </row>
    <row r="594" spans="1:15" x14ac:dyDescent="0.25">
      <c r="A594" t="s">
        <v>1637</v>
      </c>
      <c r="B594">
        <v>244.45153510740499</v>
      </c>
      <c r="C594">
        <v>0.48656940988535702</v>
      </c>
      <c r="D594">
        <f t="shared" si="45"/>
        <v>1.4011092083588788</v>
      </c>
      <c r="E594">
        <v>0.176325533699387</v>
      </c>
      <c r="F594">
        <v>2.7594948937735699</v>
      </c>
      <c r="G594">
        <v>5.7890791827293099E-3</v>
      </c>
      <c r="H594">
        <v>3.6976784117079498E-2</v>
      </c>
      <c r="I594" t="s">
        <v>1638</v>
      </c>
      <c r="J594" t="s">
        <v>1639</v>
      </c>
      <c r="K594" t="s">
        <v>1640</v>
      </c>
      <c r="L594" t="str">
        <f t="shared" si="46"/>
        <v>sense</v>
      </c>
      <c r="M594" t="str">
        <f t="shared" si="47"/>
        <v>PROKKA_03099_sense</v>
      </c>
      <c r="N594">
        <f t="shared" si="48"/>
        <v>0</v>
      </c>
      <c r="O594">
        <f t="shared" si="49"/>
        <v>1</v>
      </c>
    </row>
    <row r="595" spans="1:15" x14ac:dyDescent="0.25">
      <c r="A595" t="s">
        <v>1641</v>
      </c>
      <c r="B595">
        <v>2746.7533520772699</v>
      </c>
      <c r="C595">
        <v>0.94703612400395099</v>
      </c>
      <c r="D595">
        <f t="shared" si="45"/>
        <v>1.9279078882473886</v>
      </c>
      <c r="E595">
        <v>0.14101039055909401</v>
      </c>
      <c r="F595">
        <v>6.7160733350857003</v>
      </c>
      <c r="G595" s="1">
        <v>1.8668686506834201E-11</v>
      </c>
      <c r="H595" s="1">
        <v>1.12452907472416E-9</v>
      </c>
      <c r="I595" t="s">
        <v>11</v>
      </c>
      <c r="J595" t="s">
        <v>1642</v>
      </c>
      <c r="K595" t="s">
        <v>1643</v>
      </c>
      <c r="L595" t="str">
        <f t="shared" si="46"/>
        <v>igbot</v>
      </c>
      <c r="M595" t="str">
        <f t="shared" si="47"/>
        <v/>
      </c>
      <c r="N595">
        <f t="shared" si="48"/>
        <v>0</v>
      </c>
      <c r="O595">
        <f t="shared" si="49"/>
        <v>0</v>
      </c>
    </row>
    <row r="596" spans="1:15" x14ac:dyDescent="0.25">
      <c r="A596" t="s">
        <v>1644</v>
      </c>
      <c r="B596">
        <v>22.124397024009198</v>
      </c>
      <c r="C596">
        <v>1.1017424448336599</v>
      </c>
      <c r="D596">
        <f t="shared" si="45"/>
        <v>2.1461374023300355</v>
      </c>
      <c r="E596">
        <v>0.41199164965385798</v>
      </c>
      <c r="F596">
        <v>2.6741863476099699</v>
      </c>
      <c r="G596">
        <v>7.4910813208508998E-3</v>
      </c>
      <c r="H596">
        <v>4.5217563936715902E-2</v>
      </c>
      <c r="I596" t="s">
        <v>11</v>
      </c>
      <c r="J596" t="s">
        <v>1645</v>
      </c>
      <c r="K596" t="s">
        <v>1646</v>
      </c>
      <c r="L596" t="str">
        <f t="shared" si="46"/>
        <v>igbot</v>
      </c>
      <c r="M596" t="str">
        <f t="shared" si="47"/>
        <v/>
      </c>
      <c r="N596">
        <f t="shared" si="48"/>
        <v>0</v>
      </c>
      <c r="O596">
        <f t="shared" si="49"/>
        <v>0</v>
      </c>
    </row>
    <row r="597" spans="1:15" x14ac:dyDescent="0.25">
      <c r="A597" t="s">
        <v>1647</v>
      </c>
      <c r="B597">
        <v>256.97455690381901</v>
      </c>
      <c r="C597">
        <v>0.93935442323582596</v>
      </c>
      <c r="D597">
        <f t="shared" si="45"/>
        <v>1.9176699282357172</v>
      </c>
      <c r="E597">
        <v>0.176454494192057</v>
      </c>
      <c r="F597">
        <v>5.3234938987352196</v>
      </c>
      <c r="G597" s="1">
        <v>1.01792868860013E-7</v>
      </c>
      <c r="H597" s="1">
        <v>3.1310331364955902E-6</v>
      </c>
      <c r="I597" t="s">
        <v>11</v>
      </c>
      <c r="J597" t="s">
        <v>1645</v>
      </c>
      <c r="K597" t="s">
        <v>1646</v>
      </c>
      <c r="L597" t="str">
        <f t="shared" si="46"/>
        <v>sense</v>
      </c>
      <c r="M597" t="str">
        <f t="shared" si="47"/>
        <v>PROKKA_03105_sense</v>
      </c>
      <c r="N597">
        <f t="shared" si="48"/>
        <v>0</v>
      </c>
      <c r="O597">
        <f t="shared" si="49"/>
        <v>1</v>
      </c>
    </row>
    <row r="598" spans="1:15" x14ac:dyDescent="0.25">
      <c r="A598" t="s">
        <v>1648</v>
      </c>
      <c r="B598">
        <v>104.55210065926801</v>
      </c>
      <c r="C598">
        <v>0.889566925465332</v>
      </c>
      <c r="D598">
        <f t="shared" si="45"/>
        <v>1.8526199127186169</v>
      </c>
      <c r="E598">
        <v>0.22892608513879201</v>
      </c>
      <c r="F598">
        <v>3.8858259639831401</v>
      </c>
      <c r="G598">
        <v>1.01982550342806E-4</v>
      </c>
      <c r="H598">
        <v>1.3144080856961401E-3</v>
      </c>
      <c r="I598" t="s">
        <v>11</v>
      </c>
      <c r="J598" t="s">
        <v>1649</v>
      </c>
      <c r="K598" t="s">
        <v>1650</v>
      </c>
      <c r="L598" t="str">
        <f t="shared" si="46"/>
        <v>igbot</v>
      </c>
      <c r="M598" t="str">
        <f t="shared" si="47"/>
        <v/>
      </c>
      <c r="N598">
        <f t="shared" si="48"/>
        <v>0</v>
      </c>
      <c r="O598">
        <f t="shared" si="49"/>
        <v>0</v>
      </c>
    </row>
    <row r="599" spans="1:15" x14ac:dyDescent="0.25">
      <c r="A599" t="s">
        <v>1651</v>
      </c>
      <c r="B599">
        <v>2033.48837152738</v>
      </c>
      <c r="C599">
        <v>1.2664542546792401</v>
      </c>
      <c r="D599">
        <f t="shared" si="45"/>
        <v>2.4056958488241458</v>
      </c>
      <c r="E599">
        <v>0.150024586065448</v>
      </c>
      <c r="F599">
        <v>8.4416447189979404</v>
      </c>
      <c r="G599" s="1">
        <v>3.1290320099084101E-17</v>
      </c>
      <c r="H599" s="1">
        <v>2.9825520498841198E-15</v>
      </c>
      <c r="I599" t="s">
        <v>11</v>
      </c>
      <c r="J599" t="s">
        <v>1649</v>
      </c>
      <c r="K599" t="s">
        <v>1650</v>
      </c>
      <c r="L599" t="str">
        <f t="shared" si="46"/>
        <v>sense</v>
      </c>
      <c r="M599" t="str">
        <f t="shared" si="47"/>
        <v>PROKKA_03106_sense</v>
      </c>
      <c r="N599">
        <f t="shared" si="48"/>
        <v>0</v>
      </c>
      <c r="O599">
        <f t="shared" si="49"/>
        <v>1</v>
      </c>
    </row>
    <row r="600" spans="1:15" x14ac:dyDescent="0.25">
      <c r="A600" t="s">
        <v>1652</v>
      </c>
      <c r="B600">
        <v>88.081392325501</v>
      </c>
      <c r="C600">
        <v>1.5133959579891501</v>
      </c>
      <c r="D600">
        <f t="shared" si="45"/>
        <v>2.8548124276458156</v>
      </c>
      <c r="E600">
        <v>0.25199380666566301</v>
      </c>
      <c r="F600">
        <v>6.0056871159419796</v>
      </c>
      <c r="G600" s="1">
        <v>1.90523293938464E-9</v>
      </c>
      <c r="H600" s="1">
        <v>8.5626893866437002E-8</v>
      </c>
      <c r="I600" t="s">
        <v>11</v>
      </c>
      <c r="J600" t="s">
        <v>1653</v>
      </c>
      <c r="K600" t="s">
        <v>1654</v>
      </c>
      <c r="L600" t="str">
        <f t="shared" si="46"/>
        <v>sense</v>
      </c>
      <c r="M600" t="str">
        <f t="shared" si="47"/>
        <v>PROKKA_03115_sense</v>
      </c>
      <c r="N600">
        <f t="shared" si="48"/>
        <v>0</v>
      </c>
      <c r="O600">
        <f t="shared" si="49"/>
        <v>1</v>
      </c>
    </row>
    <row r="601" spans="1:15" x14ac:dyDescent="0.25">
      <c r="A601" t="s">
        <v>1655</v>
      </c>
      <c r="B601">
        <v>398.61135928373398</v>
      </c>
      <c r="C601">
        <v>0.76529126303131301</v>
      </c>
      <c r="D601">
        <f t="shared" si="45"/>
        <v>1.6997131155751366</v>
      </c>
      <c r="E601">
        <v>0.16916206454832799</v>
      </c>
      <c r="F601">
        <v>4.5240123137222499</v>
      </c>
      <c r="G601" s="1">
        <v>6.0678191760019099E-6</v>
      </c>
      <c r="H601">
        <v>1.16443060912922E-4</v>
      </c>
      <c r="I601" t="s">
        <v>11</v>
      </c>
      <c r="J601" t="s">
        <v>1656</v>
      </c>
      <c r="K601" t="s">
        <v>1657</v>
      </c>
      <c r="L601" t="str">
        <f t="shared" si="46"/>
        <v>igtop</v>
      </c>
      <c r="M601" t="str">
        <f t="shared" si="47"/>
        <v/>
      </c>
      <c r="N601">
        <f t="shared" si="48"/>
        <v>0</v>
      </c>
      <c r="O601">
        <f t="shared" si="49"/>
        <v>0</v>
      </c>
    </row>
    <row r="602" spans="1:15" x14ac:dyDescent="0.25">
      <c r="A602" t="s">
        <v>1658</v>
      </c>
      <c r="B602">
        <v>508.40510679443997</v>
      </c>
      <c r="C602">
        <v>0.52393071844816996</v>
      </c>
      <c r="D602">
        <f t="shared" si="45"/>
        <v>1.4378674814677033</v>
      </c>
      <c r="E602">
        <v>0.159090116322994</v>
      </c>
      <c r="F602">
        <v>3.29329521253511</v>
      </c>
      <c r="G602">
        <v>9.9020446221593692E-4</v>
      </c>
      <c r="H602">
        <v>9.0697291502228501E-3</v>
      </c>
      <c r="I602" t="s">
        <v>11</v>
      </c>
      <c r="J602" t="s">
        <v>23</v>
      </c>
      <c r="K602" t="s">
        <v>1659</v>
      </c>
      <c r="L602" t="str">
        <f t="shared" si="46"/>
        <v>sense</v>
      </c>
      <c r="M602" t="str">
        <f t="shared" si="47"/>
        <v>PROKKA_03119_sense</v>
      </c>
      <c r="N602">
        <f t="shared" si="48"/>
        <v>0</v>
      </c>
      <c r="O602">
        <f t="shared" si="49"/>
        <v>1</v>
      </c>
    </row>
    <row r="603" spans="1:15" x14ac:dyDescent="0.25">
      <c r="A603" t="s">
        <v>1660</v>
      </c>
      <c r="B603">
        <v>17.538282573423</v>
      </c>
      <c r="C603">
        <v>-1.6624982435450999</v>
      </c>
      <c r="D603">
        <f t="shared" si="45"/>
        <v>-3.1656422898813132</v>
      </c>
      <c r="E603">
        <v>0.52879739640076995</v>
      </c>
      <c r="F603">
        <v>-3.1439228991307502</v>
      </c>
      <c r="G603">
        <v>1.6669935431148999E-3</v>
      </c>
      <c r="H603">
        <v>1.3863376790967099E-2</v>
      </c>
      <c r="I603" t="s">
        <v>11</v>
      </c>
      <c r="J603" t="s">
        <v>1661</v>
      </c>
      <c r="K603" t="s">
        <v>1662</v>
      </c>
      <c r="L603" t="str">
        <f t="shared" si="46"/>
        <v>sense</v>
      </c>
      <c r="M603" t="str">
        <f t="shared" si="47"/>
        <v>PROKKA_03125_sense</v>
      </c>
      <c r="N603">
        <f t="shared" si="48"/>
        <v>0</v>
      </c>
      <c r="O603">
        <f t="shared" si="49"/>
        <v>1</v>
      </c>
    </row>
    <row r="604" spans="1:15" x14ac:dyDescent="0.25">
      <c r="A604" t="s">
        <v>1663</v>
      </c>
      <c r="B604">
        <v>12.0335603866057</v>
      </c>
      <c r="C604">
        <v>-1.9592068025164</v>
      </c>
      <c r="D604">
        <f t="shared" si="45"/>
        <v>-3.8884813047017359</v>
      </c>
      <c r="E604">
        <v>0.62693944954763703</v>
      </c>
      <c r="F604">
        <v>-3.1250335322335401</v>
      </c>
      <c r="G604">
        <v>1.77784792271159E-3</v>
      </c>
      <c r="H604">
        <v>1.46342509401928E-2</v>
      </c>
      <c r="I604" t="s">
        <v>11</v>
      </c>
      <c r="J604" t="s">
        <v>1664</v>
      </c>
      <c r="K604" t="s">
        <v>1665</v>
      </c>
      <c r="L604" t="str">
        <f t="shared" si="46"/>
        <v>igtop</v>
      </c>
      <c r="M604" t="str">
        <f t="shared" si="47"/>
        <v/>
      </c>
      <c r="N604">
        <f t="shared" si="48"/>
        <v>0</v>
      </c>
      <c r="O604">
        <f t="shared" si="49"/>
        <v>0</v>
      </c>
    </row>
    <row r="605" spans="1:15" x14ac:dyDescent="0.25">
      <c r="A605" t="s">
        <v>1666</v>
      </c>
      <c r="B605">
        <v>10.063917447725901</v>
      </c>
      <c r="C605">
        <v>-2.6448794294533999</v>
      </c>
      <c r="D605">
        <f t="shared" si="45"/>
        <v>-6.2544344204975522</v>
      </c>
      <c r="E605">
        <v>0.73943322816335699</v>
      </c>
      <c r="F605">
        <v>-3.57690096781679</v>
      </c>
      <c r="G605">
        <v>3.4769182037821497E-4</v>
      </c>
      <c r="H605">
        <v>3.78879252507618E-3</v>
      </c>
      <c r="I605" t="s">
        <v>11</v>
      </c>
      <c r="J605" t="s">
        <v>1664</v>
      </c>
      <c r="K605" t="s">
        <v>1665</v>
      </c>
      <c r="L605" t="str">
        <f t="shared" si="46"/>
        <v>sense</v>
      </c>
      <c r="M605" t="str">
        <f t="shared" si="47"/>
        <v>PROKKA_03129_sense</v>
      </c>
      <c r="N605">
        <f t="shared" si="48"/>
        <v>0</v>
      </c>
      <c r="O605">
        <f t="shared" si="49"/>
        <v>1</v>
      </c>
    </row>
    <row r="606" spans="1:15" x14ac:dyDescent="0.25">
      <c r="A606" t="s">
        <v>1667</v>
      </c>
      <c r="B606">
        <v>137.128053485979</v>
      </c>
      <c r="C606">
        <v>-0.99058033165894399</v>
      </c>
      <c r="D606">
        <f t="shared" si="45"/>
        <v>-1.9869841049335903</v>
      </c>
      <c r="E606">
        <v>0.202834905674253</v>
      </c>
      <c r="F606">
        <v>-4.8836778283605096</v>
      </c>
      <c r="G606" s="1">
        <v>1.04125155702469E-6</v>
      </c>
      <c r="H606" s="1">
        <v>2.4881035828187799E-5</v>
      </c>
      <c r="I606" t="s">
        <v>11</v>
      </c>
      <c r="J606" t="s">
        <v>1668</v>
      </c>
      <c r="K606" t="s">
        <v>1669</v>
      </c>
      <c r="L606" t="str">
        <f t="shared" si="46"/>
        <v>antis</v>
      </c>
      <c r="M606" t="str">
        <f t="shared" si="47"/>
        <v/>
      </c>
      <c r="N606">
        <f t="shared" si="48"/>
        <v>1</v>
      </c>
      <c r="O606">
        <f t="shared" si="49"/>
        <v>0</v>
      </c>
    </row>
    <row r="607" spans="1:15" x14ac:dyDescent="0.25">
      <c r="A607" t="s">
        <v>1670</v>
      </c>
      <c r="B607">
        <v>138.13712906596501</v>
      </c>
      <c r="C607">
        <v>0.83046377555227302</v>
      </c>
      <c r="D607">
        <f t="shared" si="45"/>
        <v>1.7782569173165752</v>
      </c>
      <c r="E607">
        <v>0.22970924615890401</v>
      </c>
      <c r="F607">
        <v>3.6152823164018</v>
      </c>
      <c r="G607">
        <v>3.0002048776542502E-4</v>
      </c>
      <c r="H607">
        <v>3.3579067237126401E-3</v>
      </c>
      <c r="I607" t="s">
        <v>11</v>
      </c>
      <c r="J607" t="s">
        <v>1671</v>
      </c>
      <c r="K607" t="s">
        <v>1672</v>
      </c>
      <c r="L607" t="str">
        <f t="shared" si="46"/>
        <v>igtop</v>
      </c>
      <c r="M607" t="str">
        <f t="shared" si="47"/>
        <v/>
      </c>
      <c r="N607">
        <f t="shared" si="48"/>
        <v>0</v>
      </c>
      <c r="O607">
        <f t="shared" si="49"/>
        <v>0</v>
      </c>
    </row>
    <row r="608" spans="1:15" x14ac:dyDescent="0.25">
      <c r="A608" t="s">
        <v>1673</v>
      </c>
      <c r="B608">
        <v>868.10018466250801</v>
      </c>
      <c r="C608">
        <v>0.44487432281209499</v>
      </c>
      <c r="D608">
        <f t="shared" si="45"/>
        <v>1.3611955337959292</v>
      </c>
      <c r="E608">
        <v>0.14779637141135901</v>
      </c>
      <c r="F608">
        <v>3.0100490192271701</v>
      </c>
      <c r="G608">
        <v>2.6120552993231299E-3</v>
      </c>
      <c r="H608">
        <v>2.0050413864007799E-2</v>
      </c>
      <c r="I608" t="s">
        <v>11</v>
      </c>
      <c r="J608" t="s">
        <v>1674</v>
      </c>
      <c r="K608" t="s">
        <v>1675</v>
      </c>
      <c r="L608" t="str">
        <f t="shared" si="46"/>
        <v>igtop</v>
      </c>
      <c r="M608" t="str">
        <f t="shared" si="47"/>
        <v/>
      </c>
      <c r="N608">
        <f t="shared" si="48"/>
        <v>0</v>
      </c>
      <c r="O608">
        <f t="shared" si="49"/>
        <v>0</v>
      </c>
    </row>
    <row r="609" spans="1:15" x14ac:dyDescent="0.25">
      <c r="A609" t="s">
        <v>1676</v>
      </c>
      <c r="B609">
        <v>3697.11991793579</v>
      </c>
      <c r="C609">
        <v>0.65675011544722595</v>
      </c>
      <c r="D609">
        <f t="shared" si="45"/>
        <v>1.5765272592633484</v>
      </c>
      <c r="E609">
        <v>0.137773031066562</v>
      </c>
      <c r="F609">
        <v>4.7668989377894402</v>
      </c>
      <c r="G609" s="1">
        <v>1.8708309132141199E-6</v>
      </c>
      <c r="H609" s="1">
        <v>4.0875534864532301E-5</v>
      </c>
      <c r="I609" t="s">
        <v>11</v>
      </c>
      <c r="J609" t="s">
        <v>1674</v>
      </c>
      <c r="K609" t="s">
        <v>1675</v>
      </c>
      <c r="L609" t="str">
        <f t="shared" si="46"/>
        <v>sense</v>
      </c>
      <c r="M609" t="str">
        <f t="shared" si="47"/>
        <v>PROKKA_03146_sense</v>
      </c>
      <c r="N609">
        <f t="shared" si="48"/>
        <v>0</v>
      </c>
      <c r="O609">
        <f t="shared" si="49"/>
        <v>1</v>
      </c>
    </row>
    <row r="610" spans="1:15" x14ac:dyDescent="0.25">
      <c r="A610" t="s">
        <v>1677</v>
      </c>
      <c r="B610">
        <v>1393.1526405038401</v>
      </c>
      <c r="C610">
        <v>0.717294868227357</v>
      </c>
      <c r="D610">
        <f t="shared" si="45"/>
        <v>1.6440963723092157</v>
      </c>
      <c r="E610">
        <v>0.14767818244143999</v>
      </c>
      <c r="F610">
        <v>4.8571485399462597</v>
      </c>
      <c r="G610" s="1">
        <v>1.19088258351514E-6</v>
      </c>
      <c r="H610" s="1">
        <v>2.7693607317454001E-5</v>
      </c>
      <c r="I610" t="s">
        <v>11</v>
      </c>
      <c r="J610" t="s">
        <v>23</v>
      </c>
      <c r="K610" t="s">
        <v>1678</v>
      </c>
      <c r="L610" t="str">
        <f t="shared" si="46"/>
        <v>sense</v>
      </c>
      <c r="M610" t="str">
        <f t="shared" si="47"/>
        <v>PROKKA_03147_sense</v>
      </c>
      <c r="N610">
        <f t="shared" si="48"/>
        <v>0</v>
      </c>
      <c r="O610">
        <f t="shared" si="49"/>
        <v>1</v>
      </c>
    </row>
    <row r="611" spans="1:15" x14ac:dyDescent="0.25">
      <c r="A611" t="s">
        <v>1679</v>
      </c>
      <c r="B611">
        <v>1355.34631834165</v>
      </c>
      <c r="C611">
        <v>0.75189215125055398</v>
      </c>
      <c r="D611">
        <f t="shared" si="45"/>
        <v>1.6840000149949059</v>
      </c>
      <c r="E611">
        <v>0.14337032254972701</v>
      </c>
      <c r="F611">
        <v>5.2444058008571703</v>
      </c>
      <c r="G611" s="1">
        <v>1.56786782828525E-7</v>
      </c>
      <c r="H611" s="1">
        <v>4.5944883589683299E-6</v>
      </c>
      <c r="I611" t="s">
        <v>11</v>
      </c>
      <c r="J611" t="s">
        <v>1680</v>
      </c>
      <c r="K611" t="s">
        <v>1681</v>
      </c>
      <c r="L611" t="str">
        <f t="shared" si="46"/>
        <v>sense</v>
      </c>
      <c r="M611" t="str">
        <f t="shared" si="47"/>
        <v>PROKKA_03148_sense</v>
      </c>
      <c r="N611">
        <f t="shared" si="48"/>
        <v>0</v>
      </c>
      <c r="O611">
        <f t="shared" si="49"/>
        <v>1</v>
      </c>
    </row>
    <row r="612" spans="1:15" x14ac:dyDescent="0.25">
      <c r="A612" t="s">
        <v>1682</v>
      </c>
      <c r="B612">
        <v>1153.9412628268201</v>
      </c>
      <c r="C612">
        <v>0.88013322584971299</v>
      </c>
      <c r="D612">
        <f t="shared" si="45"/>
        <v>1.8405452587789188</v>
      </c>
      <c r="E612">
        <v>0.16939304991960599</v>
      </c>
      <c r="F612">
        <v>5.1958048235593104</v>
      </c>
      <c r="G612" s="1">
        <v>2.0383603229994401E-7</v>
      </c>
      <c r="H612" s="1">
        <v>5.8352268784479101E-6</v>
      </c>
      <c r="I612" t="s">
        <v>11</v>
      </c>
      <c r="J612" t="s">
        <v>1683</v>
      </c>
      <c r="K612" t="s">
        <v>1684</v>
      </c>
      <c r="L612" t="str">
        <f t="shared" si="46"/>
        <v>igtop</v>
      </c>
      <c r="M612" t="str">
        <f t="shared" si="47"/>
        <v/>
      </c>
      <c r="N612">
        <f t="shared" si="48"/>
        <v>0</v>
      </c>
      <c r="O612">
        <f t="shared" si="49"/>
        <v>0</v>
      </c>
    </row>
    <row r="613" spans="1:15" x14ac:dyDescent="0.25">
      <c r="A613" t="s">
        <v>1685</v>
      </c>
      <c r="B613">
        <v>305.918517373025</v>
      </c>
      <c r="C613">
        <v>0.53543958728866903</v>
      </c>
      <c r="D613">
        <f t="shared" si="45"/>
        <v>1.4493837125985591</v>
      </c>
      <c r="E613">
        <v>0.190371676218444</v>
      </c>
      <c r="F613">
        <v>2.8126011070799901</v>
      </c>
      <c r="G613">
        <v>4.9142571269934401E-3</v>
      </c>
      <c r="H613">
        <v>3.26888545395254E-2</v>
      </c>
      <c r="I613" t="s">
        <v>11</v>
      </c>
      <c r="J613" t="s">
        <v>23</v>
      </c>
      <c r="K613" t="s">
        <v>1686</v>
      </c>
      <c r="L613" t="str">
        <f t="shared" si="46"/>
        <v>antis</v>
      </c>
      <c r="M613" t="str">
        <f t="shared" si="47"/>
        <v/>
      </c>
      <c r="N613">
        <f t="shared" si="48"/>
        <v>1</v>
      </c>
      <c r="O613">
        <f t="shared" si="49"/>
        <v>0</v>
      </c>
    </row>
    <row r="614" spans="1:15" x14ac:dyDescent="0.25">
      <c r="A614" t="s">
        <v>1687</v>
      </c>
      <c r="B614">
        <v>16.370601933471701</v>
      </c>
      <c r="C614">
        <v>1.28510087498577</v>
      </c>
      <c r="D614">
        <f t="shared" si="45"/>
        <v>2.4369909187519387</v>
      </c>
      <c r="E614">
        <v>0.48187577445857399</v>
      </c>
      <c r="F614">
        <v>2.6668717190227702</v>
      </c>
      <c r="G614">
        <v>7.6560888651733003E-3</v>
      </c>
      <c r="H614">
        <v>4.6021423989267597E-2</v>
      </c>
      <c r="I614" t="s">
        <v>11</v>
      </c>
      <c r="J614" t="s">
        <v>23</v>
      </c>
      <c r="K614" t="s">
        <v>1686</v>
      </c>
      <c r="L614" t="str">
        <f t="shared" si="46"/>
        <v>igtop</v>
      </c>
      <c r="M614" t="str">
        <f t="shared" si="47"/>
        <v/>
      </c>
      <c r="N614">
        <f t="shared" si="48"/>
        <v>0</v>
      </c>
      <c r="O614">
        <f t="shared" si="49"/>
        <v>0</v>
      </c>
    </row>
    <row r="615" spans="1:15" x14ac:dyDescent="0.25">
      <c r="A615" t="s">
        <v>1688</v>
      </c>
      <c r="B615">
        <v>122.531277582756</v>
      </c>
      <c r="C615">
        <v>0.911625707793567</v>
      </c>
      <c r="D615">
        <f t="shared" si="45"/>
        <v>1.8811641032734059</v>
      </c>
      <c r="E615">
        <v>0.21668655813319199</v>
      </c>
      <c r="F615">
        <v>4.2071170249204499</v>
      </c>
      <c r="G615" s="1">
        <v>2.5864921845173901E-5</v>
      </c>
      <c r="H615">
        <v>4.0912267241567798E-4</v>
      </c>
      <c r="I615" t="s">
        <v>11</v>
      </c>
      <c r="J615" t="s">
        <v>23</v>
      </c>
      <c r="K615" t="s">
        <v>1686</v>
      </c>
      <c r="L615" t="str">
        <f t="shared" si="46"/>
        <v>sense</v>
      </c>
      <c r="M615" t="str">
        <f t="shared" si="47"/>
        <v>PROKKA_03157_sense</v>
      </c>
      <c r="N615">
        <f t="shared" si="48"/>
        <v>0</v>
      </c>
      <c r="O615">
        <f t="shared" si="49"/>
        <v>1</v>
      </c>
    </row>
    <row r="616" spans="1:15" x14ac:dyDescent="0.25">
      <c r="A616" t="s">
        <v>1689</v>
      </c>
      <c r="B616">
        <v>124.24170798463599</v>
      </c>
      <c r="C616">
        <v>0.94025927962820999</v>
      </c>
      <c r="D616">
        <f t="shared" si="45"/>
        <v>1.918873065503244</v>
      </c>
      <c r="E616">
        <v>0.22581293828488699</v>
      </c>
      <c r="F616">
        <v>4.1638857665541398</v>
      </c>
      <c r="G616" s="1">
        <v>3.1287669551289297E-5</v>
      </c>
      <c r="H616">
        <v>4.7864064495217501E-4</v>
      </c>
      <c r="I616" t="s">
        <v>11</v>
      </c>
      <c r="J616" t="s">
        <v>23</v>
      </c>
      <c r="K616" t="s">
        <v>1690</v>
      </c>
      <c r="L616" t="str">
        <f t="shared" si="46"/>
        <v>antis</v>
      </c>
      <c r="M616" t="str">
        <f t="shared" si="47"/>
        <v/>
      </c>
      <c r="N616">
        <f t="shared" si="48"/>
        <v>1</v>
      </c>
      <c r="O616">
        <f t="shared" si="49"/>
        <v>0</v>
      </c>
    </row>
    <row r="617" spans="1:15" x14ac:dyDescent="0.25">
      <c r="A617" t="s">
        <v>1691</v>
      </c>
      <c r="B617">
        <v>347.59426133424103</v>
      </c>
      <c r="C617">
        <v>0.600865867009438</v>
      </c>
      <c r="D617">
        <f t="shared" si="45"/>
        <v>1.5166265321293197</v>
      </c>
      <c r="E617">
        <v>0.16245573622566301</v>
      </c>
      <c r="F617">
        <v>3.6986435872894701</v>
      </c>
      <c r="G617">
        <v>2.1675471783687099E-4</v>
      </c>
      <c r="H617">
        <v>2.5338684939582401E-3</v>
      </c>
      <c r="I617" t="s">
        <v>11</v>
      </c>
      <c r="J617" t="s">
        <v>23</v>
      </c>
      <c r="K617" t="s">
        <v>1690</v>
      </c>
      <c r="L617" t="str">
        <f t="shared" si="46"/>
        <v>sense</v>
      </c>
      <c r="M617" t="str">
        <f t="shared" si="47"/>
        <v>PROKKA_03158_sense</v>
      </c>
      <c r="N617">
        <f t="shared" si="48"/>
        <v>0</v>
      </c>
      <c r="O617">
        <f t="shared" si="49"/>
        <v>1</v>
      </c>
    </row>
    <row r="618" spans="1:15" x14ac:dyDescent="0.25">
      <c r="A618" t="s">
        <v>1692</v>
      </c>
      <c r="B618">
        <v>48.242208742075398</v>
      </c>
      <c r="C618">
        <v>0.81438485958666995</v>
      </c>
      <c r="D618">
        <f t="shared" si="45"/>
        <v>1.7585481771964659</v>
      </c>
      <c r="E618">
        <v>0.290673822015028</v>
      </c>
      <c r="F618">
        <v>2.8017138039509</v>
      </c>
      <c r="G618">
        <v>5.0831946019528201E-3</v>
      </c>
      <c r="H618">
        <v>3.35297566367595E-2</v>
      </c>
      <c r="I618" t="s">
        <v>11</v>
      </c>
      <c r="J618" t="s">
        <v>23</v>
      </c>
      <c r="K618" t="s">
        <v>1693</v>
      </c>
      <c r="L618" t="str">
        <f t="shared" si="46"/>
        <v>antis</v>
      </c>
      <c r="M618" t="str">
        <f t="shared" si="47"/>
        <v/>
      </c>
      <c r="N618">
        <f t="shared" si="48"/>
        <v>1</v>
      </c>
      <c r="O618">
        <f t="shared" si="49"/>
        <v>0</v>
      </c>
    </row>
    <row r="619" spans="1:15" x14ac:dyDescent="0.25">
      <c r="A619" t="s">
        <v>1694</v>
      </c>
      <c r="B619">
        <v>246.570317612444</v>
      </c>
      <c r="C619">
        <v>0.69372680990359203</v>
      </c>
      <c r="D619">
        <f t="shared" si="45"/>
        <v>1.617456384652995</v>
      </c>
      <c r="E619">
        <v>0.175002328529725</v>
      </c>
      <c r="F619">
        <v>3.96410045358772</v>
      </c>
      <c r="G619" s="1">
        <v>7.3673226536178296E-5</v>
      </c>
      <c r="H619">
        <v>9.9539184887042099E-4</v>
      </c>
      <c r="I619" t="s">
        <v>11</v>
      </c>
      <c r="J619" t="s">
        <v>23</v>
      </c>
      <c r="K619" t="s">
        <v>1693</v>
      </c>
      <c r="L619" t="str">
        <f t="shared" si="46"/>
        <v>sense</v>
      </c>
      <c r="M619" t="str">
        <f t="shared" si="47"/>
        <v>PROKKA_03159_sense</v>
      </c>
      <c r="N619">
        <f t="shared" si="48"/>
        <v>0</v>
      </c>
      <c r="O619">
        <f t="shared" si="49"/>
        <v>1</v>
      </c>
    </row>
    <row r="620" spans="1:15" x14ac:dyDescent="0.25">
      <c r="A620" t="s">
        <v>1695</v>
      </c>
      <c r="B620">
        <v>462.62136601598399</v>
      </c>
      <c r="C620">
        <v>0.64388242266058404</v>
      </c>
      <c r="D620">
        <f t="shared" si="45"/>
        <v>1.5625284115877933</v>
      </c>
      <c r="E620">
        <v>0.15372392044245201</v>
      </c>
      <c r="F620">
        <v>4.1885636328253097</v>
      </c>
      <c r="G620" s="1">
        <v>2.8072560002277601E-5</v>
      </c>
      <c r="H620">
        <v>4.3874123506262299E-4</v>
      </c>
      <c r="I620" t="s">
        <v>11</v>
      </c>
      <c r="J620" t="s">
        <v>1696</v>
      </c>
      <c r="K620" t="s">
        <v>1697</v>
      </c>
      <c r="L620" t="str">
        <f t="shared" si="46"/>
        <v>sense</v>
      </c>
      <c r="M620" t="str">
        <f t="shared" si="47"/>
        <v>PROKKA_03160_sense</v>
      </c>
      <c r="N620">
        <f t="shared" si="48"/>
        <v>0</v>
      </c>
      <c r="O620">
        <f t="shared" si="49"/>
        <v>1</v>
      </c>
    </row>
    <row r="621" spans="1:15" x14ac:dyDescent="0.25">
      <c r="A621" t="s">
        <v>1698</v>
      </c>
      <c r="B621">
        <v>45.252188541141898</v>
      </c>
      <c r="C621">
        <v>0.97276266426206404</v>
      </c>
      <c r="D621">
        <f t="shared" si="45"/>
        <v>1.9625952373584201</v>
      </c>
      <c r="E621">
        <v>0.352228931628426</v>
      </c>
      <c r="F621">
        <v>2.7617341362754702</v>
      </c>
      <c r="G621">
        <v>5.7495275609477196E-3</v>
      </c>
      <c r="H621">
        <v>3.6805462777609203E-2</v>
      </c>
      <c r="I621" t="s">
        <v>11</v>
      </c>
      <c r="J621" t="s">
        <v>23</v>
      </c>
      <c r="K621" t="s">
        <v>1699</v>
      </c>
      <c r="L621" t="str">
        <f t="shared" si="46"/>
        <v>antis</v>
      </c>
      <c r="M621" t="str">
        <f t="shared" si="47"/>
        <v/>
      </c>
      <c r="N621">
        <f t="shared" si="48"/>
        <v>1</v>
      </c>
      <c r="O621">
        <f t="shared" si="49"/>
        <v>0</v>
      </c>
    </row>
    <row r="622" spans="1:15" x14ac:dyDescent="0.25">
      <c r="A622" t="s">
        <v>1700</v>
      </c>
      <c r="B622">
        <v>47.853921099451398</v>
      </c>
      <c r="C622">
        <v>0.98018506408396899</v>
      </c>
      <c r="D622">
        <f t="shared" si="45"/>
        <v>1.9727184464667833</v>
      </c>
      <c r="E622">
        <v>0.29683430516321602</v>
      </c>
      <c r="F622">
        <v>3.3021286523638498</v>
      </c>
      <c r="G622">
        <v>9.5954048646538495E-4</v>
      </c>
      <c r="H622">
        <v>8.8261444110294199E-3</v>
      </c>
      <c r="I622" t="s">
        <v>11</v>
      </c>
      <c r="J622" t="s">
        <v>23</v>
      </c>
      <c r="K622" t="s">
        <v>1701</v>
      </c>
      <c r="L622" t="str">
        <f t="shared" si="46"/>
        <v>sense</v>
      </c>
      <c r="M622" t="str">
        <f t="shared" si="47"/>
        <v>PROKKA_03191_sense</v>
      </c>
      <c r="N622">
        <f t="shared" si="48"/>
        <v>0</v>
      </c>
      <c r="O622">
        <f t="shared" si="49"/>
        <v>1</v>
      </c>
    </row>
    <row r="623" spans="1:15" x14ac:dyDescent="0.25">
      <c r="A623" t="s">
        <v>1702</v>
      </c>
      <c r="B623">
        <v>20.600054492559199</v>
      </c>
      <c r="C623">
        <v>1.9773657485954099</v>
      </c>
      <c r="D623">
        <f t="shared" si="45"/>
        <v>3.937734246570443</v>
      </c>
      <c r="E623">
        <v>0.48846021158181302</v>
      </c>
      <c r="F623">
        <v>4.0481613480696303</v>
      </c>
      <c r="G623" s="1">
        <v>5.1621557003241198E-5</v>
      </c>
      <c r="H623">
        <v>7.3524693833516299E-4</v>
      </c>
      <c r="I623" t="s">
        <v>11</v>
      </c>
      <c r="J623" t="s">
        <v>23</v>
      </c>
      <c r="K623" t="s">
        <v>1703</v>
      </c>
      <c r="L623" t="str">
        <f t="shared" si="46"/>
        <v>igtop</v>
      </c>
      <c r="M623" t="str">
        <f t="shared" si="47"/>
        <v/>
      </c>
      <c r="N623">
        <f t="shared" si="48"/>
        <v>0</v>
      </c>
      <c r="O623">
        <f t="shared" si="49"/>
        <v>0</v>
      </c>
    </row>
    <row r="624" spans="1:15" x14ac:dyDescent="0.25">
      <c r="A624" t="s">
        <v>1704</v>
      </c>
      <c r="B624">
        <v>167.09459105652499</v>
      </c>
      <c r="C624">
        <v>1.0143484667342499</v>
      </c>
      <c r="D624">
        <f t="shared" si="45"/>
        <v>2.0199904422088633</v>
      </c>
      <c r="E624">
        <v>0.21055138967058201</v>
      </c>
      <c r="F624">
        <v>4.8175814385326303</v>
      </c>
      <c r="G624" s="1">
        <v>1.45308789655136E-6</v>
      </c>
      <c r="H624" s="1">
        <v>3.2737881596588397E-5</v>
      </c>
      <c r="I624" t="s">
        <v>1705</v>
      </c>
      <c r="J624" t="s">
        <v>1706</v>
      </c>
      <c r="K624" t="s">
        <v>1707</v>
      </c>
      <c r="L624" t="str">
        <f t="shared" si="46"/>
        <v>igtop</v>
      </c>
      <c r="M624" t="str">
        <f t="shared" si="47"/>
        <v/>
      </c>
      <c r="N624">
        <f t="shared" si="48"/>
        <v>0</v>
      </c>
      <c r="O624">
        <f t="shared" si="49"/>
        <v>0</v>
      </c>
    </row>
    <row r="625" spans="1:15" x14ac:dyDescent="0.25">
      <c r="A625" t="s">
        <v>1708</v>
      </c>
      <c r="B625">
        <v>51.027463815074299</v>
      </c>
      <c r="C625">
        <v>0.91871488945811097</v>
      </c>
      <c r="D625">
        <f t="shared" si="45"/>
        <v>1.8904306029423033</v>
      </c>
      <c r="E625">
        <v>0.315142283255057</v>
      </c>
      <c r="F625">
        <v>2.9152384122144599</v>
      </c>
      <c r="G625">
        <v>3.5541691825642101E-3</v>
      </c>
      <c r="H625">
        <v>2.5501092494755798E-2</v>
      </c>
      <c r="I625" t="s">
        <v>1709</v>
      </c>
      <c r="J625" t="s">
        <v>1710</v>
      </c>
      <c r="K625" t="s">
        <v>1711</v>
      </c>
      <c r="L625" t="str">
        <f t="shared" si="46"/>
        <v>igtop</v>
      </c>
      <c r="M625" t="str">
        <f t="shared" si="47"/>
        <v/>
      </c>
      <c r="N625">
        <f t="shared" si="48"/>
        <v>0</v>
      </c>
      <c r="O625">
        <f t="shared" si="49"/>
        <v>0</v>
      </c>
    </row>
    <row r="626" spans="1:15" x14ac:dyDescent="0.25">
      <c r="A626" t="s">
        <v>1712</v>
      </c>
      <c r="B626">
        <v>227.33421265630199</v>
      </c>
      <c r="C626">
        <v>-0.91286211421858099</v>
      </c>
      <c r="D626">
        <f t="shared" si="45"/>
        <v>-1.8827769738088775</v>
      </c>
      <c r="E626">
        <v>0.182262392400173</v>
      </c>
      <c r="F626">
        <v>-5.0085050579952499</v>
      </c>
      <c r="G626" s="1">
        <v>5.4854434265271802E-7</v>
      </c>
      <c r="H626" s="1">
        <v>1.39124959888002E-5</v>
      </c>
      <c r="I626" t="s">
        <v>1713</v>
      </c>
      <c r="J626" t="s">
        <v>1714</v>
      </c>
      <c r="K626" t="s">
        <v>1715</v>
      </c>
      <c r="L626" t="str">
        <f t="shared" si="46"/>
        <v>sense</v>
      </c>
      <c r="M626" t="str">
        <f t="shared" si="47"/>
        <v>PROKKA_03372_sense</v>
      </c>
      <c r="N626">
        <f t="shared" si="48"/>
        <v>0</v>
      </c>
      <c r="O626">
        <f t="shared" si="49"/>
        <v>1</v>
      </c>
    </row>
    <row r="627" spans="1:15" x14ac:dyDescent="0.25">
      <c r="A627" t="s">
        <v>1716</v>
      </c>
      <c r="B627">
        <v>269.22339940111902</v>
      </c>
      <c r="C627">
        <v>-1.2917072783700301</v>
      </c>
      <c r="D627">
        <f t="shared" si="45"/>
        <v>-2.4481760015188061</v>
      </c>
      <c r="E627">
        <v>0.243242996430689</v>
      </c>
      <c r="F627">
        <v>-5.31035753269094</v>
      </c>
      <c r="G627" s="1">
        <v>1.0941038350611901E-7</v>
      </c>
      <c r="H627" s="1">
        <v>3.3299146194107799E-6</v>
      </c>
      <c r="I627" t="s">
        <v>11</v>
      </c>
      <c r="J627" t="s">
        <v>1717</v>
      </c>
      <c r="K627" t="s">
        <v>1718</v>
      </c>
      <c r="L627" t="str">
        <f t="shared" si="46"/>
        <v>igbot</v>
      </c>
      <c r="M627" t="str">
        <f t="shared" si="47"/>
        <v/>
      </c>
      <c r="N627">
        <f t="shared" si="48"/>
        <v>0</v>
      </c>
      <c r="O627">
        <f t="shared" si="49"/>
        <v>0</v>
      </c>
    </row>
    <row r="628" spans="1:15" x14ac:dyDescent="0.25">
      <c r="A628" t="s">
        <v>1719</v>
      </c>
      <c r="B628">
        <v>21.463919481429901</v>
      </c>
      <c r="C628">
        <v>-1.4713737498541699</v>
      </c>
      <c r="D628">
        <f t="shared" si="45"/>
        <v>-2.772858025002205</v>
      </c>
      <c r="E628">
        <v>0.44569898936987001</v>
      </c>
      <c r="F628">
        <v>-3.3012723496061702</v>
      </c>
      <c r="G628">
        <v>9.6247405570811103E-4</v>
      </c>
      <c r="H628">
        <v>8.8437499567925407E-3</v>
      </c>
      <c r="I628" t="s">
        <v>11</v>
      </c>
      <c r="J628" t="s">
        <v>1720</v>
      </c>
      <c r="K628" t="s">
        <v>1721</v>
      </c>
      <c r="L628" t="str">
        <f t="shared" si="46"/>
        <v>sense</v>
      </c>
      <c r="M628" t="str">
        <f t="shared" si="47"/>
        <v>PROKKA_03376_sense</v>
      </c>
      <c r="N628">
        <f t="shared" si="48"/>
        <v>0</v>
      </c>
      <c r="O628">
        <f t="shared" si="49"/>
        <v>1</v>
      </c>
    </row>
    <row r="629" spans="1:15" x14ac:dyDescent="0.25">
      <c r="A629" t="s">
        <v>1722</v>
      </c>
      <c r="B629">
        <v>63.797871980373401</v>
      </c>
      <c r="C629">
        <v>0.78596670032079796</v>
      </c>
      <c r="D629">
        <f t="shared" si="45"/>
        <v>1.7242472912262428</v>
      </c>
      <c r="E629">
        <v>0.26512112188956499</v>
      </c>
      <c r="F629">
        <v>2.9645570851506502</v>
      </c>
      <c r="G629">
        <v>3.0311899857977799E-3</v>
      </c>
      <c r="H629">
        <v>2.2472258065649502E-2</v>
      </c>
      <c r="I629" t="s">
        <v>11</v>
      </c>
      <c r="J629" t="s">
        <v>1668</v>
      </c>
      <c r="K629" t="s">
        <v>1723</v>
      </c>
      <c r="L629" t="str">
        <f t="shared" si="46"/>
        <v>igtop</v>
      </c>
      <c r="M629" t="str">
        <f t="shared" si="47"/>
        <v/>
      </c>
      <c r="N629">
        <f t="shared" si="48"/>
        <v>0</v>
      </c>
      <c r="O629">
        <f t="shared" si="49"/>
        <v>0</v>
      </c>
    </row>
    <row r="630" spans="1:15" x14ac:dyDescent="0.25">
      <c r="A630" t="s">
        <v>1724</v>
      </c>
      <c r="B630">
        <v>376.610290036702</v>
      </c>
      <c r="C630">
        <v>2.1728310583754902</v>
      </c>
      <c r="D630">
        <f t="shared" si="45"/>
        <v>4.5090735987851973</v>
      </c>
      <c r="E630">
        <v>0.19055535527252199</v>
      </c>
      <c r="F630">
        <v>11.402623952856199</v>
      </c>
      <c r="G630" s="1">
        <v>4.0570368157081299E-30</v>
      </c>
      <c r="H630" s="1">
        <v>8.5831066681591097E-28</v>
      </c>
      <c r="I630" t="s">
        <v>11</v>
      </c>
      <c r="J630" t="s">
        <v>1725</v>
      </c>
      <c r="K630" t="s">
        <v>1726</v>
      </c>
      <c r="L630" t="str">
        <f t="shared" si="46"/>
        <v>sense</v>
      </c>
      <c r="M630" t="str">
        <f t="shared" si="47"/>
        <v>PROKKA_03380_sense</v>
      </c>
      <c r="N630">
        <f t="shared" si="48"/>
        <v>0</v>
      </c>
      <c r="O630">
        <f t="shared" si="49"/>
        <v>1</v>
      </c>
    </row>
    <row r="631" spans="1:15" x14ac:dyDescent="0.25">
      <c r="A631" t="s">
        <v>1727</v>
      </c>
      <c r="B631">
        <v>450.07600468714003</v>
      </c>
      <c r="C631">
        <v>2.2211194871947</v>
      </c>
      <c r="D631">
        <f t="shared" si="45"/>
        <v>4.6625509393301661</v>
      </c>
      <c r="E631">
        <v>0.18257592576013401</v>
      </c>
      <c r="F631">
        <v>12.1654565241684</v>
      </c>
      <c r="G631" s="1">
        <v>4.7478351580821998E-34</v>
      </c>
      <c r="H631" s="1">
        <v>1.28696006753766E-31</v>
      </c>
      <c r="I631" t="s">
        <v>1728</v>
      </c>
      <c r="J631" t="s">
        <v>1729</v>
      </c>
      <c r="K631" t="s">
        <v>1730</v>
      </c>
      <c r="L631" t="str">
        <f t="shared" si="46"/>
        <v>igtop</v>
      </c>
      <c r="M631" t="str">
        <f t="shared" si="47"/>
        <v/>
      </c>
      <c r="N631">
        <f t="shared" si="48"/>
        <v>0</v>
      </c>
      <c r="O631">
        <f t="shared" si="49"/>
        <v>0</v>
      </c>
    </row>
    <row r="632" spans="1:15" x14ac:dyDescent="0.25">
      <c r="A632" t="s">
        <v>1731</v>
      </c>
      <c r="B632">
        <v>302.65919954347299</v>
      </c>
      <c r="C632">
        <v>0.63405017742399405</v>
      </c>
      <c r="D632">
        <f t="shared" si="45"/>
        <v>1.5519156837661534</v>
      </c>
      <c r="E632">
        <v>0.17207278130832099</v>
      </c>
      <c r="F632">
        <v>3.6847790371209199</v>
      </c>
      <c r="G632">
        <v>2.28901133273562E-4</v>
      </c>
      <c r="H632">
        <v>2.6579497055085402E-3</v>
      </c>
      <c r="I632" t="s">
        <v>1732</v>
      </c>
      <c r="J632" t="s">
        <v>1733</v>
      </c>
      <c r="K632" t="s">
        <v>1734</v>
      </c>
      <c r="L632" t="str">
        <f t="shared" si="46"/>
        <v>sense</v>
      </c>
      <c r="M632" t="str">
        <f t="shared" si="47"/>
        <v>PROKKA_03396_sense</v>
      </c>
      <c r="N632">
        <f t="shared" si="48"/>
        <v>0</v>
      </c>
      <c r="O632">
        <f t="shared" si="49"/>
        <v>1</v>
      </c>
    </row>
    <row r="633" spans="1:15" x14ac:dyDescent="0.25">
      <c r="A633" t="s">
        <v>1735</v>
      </c>
      <c r="B633">
        <v>101.724954134334</v>
      </c>
      <c r="C633">
        <v>-0.64499689429958196</v>
      </c>
      <c r="D633">
        <f t="shared" si="45"/>
        <v>-1.5637359199875389</v>
      </c>
      <c r="E633">
        <v>0.22517298919999901</v>
      </c>
      <c r="F633">
        <v>-2.86445055684141</v>
      </c>
      <c r="G633">
        <v>4.1773336341513097E-3</v>
      </c>
      <c r="H633">
        <v>2.8825928355312998E-2</v>
      </c>
      <c r="I633" t="s">
        <v>1736</v>
      </c>
      <c r="J633" t="s">
        <v>1737</v>
      </c>
      <c r="K633" t="s">
        <v>1738</v>
      </c>
      <c r="L633" t="str">
        <f t="shared" si="46"/>
        <v>sense</v>
      </c>
      <c r="M633" t="str">
        <f t="shared" si="47"/>
        <v>PROKKA_03397_sense</v>
      </c>
      <c r="N633">
        <f t="shared" si="48"/>
        <v>0</v>
      </c>
      <c r="O633">
        <f t="shared" si="49"/>
        <v>1</v>
      </c>
    </row>
    <row r="634" spans="1:15" x14ac:dyDescent="0.25">
      <c r="A634" t="s">
        <v>1739</v>
      </c>
      <c r="B634">
        <v>134.07057905605299</v>
      </c>
      <c r="C634">
        <v>-0.84231943048533797</v>
      </c>
      <c r="D634">
        <f t="shared" si="45"/>
        <v>-1.7929303320950791</v>
      </c>
      <c r="E634">
        <v>0.20950864918168199</v>
      </c>
      <c r="F634">
        <v>-4.0204518227545503</v>
      </c>
      <c r="G634" s="1">
        <v>5.8086627904544398E-5</v>
      </c>
      <c r="H634">
        <v>8.08453555667024E-4</v>
      </c>
      <c r="I634" t="s">
        <v>1740</v>
      </c>
      <c r="J634" t="s">
        <v>1741</v>
      </c>
      <c r="K634" t="s">
        <v>1742</v>
      </c>
      <c r="L634" t="str">
        <f t="shared" si="46"/>
        <v>sense</v>
      </c>
      <c r="M634" t="str">
        <f t="shared" si="47"/>
        <v>PROKKA_03401_sense</v>
      </c>
      <c r="N634">
        <f t="shared" si="48"/>
        <v>0</v>
      </c>
      <c r="O634">
        <f t="shared" si="49"/>
        <v>1</v>
      </c>
    </row>
    <row r="635" spans="1:15" x14ac:dyDescent="0.25">
      <c r="A635" t="s">
        <v>1743</v>
      </c>
      <c r="B635">
        <v>30.285791283637302</v>
      </c>
      <c r="C635">
        <v>1.5522864670565</v>
      </c>
      <c r="D635">
        <f t="shared" si="45"/>
        <v>2.9328158077122093</v>
      </c>
      <c r="E635">
        <v>0.38615975222549798</v>
      </c>
      <c r="F635">
        <v>4.0198038716112503</v>
      </c>
      <c r="G635" s="1">
        <v>5.8246610580658703E-5</v>
      </c>
      <c r="H635">
        <v>8.08453555667024E-4</v>
      </c>
      <c r="I635" t="s">
        <v>1744</v>
      </c>
      <c r="J635" t="s">
        <v>1745</v>
      </c>
      <c r="K635" t="s">
        <v>1746</v>
      </c>
      <c r="L635" t="str">
        <f t="shared" si="46"/>
        <v>igbot</v>
      </c>
      <c r="M635" t="str">
        <f t="shared" si="47"/>
        <v/>
      </c>
      <c r="N635">
        <f t="shared" si="48"/>
        <v>0</v>
      </c>
      <c r="O635">
        <f t="shared" si="49"/>
        <v>0</v>
      </c>
    </row>
    <row r="636" spans="1:15" x14ac:dyDescent="0.25">
      <c r="A636" t="s">
        <v>1747</v>
      </c>
      <c r="B636">
        <v>119.47838243827501</v>
      </c>
      <c r="C636">
        <v>0.89750761741545104</v>
      </c>
      <c r="D636">
        <f t="shared" si="45"/>
        <v>1.8628449730363492</v>
      </c>
      <c r="E636">
        <v>0.230819549108779</v>
      </c>
      <c r="F636">
        <v>3.8883518353659099</v>
      </c>
      <c r="G636">
        <v>1.00927251779375E-4</v>
      </c>
      <c r="H636">
        <v>1.3027425326403201E-3</v>
      </c>
      <c r="I636" t="s">
        <v>11</v>
      </c>
      <c r="J636" t="s">
        <v>23</v>
      </c>
      <c r="K636" t="s">
        <v>1748</v>
      </c>
      <c r="L636" t="str">
        <f t="shared" si="46"/>
        <v>sense</v>
      </c>
      <c r="M636" t="str">
        <f t="shared" si="47"/>
        <v>PROKKA_03450_sense</v>
      </c>
      <c r="N636">
        <f t="shared" si="48"/>
        <v>0</v>
      </c>
      <c r="O636">
        <f t="shared" si="49"/>
        <v>1</v>
      </c>
    </row>
    <row r="637" spans="1:15" x14ac:dyDescent="0.25">
      <c r="A637" t="s">
        <v>1749</v>
      </c>
      <c r="B637">
        <v>170.78986305947399</v>
      </c>
      <c r="C637">
        <v>-1.0743921216346299</v>
      </c>
      <c r="D637">
        <f t="shared" si="45"/>
        <v>-2.1058345932848734</v>
      </c>
      <c r="E637">
        <v>0.20352024590387199</v>
      </c>
      <c r="F637">
        <v>-5.2790429613675496</v>
      </c>
      <c r="G637" s="1">
        <v>1.2986035811381399E-7</v>
      </c>
      <c r="H637" s="1">
        <v>3.8841680906180097E-6</v>
      </c>
      <c r="I637" t="s">
        <v>1750</v>
      </c>
      <c r="J637" t="s">
        <v>1751</v>
      </c>
      <c r="K637" t="s">
        <v>1752</v>
      </c>
      <c r="L637" t="str">
        <f t="shared" si="46"/>
        <v>sense</v>
      </c>
      <c r="M637" t="str">
        <f t="shared" si="47"/>
        <v>PROKKA_03454_sense</v>
      </c>
      <c r="N637">
        <f t="shared" si="48"/>
        <v>0</v>
      </c>
      <c r="O637">
        <f t="shared" si="49"/>
        <v>1</v>
      </c>
    </row>
    <row r="638" spans="1:15" x14ac:dyDescent="0.25">
      <c r="A638" t="s">
        <v>1753</v>
      </c>
      <c r="B638">
        <v>349.16675477751198</v>
      </c>
      <c r="C638">
        <v>-0.86680256773169295</v>
      </c>
      <c r="D638">
        <f t="shared" si="45"/>
        <v>-1.8236167527027098</v>
      </c>
      <c r="E638">
        <v>0.16673221008752601</v>
      </c>
      <c r="F638">
        <v>-5.1987709350021003</v>
      </c>
      <c r="G638" s="1">
        <v>2.0061055832969101E-7</v>
      </c>
      <c r="H638" s="1">
        <v>5.7619072283170201E-6</v>
      </c>
      <c r="I638" t="s">
        <v>1754</v>
      </c>
      <c r="J638" t="s">
        <v>1755</v>
      </c>
      <c r="K638" t="s">
        <v>1756</v>
      </c>
      <c r="L638" t="str">
        <f t="shared" si="46"/>
        <v>sense</v>
      </c>
      <c r="M638" t="str">
        <f t="shared" si="47"/>
        <v>PROKKA_03459_sense</v>
      </c>
      <c r="N638">
        <f t="shared" si="48"/>
        <v>0</v>
      </c>
      <c r="O638">
        <f t="shared" si="49"/>
        <v>1</v>
      </c>
    </row>
    <row r="639" spans="1:15" x14ac:dyDescent="0.25">
      <c r="A639" t="s">
        <v>1757</v>
      </c>
      <c r="B639">
        <v>354.59428408368598</v>
      </c>
      <c r="C639">
        <v>-0.81712933247421604</v>
      </c>
      <c r="D639">
        <f t="shared" si="45"/>
        <v>-1.761896688940003</v>
      </c>
      <c r="E639">
        <v>0.20306057892371401</v>
      </c>
      <c r="F639">
        <v>-4.0240667923102702</v>
      </c>
      <c r="G639" s="1">
        <v>5.7201682515827502E-5</v>
      </c>
      <c r="H639">
        <v>7.9834815993375997E-4</v>
      </c>
      <c r="I639" t="s">
        <v>11</v>
      </c>
      <c r="J639" t="s">
        <v>1758</v>
      </c>
      <c r="K639" t="s">
        <v>1759</v>
      </c>
      <c r="L639" t="str">
        <f t="shared" si="46"/>
        <v>igbot</v>
      </c>
      <c r="M639" t="str">
        <f t="shared" si="47"/>
        <v/>
      </c>
      <c r="N639">
        <f t="shared" si="48"/>
        <v>0</v>
      </c>
      <c r="O639">
        <f t="shared" si="49"/>
        <v>0</v>
      </c>
    </row>
    <row r="640" spans="1:15" x14ac:dyDescent="0.25">
      <c r="A640" t="s">
        <v>1760</v>
      </c>
      <c r="B640">
        <v>231.14352483718901</v>
      </c>
      <c r="C640">
        <v>-0.66614269110949997</v>
      </c>
      <c r="D640">
        <f t="shared" si="45"/>
        <v>-1.5868246250026101</v>
      </c>
      <c r="E640">
        <v>0.19998374912802999</v>
      </c>
      <c r="F640">
        <v>-3.3309841125292299</v>
      </c>
      <c r="G640">
        <v>8.6539541366158798E-4</v>
      </c>
      <c r="H640">
        <v>8.0567628725992206E-3</v>
      </c>
      <c r="I640" t="s">
        <v>11</v>
      </c>
      <c r="J640" t="s">
        <v>23</v>
      </c>
      <c r="K640" t="s">
        <v>1761</v>
      </c>
      <c r="L640" t="str">
        <f t="shared" si="46"/>
        <v>antis</v>
      </c>
      <c r="M640" t="str">
        <f t="shared" si="47"/>
        <v/>
      </c>
      <c r="N640">
        <f t="shared" si="48"/>
        <v>1</v>
      </c>
      <c r="O640">
        <f t="shared" si="49"/>
        <v>0</v>
      </c>
    </row>
    <row r="641" spans="1:15" x14ac:dyDescent="0.25">
      <c r="A641" t="s">
        <v>1762</v>
      </c>
      <c r="B641">
        <v>188.33084911140099</v>
      </c>
      <c r="C641">
        <v>-0.644979290736029</v>
      </c>
      <c r="D641">
        <f t="shared" si="45"/>
        <v>-1.5637168396164793</v>
      </c>
      <c r="E641">
        <v>0.189193249989942</v>
      </c>
      <c r="F641">
        <v>-3.4091030772520501</v>
      </c>
      <c r="G641">
        <v>6.5176847827567704E-4</v>
      </c>
      <c r="H641">
        <v>6.4025365578292501E-3</v>
      </c>
      <c r="I641" t="s">
        <v>11</v>
      </c>
      <c r="J641" t="s">
        <v>1763</v>
      </c>
      <c r="K641" t="s">
        <v>1764</v>
      </c>
      <c r="L641" t="str">
        <f t="shared" si="46"/>
        <v>sense</v>
      </c>
      <c r="M641" t="str">
        <f t="shared" si="47"/>
        <v>PROKKA_03489_sense</v>
      </c>
      <c r="N641">
        <f t="shared" si="48"/>
        <v>0</v>
      </c>
      <c r="O641">
        <f t="shared" si="49"/>
        <v>1</v>
      </c>
    </row>
    <row r="642" spans="1:15" x14ac:dyDescent="0.25">
      <c r="A642" t="s">
        <v>1765</v>
      </c>
      <c r="B642">
        <v>34.702293815906401</v>
      </c>
      <c r="C642">
        <v>-1.06129175619459</v>
      </c>
      <c r="D642">
        <f t="shared" si="45"/>
        <v>-2.0867991577503537</v>
      </c>
      <c r="E642">
        <v>0.35528768681900402</v>
      </c>
      <c r="F642">
        <v>-2.98713351339768</v>
      </c>
      <c r="G642">
        <v>2.8160670862576098E-3</v>
      </c>
      <c r="H642">
        <v>2.1296046997557501E-2</v>
      </c>
      <c r="I642" t="s">
        <v>1766</v>
      </c>
      <c r="J642" t="s">
        <v>1767</v>
      </c>
      <c r="K642" t="s">
        <v>1768</v>
      </c>
      <c r="L642" t="str">
        <f t="shared" si="46"/>
        <v>sense</v>
      </c>
      <c r="M642" t="str">
        <f t="shared" si="47"/>
        <v>PROKKA_03519_sense</v>
      </c>
      <c r="N642">
        <f t="shared" si="48"/>
        <v>0</v>
      </c>
      <c r="O642">
        <f t="shared" si="49"/>
        <v>1</v>
      </c>
    </row>
    <row r="643" spans="1:15" x14ac:dyDescent="0.25">
      <c r="A643" t="s">
        <v>1769</v>
      </c>
      <c r="B643">
        <v>41.292744605615297</v>
      </c>
      <c r="C643">
        <v>-1.05565840287478</v>
      </c>
      <c r="D643">
        <f t="shared" ref="D643:D706" si="50">IF(C643&lt;&gt;"NA", (IF(C643&lt;0, -1/(2^C643), (2^C643))), "NA")</f>
        <v>-2.0786666314533222</v>
      </c>
      <c r="E643">
        <v>0.325248543351771</v>
      </c>
      <c r="F643">
        <v>-3.24569755792277</v>
      </c>
      <c r="G643">
        <v>1.1716323938848799E-3</v>
      </c>
      <c r="H643">
        <v>1.04237644348969E-2</v>
      </c>
      <c r="I643" t="s">
        <v>11</v>
      </c>
      <c r="J643" t="s">
        <v>1770</v>
      </c>
      <c r="K643" t="s">
        <v>1771</v>
      </c>
      <c r="L643" t="str">
        <f t="shared" ref="L643:L706" si="51">RIGHT(A643, 5)</f>
        <v>igbot</v>
      </c>
      <c r="M643" t="str">
        <f t="shared" ref="M643:M706" si="52">IF(OR(L643 = "sense", L643 = "antisense"), A643, "")</f>
        <v/>
      </c>
      <c r="N643">
        <f t="shared" ref="N643:N706" si="53">IF(L643="antis", 1, 0)</f>
        <v>0</v>
      </c>
      <c r="O643">
        <f t="shared" ref="O643:O706" si="54">IF(L643= "sense", 1, 0)</f>
        <v>0</v>
      </c>
    </row>
    <row r="644" spans="1:15" x14ac:dyDescent="0.25">
      <c r="A644" t="s">
        <v>1772</v>
      </c>
      <c r="B644">
        <v>215.67642009048001</v>
      </c>
      <c r="C644">
        <v>-3.1867134598495701</v>
      </c>
      <c r="D644">
        <f t="shared" si="50"/>
        <v>-9.1053435997520076</v>
      </c>
      <c r="E644">
        <v>0.23672728798927001</v>
      </c>
      <c r="F644">
        <v>-13.461538325036701</v>
      </c>
      <c r="G644" s="1">
        <v>2.6337523657545302E-41</v>
      </c>
      <c r="H644" s="1">
        <v>1.03841672820704E-38</v>
      </c>
      <c r="I644" t="s">
        <v>11</v>
      </c>
      <c r="J644" t="s">
        <v>1770</v>
      </c>
      <c r="K644" t="s">
        <v>1771</v>
      </c>
      <c r="L644" t="str">
        <f t="shared" si="51"/>
        <v>igtop</v>
      </c>
      <c r="M644" t="str">
        <f t="shared" si="52"/>
        <v/>
      </c>
      <c r="N644">
        <f t="shared" si="53"/>
        <v>0</v>
      </c>
      <c r="O644">
        <f t="shared" si="54"/>
        <v>0</v>
      </c>
    </row>
    <row r="645" spans="1:15" x14ac:dyDescent="0.25">
      <c r="A645" t="s">
        <v>1773</v>
      </c>
      <c r="B645">
        <v>23.723242970406201</v>
      </c>
      <c r="C645">
        <v>-4.4445989364399496</v>
      </c>
      <c r="D645">
        <f t="shared" si="50"/>
        <v>-21.774971665833519</v>
      </c>
      <c r="E645">
        <v>0.68516862981554505</v>
      </c>
      <c r="F645">
        <v>-6.4868686963039801</v>
      </c>
      <c r="G645" s="1">
        <v>8.7638650629602594E-11</v>
      </c>
      <c r="H645" s="1">
        <v>4.7511103472573299E-9</v>
      </c>
      <c r="I645" t="s">
        <v>11</v>
      </c>
      <c r="J645" t="s">
        <v>1770</v>
      </c>
      <c r="K645" t="s">
        <v>1771</v>
      </c>
      <c r="L645" t="str">
        <f t="shared" si="51"/>
        <v>sense</v>
      </c>
      <c r="M645" t="str">
        <f t="shared" si="52"/>
        <v>PROKKA_03520_sense</v>
      </c>
      <c r="N645">
        <f t="shared" si="53"/>
        <v>0</v>
      </c>
      <c r="O645">
        <f t="shared" si="54"/>
        <v>1</v>
      </c>
    </row>
    <row r="646" spans="1:15" x14ac:dyDescent="0.25">
      <c r="A646" t="s">
        <v>1774</v>
      </c>
      <c r="B646">
        <v>20.424650772617699</v>
      </c>
      <c r="C646">
        <v>-3.5678382316372201</v>
      </c>
      <c r="D646">
        <f t="shared" si="50"/>
        <v>-11.858406329254386</v>
      </c>
      <c r="E646">
        <v>0.61372458711228906</v>
      </c>
      <c r="F646">
        <v>-5.8134190914929702</v>
      </c>
      <c r="G646" s="1">
        <v>6.1209562859666203E-9</v>
      </c>
      <c r="H646" s="1">
        <v>2.51626420969073E-7</v>
      </c>
      <c r="I646" t="s">
        <v>11</v>
      </c>
      <c r="J646" t="s">
        <v>23</v>
      </c>
      <c r="K646" t="s">
        <v>1775</v>
      </c>
      <c r="L646" t="str">
        <f t="shared" si="51"/>
        <v>sense</v>
      </c>
      <c r="M646" t="str">
        <f t="shared" si="52"/>
        <v>PROKKA_03521_sense</v>
      </c>
      <c r="N646">
        <f t="shared" si="53"/>
        <v>0</v>
      </c>
      <c r="O646">
        <f t="shared" si="54"/>
        <v>1</v>
      </c>
    </row>
    <row r="647" spans="1:15" x14ac:dyDescent="0.25">
      <c r="A647" t="s">
        <v>1776</v>
      </c>
      <c r="B647">
        <v>56.0578736628797</v>
      </c>
      <c r="C647">
        <v>-3.2146819612123299</v>
      </c>
      <c r="D647">
        <f t="shared" si="50"/>
        <v>-9.2835845447167991</v>
      </c>
      <c r="E647">
        <v>0.35466980767408102</v>
      </c>
      <c r="F647">
        <v>-9.0638726264695908</v>
      </c>
      <c r="G647" s="1">
        <v>1.2589941004154599E-19</v>
      </c>
      <c r="H647" s="1">
        <v>1.4757452468923901E-17</v>
      </c>
      <c r="I647" t="s">
        <v>11</v>
      </c>
      <c r="J647" t="s">
        <v>23</v>
      </c>
      <c r="K647" t="s">
        <v>1777</v>
      </c>
      <c r="L647" t="str">
        <f t="shared" si="51"/>
        <v>sense</v>
      </c>
      <c r="M647" t="str">
        <f t="shared" si="52"/>
        <v>PROKKA_03522_sense</v>
      </c>
      <c r="N647">
        <f t="shared" si="53"/>
        <v>0</v>
      </c>
      <c r="O647">
        <f t="shared" si="54"/>
        <v>1</v>
      </c>
    </row>
    <row r="648" spans="1:15" x14ac:dyDescent="0.25">
      <c r="A648" t="s">
        <v>1778</v>
      </c>
      <c r="B648">
        <v>20.9191340240268</v>
      </c>
      <c r="C648">
        <v>-3.3189534751193501</v>
      </c>
      <c r="D648">
        <f t="shared" si="50"/>
        <v>-9.979402748456998</v>
      </c>
      <c r="E648">
        <v>0.57613226199469803</v>
      </c>
      <c r="F648">
        <v>-5.76074921343303</v>
      </c>
      <c r="G648" s="1">
        <v>8.3741386131648298E-9</v>
      </c>
      <c r="H648" s="1">
        <v>3.3473400152346402E-7</v>
      </c>
      <c r="I648" t="s">
        <v>11</v>
      </c>
      <c r="J648" t="s">
        <v>1779</v>
      </c>
      <c r="K648" t="s">
        <v>1780</v>
      </c>
      <c r="L648" t="str">
        <f t="shared" si="51"/>
        <v>sense</v>
      </c>
      <c r="M648" t="str">
        <f t="shared" si="52"/>
        <v>PROKKA_03523_sense</v>
      </c>
      <c r="N648">
        <f t="shared" si="53"/>
        <v>0</v>
      </c>
      <c r="O648">
        <f t="shared" si="54"/>
        <v>1</v>
      </c>
    </row>
    <row r="649" spans="1:15" x14ac:dyDescent="0.25">
      <c r="A649" t="s">
        <v>1781</v>
      </c>
      <c r="B649">
        <v>16.179992206421101</v>
      </c>
      <c r="C649">
        <v>-4.8949777258582303</v>
      </c>
      <c r="D649">
        <f t="shared" si="50"/>
        <v>-29.753298791201733</v>
      </c>
      <c r="E649">
        <v>0.92388973184668999</v>
      </c>
      <c r="F649">
        <v>-5.2982272203351002</v>
      </c>
      <c r="G649" s="1">
        <v>1.1693239984718199E-7</v>
      </c>
      <c r="H649" s="1">
        <v>3.5340475131514201E-6</v>
      </c>
      <c r="I649" t="s">
        <v>1782</v>
      </c>
      <c r="J649" t="s">
        <v>1783</v>
      </c>
      <c r="K649" t="s">
        <v>1784</v>
      </c>
      <c r="L649" t="str">
        <f t="shared" si="51"/>
        <v>sense</v>
      </c>
      <c r="M649" t="str">
        <f t="shared" si="52"/>
        <v>PROKKA_03524_sense</v>
      </c>
      <c r="N649">
        <f t="shared" si="53"/>
        <v>0</v>
      </c>
      <c r="O649">
        <f t="shared" si="54"/>
        <v>1</v>
      </c>
    </row>
    <row r="650" spans="1:15" x14ac:dyDescent="0.25">
      <c r="A650" t="s">
        <v>1785</v>
      </c>
      <c r="B650">
        <v>7.7355322293392801</v>
      </c>
      <c r="C650">
        <v>-2.6487413279618699</v>
      </c>
      <c r="D650">
        <f t="shared" si="50"/>
        <v>-6.2711991196301922</v>
      </c>
      <c r="E650">
        <v>0.82592528259717302</v>
      </c>
      <c r="F650">
        <v>-3.20699872467004</v>
      </c>
      <c r="G650">
        <v>1.34127590458022E-3</v>
      </c>
      <c r="H650">
        <v>1.16226045917371E-2</v>
      </c>
      <c r="I650" t="s">
        <v>11</v>
      </c>
      <c r="J650" t="s">
        <v>23</v>
      </c>
      <c r="K650" t="s">
        <v>1786</v>
      </c>
      <c r="L650" t="str">
        <f t="shared" si="51"/>
        <v>sense</v>
      </c>
      <c r="M650" t="str">
        <f t="shared" si="52"/>
        <v>PROKKA_03525_sense</v>
      </c>
      <c r="N650">
        <f t="shared" si="53"/>
        <v>0</v>
      </c>
      <c r="O650">
        <f t="shared" si="54"/>
        <v>1</v>
      </c>
    </row>
    <row r="651" spans="1:15" x14ac:dyDescent="0.25">
      <c r="A651" t="s">
        <v>1787</v>
      </c>
      <c r="B651">
        <v>70.606499207853005</v>
      </c>
      <c r="C651">
        <v>-0.83690664314402596</v>
      </c>
      <c r="D651">
        <f t="shared" si="50"/>
        <v>-1.7862161148467213</v>
      </c>
      <c r="E651">
        <v>0.30921708942871501</v>
      </c>
      <c r="F651">
        <v>-2.7065342497409399</v>
      </c>
      <c r="G651">
        <v>6.7989568763111297E-3</v>
      </c>
      <c r="H651">
        <v>4.2034320702154501E-2</v>
      </c>
      <c r="I651" t="s">
        <v>11</v>
      </c>
      <c r="J651" t="s">
        <v>23</v>
      </c>
      <c r="K651" t="s">
        <v>1788</v>
      </c>
      <c r="L651" t="str">
        <f t="shared" si="51"/>
        <v>antis</v>
      </c>
      <c r="M651" t="str">
        <f t="shared" si="52"/>
        <v/>
      </c>
      <c r="N651">
        <f t="shared" si="53"/>
        <v>1</v>
      </c>
      <c r="O651">
        <f t="shared" si="54"/>
        <v>0</v>
      </c>
    </row>
    <row r="652" spans="1:15" x14ac:dyDescent="0.25">
      <c r="A652" t="s">
        <v>1789</v>
      </c>
      <c r="B652">
        <v>160.39935485042</v>
      </c>
      <c r="C652">
        <v>1.4667496725040099</v>
      </c>
      <c r="D652">
        <f t="shared" si="50"/>
        <v>2.7639847819497589</v>
      </c>
      <c r="E652">
        <v>0.20085312784133399</v>
      </c>
      <c r="F652">
        <v>7.3025981136957299</v>
      </c>
      <c r="G652" s="1">
        <v>2.8226333630387998E-13</v>
      </c>
      <c r="H652" s="1">
        <v>2.0748747280507302E-11</v>
      </c>
      <c r="I652" t="s">
        <v>11</v>
      </c>
      <c r="J652" t="s">
        <v>23</v>
      </c>
      <c r="K652" t="s">
        <v>1788</v>
      </c>
      <c r="L652" t="str">
        <f t="shared" si="51"/>
        <v>igtop</v>
      </c>
      <c r="M652" t="str">
        <f t="shared" si="52"/>
        <v/>
      </c>
      <c r="N652">
        <f t="shared" si="53"/>
        <v>0</v>
      </c>
      <c r="O652">
        <f t="shared" si="54"/>
        <v>0</v>
      </c>
    </row>
    <row r="653" spans="1:15" x14ac:dyDescent="0.25">
      <c r="A653" t="s">
        <v>1790</v>
      </c>
      <c r="B653">
        <v>11.653725701503401</v>
      </c>
      <c r="C653">
        <v>-1.55493576580198</v>
      </c>
      <c r="D653">
        <f t="shared" si="50"/>
        <v>-2.9382064436655719</v>
      </c>
      <c r="E653">
        <v>0.58130068275449398</v>
      </c>
      <c r="F653">
        <v>-2.6749250636244102</v>
      </c>
      <c r="G653">
        <v>7.4745955400526403E-3</v>
      </c>
      <c r="H653">
        <v>4.5149471945972498E-2</v>
      </c>
      <c r="I653" t="s">
        <v>1791</v>
      </c>
      <c r="J653" t="s">
        <v>1792</v>
      </c>
      <c r="K653" t="s">
        <v>1793</v>
      </c>
      <c r="L653" t="str">
        <f t="shared" si="51"/>
        <v>sense</v>
      </c>
      <c r="M653" t="str">
        <f t="shared" si="52"/>
        <v>PROKKA_03579_sense</v>
      </c>
      <c r="N653">
        <f t="shared" si="53"/>
        <v>0</v>
      </c>
      <c r="O653">
        <f t="shared" si="54"/>
        <v>1</v>
      </c>
    </row>
    <row r="654" spans="1:15" x14ac:dyDescent="0.25">
      <c r="A654" t="s">
        <v>1794</v>
      </c>
      <c r="B654">
        <v>112.34212833902799</v>
      </c>
      <c r="C654">
        <v>-0.712877398770007</v>
      </c>
      <c r="D654">
        <f t="shared" si="50"/>
        <v>-1.6390699200523373</v>
      </c>
      <c r="E654">
        <v>0.22023426799770099</v>
      </c>
      <c r="F654">
        <v>-3.2369049796439899</v>
      </c>
      <c r="G654">
        <v>1.2083363878979899E-3</v>
      </c>
      <c r="H654">
        <v>1.0713643797241299E-2</v>
      </c>
      <c r="I654" t="s">
        <v>1795</v>
      </c>
      <c r="J654" t="s">
        <v>1796</v>
      </c>
      <c r="K654" t="s">
        <v>1797</v>
      </c>
      <c r="L654" t="str">
        <f t="shared" si="51"/>
        <v>sense</v>
      </c>
      <c r="M654" t="str">
        <f t="shared" si="52"/>
        <v>PROKKA_03604_sense</v>
      </c>
      <c r="N654">
        <f t="shared" si="53"/>
        <v>0</v>
      </c>
      <c r="O654">
        <f t="shared" si="54"/>
        <v>1</v>
      </c>
    </row>
    <row r="655" spans="1:15" x14ac:dyDescent="0.25">
      <c r="A655" t="s">
        <v>1798</v>
      </c>
      <c r="B655">
        <v>1953.7608477255801</v>
      </c>
      <c r="C655">
        <v>-0.631750760846854</v>
      </c>
      <c r="D655">
        <f t="shared" si="50"/>
        <v>-1.5494441577265388</v>
      </c>
      <c r="E655">
        <v>0.141764815570079</v>
      </c>
      <c r="F655">
        <v>-4.4563297197995997</v>
      </c>
      <c r="G655" s="1">
        <v>8.3374767738734499E-6</v>
      </c>
      <c r="H655">
        <v>1.5289487005619101E-4</v>
      </c>
      <c r="I655" t="s">
        <v>1799</v>
      </c>
      <c r="J655" t="s">
        <v>1800</v>
      </c>
      <c r="K655" t="s">
        <v>1801</v>
      </c>
      <c r="L655" t="str">
        <f t="shared" si="51"/>
        <v>sense</v>
      </c>
      <c r="M655" t="str">
        <f t="shared" si="52"/>
        <v>PROKKA_03617_sense</v>
      </c>
      <c r="N655">
        <f t="shared" si="53"/>
        <v>0</v>
      </c>
      <c r="O655">
        <f t="shared" si="54"/>
        <v>1</v>
      </c>
    </row>
    <row r="656" spans="1:15" x14ac:dyDescent="0.25">
      <c r="A656" t="s">
        <v>1802</v>
      </c>
      <c r="B656">
        <v>39.715865048302298</v>
      </c>
      <c r="C656">
        <v>-0.86776426503233695</v>
      </c>
      <c r="D656">
        <f t="shared" si="50"/>
        <v>-1.8248327768223991</v>
      </c>
      <c r="E656">
        <v>0.32765741609651799</v>
      </c>
      <c r="F656">
        <v>-2.6483889037833301</v>
      </c>
      <c r="G656">
        <v>8.0876426642485094E-3</v>
      </c>
      <c r="H656">
        <v>4.7820185732577701E-2</v>
      </c>
      <c r="I656" t="s">
        <v>11</v>
      </c>
      <c r="J656" t="s">
        <v>1803</v>
      </c>
      <c r="K656" t="s">
        <v>1804</v>
      </c>
      <c r="L656" t="str">
        <f t="shared" si="51"/>
        <v>igbot</v>
      </c>
      <c r="M656" t="str">
        <f t="shared" si="52"/>
        <v/>
      </c>
      <c r="N656">
        <f t="shared" si="53"/>
        <v>0</v>
      </c>
      <c r="O656">
        <f t="shared" si="54"/>
        <v>0</v>
      </c>
    </row>
    <row r="657" spans="1:15" x14ac:dyDescent="0.25">
      <c r="A657" t="s">
        <v>1805</v>
      </c>
      <c r="B657">
        <v>29.5251619057113</v>
      </c>
      <c r="C657">
        <v>-1.15796840805177</v>
      </c>
      <c r="D657">
        <f t="shared" si="50"/>
        <v>-2.2314297805560197</v>
      </c>
      <c r="E657">
        <v>0.42694039906746001</v>
      </c>
      <c r="F657">
        <v>-2.7122483854445401</v>
      </c>
      <c r="G657">
        <v>6.6828495546968599E-3</v>
      </c>
      <c r="H657">
        <v>4.16130919148891E-2</v>
      </c>
      <c r="I657" t="s">
        <v>1806</v>
      </c>
      <c r="J657" t="s">
        <v>744</v>
      </c>
      <c r="K657" t="s">
        <v>1807</v>
      </c>
      <c r="L657" t="str">
        <f t="shared" si="51"/>
        <v>antis</v>
      </c>
      <c r="M657" t="str">
        <f t="shared" si="52"/>
        <v/>
      </c>
      <c r="N657">
        <f t="shared" si="53"/>
        <v>1</v>
      </c>
      <c r="O657">
        <f t="shared" si="54"/>
        <v>0</v>
      </c>
    </row>
    <row r="658" spans="1:15" x14ac:dyDescent="0.25">
      <c r="A658" t="s">
        <v>1808</v>
      </c>
      <c r="B658">
        <v>83.159779715163396</v>
      </c>
      <c r="C658">
        <v>-0.86289458475923397</v>
      </c>
      <c r="D658">
        <f t="shared" si="50"/>
        <v>-1.8186836106686932</v>
      </c>
      <c r="E658">
        <v>0.28013507348195499</v>
      </c>
      <c r="F658">
        <v>-3.0802804305574298</v>
      </c>
      <c r="G658">
        <v>2.0680577553331002E-3</v>
      </c>
      <c r="H658">
        <v>1.66403830888305E-2</v>
      </c>
      <c r="I658" t="s">
        <v>1809</v>
      </c>
      <c r="J658" t="s">
        <v>1810</v>
      </c>
      <c r="K658" t="s">
        <v>1811</v>
      </c>
      <c r="L658" t="str">
        <f t="shared" si="51"/>
        <v>igtop</v>
      </c>
      <c r="M658" t="str">
        <f t="shared" si="52"/>
        <v/>
      </c>
      <c r="N658">
        <f t="shared" si="53"/>
        <v>0</v>
      </c>
      <c r="O658">
        <f t="shared" si="54"/>
        <v>0</v>
      </c>
    </row>
    <row r="659" spans="1:15" x14ac:dyDescent="0.25">
      <c r="A659" t="s">
        <v>1812</v>
      </c>
      <c r="B659">
        <v>28.9818956804774</v>
      </c>
      <c r="C659">
        <v>-1.3240752453684299</v>
      </c>
      <c r="D659">
        <f t="shared" si="50"/>
        <v>-2.5037234983933119</v>
      </c>
      <c r="E659">
        <v>0.38946914102283098</v>
      </c>
      <c r="F659">
        <v>-3.3996923142386102</v>
      </c>
      <c r="G659">
        <v>6.7461720069268596E-4</v>
      </c>
      <c r="H659">
        <v>6.5971021407084099E-3</v>
      </c>
      <c r="I659" t="s">
        <v>1813</v>
      </c>
      <c r="J659" t="s">
        <v>1814</v>
      </c>
      <c r="K659" t="s">
        <v>1815</v>
      </c>
      <c r="L659" t="str">
        <f t="shared" si="51"/>
        <v>antis</v>
      </c>
      <c r="M659" t="str">
        <f t="shared" si="52"/>
        <v/>
      </c>
      <c r="N659">
        <f t="shared" si="53"/>
        <v>1</v>
      </c>
      <c r="O659">
        <f t="shared" si="54"/>
        <v>0</v>
      </c>
    </row>
    <row r="660" spans="1:15" x14ac:dyDescent="0.25">
      <c r="A660" t="s">
        <v>1816</v>
      </c>
      <c r="B660">
        <v>1042.2332566728301</v>
      </c>
      <c r="C660">
        <v>-0.62060552275009995</v>
      </c>
      <c r="D660">
        <f t="shared" si="50"/>
        <v>-1.5375203683746923</v>
      </c>
      <c r="E660">
        <v>0.15083256859449801</v>
      </c>
      <c r="F660">
        <v>-4.1145326140971097</v>
      </c>
      <c r="G660" s="1">
        <v>3.87964705098735E-5</v>
      </c>
      <c r="H660">
        <v>5.7134224991959703E-4</v>
      </c>
      <c r="I660" t="s">
        <v>1817</v>
      </c>
      <c r="J660" t="s">
        <v>1818</v>
      </c>
      <c r="K660" t="s">
        <v>1819</v>
      </c>
      <c r="L660" t="str">
        <f t="shared" si="51"/>
        <v>igbot</v>
      </c>
      <c r="M660" t="str">
        <f t="shared" si="52"/>
        <v/>
      </c>
      <c r="N660">
        <f t="shared" si="53"/>
        <v>0</v>
      </c>
      <c r="O660">
        <f t="shared" si="54"/>
        <v>0</v>
      </c>
    </row>
    <row r="661" spans="1:15" x14ac:dyDescent="0.25">
      <c r="A661" t="s">
        <v>1820</v>
      </c>
      <c r="B661">
        <v>892.97557818077598</v>
      </c>
      <c r="C661">
        <v>-0.51550012275054202</v>
      </c>
      <c r="D661">
        <f t="shared" si="50"/>
        <v>-1.4294895988280376</v>
      </c>
      <c r="E661">
        <v>0.14013594499927301</v>
      </c>
      <c r="F661">
        <v>-3.6785717094441202</v>
      </c>
      <c r="G661">
        <v>2.3454374924493601E-4</v>
      </c>
      <c r="H661">
        <v>2.7125766412674302E-3</v>
      </c>
      <c r="I661" t="s">
        <v>1817</v>
      </c>
      <c r="J661" t="s">
        <v>1818</v>
      </c>
      <c r="K661" t="s">
        <v>1819</v>
      </c>
      <c r="L661" t="str">
        <f t="shared" si="51"/>
        <v>sense</v>
      </c>
      <c r="M661" t="str">
        <f t="shared" si="52"/>
        <v>PROKKA_03622_sense</v>
      </c>
      <c r="N661">
        <f t="shared" si="53"/>
        <v>0</v>
      </c>
      <c r="O661">
        <f t="shared" si="54"/>
        <v>1</v>
      </c>
    </row>
    <row r="662" spans="1:15" x14ac:dyDescent="0.25">
      <c r="A662" t="s">
        <v>1821</v>
      </c>
      <c r="B662">
        <v>45.444785765716098</v>
      </c>
      <c r="C662">
        <v>-1.45001431684458</v>
      </c>
      <c r="D662">
        <f t="shared" si="50"/>
        <v>-2.7321076259373118</v>
      </c>
      <c r="E662">
        <v>0.33902180365330797</v>
      </c>
      <c r="F662">
        <v>-4.2770532786363296</v>
      </c>
      <c r="G662" s="1">
        <v>1.8938348925024301E-5</v>
      </c>
      <c r="H662">
        <v>3.1409414641617802E-4</v>
      </c>
      <c r="I662" t="s">
        <v>1822</v>
      </c>
      <c r="J662" t="s">
        <v>1823</v>
      </c>
      <c r="K662" t="s">
        <v>1824</v>
      </c>
      <c r="L662" t="str">
        <f t="shared" si="51"/>
        <v>antis</v>
      </c>
      <c r="M662" t="str">
        <f t="shared" si="52"/>
        <v/>
      </c>
      <c r="N662">
        <f t="shared" si="53"/>
        <v>1</v>
      </c>
      <c r="O662">
        <f t="shared" si="54"/>
        <v>0</v>
      </c>
    </row>
    <row r="663" spans="1:15" x14ac:dyDescent="0.25">
      <c r="A663" t="s">
        <v>1825</v>
      </c>
      <c r="B663">
        <v>13.520161683983</v>
      </c>
      <c r="C663">
        <v>-1.83962567274832</v>
      </c>
      <c r="D663">
        <f t="shared" si="50"/>
        <v>-3.5791714975031259</v>
      </c>
      <c r="E663">
        <v>0.63354714691874303</v>
      </c>
      <c r="F663">
        <v>-2.9036918273491401</v>
      </c>
      <c r="G663">
        <v>3.6879096970868202E-3</v>
      </c>
      <c r="H663">
        <v>2.6177519404689899E-2</v>
      </c>
      <c r="I663" t="s">
        <v>1826</v>
      </c>
      <c r="J663" t="s">
        <v>1827</v>
      </c>
      <c r="K663" t="s">
        <v>1828</v>
      </c>
      <c r="L663" t="str">
        <f t="shared" si="51"/>
        <v>antis</v>
      </c>
      <c r="M663" t="str">
        <f t="shared" si="52"/>
        <v/>
      </c>
      <c r="N663">
        <f t="shared" si="53"/>
        <v>1</v>
      </c>
      <c r="O663">
        <f t="shared" si="54"/>
        <v>0</v>
      </c>
    </row>
    <row r="664" spans="1:15" x14ac:dyDescent="0.25">
      <c r="A664" t="s">
        <v>1829</v>
      </c>
      <c r="B664">
        <v>19.940109435732499</v>
      </c>
      <c r="C664">
        <v>-2.23865166759373</v>
      </c>
      <c r="D664">
        <f t="shared" si="50"/>
        <v>-4.7195577192034195</v>
      </c>
      <c r="E664">
        <v>0.56433628822816395</v>
      </c>
      <c r="F664">
        <v>-3.9668752732920698</v>
      </c>
      <c r="G664" s="1">
        <v>7.2821076418709102E-5</v>
      </c>
      <c r="H664">
        <v>9.854134428328911E-4</v>
      </c>
      <c r="I664" t="s">
        <v>1830</v>
      </c>
      <c r="J664" t="s">
        <v>1831</v>
      </c>
      <c r="K664" t="s">
        <v>1832</v>
      </c>
      <c r="L664" t="str">
        <f t="shared" si="51"/>
        <v>antis</v>
      </c>
      <c r="M664" t="str">
        <f t="shared" si="52"/>
        <v/>
      </c>
      <c r="N664">
        <f t="shared" si="53"/>
        <v>1</v>
      </c>
      <c r="O664">
        <f t="shared" si="54"/>
        <v>0</v>
      </c>
    </row>
    <row r="665" spans="1:15" x14ac:dyDescent="0.25">
      <c r="A665" t="s">
        <v>1833</v>
      </c>
      <c r="B665">
        <v>271.12737906674801</v>
      </c>
      <c r="C665">
        <v>0.61464529274093904</v>
      </c>
      <c r="D665">
        <f t="shared" si="50"/>
        <v>1.5311814878905408</v>
      </c>
      <c r="E665">
        <v>0.178495065253818</v>
      </c>
      <c r="F665">
        <v>3.4434861931164402</v>
      </c>
      <c r="G665">
        <v>5.7426591509348896E-4</v>
      </c>
      <c r="H665">
        <v>5.7453085899895296E-3</v>
      </c>
      <c r="I665" t="s">
        <v>11</v>
      </c>
      <c r="J665" t="s">
        <v>1834</v>
      </c>
      <c r="K665" t="s">
        <v>1835</v>
      </c>
      <c r="L665" t="str">
        <f t="shared" si="51"/>
        <v>sense</v>
      </c>
      <c r="M665" t="str">
        <f t="shared" si="52"/>
        <v>PROKKA_03638_sense</v>
      </c>
      <c r="N665">
        <f t="shared" si="53"/>
        <v>0</v>
      </c>
      <c r="O665">
        <f t="shared" si="54"/>
        <v>1</v>
      </c>
    </row>
    <row r="666" spans="1:15" x14ac:dyDescent="0.25">
      <c r="A666" t="s">
        <v>1836</v>
      </c>
      <c r="B666">
        <v>1094.1280467934801</v>
      </c>
      <c r="C666">
        <v>-0.384970516361475</v>
      </c>
      <c r="D666">
        <f t="shared" si="50"/>
        <v>-1.305833100156877</v>
      </c>
      <c r="E666">
        <v>0.14057868803873499</v>
      </c>
      <c r="F666">
        <v>-2.73846997530238</v>
      </c>
      <c r="G666">
        <v>6.1725796369478999E-3</v>
      </c>
      <c r="H666">
        <v>3.9024020241170597E-2</v>
      </c>
      <c r="I666" t="s">
        <v>1837</v>
      </c>
      <c r="J666" t="s">
        <v>1838</v>
      </c>
      <c r="K666" t="s">
        <v>1839</v>
      </c>
      <c r="L666" t="str">
        <f t="shared" si="51"/>
        <v>sense</v>
      </c>
      <c r="M666" t="str">
        <f t="shared" si="52"/>
        <v>PROKKA_03642_sense</v>
      </c>
      <c r="N666">
        <f t="shared" si="53"/>
        <v>0</v>
      </c>
      <c r="O666">
        <f t="shared" si="54"/>
        <v>1</v>
      </c>
    </row>
    <row r="667" spans="1:15" x14ac:dyDescent="0.25">
      <c r="A667" t="s">
        <v>1840</v>
      </c>
      <c r="B667">
        <v>48.866387161013499</v>
      </c>
      <c r="C667">
        <v>-1.3859902133224</v>
      </c>
      <c r="D667">
        <f t="shared" si="50"/>
        <v>-2.6135127786800574</v>
      </c>
      <c r="E667">
        <v>0.33248250529713702</v>
      </c>
      <c r="F667">
        <v>-4.1686109531800701</v>
      </c>
      <c r="G667" s="1">
        <v>3.0646156978730298E-5</v>
      </c>
      <c r="H667">
        <v>4.7132050644238798E-4</v>
      </c>
      <c r="I667" t="s">
        <v>1841</v>
      </c>
      <c r="J667" t="s">
        <v>1842</v>
      </c>
      <c r="K667" t="s">
        <v>1843</v>
      </c>
      <c r="L667" t="str">
        <f t="shared" si="51"/>
        <v>antis</v>
      </c>
      <c r="M667" t="str">
        <f t="shared" si="52"/>
        <v/>
      </c>
      <c r="N667">
        <f t="shared" si="53"/>
        <v>1</v>
      </c>
      <c r="O667">
        <f t="shared" si="54"/>
        <v>0</v>
      </c>
    </row>
    <row r="668" spans="1:15" x14ac:dyDescent="0.25">
      <c r="A668" t="s">
        <v>1844</v>
      </c>
      <c r="B668">
        <v>18705.496057274398</v>
      </c>
      <c r="C668">
        <v>-0.52618315925471604</v>
      </c>
      <c r="D668">
        <f t="shared" si="50"/>
        <v>-1.4401141385022078</v>
      </c>
      <c r="E668">
        <v>0.135287384677756</v>
      </c>
      <c r="F668">
        <v>-3.8893734290750301</v>
      </c>
      <c r="G668">
        <v>1.00503368810135E-4</v>
      </c>
      <c r="H668">
        <v>1.2992045023235599E-3</v>
      </c>
      <c r="I668" t="s">
        <v>1841</v>
      </c>
      <c r="J668" t="s">
        <v>1842</v>
      </c>
      <c r="K668" t="s">
        <v>1843</v>
      </c>
      <c r="L668" t="str">
        <f t="shared" si="51"/>
        <v>sense</v>
      </c>
      <c r="M668" t="str">
        <f t="shared" si="52"/>
        <v>PROKKA_03653_sense</v>
      </c>
      <c r="N668">
        <f t="shared" si="53"/>
        <v>0</v>
      </c>
      <c r="O668">
        <f t="shared" si="54"/>
        <v>1</v>
      </c>
    </row>
    <row r="669" spans="1:15" x14ac:dyDescent="0.25">
      <c r="A669" t="s">
        <v>1845</v>
      </c>
      <c r="B669">
        <v>1932.27716865874</v>
      </c>
      <c r="C669">
        <v>0.63434307278513502</v>
      </c>
      <c r="D669">
        <f t="shared" si="50"/>
        <v>1.5522307850426273</v>
      </c>
      <c r="E669">
        <v>0.141856704370875</v>
      </c>
      <c r="F669">
        <v>4.4717172557927602</v>
      </c>
      <c r="G669" s="1">
        <v>7.7593975588045293E-6</v>
      </c>
      <c r="H669">
        <v>1.44741966505528E-4</v>
      </c>
      <c r="I669" t="s">
        <v>1846</v>
      </c>
      <c r="J669" t="s">
        <v>23</v>
      </c>
      <c r="K669" t="s">
        <v>1847</v>
      </c>
      <c r="L669" t="str">
        <f t="shared" si="51"/>
        <v>sense</v>
      </c>
      <c r="M669" t="str">
        <f t="shared" si="52"/>
        <v>PROKKA_03655_sense</v>
      </c>
      <c r="N669">
        <f t="shared" si="53"/>
        <v>0</v>
      </c>
      <c r="O669">
        <f t="shared" si="54"/>
        <v>1</v>
      </c>
    </row>
    <row r="670" spans="1:15" x14ac:dyDescent="0.25">
      <c r="A670" t="s">
        <v>1848</v>
      </c>
      <c r="B670">
        <v>445.145069999751</v>
      </c>
      <c r="C670">
        <v>0.429408698332642</v>
      </c>
      <c r="D670">
        <f t="shared" si="50"/>
        <v>1.3466815140881951</v>
      </c>
      <c r="E670">
        <v>0.16042552996418399</v>
      </c>
      <c r="F670">
        <v>2.6766855526580402</v>
      </c>
      <c r="G670">
        <v>7.4354381436717697E-3</v>
      </c>
      <c r="H670">
        <v>4.4944244221748399E-2</v>
      </c>
      <c r="I670" t="s">
        <v>11</v>
      </c>
      <c r="J670" t="s">
        <v>1849</v>
      </c>
      <c r="K670" t="s">
        <v>1850</v>
      </c>
      <c r="L670" t="str">
        <f t="shared" si="51"/>
        <v>igtop</v>
      </c>
      <c r="M670" t="str">
        <f t="shared" si="52"/>
        <v/>
      </c>
      <c r="N670">
        <f t="shared" si="53"/>
        <v>0</v>
      </c>
      <c r="O670">
        <f t="shared" si="54"/>
        <v>0</v>
      </c>
    </row>
    <row r="671" spans="1:15" x14ac:dyDescent="0.25">
      <c r="A671" t="s">
        <v>1851</v>
      </c>
      <c r="B671">
        <v>44.731934855395799</v>
      </c>
      <c r="C671">
        <v>-0.79788186944065598</v>
      </c>
      <c r="D671">
        <f t="shared" si="50"/>
        <v>-1.7385467589021932</v>
      </c>
      <c r="E671">
        <v>0.30194368088833301</v>
      </c>
      <c r="F671">
        <v>-2.6424857347345299</v>
      </c>
      <c r="G671">
        <v>8.2299932123800108E-3</v>
      </c>
      <c r="H671">
        <v>4.83979397452097E-2</v>
      </c>
      <c r="I671" t="s">
        <v>1852</v>
      </c>
      <c r="J671" t="s">
        <v>1853</v>
      </c>
      <c r="K671" t="s">
        <v>1854</v>
      </c>
      <c r="L671" t="str">
        <f t="shared" si="51"/>
        <v>sense</v>
      </c>
      <c r="M671" t="str">
        <f t="shared" si="52"/>
        <v>PROKKA_03674_sense</v>
      </c>
      <c r="N671">
        <f t="shared" si="53"/>
        <v>0</v>
      </c>
      <c r="O671">
        <f t="shared" si="54"/>
        <v>1</v>
      </c>
    </row>
    <row r="672" spans="1:15" x14ac:dyDescent="0.25">
      <c r="A672" t="s">
        <v>1855</v>
      </c>
      <c r="B672">
        <v>14.497208370093199</v>
      </c>
      <c r="C672">
        <v>-1.38813047694257</v>
      </c>
      <c r="D672">
        <f t="shared" si="50"/>
        <v>-2.6173928484951605</v>
      </c>
      <c r="E672">
        <v>0.51355017899794297</v>
      </c>
      <c r="F672">
        <v>-2.7030084570336101</v>
      </c>
      <c r="G672">
        <v>6.8714998011315601E-3</v>
      </c>
      <c r="H672">
        <v>4.2331952610096001E-2</v>
      </c>
      <c r="I672" t="s">
        <v>11</v>
      </c>
      <c r="J672" t="s">
        <v>1856</v>
      </c>
      <c r="K672" t="s">
        <v>1857</v>
      </c>
      <c r="L672" t="str">
        <f t="shared" si="51"/>
        <v>sense</v>
      </c>
      <c r="M672" t="str">
        <f t="shared" si="52"/>
        <v>PROKKA_03682_sense</v>
      </c>
      <c r="N672">
        <f t="shared" si="53"/>
        <v>0</v>
      </c>
      <c r="O672">
        <f t="shared" si="54"/>
        <v>1</v>
      </c>
    </row>
    <row r="673" spans="1:15" x14ac:dyDescent="0.25">
      <c r="A673" t="s">
        <v>1858</v>
      </c>
      <c r="B673">
        <v>16.310410431311599</v>
      </c>
      <c r="C673">
        <v>1.7465638041534</v>
      </c>
      <c r="D673">
        <f t="shared" si="50"/>
        <v>3.3555838412376375</v>
      </c>
      <c r="E673">
        <v>0.52098198035982302</v>
      </c>
      <c r="F673">
        <v>3.3524457082893999</v>
      </c>
      <c r="G673">
        <v>8.0100950112136499E-4</v>
      </c>
      <c r="H673">
        <v>7.6351169370623296E-3</v>
      </c>
      <c r="I673" t="s">
        <v>1859</v>
      </c>
      <c r="J673" t="s">
        <v>1860</v>
      </c>
      <c r="K673" t="s">
        <v>1861</v>
      </c>
      <c r="L673" t="str">
        <f t="shared" si="51"/>
        <v>sense</v>
      </c>
      <c r="M673" t="str">
        <f t="shared" si="52"/>
        <v>PROKKA_03706_sense</v>
      </c>
      <c r="N673">
        <f t="shared" si="53"/>
        <v>0</v>
      </c>
      <c r="O673">
        <f t="shared" si="54"/>
        <v>1</v>
      </c>
    </row>
    <row r="674" spans="1:15" x14ac:dyDescent="0.25">
      <c r="A674" t="s">
        <v>1862</v>
      </c>
      <c r="B674">
        <v>57.735047242552902</v>
      </c>
      <c r="C674">
        <v>0.95439425431520997</v>
      </c>
      <c r="D674">
        <f t="shared" si="50"/>
        <v>1.9377658515219944</v>
      </c>
      <c r="E674">
        <v>0.29010107432674398</v>
      </c>
      <c r="F674">
        <v>3.2898680452326201</v>
      </c>
      <c r="G674">
        <v>1.0023437605987001E-3</v>
      </c>
      <c r="H674">
        <v>9.1712339445497396E-3</v>
      </c>
      <c r="I674" t="s">
        <v>1863</v>
      </c>
      <c r="J674" t="s">
        <v>1864</v>
      </c>
      <c r="K674" t="s">
        <v>1865</v>
      </c>
      <c r="L674" t="str">
        <f t="shared" si="51"/>
        <v>sense</v>
      </c>
      <c r="M674" t="str">
        <f t="shared" si="52"/>
        <v>PROKKA_03708_sense</v>
      </c>
      <c r="N674">
        <f t="shared" si="53"/>
        <v>0</v>
      </c>
      <c r="O674">
        <f t="shared" si="54"/>
        <v>1</v>
      </c>
    </row>
    <row r="675" spans="1:15" x14ac:dyDescent="0.25">
      <c r="A675" t="s">
        <v>1866</v>
      </c>
      <c r="B675">
        <v>34.728931416337403</v>
      </c>
      <c r="C675">
        <v>1.0814500772170299</v>
      </c>
      <c r="D675">
        <f t="shared" si="50"/>
        <v>2.1161620028091739</v>
      </c>
      <c r="E675">
        <v>0.367145913965645</v>
      </c>
      <c r="F675">
        <v>2.9455593432485498</v>
      </c>
      <c r="G675">
        <v>3.2237130194034901E-3</v>
      </c>
      <c r="H675">
        <v>2.3697022652801599E-2</v>
      </c>
      <c r="I675" t="s">
        <v>1867</v>
      </c>
      <c r="J675" t="s">
        <v>1868</v>
      </c>
      <c r="K675" t="s">
        <v>1869</v>
      </c>
      <c r="L675" t="str">
        <f t="shared" si="51"/>
        <v>sense</v>
      </c>
      <c r="M675" t="str">
        <f t="shared" si="52"/>
        <v>PROKKA_03709_sense</v>
      </c>
      <c r="N675">
        <f t="shared" si="53"/>
        <v>0</v>
      </c>
      <c r="O675">
        <f t="shared" si="54"/>
        <v>1</v>
      </c>
    </row>
    <row r="676" spans="1:15" x14ac:dyDescent="0.25">
      <c r="A676" t="s">
        <v>1870</v>
      </c>
      <c r="B676">
        <v>45.398085828776701</v>
      </c>
      <c r="C676">
        <v>0.982329533684279</v>
      </c>
      <c r="D676">
        <f t="shared" si="50"/>
        <v>1.9756529408026451</v>
      </c>
      <c r="E676">
        <v>0.30261171503209799</v>
      </c>
      <c r="F676">
        <v>3.2461715290172499</v>
      </c>
      <c r="G676">
        <v>1.1696834072869901E-3</v>
      </c>
      <c r="H676">
        <v>1.04237644348969E-2</v>
      </c>
      <c r="I676" t="s">
        <v>1871</v>
      </c>
      <c r="J676" t="s">
        <v>1872</v>
      </c>
      <c r="K676" t="s">
        <v>1873</v>
      </c>
      <c r="L676" t="str">
        <f t="shared" si="51"/>
        <v>sense</v>
      </c>
      <c r="M676" t="str">
        <f t="shared" si="52"/>
        <v>PROKKA_03712_sense</v>
      </c>
      <c r="N676">
        <f t="shared" si="53"/>
        <v>0</v>
      </c>
      <c r="O676">
        <f t="shared" si="54"/>
        <v>1</v>
      </c>
    </row>
    <row r="677" spans="1:15" x14ac:dyDescent="0.25">
      <c r="A677" t="s">
        <v>1874</v>
      </c>
      <c r="B677">
        <v>18.927268648753799</v>
      </c>
      <c r="C677">
        <v>1.6651291613225701</v>
      </c>
      <c r="D677">
        <f t="shared" si="50"/>
        <v>3.1714204640495667</v>
      </c>
      <c r="E677">
        <v>0.499251506746617</v>
      </c>
      <c r="F677">
        <v>3.3352511486112899</v>
      </c>
      <c r="G677">
        <v>8.52223925750807E-4</v>
      </c>
      <c r="H677">
        <v>7.9829269243655507E-3</v>
      </c>
      <c r="I677" t="s">
        <v>1875</v>
      </c>
      <c r="J677" t="s">
        <v>1876</v>
      </c>
      <c r="K677" t="s">
        <v>1877</v>
      </c>
      <c r="L677" t="str">
        <f t="shared" si="51"/>
        <v>sense</v>
      </c>
      <c r="M677" t="str">
        <f t="shared" si="52"/>
        <v>PROKKA_03713_sense</v>
      </c>
      <c r="N677">
        <f t="shared" si="53"/>
        <v>0</v>
      </c>
      <c r="O677">
        <f t="shared" si="54"/>
        <v>1</v>
      </c>
    </row>
    <row r="678" spans="1:15" x14ac:dyDescent="0.25">
      <c r="A678" t="s">
        <v>1878</v>
      </c>
      <c r="B678">
        <v>24.752064717580801</v>
      </c>
      <c r="C678">
        <v>1.45745889053098</v>
      </c>
      <c r="D678">
        <f t="shared" si="50"/>
        <v>2.7462422447022643</v>
      </c>
      <c r="E678">
        <v>0.42010542371245702</v>
      </c>
      <c r="F678">
        <v>3.4692693982654799</v>
      </c>
      <c r="G678">
        <v>5.2187586507036895E-4</v>
      </c>
      <c r="H678">
        <v>5.3130883258455204E-3</v>
      </c>
      <c r="I678" t="s">
        <v>1879</v>
      </c>
      <c r="J678" t="s">
        <v>1880</v>
      </c>
      <c r="K678" t="s">
        <v>1881</v>
      </c>
      <c r="L678" t="str">
        <f t="shared" si="51"/>
        <v>sense</v>
      </c>
      <c r="M678" t="str">
        <f t="shared" si="52"/>
        <v>PROKKA_03717_sense</v>
      </c>
      <c r="N678">
        <f t="shared" si="53"/>
        <v>0</v>
      </c>
      <c r="O678">
        <f t="shared" si="54"/>
        <v>1</v>
      </c>
    </row>
    <row r="679" spans="1:15" x14ac:dyDescent="0.25">
      <c r="A679" t="s">
        <v>1882</v>
      </c>
      <c r="B679">
        <v>57.714997624302498</v>
      </c>
      <c r="C679">
        <v>2.1902519233324602</v>
      </c>
      <c r="D679">
        <f t="shared" si="50"/>
        <v>4.5638517334475761</v>
      </c>
      <c r="E679">
        <v>0.31125559323225999</v>
      </c>
      <c r="F679">
        <v>7.0368275171784402</v>
      </c>
      <c r="G679" s="1">
        <v>1.96666049891124E-12</v>
      </c>
      <c r="H679" s="1">
        <v>1.3122163975043199E-10</v>
      </c>
      <c r="I679" t="s">
        <v>1883</v>
      </c>
      <c r="J679" t="s">
        <v>1884</v>
      </c>
      <c r="K679" t="s">
        <v>1885</v>
      </c>
      <c r="L679" t="str">
        <f t="shared" si="51"/>
        <v>igbot</v>
      </c>
      <c r="M679" t="str">
        <f t="shared" si="52"/>
        <v/>
      </c>
      <c r="N679">
        <f t="shared" si="53"/>
        <v>0</v>
      </c>
      <c r="O679">
        <f t="shared" si="54"/>
        <v>0</v>
      </c>
    </row>
    <row r="680" spans="1:15" x14ac:dyDescent="0.25">
      <c r="A680" t="s">
        <v>1886</v>
      </c>
      <c r="B680">
        <v>556.64475436203998</v>
      </c>
      <c r="C680">
        <v>1.8438093952969301</v>
      </c>
      <c r="D680">
        <f t="shared" si="50"/>
        <v>3.5895659282541597</v>
      </c>
      <c r="E680">
        <v>0.15870805774084401</v>
      </c>
      <c r="F680">
        <v>11.6176167835643</v>
      </c>
      <c r="G680" s="1">
        <v>3.3536100529571501E-31</v>
      </c>
      <c r="H680" s="1">
        <v>8.08033711093065E-29</v>
      </c>
      <c r="I680" t="s">
        <v>1883</v>
      </c>
      <c r="J680" t="s">
        <v>1884</v>
      </c>
      <c r="K680" t="s">
        <v>1885</v>
      </c>
      <c r="L680" t="str">
        <f t="shared" si="51"/>
        <v>sense</v>
      </c>
      <c r="M680" t="str">
        <f t="shared" si="52"/>
        <v>PROKKA_03718_sense</v>
      </c>
      <c r="N680">
        <f t="shared" si="53"/>
        <v>0</v>
      </c>
      <c r="O680">
        <f t="shared" si="54"/>
        <v>1</v>
      </c>
    </row>
    <row r="681" spans="1:15" x14ac:dyDescent="0.25">
      <c r="A681" t="s">
        <v>1887</v>
      </c>
      <c r="B681">
        <v>193.90205457506499</v>
      </c>
      <c r="C681">
        <v>2.1088901412646499</v>
      </c>
      <c r="D681">
        <f t="shared" si="50"/>
        <v>4.3135932415968359</v>
      </c>
      <c r="E681">
        <v>0.19601779607859501</v>
      </c>
      <c r="F681">
        <v>10.758666730540501</v>
      </c>
      <c r="G681" s="1">
        <v>5.3944967943808402E-27</v>
      </c>
      <c r="H681" s="1">
        <v>9.1748755283253805E-25</v>
      </c>
      <c r="I681" t="s">
        <v>1888</v>
      </c>
      <c r="J681" t="s">
        <v>1889</v>
      </c>
      <c r="K681" t="s">
        <v>1890</v>
      </c>
      <c r="L681" t="str">
        <f t="shared" si="51"/>
        <v>igbot</v>
      </c>
      <c r="M681" t="str">
        <f t="shared" si="52"/>
        <v/>
      </c>
      <c r="N681">
        <f t="shared" si="53"/>
        <v>0</v>
      </c>
      <c r="O681">
        <f t="shared" si="54"/>
        <v>0</v>
      </c>
    </row>
    <row r="682" spans="1:15" x14ac:dyDescent="0.25">
      <c r="A682" t="s">
        <v>1891</v>
      </c>
      <c r="B682">
        <v>41.397131431837103</v>
      </c>
      <c r="C682">
        <v>1.4776484132137999</v>
      </c>
      <c r="D682">
        <f t="shared" si="50"/>
        <v>2.7849441838644213</v>
      </c>
      <c r="E682">
        <v>0.33265318632916402</v>
      </c>
      <c r="F682">
        <v>4.4420088967723101</v>
      </c>
      <c r="G682" s="1">
        <v>8.9122874193213994E-6</v>
      </c>
      <c r="H682">
        <v>1.6138868700458001E-4</v>
      </c>
      <c r="I682" t="s">
        <v>1888</v>
      </c>
      <c r="J682" t="s">
        <v>1889</v>
      </c>
      <c r="K682" t="s">
        <v>1890</v>
      </c>
      <c r="L682" t="str">
        <f t="shared" si="51"/>
        <v>sense</v>
      </c>
      <c r="M682" t="str">
        <f t="shared" si="52"/>
        <v>PROKKA_03719_sense</v>
      </c>
      <c r="N682">
        <f t="shared" si="53"/>
        <v>0</v>
      </c>
      <c r="O682">
        <f t="shared" si="54"/>
        <v>1</v>
      </c>
    </row>
    <row r="683" spans="1:15" x14ac:dyDescent="0.25">
      <c r="A683" t="s">
        <v>1892</v>
      </c>
      <c r="B683">
        <v>76.856895814350807</v>
      </c>
      <c r="C683">
        <v>1.2280152073192401</v>
      </c>
      <c r="D683">
        <f t="shared" si="50"/>
        <v>2.3424450538110428</v>
      </c>
      <c r="E683">
        <v>0.30425280316923398</v>
      </c>
      <c r="F683">
        <v>4.0361672744759698</v>
      </c>
      <c r="G683" s="1">
        <v>5.4331485822448702E-5</v>
      </c>
      <c r="H683">
        <v>7.6777654500496202E-4</v>
      </c>
      <c r="I683" t="s">
        <v>1893</v>
      </c>
      <c r="J683" t="s">
        <v>1894</v>
      </c>
      <c r="K683" t="s">
        <v>1895</v>
      </c>
      <c r="L683" t="str">
        <f t="shared" si="51"/>
        <v>sense</v>
      </c>
      <c r="M683" t="str">
        <f t="shared" si="52"/>
        <v>PROKKA_03723_sense</v>
      </c>
      <c r="N683">
        <f t="shared" si="53"/>
        <v>0</v>
      </c>
      <c r="O683">
        <f t="shared" si="54"/>
        <v>1</v>
      </c>
    </row>
    <row r="684" spans="1:15" x14ac:dyDescent="0.25">
      <c r="A684" t="s">
        <v>1896</v>
      </c>
      <c r="B684">
        <v>32.618477292916403</v>
      </c>
      <c r="C684">
        <v>1.4304491537158901</v>
      </c>
      <c r="D684">
        <f t="shared" si="50"/>
        <v>2.6953061517939703</v>
      </c>
      <c r="E684">
        <v>0.41191851337431501</v>
      </c>
      <c r="F684">
        <v>3.4726507968726099</v>
      </c>
      <c r="G684">
        <v>5.1534541017630899E-4</v>
      </c>
      <c r="H684">
        <v>5.2651426241098996E-3</v>
      </c>
      <c r="I684" t="s">
        <v>1897</v>
      </c>
      <c r="J684" t="s">
        <v>1898</v>
      </c>
      <c r="K684" t="s">
        <v>1899</v>
      </c>
      <c r="L684" t="str">
        <f t="shared" si="51"/>
        <v>sense</v>
      </c>
      <c r="M684" t="str">
        <f t="shared" si="52"/>
        <v>PROKKA_03724_sense</v>
      </c>
      <c r="N684">
        <f t="shared" si="53"/>
        <v>0</v>
      </c>
      <c r="O684">
        <f t="shared" si="54"/>
        <v>1</v>
      </c>
    </row>
    <row r="685" spans="1:15" x14ac:dyDescent="0.25">
      <c r="A685" t="s">
        <v>1900</v>
      </c>
      <c r="B685">
        <v>27.5358833393169</v>
      </c>
      <c r="C685">
        <v>1.8365778652623299</v>
      </c>
      <c r="D685">
        <f t="shared" si="50"/>
        <v>3.5716181956499207</v>
      </c>
      <c r="E685">
        <v>0.42143947700622802</v>
      </c>
      <c r="F685">
        <v>4.3578686038355903</v>
      </c>
      <c r="G685" s="1">
        <v>1.3133518845762399E-5</v>
      </c>
      <c r="H685">
        <v>2.2738551390846901E-4</v>
      </c>
      <c r="I685" t="s">
        <v>1901</v>
      </c>
      <c r="J685" t="s">
        <v>1902</v>
      </c>
      <c r="K685" t="s">
        <v>1903</v>
      </c>
      <c r="L685" t="str">
        <f t="shared" si="51"/>
        <v>sense</v>
      </c>
      <c r="M685" t="str">
        <f t="shared" si="52"/>
        <v>PROKKA_03733_sense</v>
      </c>
      <c r="N685">
        <f t="shared" si="53"/>
        <v>0</v>
      </c>
      <c r="O685">
        <f t="shared" si="54"/>
        <v>1</v>
      </c>
    </row>
    <row r="686" spans="1:15" x14ac:dyDescent="0.25">
      <c r="A686" t="s">
        <v>1904</v>
      </c>
      <c r="B686">
        <v>22.894761827013198</v>
      </c>
      <c r="C686">
        <v>1.2609177604033801</v>
      </c>
      <c r="D686">
        <f t="shared" si="50"/>
        <v>2.3964814294113537</v>
      </c>
      <c r="E686">
        <v>0.41201334630362302</v>
      </c>
      <c r="F686">
        <v>3.0603808631824698</v>
      </c>
      <c r="G686">
        <v>2.2105568736383698E-3</v>
      </c>
      <c r="H686">
        <v>1.7456561636234401E-2</v>
      </c>
      <c r="I686" t="s">
        <v>11</v>
      </c>
      <c r="J686" t="s">
        <v>1905</v>
      </c>
      <c r="K686" t="s">
        <v>1906</v>
      </c>
      <c r="L686" t="str">
        <f t="shared" si="51"/>
        <v>sense</v>
      </c>
      <c r="M686" t="str">
        <f t="shared" si="52"/>
        <v>PROKKA_03734_sense</v>
      </c>
      <c r="N686">
        <f t="shared" si="53"/>
        <v>0</v>
      </c>
      <c r="O686">
        <f t="shared" si="54"/>
        <v>1</v>
      </c>
    </row>
    <row r="687" spans="1:15" x14ac:dyDescent="0.25">
      <c r="A687" t="s">
        <v>1907</v>
      </c>
      <c r="B687">
        <v>17.3045240905948</v>
      </c>
      <c r="C687">
        <v>1.4538360722160499</v>
      </c>
      <c r="D687">
        <f t="shared" si="50"/>
        <v>2.7393546801092299</v>
      </c>
      <c r="E687">
        <v>0.47246620676942203</v>
      </c>
      <c r="F687">
        <v>3.0771218160912102</v>
      </c>
      <c r="G687">
        <v>2.0900986729776002E-3</v>
      </c>
      <c r="H687">
        <v>1.6769597044364599E-2</v>
      </c>
      <c r="I687" t="s">
        <v>1908</v>
      </c>
      <c r="J687" t="s">
        <v>1909</v>
      </c>
      <c r="K687" t="s">
        <v>1910</v>
      </c>
      <c r="L687" t="str">
        <f t="shared" si="51"/>
        <v>sense</v>
      </c>
      <c r="M687" t="str">
        <f t="shared" si="52"/>
        <v>PROKKA_03738_sense</v>
      </c>
      <c r="N687">
        <f t="shared" si="53"/>
        <v>0</v>
      </c>
      <c r="O687">
        <f t="shared" si="54"/>
        <v>1</v>
      </c>
    </row>
    <row r="688" spans="1:15" x14ac:dyDescent="0.25">
      <c r="A688" t="s">
        <v>1911</v>
      </c>
      <c r="B688">
        <v>15.9769149360735</v>
      </c>
      <c r="C688">
        <v>-1.3637072045912</v>
      </c>
      <c r="D688">
        <f t="shared" si="50"/>
        <v>-2.5734561578697415</v>
      </c>
      <c r="E688">
        <v>0.49973569120845801</v>
      </c>
      <c r="F688">
        <v>-2.7288569309378099</v>
      </c>
      <c r="G688">
        <v>6.3554270280178999E-3</v>
      </c>
      <c r="H688">
        <v>4.0005060987683097E-2</v>
      </c>
      <c r="I688" t="s">
        <v>1912</v>
      </c>
      <c r="J688" t="s">
        <v>1913</v>
      </c>
      <c r="K688" t="s">
        <v>1914</v>
      </c>
      <c r="L688" t="str">
        <f t="shared" si="51"/>
        <v>igbot</v>
      </c>
      <c r="M688" t="str">
        <f t="shared" si="52"/>
        <v/>
      </c>
      <c r="N688">
        <f t="shared" si="53"/>
        <v>0</v>
      </c>
      <c r="O688">
        <f t="shared" si="54"/>
        <v>0</v>
      </c>
    </row>
    <row r="689" spans="1:15" x14ac:dyDescent="0.25">
      <c r="A689" t="s">
        <v>1915</v>
      </c>
      <c r="B689">
        <v>225.755679999937</v>
      </c>
      <c r="C689">
        <v>-0.803558009876289</v>
      </c>
      <c r="D689">
        <f t="shared" si="50"/>
        <v>-1.7454003721455644</v>
      </c>
      <c r="E689">
        <v>0.20542553950266601</v>
      </c>
      <c r="F689">
        <v>-3.9116753049387101</v>
      </c>
      <c r="G689" s="1">
        <v>9.1658087793065402E-5</v>
      </c>
      <c r="H689">
        <v>1.1999866890613001E-3</v>
      </c>
      <c r="I689" t="s">
        <v>1916</v>
      </c>
      <c r="J689" t="s">
        <v>1917</v>
      </c>
      <c r="K689" t="s">
        <v>1918</v>
      </c>
      <c r="L689" t="str">
        <f t="shared" si="51"/>
        <v>igtop</v>
      </c>
      <c r="M689" t="str">
        <f t="shared" si="52"/>
        <v/>
      </c>
      <c r="N689">
        <f t="shared" si="53"/>
        <v>0</v>
      </c>
      <c r="O689">
        <f t="shared" si="54"/>
        <v>0</v>
      </c>
    </row>
    <row r="690" spans="1:15" x14ac:dyDescent="0.25">
      <c r="A690" t="s">
        <v>1919</v>
      </c>
      <c r="B690">
        <v>257.242986018865</v>
      </c>
      <c r="C690">
        <v>2.3224366746778502</v>
      </c>
      <c r="D690">
        <f t="shared" si="50"/>
        <v>5.0017629139528603</v>
      </c>
      <c r="E690">
        <v>0.24740783739004099</v>
      </c>
      <c r="F690">
        <v>9.3870780294502101</v>
      </c>
      <c r="G690" s="1">
        <v>6.1687814628485601E-21</v>
      </c>
      <c r="H690" s="1">
        <v>7.7547841172099202E-19</v>
      </c>
      <c r="I690" t="s">
        <v>11</v>
      </c>
      <c r="J690" t="s">
        <v>1920</v>
      </c>
      <c r="K690" t="s">
        <v>1921</v>
      </c>
      <c r="L690" t="str">
        <f t="shared" si="51"/>
        <v>sense</v>
      </c>
      <c r="M690" t="str">
        <f t="shared" si="52"/>
        <v>PROKKA_03759_sense</v>
      </c>
      <c r="N690">
        <f t="shared" si="53"/>
        <v>0</v>
      </c>
      <c r="O690">
        <f t="shared" si="54"/>
        <v>1</v>
      </c>
    </row>
    <row r="691" spans="1:15" x14ac:dyDescent="0.25">
      <c r="A691" t="s">
        <v>1922</v>
      </c>
      <c r="B691">
        <v>50.628421255550201</v>
      </c>
      <c r="C691">
        <v>-1.4850310088050001</v>
      </c>
      <c r="D691">
        <f t="shared" si="50"/>
        <v>-2.7992318962985641</v>
      </c>
      <c r="E691">
        <v>0.32048246198139102</v>
      </c>
      <c r="F691">
        <v>-4.6337356485086696</v>
      </c>
      <c r="G691" s="1">
        <v>3.5912553321123699E-6</v>
      </c>
      <c r="H691" s="1">
        <v>7.2443136629634104E-5</v>
      </c>
      <c r="I691" t="s">
        <v>1923</v>
      </c>
      <c r="J691" t="s">
        <v>1924</v>
      </c>
      <c r="K691" t="s">
        <v>1925</v>
      </c>
      <c r="L691" t="str">
        <f t="shared" si="51"/>
        <v>sense</v>
      </c>
      <c r="M691" t="str">
        <f t="shared" si="52"/>
        <v>PROKKA_03775_sense</v>
      </c>
      <c r="N691">
        <f t="shared" si="53"/>
        <v>0</v>
      </c>
      <c r="O691">
        <f t="shared" si="54"/>
        <v>1</v>
      </c>
    </row>
    <row r="692" spans="1:15" x14ac:dyDescent="0.25">
      <c r="A692" t="s">
        <v>1926</v>
      </c>
      <c r="B692">
        <v>43.009049740622203</v>
      </c>
      <c r="C692">
        <v>-1.05025813588341</v>
      </c>
      <c r="D692">
        <f t="shared" si="50"/>
        <v>-2.0709003527826639</v>
      </c>
      <c r="E692">
        <v>0.34386990568734099</v>
      </c>
      <c r="F692">
        <v>-3.0542310289820702</v>
      </c>
      <c r="G692">
        <v>2.2563824503302101E-3</v>
      </c>
      <c r="H692">
        <v>1.7712091741325101E-2</v>
      </c>
      <c r="I692" t="s">
        <v>1927</v>
      </c>
      <c r="J692" t="s">
        <v>1928</v>
      </c>
      <c r="K692" t="s">
        <v>1929</v>
      </c>
      <c r="L692" t="str">
        <f t="shared" si="51"/>
        <v>sense</v>
      </c>
      <c r="M692" t="str">
        <f t="shared" si="52"/>
        <v>PROKKA_03776_sense</v>
      </c>
      <c r="N692">
        <f t="shared" si="53"/>
        <v>0</v>
      </c>
      <c r="O692">
        <f t="shared" si="54"/>
        <v>1</v>
      </c>
    </row>
    <row r="693" spans="1:15" x14ac:dyDescent="0.25">
      <c r="A693" t="s">
        <v>1930</v>
      </c>
      <c r="B693">
        <v>397.33427721417098</v>
      </c>
      <c r="C693">
        <v>-0.72054274708894905</v>
      </c>
      <c r="D693">
        <f t="shared" si="50"/>
        <v>-1.6478018269469783</v>
      </c>
      <c r="E693">
        <v>0.17443429289052101</v>
      </c>
      <c r="F693">
        <v>-4.1307402068077197</v>
      </c>
      <c r="G693" s="1">
        <v>3.6159704074325599E-5</v>
      </c>
      <c r="H693">
        <v>5.38916276874055E-4</v>
      </c>
      <c r="I693" t="s">
        <v>1931</v>
      </c>
      <c r="J693" t="s">
        <v>1932</v>
      </c>
      <c r="K693" t="s">
        <v>1933</v>
      </c>
      <c r="L693" t="str">
        <f t="shared" si="51"/>
        <v>sense</v>
      </c>
      <c r="M693" t="str">
        <f t="shared" si="52"/>
        <v>PROKKA_03824_sense</v>
      </c>
      <c r="N693">
        <f t="shared" si="53"/>
        <v>0</v>
      </c>
      <c r="O693">
        <f t="shared" si="54"/>
        <v>1</v>
      </c>
    </row>
    <row r="694" spans="1:15" x14ac:dyDescent="0.25">
      <c r="A694" t="s">
        <v>1934</v>
      </c>
      <c r="B694">
        <v>1201.1659835697501</v>
      </c>
      <c r="C694">
        <v>-0.617855931178796</v>
      </c>
      <c r="D694">
        <f t="shared" si="50"/>
        <v>-1.5345928425308708</v>
      </c>
      <c r="E694">
        <v>0.138453299008065</v>
      </c>
      <c r="F694">
        <v>-4.4625583904851798</v>
      </c>
      <c r="G694" s="1">
        <v>8.0986849763847992E-6</v>
      </c>
      <c r="H694">
        <v>1.4946381592587601E-4</v>
      </c>
      <c r="I694" t="s">
        <v>1935</v>
      </c>
      <c r="J694" t="s">
        <v>1936</v>
      </c>
      <c r="K694" t="s">
        <v>1937</v>
      </c>
      <c r="L694" t="str">
        <f t="shared" si="51"/>
        <v>sense</v>
      </c>
      <c r="M694" t="str">
        <f t="shared" si="52"/>
        <v>PROKKA_03825_sense</v>
      </c>
      <c r="N694">
        <f t="shared" si="53"/>
        <v>0</v>
      </c>
      <c r="O694">
        <f t="shared" si="54"/>
        <v>1</v>
      </c>
    </row>
    <row r="695" spans="1:15" x14ac:dyDescent="0.25">
      <c r="A695" t="s">
        <v>1938</v>
      </c>
      <c r="B695">
        <v>23.764538432306001</v>
      </c>
      <c r="C695">
        <v>1.0563989948996499</v>
      </c>
      <c r="D695">
        <f t="shared" si="50"/>
        <v>2.0797339666018537</v>
      </c>
      <c r="E695">
        <v>0.39895480411633399</v>
      </c>
      <c r="F695">
        <v>2.6479164657248</v>
      </c>
      <c r="G695">
        <v>8.0989534756292503E-3</v>
      </c>
      <c r="H695">
        <v>4.7821866880604601E-2</v>
      </c>
      <c r="I695" t="s">
        <v>11</v>
      </c>
      <c r="J695" t="s">
        <v>1939</v>
      </c>
      <c r="K695" t="s">
        <v>1940</v>
      </c>
      <c r="L695" t="str">
        <f t="shared" si="51"/>
        <v>sense</v>
      </c>
      <c r="M695" t="str">
        <f t="shared" si="52"/>
        <v>PROKKA_03839_sense</v>
      </c>
      <c r="N695">
        <f t="shared" si="53"/>
        <v>0</v>
      </c>
      <c r="O695">
        <f t="shared" si="54"/>
        <v>1</v>
      </c>
    </row>
    <row r="696" spans="1:15" x14ac:dyDescent="0.25">
      <c r="A696" t="s">
        <v>1941</v>
      </c>
      <c r="B696">
        <v>622.16882752088804</v>
      </c>
      <c r="C696">
        <v>-0.63221888129711601</v>
      </c>
      <c r="D696">
        <f t="shared" si="50"/>
        <v>-1.5499469973181317</v>
      </c>
      <c r="E696">
        <v>0.18576396053659799</v>
      </c>
      <c r="F696">
        <v>-3.4033451885440398</v>
      </c>
      <c r="G696">
        <v>6.6566124068052001E-4</v>
      </c>
      <c r="H696">
        <v>6.5316126715642903E-3</v>
      </c>
      <c r="I696" t="s">
        <v>11</v>
      </c>
      <c r="J696" t="s">
        <v>26</v>
      </c>
      <c r="K696" t="s">
        <v>1942</v>
      </c>
      <c r="L696" t="str">
        <f t="shared" si="51"/>
        <v>igtop</v>
      </c>
      <c r="M696" t="str">
        <f t="shared" si="52"/>
        <v/>
      </c>
      <c r="N696">
        <f t="shared" si="53"/>
        <v>0</v>
      </c>
      <c r="O696">
        <f t="shared" si="54"/>
        <v>0</v>
      </c>
    </row>
    <row r="697" spans="1:15" x14ac:dyDescent="0.25">
      <c r="A697" t="s">
        <v>1943</v>
      </c>
      <c r="B697">
        <v>69.891078107088504</v>
      </c>
      <c r="C697">
        <v>-1.22892716853041</v>
      </c>
      <c r="D697">
        <f t="shared" si="50"/>
        <v>-2.3439262361032474</v>
      </c>
      <c r="E697">
        <v>0.26078932881043199</v>
      </c>
      <c r="F697">
        <v>-4.7123368664510101</v>
      </c>
      <c r="G697" s="1">
        <v>2.4489210933354798E-6</v>
      </c>
      <c r="H697" s="1">
        <v>5.23200531122955E-5</v>
      </c>
      <c r="I697" t="s">
        <v>1944</v>
      </c>
      <c r="J697" t="s">
        <v>1945</v>
      </c>
      <c r="K697" t="s">
        <v>1946</v>
      </c>
      <c r="L697" t="str">
        <f t="shared" si="51"/>
        <v>sense</v>
      </c>
      <c r="M697" t="str">
        <f t="shared" si="52"/>
        <v>PROKKA_03844_sense</v>
      </c>
      <c r="N697">
        <f t="shared" si="53"/>
        <v>0</v>
      </c>
      <c r="O697">
        <f t="shared" si="54"/>
        <v>1</v>
      </c>
    </row>
    <row r="698" spans="1:15" x14ac:dyDescent="0.25">
      <c r="A698" t="s">
        <v>1947</v>
      </c>
      <c r="B698">
        <v>74.246582098224394</v>
      </c>
      <c r="C698">
        <v>-1.33281090027546</v>
      </c>
      <c r="D698">
        <f t="shared" si="50"/>
        <v>-2.5189297722036534</v>
      </c>
      <c r="E698">
        <v>0.277912241504855</v>
      </c>
      <c r="F698">
        <v>-4.7957977419723496</v>
      </c>
      <c r="G698" s="1">
        <v>1.62028704717672E-6</v>
      </c>
      <c r="H698" s="1">
        <v>3.5944679916140398E-5</v>
      </c>
      <c r="I698" t="s">
        <v>1948</v>
      </c>
      <c r="J698" t="s">
        <v>1949</v>
      </c>
      <c r="K698" t="s">
        <v>1950</v>
      </c>
      <c r="L698" t="str">
        <f t="shared" si="51"/>
        <v>igbot</v>
      </c>
      <c r="M698" t="str">
        <f t="shared" si="52"/>
        <v/>
      </c>
      <c r="N698">
        <f t="shared" si="53"/>
        <v>0</v>
      </c>
      <c r="O698">
        <f t="shared" si="54"/>
        <v>0</v>
      </c>
    </row>
    <row r="699" spans="1:15" x14ac:dyDescent="0.25">
      <c r="A699" t="s">
        <v>1951</v>
      </c>
      <c r="B699">
        <v>1424.92428589414</v>
      </c>
      <c r="C699">
        <v>-0.46714089699669897</v>
      </c>
      <c r="D699">
        <f t="shared" si="50"/>
        <v>-1.3823672051744627</v>
      </c>
      <c r="E699">
        <v>0.13310969577068299</v>
      </c>
      <c r="F699">
        <v>-3.50944305215357</v>
      </c>
      <c r="G699">
        <v>4.49046208320023E-4</v>
      </c>
      <c r="H699">
        <v>4.7212446193549999E-3</v>
      </c>
      <c r="I699" t="s">
        <v>1948</v>
      </c>
      <c r="J699" t="s">
        <v>1949</v>
      </c>
      <c r="K699" t="s">
        <v>1950</v>
      </c>
      <c r="L699" t="str">
        <f t="shared" si="51"/>
        <v>sense</v>
      </c>
      <c r="M699" t="str">
        <f t="shared" si="52"/>
        <v>PROKKA_03845_sense</v>
      </c>
      <c r="N699">
        <f t="shared" si="53"/>
        <v>0</v>
      </c>
      <c r="O699">
        <f t="shared" si="54"/>
        <v>1</v>
      </c>
    </row>
    <row r="700" spans="1:15" x14ac:dyDescent="0.25">
      <c r="A700" t="s">
        <v>1952</v>
      </c>
      <c r="B700">
        <v>300.48132662590899</v>
      </c>
      <c r="C700">
        <v>0.48324187469220198</v>
      </c>
      <c r="D700">
        <f t="shared" si="50"/>
        <v>1.3978813136637338</v>
      </c>
      <c r="E700">
        <v>0.167967708290127</v>
      </c>
      <c r="F700">
        <v>2.8769927244438498</v>
      </c>
      <c r="G700">
        <v>4.0148485199614304E-3</v>
      </c>
      <c r="H700">
        <v>2.8016730540744501E-2</v>
      </c>
      <c r="I700" t="s">
        <v>1953</v>
      </c>
      <c r="J700" t="s">
        <v>1954</v>
      </c>
      <c r="K700" t="s">
        <v>1955</v>
      </c>
      <c r="L700" t="str">
        <f t="shared" si="51"/>
        <v>igbot</v>
      </c>
      <c r="M700" t="str">
        <f t="shared" si="52"/>
        <v/>
      </c>
      <c r="N700">
        <f t="shared" si="53"/>
        <v>0</v>
      </c>
      <c r="O700">
        <f t="shared" si="54"/>
        <v>0</v>
      </c>
    </row>
    <row r="701" spans="1:15" x14ac:dyDescent="0.25">
      <c r="A701" t="s">
        <v>1956</v>
      </c>
      <c r="B701">
        <v>1031.1248420843499</v>
      </c>
      <c r="C701">
        <v>-0.52509493195012602</v>
      </c>
      <c r="D701">
        <f t="shared" si="50"/>
        <v>-1.4390282675652708</v>
      </c>
      <c r="E701">
        <v>0.154004737367402</v>
      </c>
      <c r="F701">
        <v>-3.4096024637049398</v>
      </c>
      <c r="G701">
        <v>6.5057634323467098E-4</v>
      </c>
      <c r="H701">
        <v>6.39807165670922E-3</v>
      </c>
      <c r="I701" t="s">
        <v>1953</v>
      </c>
      <c r="J701" t="s">
        <v>1954</v>
      </c>
      <c r="K701" t="s">
        <v>1955</v>
      </c>
      <c r="L701" t="str">
        <f t="shared" si="51"/>
        <v>sense</v>
      </c>
      <c r="M701" t="str">
        <f t="shared" si="52"/>
        <v>PROKKA_03848_sense</v>
      </c>
      <c r="N701">
        <f t="shared" si="53"/>
        <v>0</v>
      </c>
      <c r="O701">
        <f t="shared" si="54"/>
        <v>1</v>
      </c>
    </row>
    <row r="702" spans="1:15" x14ac:dyDescent="0.25">
      <c r="A702" t="s">
        <v>1957</v>
      </c>
      <c r="B702">
        <v>260.14921494711803</v>
      </c>
      <c r="C702">
        <v>-0.68911864881380702</v>
      </c>
      <c r="D702">
        <f t="shared" si="50"/>
        <v>-1.6122982547007252</v>
      </c>
      <c r="E702">
        <v>0.16913664760463301</v>
      </c>
      <c r="F702">
        <v>-4.0743307767614203</v>
      </c>
      <c r="G702" s="1">
        <v>4.61468537157048E-5</v>
      </c>
      <c r="H702">
        <v>6.6781097652344405E-4</v>
      </c>
      <c r="I702" t="s">
        <v>1958</v>
      </c>
      <c r="J702" t="s">
        <v>1959</v>
      </c>
      <c r="K702" t="s">
        <v>1960</v>
      </c>
      <c r="L702" t="str">
        <f t="shared" si="51"/>
        <v>igbot</v>
      </c>
      <c r="M702" t="str">
        <f t="shared" si="52"/>
        <v/>
      </c>
      <c r="N702">
        <f t="shared" si="53"/>
        <v>0</v>
      </c>
      <c r="O702">
        <f t="shared" si="54"/>
        <v>0</v>
      </c>
    </row>
    <row r="703" spans="1:15" x14ac:dyDescent="0.25">
      <c r="A703" t="s">
        <v>1961</v>
      </c>
      <c r="B703">
        <v>155.935726763486</v>
      </c>
      <c r="C703">
        <v>-0.51509900366522798</v>
      </c>
      <c r="D703">
        <f t="shared" si="50"/>
        <v>-1.4290922065589897</v>
      </c>
      <c r="E703">
        <v>0.19297485603853001</v>
      </c>
      <c r="F703">
        <v>-2.6692545041328102</v>
      </c>
      <c r="G703">
        <v>7.6019823283034801E-3</v>
      </c>
      <c r="H703">
        <v>4.57913852192392E-2</v>
      </c>
      <c r="I703" t="s">
        <v>1962</v>
      </c>
      <c r="J703" t="s">
        <v>1963</v>
      </c>
      <c r="K703" t="s">
        <v>1964</v>
      </c>
      <c r="L703" t="str">
        <f t="shared" si="51"/>
        <v>igbot</v>
      </c>
      <c r="M703" t="str">
        <f t="shared" si="52"/>
        <v/>
      </c>
      <c r="N703">
        <f t="shared" si="53"/>
        <v>0</v>
      </c>
      <c r="O703">
        <f t="shared" si="54"/>
        <v>0</v>
      </c>
    </row>
    <row r="704" spans="1:15" x14ac:dyDescent="0.25">
      <c r="A704" t="s">
        <v>1965</v>
      </c>
      <c r="B704">
        <v>4379.7089948025896</v>
      </c>
      <c r="C704">
        <v>-0.353237011956609</v>
      </c>
      <c r="D704">
        <f t="shared" si="50"/>
        <v>-1.2774236024335601</v>
      </c>
      <c r="E704">
        <v>0.1304859231479</v>
      </c>
      <c r="F704">
        <v>-2.7070890363876998</v>
      </c>
      <c r="G704">
        <v>6.7876050605218501E-3</v>
      </c>
      <c r="H704">
        <v>4.2012179127350398E-2</v>
      </c>
      <c r="I704" t="s">
        <v>1962</v>
      </c>
      <c r="J704" t="s">
        <v>1963</v>
      </c>
      <c r="K704" t="s">
        <v>1964</v>
      </c>
      <c r="L704" t="str">
        <f t="shared" si="51"/>
        <v>sense</v>
      </c>
      <c r="M704" t="str">
        <f t="shared" si="52"/>
        <v>PROKKA_03850_sense</v>
      </c>
      <c r="N704">
        <f t="shared" si="53"/>
        <v>0</v>
      </c>
      <c r="O704">
        <f t="shared" si="54"/>
        <v>1</v>
      </c>
    </row>
    <row r="705" spans="1:15" x14ac:dyDescent="0.25">
      <c r="A705" t="s">
        <v>1966</v>
      </c>
      <c r="B705">
        <v>1706.01828609308</v>
      </c>
      <c r="C705">
        <v>-0.36749053770706103</v>
      </c>
      <c r="D705">
        <f t="shared" si="50"/>
        <v>-1.2901068315428705</v>
      </c>
      <c r="E705">
        <v>0.13679792054142301</v>
      </c>
      <c r="F705">
        <v>-2.6863751748023401</v>
      </c>
      <c r="G705">
        <v>7.2231931943773304E-3</v>
      </c>
      <c r="H705">
        <v>4.39060811268598E-2</v>
      </c>
      <c r="I705" t="s">
        <v>1967</v>
      </c>
      <c r="J705" t="s">
        <v>1968</v>
      </c>
      <c r="K705" t="s">
        <v>1969</v>
      </c>
      <c r="L705" t="str">
        <f t="shared" si="51"/>
        <v>sense</v>
      </c>
      <c r="M705" t="str">
        <f t="shared" si="52"/>
        <v>PROKKA_03853_sense</v>
      </c>
      <c r="N705">
        <f t="shared" si="53"/>
        <v>0</v>
      </c>
      <c r="O705">
        <f t="shared" si="54"/>
        <v>1</v>
      </c>
    </row>
    <row r="706" spans="1:15" x14ac:dyDescent="0.25">
      <c r="A706" t="s">
        <v>1970</v>
      </c>
      <c r="B706">
        <v>596.68185361511905</v>
      </c>
      <c r="C706">
        <v>-0.94755119198902804</v>
      </c>
      <c r="D706">
        <f t="shared" si="50"/>
        <v>-1.9285963087967133</v>
      </c>
      <c r="E706">
        <v>0.18221000127317299</v>
      </c>
      <c r="F706">
        <v>-5.2003248195385403</v>
      </c>
      <c r="G706" s="1">
        <v>1.98940546501859E-7</v>
      </c>
      <c r="H706" s="1">
        <v>5.7329245859040699E-6</v>
      </c>
      <c r="I706" t="s">
        <v>1971</v>
      </c>
      <c r="J706" t="s">
        <v>1972</v>
      </c>
      <c r="K706" t="s">
        <v>1973</v>
      </c>
      <c r="L706" t="str">
        <f t="shared" si="51"/>
        <v>sense</v>
      </c>
      <c r="M706" t="str">
        <f t="shared" si="52"/>
        <v>PROKKA_03854_sense</v>
      </c>
      <c r="N706">
        <f t="shared" si="53"/>
        <v>0</v>
      </c>
      <c r="O706">
        <f t="shared" si="54"/>
        <v>1</v>
      </c>
    </row>
    <row r="707" spans="1:15" x14ac:dyDescent="0.25">
      <c r="A707" t="s">
        <v>1974</v>
      </c>
      <c r="B707">
        <v>3193.79822672726</v>
      </c>
      <c r="C707">
        <v>-0.39784590845804402</v>
      </c>
      <c r="D707">
        <f t="shared" ref="D707:D770" si="55">IF(C707&lt;&gt;"NA", (IF(C707&lt;0, -1/(2^C707), (2^C707))), "NA")</f>
        <v>-1.3175392203343219</v>
      </c>
      <c r="E707">
        <v>0.14765082024294601</v>
      </c>
      <c r="F707">
        <v>-2.69450523744755</v>
      </c>
      <c r="G707">
        <v>7.0493218744348404E-3</v>
      </c>
      <c r="H707">
        <v>4.3060435168202703E-2</v>
      </c>
      <c r="I707" t="s">
        <v>1975</v>
      </c>
      <c r="J707" t="s">
        <v>1976</v>
      </c>
      <c r="K707" t="s">
        <v>1977</v>
      </c>
      <c r="L707" t="str">
        <f t="shared" ref="L707:L770" si="56">RIGHT(A707, 5)</f>
        <v>sense</v>
      </c>
      <c r="M707" t="str">
        <f t="shared" ref="M707:M770" si="57">IF(OR(L707 = "sense", L707 = "antisense"), A707, "")</f>
        <v>PROKKA_03855_sense</v>
      </c>
      <c r="N707">
        <f t="shared" ref="N707:N770" si="58">IF(L707="antis", 1, 0)</f>
        <v>0</v>
      </c>
      <c r="O707">
        <f t="shared" ref="O707:O770" si="59">IF(L707= "sense", 1, 0)</f>
        <v>1</v>
      </c>
    </row>
    <row r="708" spans="1:15" x14ac:dyDescent="0.25">
      <c r="A708" t="s">
        <v>1978</v>
      </c>
      <c r="B708">
        <v>23.850409794135999</v>
      </c>
      <c r="C708">
        <v>-1.4326398626443899</v>
      </c>
      <c r="D708">
        <f t="shared" si="55"/>
        <v>-2.6994020392805904</v>
      </c>
      <c r="E708">
        <v>0.42122361525805202</v>
      </c>
      <c r="F708">
        <v>-3.40113851823507</v>
      </c>
      <c r="G708">
        <v>6.7105814755995404E-4</v>
      </c>
      <c r="H708">
        <v>6.5771281038814102E-3</v>
      </c>
      <c r="I708" t="s">
        <v>1979</v>
      </c>
      <c r="J708" t="s">
        <v>1980</v>
      </c>
      <c r="K708" t="s">
        <v>1981</v>
      </c>
      <c r="L708" t="str">
        <f t="shared" si="56"/>
        <v>antis</v>
      </c>
      <c r="M708" t="str">
        <f t="shared" si="57"/>
        <v/>
      </c>
      <c r="N708">
        <f t="shared" si="58"/>
        <v>1</v>
      </c>
      <c r="O708">
        <f t="shared" si="59"/>
        <v>0</v>
      </c>
    </row>
    <row r="709" spans="1:15" x14ac:dyDescent="0.25">
      <c r="A709" t="s">
        <v>1982</v>
      </c>
      <c r="B709">
        <v>1919.9369242277901</v>
      </c>
      <c r="C709">
        <v>-0.45708807104868598</v>
      </c>
      <c r="D709">
        <f t="shared" si="55"/>
        <v>-1.3727682309797842</v>
      </c>
      <c r="E709">
        <v>0.140787912413322</v>
      </c>
      <c r="F709">
        <v>-3.2466428631087099</v>
      </c>
      <c r="G709">
        <v>1.1677482355789001E-3</v>
      </c>
      <c r="H709">
        <v>1.0420831476760701E-2</v>
      </c>
      <c r="I709" t="s">
        <v>1979</v>
      </c>
      <c r="J709" t="s">
        <v>1980</v>
      </c>
      <c r="K709" t="s">
        <v>1981</v>
      </c>
      <c r="L709" t="str">
        <f t="shared" si="56"/>
        <v>sense</v>
      </c>
      <c r="M709" t="str">
        <f t="shared" si="57"/>
        <v>PROKKA_03856_sense</v>
      </c>
      <c r="N709">
        <f t="shared" si="58"/>
        <v>0</v>
      </c>
      <c r="O709">
        <f t="shared" si="59"/>
        <v>1</v>
      </c>
    </row>
    <row r="710" spans="1:15" x14ac:dyDescent="0.25">
      <c r="A710" t="s">
        <v>1983</v>
      </c>
      <c r="B710">
        <v>357.635994149152</v>
      </c>
      <c r="C710">
        <v>-0.91446036710731704</v>
      </c>
      <c r="D710">
        <f t="shared" si="55"/>
        <v>-1.8848639160071081</v>
      </c>
      <c r="E710">
        <v>0.172015803175356</v>
      </c>
      <c r="F710">
        <v>-5.3161415999383399</v>
      </c>
      <c r="G710" s="1">
        <v>1.0599068018849201E-7</v>
      </c>
      <c r="H710" s="1">
        <v>3.2371942251935799E-6</v>
      </c>
      <c r="I710" t="s">
        <v>11</v>
      </c>
      <c r="J710" t="s">
        <v>1984</v>
      </c>
      <c r="K710" t="s">
        <v>1985</v>
      </c>
      <c r="L710" t="str">
        <f t="shared" si="56"/>
        <v>sense</v>
      </c>
      <c r="M710" t="str">
        <f t="shared" si="57"/>
        <v>PROKKA_03857_sense</v>
      </c>
      <c r="N710">
        <f t="shared" si="58"/>
        <v>0</v>
      </c>
      <c r="O710">
        <f t="shared" si="59"/>
        <v>1</v>
      </c>
    </row>
    <row r="711" spans="1:15" x14ac:dyDescent="0.25">
      <c r="A711" t="s">
        <v>1986</v>
      </c>
      <c r="B711">
        <v>240.44595386363801</v>
      </c>
      <c r="C711">
        <v>1.3145721348397701</v>
      </c>
      <c r="D711">
        <f t="shared" si="55"/>
        <v>2.4872855341507853</v>
      </c>
      <c r="E711">
        <v>0.20038929463130201</v>
      </c>
      <c r="F711">
        <v>6.5600916319330604</v>
      </c>
      <c r="G711" s="1">
        <v>5.3774723924007498E-11</v>
      </c>
      <c r="H711" s="1">
        <v>3.0486402308290301E-9</v>
      </c>
      <c r="I711" t="s">
        <v>11</v>
      </c>
      <c r="J711" t="s">
        <v>23</v>
      </c>
      <c r="K711" t="s">
        <v>1987</v>
      </c>
      <c r="L711" t="str">
        <f t="shared" si="56"/>
        <v>igtop</v>
      </c>
      <c r="M711" t="str">
        <f t="shared" si="57"/>
        <v/>
      </c>
      <c r="N711">
        <f t="shared" si="58"/>
        <v>0</v>
      </c>
      <c r="O711">
        <f t="shared" si="59"/>
        <v>0</v>
      </c>
    </row>
    <row r="712" spans="1:15" x14ac:dyDescent="0.25">
      <c r="A712" t="s">
        <v>1988</v>
      </c>
      <c r="B712">
        <v>56.1689068922202</v>
      </c>
      <c r="C712">
        <v>1.06193335845041</v>
      </c>
      <c r="D712">
        <f t="shared" si="55"/>
        <v>2.087727415471599</v>
      </c>
      <c r="E712">
        <v>0.28208107488364997</v>
      </c>
      <c r="F712">
        <v>3.7646387971558299</v>
      </c>
      <c r="G712">
        <v>1.6679000372303199E-4</v>
      </c>
      <c r="H712">
        <v>2.0319332756932201E-3</v>
      </c>
      <c r="I712" t="s">
        <v>11</v>
      </c>
      <c r="J712" t="s">
        <v>23</v>
      </c>
      <c r="K712" t="s">
        <v>1987</v>
      </c>
      <c r="L712" t="str">
        <f t="shared" si="56"/>
        <v>sense</v>
      </c>
      <c r="M712" t="str">
        <f t="shared" si="57"/>
        <v>PROKKA_03866_sense</v>
      </c>
      <c r="N712">
        <f t="shared" si="58"/>
        <v>0</v>
      </c>
      <c r="O712">
        <f t="shared" si="59"/>
        <v>1</v>
      </c>
    </row>
    <row r="713" spans="1:15" x14ac:dyDescent="0.25">
      <c r="A713" t="s">
        <v>1989</v>
      </c>
      <c r="B713">
        <v>103.085680570191</v>
      </c>
      <c r="C713">
        <v>2.6159623748207599</v>
      </c>
      <c r="D713">
        <f t="shared" si="55"/>
        <v>6.1303199613080581</v>
      </c>
      <c r="E713">
        <v>0.30590663029468601</v>
      </c>
      <c r="F713">
        <v>8.5515059686700692</v>
      </c>
      <c r="G713" s="1">
        <v>1.21492791926892E-17</v>
      </c>
      <c r="H713" s="1">
        <v>1.1840769406447899E-15</v>
      </c>
      <c r="I713" t="s">
        <v>1990</v>
      </c>
      <c r="J713" t="s">
        <v>1991</v>
      </c>
      <c r="K713" t="s">
        <v>1992</v>
      </c>
      <c r="L713" t="str">
        <f t="shared" si="56"/>
        <v>igtop</v>
      </c>
      <c r="M713" t="str">
        <f t="shared" si="57"/>
        <v/>
      </c>
      <c r="N713">
        <f t="shared" si="58"/>
        <v>0</v>
      </c>
      <c r="O713">
        <f t="shared" si="59"/>
        <v>0</v>
      </c>
    </row>
    <row r="714" spans="1:15" x14ac:dyDescent="0.25">
      <c r="A714" t="s">
        <v>1993</v>
      </c>
      <c r="B714">
        <v>10.3957055457298</v>
      </c>
      <c r="C714">
        <v>-1.71291330540455</v>
      </c>
      <c r="D714">
        <f t="shared" si="55"/>
        <v>-3.2782214293738368</v>
      </c>
      <c r="E714">
        <v>0.623400973686842</v>
      </c>
      <c r="F714">
        <v>-2.7476910972311201</v>
      </c>
      <c r="G714">
        <v>6.0016523332065202E-3</v>
      </c>
      <c r="H714">
        <v>3.8110052956246997E-2</v>
      </c>
      <c r="I714" t="s">
        <v>1994</v>
      </c>
      <c r="J714" t="s">
        <v>1991</v>
      </c>
      <c r="K714" t="s">
        <v>1995</v>
      </c>
      <c r="L714" t="str">
        <f t="shared" si="56"/>
        <v>antis</v>
      </c>
      <c r="M714" t="str">
        <f t="shared" si="57"/>
        <v/>
      </c>
      <c r="N714">
        <f t="shared" si="58"/>
        <v>1</v>
      </c>
      <c r="O714">
        <f t="shared" si="59"/>
        <v>0</v>
      </c>
    </row>
    <row r="715" spans="1:15" x14ac:dyDescent="0.25">
      <c r="A715" t="s">
        <v>1996</v>
      </c>
      <c r="B715">
        <v>52.962630179310402</v>
      </c>
      <c r="C715">
        <v>-0.94134644829998004</v>
      </c>
      <c r="D715">
        <f t="shared" si="55"/>
        <v>-1.9203196116157772</v>
      </c>
      <c r="E715">
        <v>0.309826154199561</v>
      </c>
      <c r="F715">
        <v>-3.0383053061868202</v>
      </c>
      <c r="G715">
        <v>2.3791278312928201E-3</v>
      </c>
      <c r="H715">
        <v>1.8508120904604401E-2</v>
      </c>
      <c r="I715" t="s">
        <v>11</v>
      </c>
      <c r="J715" t="s">
        <v>1997</v>
      </c>
      <c r="K715" t="s">
        <v>1998</v>
      </c>
      <c r="L715" t="str">
        <f t="shared" si="56"/>
        <v>igtop</v>
      </c>
      <c r="M715" t="str">
        <f t="shared" si="57"/>
        <v/>
      </c>
      <c r="N715">
        <f t="shared" si="58"/>
        <v>0</v>
      </c>
      <c r="O715">
        <f t="shared" si="59"/>
        <v>0</v>
      </c>
    </row>
    <row r="716" spans="1:15" x14ac:dyDescent="0.25">
      <c r="A716" t="s">
        <v>1999</v>
      </c>
      <c r="B716">
        <v>15.385134379660199</v>
      </c>
      <c r="C716">
        <v>2.2953561541088998</v>
      </c>
      <c r="D716">
        <f t="shared" si="55"/>
        <v>4.9087515692855126</v>
      </c>
      <c r="E716">
        <v>0.57176549919488895</v>
      </c>
      <c r="F716">
        <v>4.0145062221155801</v>
      </c>
      <c r="G716" s="1">
        <v>5.95703723691829E-5</v>
      </c>
      <c r="H716">
        <v>8.2148395855372405E-4</v>
      </c>
      <c r="I716" t="s">
        <v>2000</v>
      </c>
      <c r="J716" t="s">
        <v>2001</v>
      </c>
      <c r="K716" t="s">
        <v>2002</v>
      </c>
      <c r="L716" t="str">
        <f t="shared" si="56"/>
        <v>igtop</v>
      </c>
      <c r="M716" t="str">
        <f t="shared" si="57"/>
        <v/>
      </c>
      <c r="N716">
        <f t="shared" si="58"/>
        <v>0</v>
      </c>
      <c r="O716">
        <f t="shared" si="59"/>
        <v>0</v>
      </c>
    </row>
    <row r="717" spans="1:15" x14ac:dyDescent="0.25">
      <c r="A717" t="s">
        <v>2003</v>
      </c>
      <c r="B717">
        <v>107.74783857454401</v>
      </c>
      <c r="C717">
        <v>0.86955820435391595</v>
      </c>
      <c r="D717">
        <f t="shared" si="55"/>
        <v>1.8271033020206942</v>
      </c>
      <c r="E717">
        <v>0.22090120173174699</v>
      </c>
      <c r="F717">
        <v>3.93641228538843</v>
      </c>
      <c r="G717" s="1">
        <v>8.2708831386782506E-5</v>
      </c>
      <c r="H717">
        <v>1.1020221251136001E-3</v>
      </c>
      <c r="I717" t="s">
        <v>11</v>
      </c>
      <c r="J717" t="s">
        <v>23</v>
      </c>
      <c r="K717" t="s">
        <v>2004</v>
      </c>
      <c r="L717" t="str">
        <f t="shared" si="56"/>
        <v>sense</v>
      </c>
      <c r="M717" t="str">
        <f t="shared" si="57"/>
        <v>PROKKA_03893_sense</v>
      </c>
      <c r="N717">
        <f t="shared" si="58"/>
        <v>0</v>
      </c>
      <c r="O717">
        <f t="shared" si="59"/>
        <v>1</v>
      </c>
    </row>
    <row r="718" spans="1:15" x14ac:dyDescent="0.25">
      <c r="A718" t="s">
        <v>2005</v>
      </c>
      <c r="B718">
        <v>193.10491364614799</v>
      </c>
      <c r="C718">
        <v>-0.82828169548922503</v>
      </c>
      <c r="D718">
        <f t="shared" si="55"/>
        <v>-1.7755693320306691</v>
      </c>
      <c r="E718">
        <v>0.192735015106792</v>
      </c>
      <c r="F718">
        <v>-4.2975153997330704</v>
      </c>
      <c r="G718" s="1">
        <v>1.7272326430143E-5</v>
      </c>
      <c r="H718">
        <v>2.8811569125973199E-4</v>
      </c>
      <c r="I718" t="s">
        <v>2006</v>
      </c>
      <c r="J718" t="s">
        <v>2007</v>
      </c>
      <c r="K718" t="s">
        <v>2008</v>
      </c>
      <c r="L718" t="str">
        <f t="shared" si="56"/>
        <v>igtop</v>
      </c>
      <c r="M718" t="str">
        <f t="shared" si="57"/>
        <v/>
      </c>
      <c r="N718">
        <f t="shared" si="58"/>
        <v>0</v>
      </c>
      <c r="O718">
        <f t="shared" si="59"/>
        <v>0</v>
      </c>
    </row>
    <row r="719" spans="1:15" x14ac:dyDescent="0.25">
      <c r="A719" t="s">
        <v>2009</v>
      </c>
      <c r="B719">
        <v>178.639972726069</v>
      </c>
      <c r="C719">
        <v>-0.57109629692098196</v>
      </c>
      <c r="D719">
        <f t="shared" si="55"/>
        <v>-1.4856520815663234</v>
      </c>
      <c r="E719">
        <v>0.204069478889749</v>
      </c>
      <c r="F719">
        <v>-2.7985385175091402</v>
      </c>
      <c r="G719">
        <v>5.1334446442300096E-3</v>
      </c>
      <c r="H719">
        <v>3.3809794110896803E-2</v>
      </c>
      <c r="I719" t="s">
        <v>2006</v>
      </c>
      <c r="J719" t="s">
        <v>2007</v>
      </c>
      <c r="K719" t="s">
        <v>2008</v>
      </c>
      <c r="L719" t="str">
        <f t="shared" si="56"/>
        <v>sense</v>
      </c>
      <c r="M719" t="str">
        <f t="shared" si="57"/>
        <v>PROKKA_03894_sense</v>
      </c>
      <c r="N719">
        <f t="shared" si="58"/>
        <v>0</v>
      </c>
      <c r="O719">
        <f t="shared" si="59"/>
        <v>1</v>
      </c>
    </row>
    <row r="720" spans="1:15" x14ac:dyDescent="0.25">
      <c r="A720" t="s">
        <v>2010</v>
      </c>
      <c r="B720">
        <v>732.98675480573502</v>
      </c>
      <c r="C720">
        <v>0.52812040897753698</v>
      </c>
      <c r="D720">
        <f t="shared" si="55"/>
        <v>1.4420492215145919</v>
      </c>
      <c r="E720">
        <v>0.162352853530185</v>
      </c>
      <c r="F720">
        <v>3.2529173186312299</v>
      </c>
      <c r="G720">
        <v>1.14226728842801E-3</v>
      </c>
      <c r="H720">
        <v>1.0235564524612099E-2</v>
      </c>
      <c r="I720" t="s">
        <v>11</v>
      </c>
      <c r="J720" t="s">
        <v>2011</v>
      </c>
      <c r="K720" t="s">
        <v>2012</v>
      </c>
      <c r="L720" t="str">
        <f t="shared" si="56"/>
        <v>sense</v>
      </c>
      <c r="M720" t="str">
        <f t="shared" si="57"/>
        <v>PROKKA_03913_sense</v>
      </c>
      <c r="N720">
        <f t="shared" si="58"/>
        <v>0</v>
      </c>
      <c r="O720">
        <f t="shared" si="59"/>
        <v>1</v>
      </c>
    </row>
    <row r="721" spans="1:15" x14ac:dyDescent="0.25">
      <c r="A721" t="s">
        <v>2013</v>
      </c>
      <c r="B721">
        <v>57.558669449080902</v>
      </c>
      <c r="C721">
        <v>-1.2518571851193501</v>
      </c>
      <c r="D721">
        <f t="shared" si="55"/>
        <v>-2.3814779404353472</v>
      </c>
      <c r="E721">
        <v>0.32000761905458203</v>
      </c>
      <c r="F721">
        <v>-3.9119605614947299</v>
      </c>
      <c r="G721" s="1">
        <v>9.1549864872906799E-5</v>
      </c>
      <c r="H721">
        <v>1.1999866890613001E-3</v>
      </c>
      <c r="I721" t="s">
        <v>11</v>
      </c>
      <c r="J721" t="s">
        <v>23</v>
      </c>
      <c r="K721" t="s">
        <v>2014</v>
      </c>
      <c r="L721" t="str">
        <f t="shared" si="56"/>
        <v>antis</v>
      </c>
      <c r="M721" t="str">
        <f t="shared" si="57"/>
        <v/>
      </c>
      <c r="N721">
        <f t="shared" si="58"/>
        <v>1</v>
      </c>
      <c r="O721">
        <f t="shared" si="59"/>
        <v>0</v>
      </c>
    </row>
    <row r="722" spans="1:15" x14ac:dyDescent="0.25">
      <c r="A722" t="s">
        <v>2015</v>
      </c>
      <c r="B722">
        <v>1387.14761146663</v>
      </c>
      <c r="C722">
        <v>0.66406641911661901</v>
      </c>
      <c r="D722">
        <f t="shared" si="55"/>
        <v>1.5845425696955726</v>
      </c>
      <c r="E722">
        <v>0.149214538752971</v>
      </c>
      <c r="F722">
        <v>4.4504136437803696</v>
      </c>
      <c r="G722" s="1">
        <v>8.57050518810562E-6</v>
      </c>
      <c r="H722">
        <v>1.5650644631921701E-4</v>
      </c>
      <c r="I722" t="s">
        <v>11</v>
      </c>
      <c r="J722" t="s">
        <v>23</v>
      </c>
      <c r="K722" t="s">
        <v>2016</v>
      </c>
      <c r="L722" t="str">
        <f t="shared" si="56"/>
        <v>sense</v>
      </c>
      <c r="M722" t="str">
        <f t="shared" si="57"/>
        <v>PROKKA_03926_sense</v>
      </c>
      <c r="N722">
        <f t="shared" si="58"/>
        <v>0</v>
      </c>
      <c r="O722">
        <f t="shared" si="59"/>
        <v>1</v>
      </c>
    </row>
    <row r="723" spans="1:15" x14ac:dyDescent="0.25">
      <c r="A723" t="s">
        <v>2017</v>
      </c>
      <c r="B723">
        <v>252.88717548650001</v>
      </c>
      <c r="C723">
        <v>0.49522755024602999</v>
      </c>
      <c r="D723">
        <f t="shared" si="55"/>
        <v>1.4095430589328097</v>
      </c>
      <c r="E723">
        <v>0.177546865081046</v>
      </c>
      <c r="F723">
        <v>2.7892779183680299</v>
      </c>
      <c r="G723">
        <v>5.2825712173054096E-3</v>
      </c>
      <c r="H723">
        <v>3.4529783525928497E-2</v>
      </c>
      <c r="I723" t="s">
        <v>11</v>
      </c>
      <c r="J723" t="s">
        <v>23</v>
      </c>
      <c r="K723" t="s">
        <v>2018</v>
      </c>
      <c r="L723" t="str">
        <f t="shared" si="56"/>
        <v>igtop</v>
      </c>
      <c r="M723" t="str">
        <f t="shared" si="57"/>
        <v/>
      </c>
      <c r="N723">
        <f t="shared" si="58"/>
        <v>0</v>
      </c>
      <c r="O723">
        <f t="shared" si="59"/>
        <v>0</v>
      </c>
    </row>
    <row r="724" spans="1:15" x14ac:dyDescent="0.25">
      <c r="A724" t="s">
        <v>2019</v>
      </c>
      <c r="B724">
        <v>375.89751415408602</v>
      </c>
      <c r="C724">
        <v>0.61547198987351304</v>
      </c>
      <c r="D724">
        <f t="shared" si="55"/>
        <v>1.5320591412072131</v>
      </c>
      <c r="E724">
        <v>0.19145755351027599</v>
      </c>
      <c r="F724">
        <v>3.2146654889773298</v>
      </c>
      <c r="G724">
        <v>1.30596612455636E-3</v>
      </c>
      <c r="H724">
        <v>1.13734439401625E-2</v>
      </c>
      <c r="I724" t="s">
        <v>11</v>
      </c>
      <c r="J724" t="s">
        <v>23</v>
      </c>
      <c r="K724" t="s">
        <v>2018</v>
      </c>
      <c r="L724" t="str">
        <f t="shared" si="56"/>
        <v>sense</v>
      </c>
      <c r="M724" t="str">
        <f t="shared" si="57"/>
        <v>PROKKA_03928_sense</v>
      </c>
      <c r="N724">
        <f t="shared" si="58"/>
        <v>0</v>
      </c>
      <c r="O724">
        <f t="shared" si="59"/>
        <v>1</v>
      </c>
    </row>
    <row r="725" spans="1:15" x14ac:dyDescent="0.25">
      <c r="A725" t="s">
        <v>2020</v>
      </c>
      <c r="B725">
        <v>30.4405625536996</v>
      </c>
      <c r="C725">
        <v>2.1205406253168402</v>
      </c>
      <c r="D725">
        <f t="shared" si="55"/>
        <v>4.3485686966389023</v>
      </c>
      <c r="E725">
        <v>0.48349311700187297</v>
      </c>
      <c r="F725">
        <v>4.3858755186966398</v>
      </c>
      <c r="G725" s="1">
        <v>1.15520175174501E-5</v>
      </c>
      <c r="H725">
        <v>2.0366300802106101E-4</v>
      </c>
      <c r="I725" t="s">
        <v>2021</v>
      </c>
      <c r="J725" t="s">
        <v>755</v>
      </c>
      <c r="K725" t="s">
        <v>2022</v>
      </c>
      <c r="L725" t="str">
        <f t="shared" si="56"/>
        <v>sense</v>
      </c>
      <c r="M725" t="str">
        <f t="shared" si="57"/>
        <v>PROKKA_03930_sense</v>
      </c>
      <c r="N725">
        <f t="shared" si="58"/>
        <v>0</v>
      </c>
      <c r="O725">
        <f t="shared" si="59"/>
        <v>1</v>
      </c>
    </row>
    <row r="726" spans="1:15" x14ac:dyDescent="0.25">
      <c r="A726" t="s">
        <v>2023</v>
      </c>
      <c r="B726">
        <v>59.270887987707702</v>
      </c>
      <c r="C726">
        <v>1.71065068043099</v>
      </c>
      <c r="D726">
        <f t="shared" si="55"/>
        <v>3.2730841189635838</v>
      </c>
      <c r="E726">
        <v>0.36885380253029398</v>
      </c>
      <c r="F726">
        <v>4.6377471743441996</v>
      </c>
      <c r="G726" s="1">
        <v>3.5222726558839798E-6</v>
      </c>
      <c r="H726" s="1">
        <v>7.1383628544714097E-5</v>
      </c>
      <c r="I726" t="s">
        <v>2024</v>
      </c>
      <c r="J726" t="s">
        <v>2025</v>
      </c>
      <c r="K726" t="s">
        <v>2026</v>
      </c>
      <c r="L726" t="str">
        <f t="shared" si="56"/>
        <v>sense</v>
      </c>
      <c r="M726" t="str">
        <f t="shared" si="57"/>
        <v>PROKKA_03932_sense</v>
      </c>
      <c r="N726">
        <f t="shared" si="58"/>
        <v>0</v>
      </c>
      <c r="O726">
        <f t="shared" si="59"/>
        <v>1</v>
      </c>
    </row>
    <row r="727" spans="1:15" x14ac:dyDescent="0.25">
      <c r="A727" t="s">
        <v>2027</v>
      </c>
      <c r="B727">
        <v>1220.3925268478099</v>
      </c>
      <c r="C727">
        <v>-0.397183577184061</v>
      </c>
      <c r="D727">
        <f t="shared" si="55"/>
        <v>-1.3169344860536438</v>
      </c>
      <c r="E727">
        <v>0.14563275878745</v>
      </c>
      <c r="F727">
        <v>-2.7272955651670898</v>
      </c>
      <c r="G727">
        <v>6.3855812668712304E-3</v>
      </c>
      <c r="H727">
        <v>4.0165722921567101E-2</v>
      </c>
      <c r="I727" t="s">
        <v>2028</v>
      </c>
      <c r="J727" t="s">
        <v>765</v>
      </c>
      <c r="K727" t="s">
        <v>2029</v>
      </c>
      <c r="L727" t="str">
        <f t="shared" si="56"/>
        <v>igtop</v>
      </c>
      <c r="M727" t="str">
        <f t="shared" si="57"/>
        <v/>
      </c>
      <c r="N727">
        <f t="shared" si="58"/>
        <v>0</v>
      </c>
      <c r="O727">
        <f t="shared" si="59"/>
        <v>0</v>
      </c>
    </row>
    <row r="728" spans="1:15" x14ac:dyDescent="0.25">
      <c r="A728" t="s">
        <v>2030</v>
      </c>
      <c r="B728">
        <v>1671.84591878894</v>
      </c>
      <c r="C728">
        <v>-0.58351734033121505</v>
      </c>
      <c r="D728">
        <f t="shared" si="55"/>
        <v>-1.4984981890396269</v>
      </c>
      <c r="E728">
        <v>0.143484798265306</v>
      </c>
      <c r="F728">
        <v>-4.0667537424576699</v>
      </c>
      <c r="G728" s="1">
        <v>4.7672572902278101E-5</v>
      </c>
      <c r="H728">
        <v>6.8462234661317899E-4</v>
      </c>
      <c r="I728" t="s">
        <v>2028</v>
      </c>
      <c r="J728" t="s">
        <v>765</v>
      </c>
      <c r="K728" t="s">
        <v>2029</v>
      </c>
      <c r="L728" t="str">
        <f t="shared" si="56"/>
        <v>sense</v>
      </c>
      <c r="M728" t="str">
        <f t="shared" si="57"/>
        <v>PROKKA_03954_sense</v>
      </c>
      <c r="N728">
        <f t="shared" si="58"/>
        <v>0</v>
      </c>
      <c r="O728">
        <f t="shared" si="59"/>
        <v>1</v>
      </c>
    </row>
    <row r="729" spans="1:15" x14ac:dyDescent="0.25">
      <c r="A729" t="s">
        <v>2031</v>
      </c>
      <c r="B729">
        <v>115.919978476579</v>
      </c>
      <c r="C729">
        <v>-0.62579611723946404</v>
      </c>
      <c r="D729">
        <f t="shared" si="55"/>
        <v>-1.5430620929408583</v>
      </c>
      <c r="E729">
        <v>0.22315670026036599</v>
      </c>
      <c r="F729">
        <v>-2.8042900639296202</v>
      </c>
      <c r="G729">
        <v>5.0427515593696199E-3</v>
      </c>
      <c r="H729">
        <v>3.3313653485127298E-2</v>
      </c>
      <c r="I729" t="s">
        <v>11</v>
      </c>
      <c r="J729" t="s">
        <v>2032</v>
      </c>
      <c r="K729" t="s">
        <v>2033</v>
      </c>
      <c r="L729" t="str">
        <f t="shared" si="56"/>
        <v>sense</v>
      </c>
      <c r="M729" t="str">
        <f t="shared" si="57"/>
        <v>PROKKA_03955_sense</v>
      </c>
      <c r="N729">
        <f t="shared" si="58"/>
        <v>0</v>
      </c>
      <c r="O729">
        <f t="shared" si="59"/>
        <v>1</v>
      </c>
    </row>
    <row r="730" spans="1:15" x14ac:dyDescent="0.25">
      <c r="A730" t="s">
        <v>2034</v>
      </c>
      <c r="B730">
        <v>172.23776856297201</v>
      </c>
      <c r="C730">
        <v>-1.0628166925239999</v>
      </c>
      <c r="D730">
        <f t="shared" si="55"/>
        <v>-2.0890060817158647</v>
      </c>
      <c r="E730">
        <v>0.20997132001768701</v>
      </c>
      <c r="F730">
        <v>-5.0617231554979503</v>
      </c>
      <c r="G730" s="1">
        <v>4.15484047503061E-7</v>
      </c>
      <c r="H730" s="1">
        <v>1.09875263050047E-5</v>
      </c>
      <c r="I730" t="s">
        <v>11</v>
      </c>
      <c r="J730" t="s">
        <v>2032</v>
      </c>
      <c r="K730" t="s">
        <v>2035</v>
      </c>
      <c r="L730" t="str">
        <f t="shared" si="56"/>
        <v>sense</v>
      </c>
      <c r="M730" t="str">
        <f t="shared" si="57"/>
        <v>PROKKA_03956_sense</v>
      </c>
      <c r="N730">
        <f t="shared" si="58"/>
        <v>0</v>
      </c>
      <c r="O730">
        <f t="shared" si="59"/>
        <v>1</v>
      </c>
    </row>
    <row r="731" spans="1:15" x14ac:dyDescent="0.25">
      <c r="A731" t="s">
        <v>2036</v>
      </c>
      <c r="B731">
        <v>471.83385755088602</v>
      </c>
      <c r="C731">
        <v>-0.69190054411994695</v>
      </c>
      <c r="D731">
        <f t="shared" si="55"/>
        <v>-1.6154101889391737</v>
      </c>
      <c r="E731">
        <v>0.15575576853397499</v>
      </c>
      <c r="F731">
        <v>-4.4422145685668202</v>
      </c>
      <c r="G731" s="1">
        <v>8.9037703925939594E-6</v>
      </c>
      <c r="H731">
        <v>1.6138868700458001E-4</v>
      </c>
      <c r="I731" t="s">
        <v>11</v>
      </c>
      <c r="J731" t="s">
        <v>2037</v>
      </c>
      <c r="K731" t="s">
        <v>2038</v>
      </c>
      <c r="L731" t="str">
        <f t="shared" si="56"/>
        <v>sense</v>
      </c>
      <c r="M731" t="str">
        <f t="shared" si="57"/>
        <v>PROKKA_03957_sense</v>
      </c>
      <c r="N731">
        <f t="shared" si="58"/>
        <v>0</v>
      </c>
      <c r="O731">
        <f t="shared" si="59"/>
        <v>1</v>
      </c>
    </row>
    <row r="732" spans="1:15" x14ac:dyDescent="0.25">
      <c r="A732" t="s">
        <v>2039</v>
      </c>
      <c r="B732">
        <v>223.374202707065</v>
      </c>
      <c r="C732">
        <v>-0.83563401107834201</v>
      </c>
      <c r="D732">
        <f t="shared" si="55"/>
        <v>-1.7846411502720561</v>
      </c>
      <c r="E732">
        <v>0.18183938234751601</v>
      </c>
      <c r="F732">
        <v>-4.5954512179399503</v>
      </c>
      <c r="G732" s="1">
        <v>4.3181381128487503E-6</v>
      </c>
      <c r="H732" s="1">
        <v>8.6104666645632198E-5</v>
      </c>
      <c r="I732" t="s">
        <v>2040</v>
      </c>
      <c r="J732" t="s">
        <v>2041</v>
      </c>
      <c r="K732" t="s">
        <v>2042</v>
      </c>
      <c r="L732" t="str">
        <f t="shared" si="56"/>
        <v>sense</v>
      </c>
      <c r="M732" t="str">
        <f t="shared" si="57"/>
        <v>PROKKA_03958_sense</v>
      </c>
      <c r="N732">
        <f t="shared" si="58"/>
        <v>0</v>
      </c>
      <c r="O732">
        <f t="shared" si="59"/>
        <v>1</v>
      </c>
    </row>
    <row r="733" spans="1:15" x14ac:dyDescent="0.25">
      <c r="A733" t="s">
        <v>2043</v>
      </c>
      <c r="B733">
        <v>267.24119384943401</v>
      </c>
      <c r="C733">
        <v>-0.98040061664807698</v>
      </c>
      <c r="D733">
        <f t="shared" si="55"/>
        <v>-1.9730132116633441</v>
      </c>
      <c r="E733">
        <v>0.17124255010494199</v>
      </c>
      <c r="F733">
        <v>-5.7252161688041898</v>
      </c>
      <c r="G733" s="1">
        <v>1.0330211908232399E-8</v>
      </c>
      <c r="H733" s="1">
        <v>3.9647901810623E-7</v>
      </c>
      <c r="I733" t="s">
        <v>2044</v>
      </c>
      <c r="J733" t="s">
        <v>2045</v>
      </c>
      <c r="K733" t="s">
        <v>2046</v>
      </c>
      <c r="L733" t="str">
        <f t="shared" si="56"/>
        <v>sense</v>
      </c>
      <c r="M733" t="str">
        <f t="shared" si="57"/>
        <v>PROKKA_03959_sense</v>
      </c>
      <c r="N733">
        <f t="shared" si="58"/>
        <v>0</v>
      </c>
      <c r="O733">
        <f t="shared" si="59"/>
        <v>1</v>
      </c>
    </row>
    <row r="734" spans="1:15" x14ac:dyDescent="0.25">
      <c r="A734" t="s">
        <v>2047</v>
      </c>
      <c r="B734">
        <v>26.583514539972501</v>
      </c>
      <c r="C734">
        <v>-1.1085782803422799</v>
      </c>
      <c r="D734">
        <f t="shared" si="55"/>
        <v>-2.1563304461246209</v>
      </c>
      <c r="E734">
        <v>0.39123203521626798</v>
      </c>
      <c r="F734">
        <v>-2.8335570212942098</v>
      </c>
      <c r="G734">
        <v>4.60330944928384E-3</v>
      </c>
      <c r="H734">
        <v>3.1093947722267999E-2</v>
      </c>
      <c r="I734" t="s">
        <v>2048</v>
      </c>
      <c r="J734" t="s">
        <v>2049</v>
      </c>
      <c r="K734" t="s">
        <v>2050</v>
      </c>
      <c r="L734" t="str">
        <f t="shared" si="56"/>
        <v>sense</v>
      </c>
      <c r="M734" t="str">
        <f t="shared" si="57"/>
        <v>PROKKA_03961_sense</v>
      </c>
      <c r="N734">
        <f t="shared" si="58"/>
        <v>0</v>
      </c>
      <c r="O734">
        <f t="shared" si="59"/>
        <v>1</v>
      </c>
    </row>
    <row r="735" spans="1:15" x14ac:dyDescent="0.25">
      <c r="A735" t="s">
        <v>2051</v>
      </c>
      <c r="B735">
        <v>42.278093368876299</v>
      </c>
      <c r="C735">
        <v>2.1143128866881402</v>
      </c>
      <c r="D735">
        <f t="shared" si="55"/>
        <v>4.3298375163998264</v>
      </c>
      <c r="E735">
        <v>0.41052117470315902</v>
      </c>
      <c r="F735">
        <v>5.1503138375675004</v>
      </c>
      <c r="G735" s="1">
        <v>2.6005094080949798E-7</v>
      </c>
      <c r="H735" s="1">
        <v>7.2529963362751901E-6</v>
      </c>
      <c r="I735" t="s">
        <v>2052</v>
      </c>
      <c r="J735" t="s">
        <v>2053</v>
      </c>
      <c r="K735" t="s">
        <v>2054</v>
      </c>
      <c r="L735" t="str">
        <f t="shared" si="56"/>
        <v>sense</v>
      </c>
      <c r="M735" t="str">
        <f t="shared" si="57"/>
        <v>PROKKA_03995_sense</v>
      </c>
      <c r="N735">
        <f t="shared" si="58"/>
        <v>0</v>
      </c>
      <c r="O735">
        <f t="shared" si="59"/>
        <v>1</v>
      </c>
    </row>
    <row r="736" spans="1:15" x14ac:dyDescent="0.25">
      <c r="A736" t="s">
        <v>2055</v>
      </c>
      <c r="B736">
        <v>35.337833645115097</v>
      </c>
      <c r="C736">
        <v>2.2126191318843902</v>
      </c>
      <c r="D736">
        <f t="shared" si="55"/>
        <v>4.6351599746910548</v>
      </c>
      <c r="E736">
        <v>0.46286117044238001</v>
      </c>
      <c r="F736">
        <v>4.7803083800908901</v>
      </c>
      <c r="G736" s="1">
        <v>1.7502651212426599E-6</v>
      </c>
      <c r="H736" s="1">
        <v>3.8434935852300899E-5</v>
      </c>
      <c r="I736" t="s">
        <v>2056</v>
      </c>
      <c r="J736" t="s">
        <v>2057</v>
      </c>
      <c r="K736" t="s">
        <v>2058</v>
      </c>
      <c r="L736" t="str">
        <f t="shared" si="56"/>
        <v>sense</v>
      </c>
      <c r="M736" t="str">
        <f t="shared" si="57"/>
        <v>PROKKA_03997_sense</v>
      </c>
      <c r="N736">
        <f t="shared" si="58"/>
        <v>0</v>
      </c>
      <c r="O736">
        <f t="shared" si="59"/>
        <v>1</v>
      </c>
    </row>
    <row r="737" spans="1:15" x14ac:dyDescent="0.25">
      <c r="A737" t="s">
        <v>2059</v>
      </c>
      <c r="B737">
        <v>107.467992815519</v>
      </c>
      <c r="C737">
        <v>0.60740521495268196</v>
      </c>
      <c r="D737">
        <f t="shared" si="55"/>
        <v>1.5235165952075507</v>
      </c>
      <c r="E737">
        <v>0.230023271028065</v>
      </c>
      <c r="F737">
        <v>2.64062506475083</v>
      </c>
      <c r="G737">
        <v>8.2753243405628302E-3</v>
      </c>
      <c r="H737">
        <v>4.8598621076534801E-2</v>
      </c>
      <c r="I737" t="s">
        <v>11</v>
      </c>
      <c r="J737" t="s">
        <v>23</v>
      </c>
      <c r="K737" t="s">
        <v>2060</v>
      </c>
      <c r="L737" t="str">
        <f t="shared" si="56"/>
        <v>antis</v>
      </c>
      <c r="M737" t="str">
        <f t="shared" si="57"/>
        <v/>
      </c>
      <c r="N737">
        <f t="shared" si="58"/>
        <v>1</v>
      </c>
      <c r="O737">
        <f t="shared" si="59"/>
        <v>0</v>
      </c>
    </row>
    <row r="738" spans="1:15" x14ac:dyDescent="0.25">
      <c r="A738" t="s">
        <v>2061</v>
      </c>
      <c r="B738">
        <v>575.04541825062302</v>
      </c>
      <c r="C738">
        <v>0.61264547666811497</v>
      </c>
      <c r="D738">
        <f t="shared" si="55"/>
        <v>1.5290604852076624</v>
      </c>
      <c r="E738">
        <v>0.16355648751295099</v>
      </c>
      <c r="F738">
        <v>3.7457730108052401</v>
      </c>
      <c r="G738">
        <v>1.79839147952043E-4</v>
      </c>
      <c r="H738">
        <v>2.1635572390236099E-3</v>
      </c>
      <c r="I738" t="s">
        <v>11</v>
      </c>
      <c r="J738" t="s">
        <v>23</v>
      </c>
      <c r="K738" t="s">
        <v>2060</v>
      </c>
      <c r="L738" t="str">
        <f t="shared" si="56"/>
        <v>sense</v>
      </c>
      <c r="M738" t="str">
        <f t="shared" si="57"/>
        <v>PROKKA_04016_sense</v>
      </c>
      <c r="N738">
        <f t="shared" si="58"/>
        <v>0</v>
      </c>
      <c r="O738">
        <f t="shared" si="59"/>
        <v>1</v>
      </c>
    </row>
    <row r="739" spans="1:15" x14ac:dyDescent="0.25">
      <c r="A739" t="s">
        <v>2062</v>
      </c>
      <c r="B739">
        <v>9.5518567649488801</v>
      </c>
      <c r="C739">
        <v>1.8952516235286201</v>
      </c>
      <c r="D739">
        <f t="shared" si="55"/>
        <v>3.7198685041016728</v>
      </c>
      <c r="E739">
        <v>0.68418380280395497</v>
      </c>
      <c r="F739">
        <v>2.7700913347574301</v>
      </c>
      <c r="G739">
        <v>5.6040575565338797E-3</v>
      </c>
      <c r="H739">
        <v>3.6140310772301801E-2</v>
      </c>
      <c r="I739" t="s">
        <v>11</v>
      </c>
      <c r="J739" t="s">
        <v>2063</v>
      </c>
      <c r="K739" t="s">
        <v>2064</v>
      </c>
      <c r="L739" t="str">
        <f t="shared" si="56"/>
        <v>igtop</v>
      </c>
      <c r="M739" t="str">
        <f t="shared" si="57"/>
        <v/>
      </c>
      <c r="N739">
        <f t="shared" si="58"/>
        <v>0</v>
      </c>
      <c r="O739">
        <f t="shared" si="59"/>
        <v>0</v>
      </c>
    </row>
    <row r="740" spans="1:15" x14ac:dyDescent="0.25">
      <c r="A740" t="s">
        <v>2065</v>
      </c>
      <c r="B740">
        <v>128.34674852376901</v>
      </c>
      <c r="C740">
        <v>-0.76492139606404896</v>
      </c>
      <c r="D740">
        <f t="shared" si="55"/>
        <v>-1.6992774121604386</v>
      </c>
      <c r="E740">
        <v>0.21074283225460499</v>
      </c>
      <c r="F740">
        <v>-3.6296437125791399</v>
      </c>
      <c r="G740">
        <v>2.8381268564884698E-4</v>
      </c>
      <c r="H740">
        <v>3.19298474100921E-3</v>
      </c>
      <c r="I740" t="s">
        <v>11</v>
      </c>
      <c r="J740" t="s">
        <v>2066</v>
      </c>
      <c r="K740" t="s">
        <v>2067</v>
      </c>
      <c r="L740" t="str">
        <f t="shared" si="56"/>
        <v>sense</v>
      </c>
      <c r="M740" t="str">
        <f t="shared" si="57"/>
        <v>PROKKA_04086_sense</v>
      </c>
      <c r="N740">
        <f t="shared" si="58"/>
        <v>0</v>
      </c>
      <c r="O740">
        <f t="shared" si="59"/>
        <v>1</v>
      </c>
    </row>
    <row r="741" spans="1:15" x14ac:dyDescent="0.25">
      <c r="A741" t="s">
        <v>2068</v>
      </c>
      <c r="B741">
        <v>18.451648119683799</v>
      </c>
      <c r="C741">
        <v>-1.3065705440550099</v>
      </c>
      <c r="D741">
        <f t="shared" si="55"/>
        <v>-2.4735285372526503</v>
      </c>
      <c r="E741">
        <v>0.48294502233568298</v>
      </c>
      <c r="F741">
        <v>-2.7054229438705</v>
      </c>
      <c r="G741">
        <v>6.8217472890174198E-3</v>
      </c>
      <c r="H741">
        <v>4.2145182325453799E-2</v>
      </c>
      <c r="I741" t="s">
        <v>11</v>
      </c>
      <c r="J741" t="s">
        <v>2069</v>
      </c>
      <c r="K741" t="s">
        <v>2070</v>
      </c>
      <c r="L741" t="str">
        <f t="shared" si="56"/>
        <v>sense</v>
      </c>
      <c r="M741" t="str">
        <f t="shared" si="57"/>
        <v>PROKKA_04087_sense</v>
      </c>
      <c r="N741">
        <f t="shared" si="58"/>
        <v>0</v>
      </c>
      <c r="O741">
        <f t="shared" si="59"/>
        <v>1</v>
      </c>
    </row>
    <row r="742" spans="1:15" x14ac:dyDescent="0.25">
      <c r="A742" t="s">
        <v>2071</v>
      </c>
      <c r="B742">
        <v>33.914977472950298</v>
      </c>
      <c r="C742">
        <v>1.2559435909537899</v>
      </c>
      <c r="D742">
        <f t="shared" si="55"/>
        <v>2.3882329929596708</v>
      </c>
      <c r="E742">
        <v>0.34927465385900103</v>
      </c>
      <c r="F742">
        <v>3.5958623881732001</v>
      </c>
      <c r="G742">
        <v>3.2331869134562399E-4</v>
      </c>
      <c r="H742">
        <v>3.5680233189973802E-3</v>
      </c>
      <c r="I742" t="s">
        <v>2072</v>
      </c>
      <c r="J742" t="s">
        <v>2073</v>
      </c>
      <c r="K742" t="s">
        <v>2074</v>
      </c>
      <c r="L742" t="str">
        <f t="shared" si="56"/>
        <v>antis</v>
      </c>
      <c r="M742" t="str">
        <f t="shared" si="57"/>
        <v/>
      </c>
      <c r="N742">
        <f t="shared" si="58"/>
        <v>1</v>
      </c>
      <c r="O742">
        <f t="shared" si="59"/>
        <v>0</v>
      </c>
    </row>
    <row r="743" spans="1:15" x14ac:dyDescent="0.25">
      <c r="A743" t="s">
        <v>2075</v>
      </c>
      <c r="B743">
        <v>3843.02041160509</v>
      </c>
      <c r="C743">
        <v>1.76817277163693</v>
      </c>
      <c r="D743">
        <f t="shared" si="55"/>
        <v>3.4062227227692419</v>
      </c>
      <c r="E743">
        <v>0.17009678843041201</v>
      </c>
      <c r="F743">
        <v>10.395097920148601</v>
      </c>
      <c r="G743" s="1">
        <v>2.6101870586752601E-25</v>
      </c>
      <c r="H743" s="1">
        <v>3.7734604244915399E-23</v>
      </c>
      <c r="I743" t="s">
        <v>2076</v>
      </c>
      <c r="J743" t="s">
        <v>2077</v>
      </c>
      <c r="K743" t="s">
        <v>2078</v>
      </c>
      <c r="L743" t="str">
        <f t="shared" si="56"/>
        <v>sense</v>
      </c>
      <c r="M743" t="str">
        <f t="shared" si="57"/>
        <v>PROKKA_04094_sense</v>
      </c>
      <c r="N743">
        <f t="shared" si="58"/>
        <v>0</v>
      </c>
      <c r="O743">
        <f t="shared" si="59"/>
        <v>1</v>
      </c>
    </row>
    <row r="744" spans="1:15" x14ac:dyDescent="0.25">
      <c r="A744" t="s">
        <v>2079</v>
      </c>
      <c r="B744">
        <v>3928.09222178043</v>
      </c>
      <c r="C744">
        <v>1.86415718682612</v>
      </c>
      <c r="D744">
        <f t="shared" si="55"/>
        <v>3.6405519259738743</v>
      </c>
      <c r="E744">
        <v>0.166290225742008</v>
      </c>
      <c r="F744">
        <v>11.210263131870899</v>
      </c>
      <c r="G744" s="1">
        <v>3.6311229645733801E-29</v>
      </c>
      <c r="H744" s="1">
        <v>6.8470349118933605E-27</v>
      </c>
      <c r="I744" t="s">
        <v>2080</v>
      </c>
      <c r="J744" t="s">
        <v>2081</v>
      </c>
      <c r="K744" t="s">
        <v>2082</v>
      </c>
      <c r="L744" t="str">
        <f t="shared" si="56"/>
        <v>igtop</v>
      </c>
      <c r="M744" t="str">
        <f t="shared" si="57"/>
        <v/>
      </c>
      <c r="N744">
        <f t="shared" si="58"/>
        <v>0</v>
      </c>
      <c r="O744">
        <f t="shared" si="59"/>
        <v>0</v>
      </c>
    </row>
    <row r="745" spans="1:15" x14ac:dyDescent="0.25">
      <c r="A745" t="s">
        <v>2083</v>
      </c>
      <c r="B745">
        <v>1457.72609316798</v>
      </c>
      <c r="C745">
        <v>1.5381249950509499</v>
      </c>
      <c r="D745">
        <f t="shared" si="55"/>
        <v>2.9041681659425529</v>
      </c>
      <c r="E745">
        <v>0.154926649154987</v>
      </c>
      <c r="F745">
        <v>9.9280853451637103</v>
      </c>
      <c r="G745" s="1">
        <v>3.1423116874582902E-23</v>
      </c>
      <c r="H745" s="1">
        <v>4.2588143089083096E-21</v>
      </c>
      <c r="I745" t="s">
        <v>2080</v>
      </c>
      <c r="J745" t="s">
        <v>2081</v>
      </c>
      <c r="K745" t="s">
        <v>2082</v>
      </c>
      <c r="L745" t="str">
        <f t="shared" si="56"/>
        <v>sense</v>
      </c>
      <c r="M745" t="str">
        <f t="shared" si="57"/>
        <v>PROKKA_04095_sense</v>
      </c>
      <c r="N745">
        <f t="shared" si="58"/>
        <v>0</v>
      </c>
      <c r="O745">
        <f t="shared" si="59"/>
        <v>1</v>
      </c>
    </row>
    <row r="746" spans="1:15" x14ac:dyDescent="0.25">
      <c r="A746" t="s">
        <v>2084</v>
      </c>
      <c r="B746">
        <v>93.948075512965502</v>
      </c>
      <c r="C746">
        <v>1.0393748724535601</v>
      </c>
      <c r="D746">
        <f t="shared" si="55"/>
        <v>2.0553368717780809</v>
      </c>
      <c r="E746">
        <v>0.22833606384918301</v>
      </c>
      <c r="F746">
        <v>4.5519523063166902</v>
      </c>
      <c r="G746" s="1">
        <v>5.3150386108728598E-6</v>
      </c>
      <c r="H746">
        <v>1.03834785834935E-4</v>
      </c>
      <c r="I746" t="s">
        <v>2085</v>
      </c>
      <c r="J746" t="s">
        <v>2086</v>
      </c>
      <c r="K746" t="s">
        <v>2087</v>
      </c>
      <c r="L746" t="str">
        <f t="shared" si="56"/>
        <v>antis</v>
      </c>
      <c r="M746" t="str">
        <f t="shared" si="57"/>
        <v/>
      </c>
      <c r="N746">
        <f t="shared" si="58"/>
        <v>1</v>
      </c>
      <c r="O746">
        <f t="shared" si="59"/>
        <v>0</v>
      </c>
    </row>
    <row r="747" spans="1:15" x14ac:dyDescent="0.25">
      <c r="A747" t="s">
        <v>2088</v>
      </c>
      <c r="B747">
        <v>243.895267646223</v>
      </c>
      <c r="C747">
        <v>-0.555046482858922</v>
      </c>
      <c r="D747">
        <f t="shared" si="55"/>
        <v>-1.4692159698647267</v>
      </c>
      <c r="E747">
        <v>0.173416929071564</v>
      </c>
      <c r="F747">
        <v>-3.20064762898593</v>
      </c>
      <c r="G747">
        <v>1.3711910644042401E-3</v>
      </c>
      <c r="H747">
        <v>1.1834538599644199E-2</v>
      </c>
      <c r="I747" t="s">
        <v>2085</v>
      </c>
      <c r="J747" t="s">
        <v>2086</v>
      </c>
      <c r="K747" t="s">
        <v>2087</v>
      </c>
      <c r="L747" t="str">
        <f t="shared" si="56"/>
        <v>sense</v>
      </c>
      <c r="M747" t="str">
        <f t="shared" si="57"/>
        <v>PROKKA_04096_sense</v>
      </c>
      <c r="N747">
        <f t="shared" si="58"/>
        <v>0</v>
      </c>
      <c r="O747">
        <f t="shared" si="59"/>
        <v>1</v>
      </c>
    </row>
    <row r="748" spans="1:15" x14ac:dyDescent="0.25">
      <c r="A748" t="s">
        <v>2089</v>
      </c>
      <c r="B748">
        <v>70.170522620698904</v>
      </c>
      <c r="C748">
        <v>-1.03081573917022</v>
      </c>
      <c r="D748">
        <f t="shared" si="55"/>
        <v>-2.043179194172783</v>
      </c>
      <c r="E748">
        <v>0.268930574877219</v>
      </c>
      <c r="F748">
        <v>-3.8330180182779299</v>
      </c>
      <c r="G748">
        <v>1.2658067805571601E-4</v>
      </c>
      <c r="H748">
        <v>1.58894471990634E-3</v>
      </c>
      <c r="I748" t="s">
        <v>2090</v>
      </c>
      <c r="J748" t="s">
        <v>2091</v>
      </c>
      <c r="K748" t="s">
        <v>2092</v>
      </c>
      <c r="L748" t="str">
        <f t="shared" si="56"/>
        <v>sense</v>
      </c>
      <c r="M748" t="str">
        <f t="shared" si="57"/>
        <v>PROKKA_04100_sense</v>
      </c>
      <c r="N748">
        <f t="shared" si="58"/>
        <v>0</v>
      </c>
      <c r="O748">
        <f t="shared" si="59"/>
        <v>1</v>
      </c>
    </row>
    <row r="749" spans="1:15" x14ac:dyDescent="0.25">
      <c r="A749" t="s">
        <v>2093</v>
      </c>
      <c r="B749">
        <v>48.2503922114525</v>
      </c>
      <c r="C749">
        <v>2.9422241032369798</v>
      </c>
      <c r="D749">
        <f t="shared" si="55"/>
        <v>7.6859527281062068</v>
      </c>
      <c r="E749">
        <v>0.41778649999735801</v>
      </c>
      <c r="F749">
        <v>7.0424106649103901</v>
      </c>
      <c r="G749" s="1">
        <v>1.8894197555601301E-12</v>
      </c>
      <c r="H749" s="1">
        <v>1.2803771062287901E-10</v>
      </c>
      <c r="I749" t="s">
        <v>11</v>
      </c>
      <c r="J749" t="s">
        <v>23</v>
      </c>
      <c r="K749" t="s">
        <v>2094</v>
      </c>
      <c r="L749" t="str">
        <f t="shared" si="56"/>
        <v>sense</v>
      </c>
      <c r="M749" t="str">
        <f t="shared" si="57"/>
        <v>PROKKA_04112_sense</v>
      </c>
      <c r="N749">
        <f t="shared" si="58"/>
        <v>0</v>
      </c>
      <c r="O749">
        <f t="shared" si="59"/>
        <v>1</v>
      </c>
    </row>
    <row r="750" spans="1:15" x14ac:dyDescent="0.25">
      <c r="A750" t="s">
        <v>2095</v>
      </c>
      <c r="B750">
        <v>43.080953329728899</v>
      </c>
      <c r="C750">
        <v>2.7713378574101601</v>
      </c>
      <c r="D750">
        <f t="shared" si="55"/>
        <v>6.8274074735083383</v>
      </c>
      <c r="E750">
        <v>0.39597932597552299</v>
      </c>
      <c r="F750">
        <v>6.9986933044617397</v>
      </c>
      <c r="G750" s="1">
        <v>2.5836071911349698E-12</v>
      </c>
      <c r="H750" s="1">
        <v>1.7107029599927301E-10</v>
      </c>
      <c r="I750" t="s">
        <v>2096</v>
      </c>
      <c r="J750" t="s">
        <v>2097</v>
      </c>
      <c r="K750" t="s">
        <v>2098</v>
      </c>
      <c r="L750" t="str">
        <f t="shared" si="56"/>
        <v>igbot</v>
      </c>
      <c r="M750" t="str">
        <f t="shared" si="57"/>
        <v/>
      </c>
      <c r="N750">
        <f t="shared" si="58"/>
        <v>0</v>
      </c>
      <c r="O750">
        <f t="shared" si="59"/>
        <v>0</v>
      </c>
    </row>
    <row r="751" spans="1:15" x14ac:dyDescent="0.25">
      <c r="A751" t="s">
        <v>2099</v>
      </c>
      <c r="B751">
        <v>771.66355285715304</v>
      </c>
      <c r="C751">
        <v>-0.49972914511455901</v>
      </c>
      <c r="D751">
        <f t="shared" si="55"/>
        <v>-1.4139480795878974</v>
      </c>
      <c r="E751">
        <v>0.16374330106548299</v>
      </c>
      <c r="F751">
        <v>-3.0519058908841199</v>
      </c>
      <c r="G751">
        <v>2.2739338153274502E-3</v>
      </c>
      <c r="H751">
        <v>1.78176169052848E-2</v>
      </c>
      <c r="I751" t="s">
        <v>11</v>
      </c>
      <c r="J751" t="s">
        <v>1250</v>
      </c>
      <c r="K751" t="s">
        <v>2100</v>
      </c>
      <c r="L751" t="str">
        <f t="shared" si="56"/>
        <v>igtop</v>
      </c>
      <c r="M751" t="str">
        <f t="shared" si="57"/>
        <v/>
      </c>
      <c r="N751">
        <f t="shared" si="58"/>
        <v>0</v>
      </c>
      <c r="O751">
        <f t="shared" si="59"/>
        <v>0</v>
      </c>
    </row>
    <row r="752" spans="1:15" x14ac:dyDescent="0.25">
      <c r="A752" t="s">
        <v>2101</v>
      </c>
      <c r="B752">
        <v>2092.87806994619</v>
      </c>
      <c r="C752">
        <v>-0.58537025739853898</v>
      </c>
      <c r="D752">
        <f t="shared" si="55"/>
        <v>-1.5004240130046418</v>
      </c>
      <c r="E752">
        <v>0.14360508702834501</v>
      </c>
      <c r="F752">
        <v>-4.07625014901455</v>
      </c>
      <c r="G752" s="1">
        <v>4.5767782684948398E-5</v>
      </c>
      <c r="H752">
        <v>6.6609017954570896E-4</v>
      </c>
      <c r="I752" t="s">
        <v>11</v>
      </c>
      <c r="J752" t="s">
        <v>2102</v>
      </c>
      <c r="K752" t="s">
        <v>2103</v>
      </c>
      <c r="L752" t="str">
        <f t="shared" si="56"/>
        <v>igtop</v>
      </c>
      <c r="M752" t="str">
        <f t="shared" si="57"/>
        <v/>
      </c>
      <c r="N752">
        <f t="shared" si="58"/>
        <v>0</v>
      </c>
      <c r="O752">
        <f t="shared" si="59"/>
        <v>0</v>
      </c>
    </row>
    <row r="753" spans="1:15" x14ac:dyDescent="0.25">
      <c r="A753" t="s">
        <v>2104</v>
      </c>
      <c r="B753">
        <v>7.4291285195210204</v>
      </c>
      <c r="C753">
        <v>2.5188524476933298</v>
      </c>
      <c r="D753">
        <f t="shared" si="55"/>
        <v>5.7312604041912074</v>
      </c>
      <c r="E753">
        <v>0.81800186049937595</v>
      </c>
      <c r="F753">
        <v>3.0792747172428299</v>
      </c>
      <c r="G753">
        <v>2.0750524110405401E-3</v>
      </c>
      <c r="H753">
        <v>1.6675143389647401E-2</v>
      </c>
      <c r="I753" t="s">
        <v>2105</v>
      </c>
      <c r="J753" t="s">
        <v>2106</v>
      </c>
      <c r="K753" t="s">
        <v>2107</v>
      </c>
      <c r="L753" t="str">
        <f t="shared" si="56"/>
        <v>sense</v>
      </c>
      <c r="M753" t="str">
        <f t="shared" si="57"/>
        <v>PROKKA_04182_sense</v>
      </c>
      <c r="N753">
        <f t="shared" si="58"/>
        <v>0</v>
      </c>
      <c r="O753">
        <f t="shared" si="59"/>
        <v>1</v>
      </c>
    </row>
    <row r="754" spans="1:15" x14ac:dyDescent="0.25">
      <c r="A754" t="s">
        <v>2108</v>
      </c>
      <c r="B754">
        <v>61.083872272468</v>
      </c>
      <c r="C754">
        <v>1.7335185884858799</v>
      </c>
      <c r="D754">
        <f t="shared" si="55"/>
        <v>3.3253785659809139</v>
      </c>
      <c r="E754">
        <v>0.28457030006452499</v>
      </c>
      <c r="F754">
        <v>6.0917059443406796</v>
      </c>
      <c r="G754" s="1">
        <v>1.1171374852443599E-9</v>
      </c>
      <c r="H754" s="1">
        <v>5.1973778403975299E-8</v>
      </c>
      <c r="I754" t="s">
        <v>11</v>
      </c>
      <c r="J754" t="s">
        <v>2109</v>
      </c>
      <c r="K754" t="s">
        <v>2110</v>
      </c>
      <c r="L754" t="str">
        <f t="shared" si="56"/>
        <v>igbot</v>
      </c>
      <c r="M754" t="str">
        <f t="shared" si="57"/>
        <v/>
      </c>
      <c r="N754">
        <f t="shared" si="58"/>
        <v>0</v>
      </c>
      <c r="O754">
        <f t="shared" si="59"/>
        <v>0</v>
      </c>
    </row>
    <row r="755" spans="1:15" x14ac:dyDescent="0.25">
      <c r="A755" t="s">
        <v>2111</v>
      </c>
      <c r="B755">
        <v>24.069425019410598</v>
      </c>
      <c r="C755">
        <v>1.45834383689772</v>
      </c>
      <c r="D755">
        <f t="shared" si="55"/>
        <v>2.7479273011721439</v>
      </c>
      <c r="E755">
        <v>0.42700990105477199</v>
      </c>
      <c r="F755">
        <v>3.4152459540057798</v>
      </c>
      <c r="G755">
        <v>6.37244421588237E-4</v>
      </c>
      <c r="H755">
        <v>6.2955103791074796E-3</v>
      </c>
      <c r="I755" t="s">
        <v>11</v>
      </c>
      <c r="J755" t="s">
        <v>2112</v>
      </c>
      <c r="K755" t="s">
        <v>2113</v>
      </c>
      <c r="L755" t="str">
        <f t="shared" si="56"/>
        <v>antis</v>
      </c>
      <c r="M755" t="str">
        <f t="shared" si="57"/>
        <v/>
      </c>
      <c r="N755">
        <f t="shared" si="58"/>
        <v>1</v>
      </c>
      <c r="O755">
        <f t="shared" si="59"/>
        <v>0</v>
      </c>
    </row>
    <row r="756" spans="1:15" x14ac:dyDescent="0.25">
      <c r="A756" t="s">
        <v>2114</v>
      </c>
      <c r="B756">
        <v>125.375187269799</v>
      </c>
      <c r="C756">
        <v>-0.69417537590098999</v>
      </c>
      <c r="D756">
        <f t="shared" si="55"/>
        <v>-1.6179593660317264</v>
      </c>
      <c r="E756">
        <v>0.25573994542134698</v>
      </c>
      <c r="F756">
        <v>-2.7143799329326299</v>
      </c>
      <c r="G756">
        <v>6.6399965182963204E-3</v>
      </c>
      <c r="H756">
        <v>4.1459865600250903E-2</v>
      </c>
      <c r="I756" t="s">
        <v>11</v>
      </c>
      <c r="J756" t="s">
        <v>26</v>
      </c>
      <c r="K756" t="s">
        <v>2115</v>
      </c>
      <c r="L756" t="str">
        <f t="shared" si="56"/>
        <v>sense</v>
      </c>
      <c r="M756" t="str">
        <f t="shared" si="57"/>
        <v>PROKKA_04226_sense</v>
      </c>
      <c r="N756">
        <f t="shared" si="58"/>
        <v>0</v>
      </c>
      <c r="O756">
        <f t="shared" si="59"/>
        <v>1</v>
      </c>
    </row>
    <row r="757" spans="1:15" x14ac:dyDescent="0.25">
      <c r="A757" t="s">
        <v>2116</v>
      </c>
      <c r="B757">
        <v>1203.81269993009</v>
      </c>
      <c r="C757">
        <v>0.56355601245834397</v>
      </c>
      <c r="D757">
        <f t="shared" si="55"/>
        <v>1.4779075371388419</v>
      </c>
      <c r="E757">
        <v>0.140863924728097</v>
      </c>
      <c r="F757">
        <v>4.0007121308464999</v>
      </c>
      <c r="G757" s="1">
        <v>6.3152145638281296E-5</v>
      </c>
      <c r="H757">
        <v>8.6264836419913703E-4</v>
      </c>
      <c r="I757" t="s">
        <v>2117</v>
      </c>
      <c r="J757" t="s">
        <v>1831</v>
      </c>
      <c r="K757" t="s">
        <v>2118</v>
      </c>
      <c r="L757" t="str">
        <f t="shared" si="56"/>
        <v>igbot</v>
      </c>
      <c r="M757" t="str">
        <f t="shared" si="57"/>
        <v/>
      </c>
      <c r="N757">
        <f t="shared" si="58"/>
        <v>0</v>
      </c>
      <c r="O757">
        <f t="shared" si="59"/>
        <v>0</v>
      </c>
    </row>
    <row r="758" spans="1:15" x14ac:dyDescent="0.25">
      <c r="A758" t="s">
        <v>2119</v>
      </c>
      <c r="B758">
        <v>1338.0174675926401</v>
      </c>
      <c r="C758">
        <v>1.4720938475243099</v>
      </c>
      <c r="D758">
        <f t="shared" si="55"/>
        <v>2.7742423972686812</v>
      </c>
      <c r="E758">
        <v>0.15660235765899999</v>
      </c>
      <c r="F758">
        <v>9.4002023311155103</v>
      </c>
      <c r="G758" s="1">
        <v>5.4458247700543004E-21</v>
      </c>
      <c r="H758" s="1">
        <v>6.9466300081545598E-19</v>
      </c>
      <c r="I758" t="s">
        <v>11</v>
      </c>
      <c r="J758" t="s">
        <v>2120</v>
      </c>
      <c r="K758" t="s">
        <v>2121</v>
      </c>
      <c r="L758" t="str">
        <f t="shared" si="56"/>
        <v>igtop</v>
      </c>
      <c r="M758" t="str">
        <f t="shared" si="57"/>
        <v/>
      </c>
      <c r="N758">
        <f t="shared" si="58"/>
        <v>0</v>
      </c>
      <c r="O758">
        <f t="shared" si="59"/>
        <v>0</v>
      </c>
    </row>
    <row r="759" spans="1:15" x14ac:dyDescent="0.25">
      <c r="A759" t="s">
        <v>2122</v>
      </c>
      <c r="B759">
        <v>9833.6043028724107</v>
      </c>
      <c r="C759">
        <v>1.8290843208537799</v>
      </c>
      <c r="D759">
        <f t="shared" si="55"/>
        <v>3.5531148453589134</v>
      </c>
      <c r="E759">
        <v>0.13897171467149499</v>
      </c>
      <c r="F759">
        <v>13.1615582723248</v>
      </c>
      <c r="G759" s="1">
        <v>1.46042445444083E-39</v>
      </c>
      <c r="H759" s="1">
        <v>5.0670886871279003E-37</v>
      </c>
      <c r="I759" t="s">
        <v>11</v>
      </c>
      <c r="J759" t="s">
        <v>2120</v>
      </c>
      <c r="K759" t="s">
        <v>2121</v>
      </c>
      <c r="L759" t="str">
        <f t="shared" si="56"/>
        <v>sense</v>
      </c>
      <c r="M759" t="str">
        <f t="shared" si="57"/>
        <v>PROKKA_04271_sense</v>
      </c>
      <c r="N759">
        <f t="shared" si="58"/>
        <v>0</v>
      </c>
      <c r="O759">
        <f t="shared" si="59"/>
        <v>1</v>
      </c>
    </row>
    <row r="760" spans="1:15" x14ac:dyDescent="0.25">
      <c r="A760" t="s">
        <v>2123</v>
      </c>
      <c r="B760">
        <v>14471.7957725421</v>
      </c>
      <c r="C760">
        <v>1.7273891451650001</v>
      </c>
      <c r="D760">
        <f t="shared" si="55"/>
        <v>3.3112803116418705</v>
      </c>
      <c r="E760">
        <v>0.16303891047951499</v>
      </c>
      <c r="F760">
        <v>10.594950248898</v>
      </c>
      <c r="G760" s="1">
        <v>3.14508188579234E-26</v>
      </c>
      <c r="H760" s="1">
        <v>4.8715071923862002E-24</v>
      </c>
      <c r="I760" t="s">
        <v>11</v>
      </c>
      <c r="J760" t="s">
        <v>2124</v>
      </c>
      <c r="K760" t="s">
        <v>2125</v>
      </c>
      <c r="L760" t="str">
        <f t="shared" si="56"/>
        <v>sense</v>
      </c>
      <c r="M760" t="str">
        <f t="shared" si="57"/>
        <v>PROKKA_04272_sense</v>
      </c>
      <c r="N760">
        <f t="shared" si="58"/>
        <v>0</v>
      </c>
      <c r="O760">
        <f t="shared" si="59"/>
        <v>1</v>
      </c>
    </row>
    <row r="761" spans="1:15" x14ac:dyDescent="0.25">
      <c r="A761" t="s">
        <v>2126</v>
      </c>
      <c r="B761">
        <v>484.50025714939198</v>
      </c>
      <c r="C761">
        <v>0.43272903173560701</v>
      </c>
      <c r="D761">
        <f t="shared" si="55"/>
        <v>1.3497844435998336</v>
      </c>
      <c r="E761">
        <v>0.15912278578702299</v>
      </c>
      <c r="F761">
        <v>2.7194661631602601</v>
      </c>
      <c r="G761">
        <v>6.5387384577081497E-3</v>
      </c>
      <c r="H761">
        <v>4.09213689625978E-2</v>
      </c>
      <c r="I761" t="s">
        <v>11</v>
      </c>
      <c r="J761" t="s">
        <v>2124</v>
      </c>
      <c r="K761" t="s">
        <v>2127</v>
      </c>
      <c r="L761" t="str">
        <f t="shared" si="56"/>
        <v>antis</v>
      </c>
      <c r="M761" t="str">
        <f t="shared" si="57"/>
        <v/>
      </c>
      <c r="N761">
        <f t="shared" si="58"/>
        <v>1</v>
      </c>
      <c r="O761">
        <f t="shared" si="59"/>
        <v>0</v>
      </c>
    </row>
    <row r="762" spans="1:15" x14ac:dyDescent="0.25">
      <c r="A762" t="s">
        <v>2128</v>
      </c>
      <c r="B762">
        <v>8161.0823491025203</v>
      </c>
      <c r="C762">
        <v>1.48684719600511</v>
      </c>
      <c r="D762">
        <f t="shared" si="55"/>
        <v>2.8027580264788381</v>
      </c>
      <c r="E762">
        <v>0.17131777531247599</v>
      </c>
      <c r="F762">
        <v>8.6788845657910194</v>
      </c>
      <c r="G762" s="1">
        <v>3.9966908510212301E-18</v>
      </c>
      <c r="H762" s="1">
        <v>3.9847467174434702E-16</v>
      </c>
      <c r="I762" t="s">
        <v>11</v>
      </c>
      <c r="J762" t="s">
        <v>2124</v>
      </c>
      <c r="K762" t="s">
        <v>2127</v>
      </c>
      <c r="L762" t="str">
        <f t="shared" si="56"/>
        <v>sense</v>
      </c>
      <c r="M762" t="str">
        <f t="shared" si="57"/>
        <v>PROKKA_04273_sense</v>
      </c>
      <c r="N762">
        <f t="shared" si="58"/>
        <v>0</v>
      </c>
      <c r="O762">
        <f t="shared" si="59"/>
        <v>1</v>
      </c>
    </row>
    <row r="763" spans="1:15" x14ac:dyDescent="0.25">
      <c r="A763" t="s">
        <v>2129</v>
      </c>
      <c r="B763">
        <v>1064.94511480087</v>
      </c>
      <c r="C763">
        <v>1.0362022421333399</v>
      </c>
      <c r="D763">
        <f t="shared" si="55"/>
        <v>2.0508219471580738</v>
      </c>
      <c r="E763">
        <v>0.184976776730258</v>
      </c>
      <c r="F763">
        <v>5.6017964008767702</v>
      </c>
      <c r="G763" s="1">
        <v>2.1214164893397099E-8</v>
      </c>
      <c r="H763" s="1">
        <v>7.7642053284947996E-7</v>
      </c>
      <c r="I763" t="s">
        <v>11</v>
      </c>
      <c r="J763" t="s">
        <v>23</v>
      </c>
      <c r="K763" t="s">
        <v>2130</v>
      </c>
      <c r="L763" t="str">
        <f t="shared" si="56"/>
        <v>sense</v>
      </c>
      <c r="M763" t="str">
        <f t="shared" si="57"/>
        <v>PROKKA_04274_sense</v>
      </c>
      <c r="N763">
        <f t="shared" si="58"/>
        <v>0</v>
      </c>
      <c r="O763">
        <f t="shared" si="59"/>
        <v>1</v>
      </c>
    </row>
    <row r="764" spans="1:15" x14ac:dyDescent="0.25">
      <c r="A764" t="s">
        <v>2131</v>
      </c>
      <c r="B764">
        <v>781.00941485908504</v>
      </c>
      <c r="C764">
        <v>0.70437820158140996</v>
      </c>
      <c r="D764">
        <f t="shared" si="55"/>
        <v>1.6294422273926281</v>
      </c>
      <c r="E764">
        <v>0.15424009087174101</v>
      </c>
      <c r="F764">
        <v>4.5667646952253103</v>
      </c>
      <c r="G764" s="1">
        <v>4.9530947768461298E-6</v>
      </c>
      <c r="H764" s="1">
        <v>9.7422095452071001E-5</v>
      </c>
      <c r="I764" t="s">
        <v>2132</v>
      </c>
      <c r="J764" t="s">
        <v>2133</v>
      </c>
      <c r="K764" t="s">
        <v>2134</v>
      </c>
      <c r="L764" t="str">
        <f t="shared" si="56"/>
        <v>igtop</v>
      </c>
      <c r="M764" t="str">
        <f t="shared" si="57"/>
        <v/>
      </c>
      <c r="N764">
        <f t="shared" si="58"/>
        <v>0</v>
      </c>
      <c r="O764">
        <f t="shared" si="59"/>
        <v>0</v>
      </c>
    </row>
    <row r="765" spans="1:15" x14ac:dyDescent="0.25">
      <c r="A765" t="s">
        <v>2135</v>
      </c>
      <c r="B765">
        <v>2798.4959974027702</v>
      </c>
      <c r="C765">
        <v>0.98631579201560604</v>
      </c>
      <c r="D765">
        <f t="shared" si="55"/>
        <v>1.9811193443061208</v>
      </c>
      <c r="E765">
        <v>0.18354220158812901</v>
      </c>
      <c r="F765">
        <v>5.3737820701797601</v>
      </c>
      <c r="G765" s="1">
        <v>7.7102037953675996E-8</v>
      </c>
      <c r="H765" s="1">
        <v>2.4497548615757701E-6</v>
      </c>
      <c r="I765" t="s">
        <v>11</v>
      </c>
      <c r="J765" t="s">
        <v>2136</v>
      </c>
      <c r="K765" t="s">
        <v>2137</v>
      </c>
      <c r="L765" t="str">
        <f t="shared" si="56"/>
        <v>sense</v>
      </c>
      <c r="M765" t="str">
        <f t="shared" si="57"/>
        <v>PROKKA_04278_sense</v>
      </c>
      <c r="N765">
        <f t="shared" si="58"/>
        <v>0</v>
      </c>
      <c r="O765">
        <f t="shared" si="59"/>
        <v>1</v>
      </c>
    </row>
    <row r="766" spans="1:15" x14ac:dyDescent="0.25">
      <c r="A766" t="s">
        <v>2138</v>
      </c>
      <c r="B766">
        <v>2770.0224601875898</v>
      </c>
      <c r="C766">
        <v>0.54742726102599104</v>
      </c>
      <c r="D766">
        <f t="shared" si="55"/>
        <v>1.4614771378943525</v>
      </c>
      <c r="E766">
        <v>0.138557344166855</v>
      </c>
      <c r="F766">
        <v>3.9509075777806801</v>
      </c>
      <c r="G766" s="1">
        <v>7.7855387995520795E-5</v>
      </c>
      <c r="H766">
        <v>1.0453833366457399E-3</v>
      </c>
      <c r="I766" t="s">
        <v>2139</v>
      </c>
      <c r="J766" t="s">
        <v>901</v>
      </c>
      <c r="K766" t="s">
        <v>2140</v>
      </c>
      <c r="L766" t="str">
        <f t="shared" si="56"/>
        <v>sense</v>
      </c>
      <c r="M766" t="str">
        <f t="shared" si="57"/>
        <v>PROKKA_04279_sense</v>
      </c>
      <c r="N766">
        <f t="shared" si="58"/>
        <v>0</v>
      </c>
      <c r="O766">
        <f t="shared" si="59"/>
        <v>1</v>
      </c>
    </row>
    <row r="767" spans="1:15" x14ac:dyDescent="0.25">
      <c r="A767" t="s">
        <v>2141</v>
      </c>
      <c r="B767">
        <v>38.776592064331801</v>
      </c>
      <c r="C767">
        <v>0.98219024255729703</v>
      </c>
      <c r="D767">
        <f t="shared" si="55"/>
        <v>1.9754622021970916</v>
      </c>
      <c r="E767">
        <v>0.32718198138229199</v>
      </c>
      <c r="F767">
        <v>3.0019692356152898</v>
      </c>
      <c r="G767">
        <v>2.6823928242888698E-3</v>
      </c>
      <c r="H767">
        <v>2.0517703137461801E-2</v>
      </c>
      <c r="I767" t="s">
        <v>11</v>
      </c>
      <c r="J767" t="s">
        <v>1939</v>
      </c>
      <c r="K767" t="s">
        <v>2142</v>
      </c>
      <c r="L767" t="str">
        <f t="shared" si="56"/>
        <v>igtop</v>
      </c>
      <c r="M767" t="str">
        <f t="shared" si="57"/>
        <v/>
      </c>
      <c r="N767">
        <f t="shared" si="58"/>
        <v>0</v>
      </c>
      <c r="O767">
        <f t="shared" si="59"/>
        <v>0</v>
      </c>
    </row>
    <row r="768" spans="1:15" x14ac:dyDescent="0.25">
      <c r="A768" t="s">
        <v>2143</v>
      </c>
      <c r="B768">
        <v>175.50592321572199</v>
      </c>
      <c r="C768">
        <v>-0.62169542646412101</v>
      </c>
      <c r="D768">
        <f t="shared" si="55"/>
        <v>-1.5386823480416423</v>
      </c>
      <c r="E768">
        <v>0.20157895669574699</v>
      </c>
      <c r="F768">
        <v>-3.08412860476541</v>
      </c>
      <c r="G768">
        <v>2.04149325818123E-3</v>
      </c>
      <c r="H768">
        <v>1.6441887206558901E-2</v>
      </c>
      <c r="I768" t="s">
        <v>11</v>
      </c>
      <c r="J768" t="s">
        <v>1465</v>
      </c>
      <c r="K768" t="s">
        <v>2144</v>
      </c>
      <c r="L768" t="str">
        <f t="shared" si="56"/>
        <v>sense</v>
      </c>
      <c r="M768" t="str">
        <f t="shared" si="57"/>
        <v>PROKKA_04314_sense</v>
      </c>
      <c r="N768">
        <f t="shared" si="58"/>
        <v>0</v>
      </c>
      <c r="O768">
        <f t="shared" si="59"/>
        <v>1</v>
      </c>
    </row>
    <row r="769" spans="1:15" x14ac:dyDescent="0.25">
      <c r="A769" t="s">
        <v>2145</v>
      </c>
      <c r="B769">
        <v>164.97741047023899</v>
      </c>
      <c r="C769">
        <v>-0.82700404002665096</v>
      </c>
      <c r="D769">
        <f t="shared" si="55"/>
        <v>-1.7739975780814503</v>
      </c>
      <c r="E769">
        <v>0.19453102442113299</v>
      </c>
      <c r="F769">
        <v>-4.2512706777110401</v>
      </c>
      <c r="G769" s="1">
        <v>2.1256108430103202E-5</v>
      </c>
      <c r="H769">
        <v>3.4853588756656898E-4</v>
      </c>
      <c r="I769" t="s">
        <v>11</v>
      </c>
      <c r="J769" t="s">
        <v>23</v>
      </c>
      <c r="K769" t="s">
        <v>2146</v>
      </c>
      <c r="L769" t="str">
        <f t="shared" si="56"/>
        <v>igtop</v>
      </c>
      <c r="M769" t="str">
        <f t="shared" si="57"/>
        <v/>
      </c>
      <c r="N769">
        <f t="shared" si="58"/>
        <v>0</v>
      </c>
      <c r="O769">
        <f t="shared" si="59"/>
        <v>0</v>
      </c>
    </row>
    <row r="770" spans="1:15" x14ac:dyDescent="0.25">
      <c r="A770" t="s">
        <v>2147</v>
      </c>
      <c r="B770">
        <v>72.025470815111504</v>
      </c>
      <c r="C770">
        <v>-1.0785450899407201</v>
      </c>
      <c r="D770">
        <f t="shared" si="55"/>
        <v>-2.1119052205408697</v>
      </c>
      <c r="E770">
        <v>0.25857951219519298</v>
      </c>
      <c r="F770">
        <v>-4.17103845847834</v>
      </c>
      <c r="G770" s="1">
        <v>3.03214678186686E-5</v>
      </c>
      <c r="H770">
        <v>4.6798649796998501E-4</v>
      </c>
      <c r="I770" t="s">
        <v>11</v>
      </c>
      <c r="J770" t="s">
        <v>23</v>
      </c>
      <c r="K770" t="s">
        <v>2146</v>
      </c>
      <c r="L770" t="str">
        <f t="shared" si="56"/>
        <v>sense</v>
      </c>
      <c r="M770" t="str">
        <f t="shared" si="57"/>
        <v>PROKKA_04318_sense</v>
      </c>
      <c r="N770">
        <f t="shared" si="58"/>
        <v>0</v>
      </c>
      <c r="O770">
        <f t="shared" si="59"/>
        <v>1</v>
      </c>
    </row>
    <row r="771" spans="1:15" x14ac:dyDescent="0.25">
      <c r="A771" t="s">
        <v>2148</v>
      </c>
      <c r="B771">
        <v>16.2064421900767</v>
      </c>
      <c r="C771">
        <v>-2.2597534816339899</v>
      </c>
      <c r="D771">
        <f t="shared" ref="D771:D834" si="60">IF(C771&lt;&gt;"NA", (IF(C771&lt;0, -1/(2^C771), (2^C771))), "NA")</f>
        <v>-4.7890964188397751</v>
      </c>
      <c r="E771">
        <v>0.54378163996562001</v>
      </c>
      <c r="F771">
        <v>-4.1556266625273599</v>
      </c>
      <c r="G771" s="1">
        <v>3.2439716703144402E-5</v>
      </c>
      <c r="H771">
        <v>4.9365281172469204E-4</v>
      </c>
      <c r="I771" t="s">
        <v>11</v>
      </c>
      <c r="J771" t="s">
        <v>23</v>
      </c>
      <c r="K771" t="s">
        <v>2149</v>
      </c>
      <c r="L771" t="str">
        <f t="shared" ref="L771:L834" si="61">RIGHT(A771, 5)</f>
        <v>sense</v>
      </c>
      <c r="M771" t="str">
        <f t="shared" ref="M771:M834" si="62">IF(OR(L771 = "sense", L771 = "antisense"), A771, "")</f>
        <v>PROKKA_04319_sense</v>
      </c>
      <c r="N771">
        <f t="shared" ref="N771:N834" si="63">IF(L771="antis", 1, 0)</f>
        <v>0</v>
      </c>
      <c r="O771">
        <f t="shared" ref="O771:O834" si="64">IF(L771= "sense", 1, 0)</f>
        <v>1</v>
      </c>
    </row>
    <row r="772" spans="1:15" x14ac:dyDescent="0.25">
      <c r="A772" t="s">
        <v>2150</v>
      </c>
      <c r="B772">
        <v>12.9467011524752</v>
      </c>
      <c r="C772">
        <v>-1.4439856375806299</v>
      </c>
      <c r="D772">
        <f t="shared" si="60"/>
        <v>-2.7207146192271208</v>
      </c>
      <c r="E772">
        <v>0.54664840104635204</v>
      </c>
      <c r="F772">
        <v>-2.6415254024646599</v>
      </c>
      <c r="G772">
        <v>8.2533617717894595E-3</v>
      </c>
      <c r="H772">
        <v>4.8502479680556702E-2</v>
      </c>
      <c r="I772" t="s">
        <v>11</v>
      </c>
      <c r="J772" t="s">
        <v>2151</v>
      </c>
      <c r="K772" t="s">
        <v>2152</v>
      </c>
      <c r="L772" t="str">
        <f t="shared" si="61"/>
        <v>antis</v>
      </c>
      <c r="M772" t="str">
        <f t="shared" si="62"/>
        <v/>
      </c>
      <c r="N772">
        <f t="shared" si="63"/>
        <v>1</v>
      </c>
      <c r="O772">
        <f t="shared" si="64"/>
        <v>0</v>
      </c>
    </row>
    <row r="773" spans="1:15" x14ac:dyDescent="0.25">
      <c r="A773" t="s">
        <v>2153</v>
      </c>
      <c r="B773">
        <v>41.173255922112503</v>
      </c>
      <c r="C773">
        <v>0.97848008572248502</v>
      </c>
      <c r="D773">
        <f t="shared" si="60"/>
        <v>1.9703884630036608</v>
      </c>
      <c r="E773">
        <v>0.313658103518901</v>
      </c>
      <c r="F773">
        <v>3.1195753425306401</v>
      </c>
      <c r="G773">
        <v>1.8111193658308399E-3</v>
      </c>
      <c r="H773">
        <v>1.4862487586770799E-2</v>
      </c>
      <c r="I773" t="s">
        <v>2154</v>
      </c>
      <c r="J773" t="s">
        <v>2155</v>
      </c>
      <c r="K773" t="s">
        <v>2156</v>
      </c>
      <c r="L773" t="str">
        <f t="shared" si="61"/>
        <v>sense</v>
      </c>
      <c r="M773" t="str">
        <f t="shared" si="62"/>
        <v>PROKKA_04333_sense</v>
      </c>
      <c r="N773">
        <f t="shared" si="63"/>
        <v>0</v>
      </c>
      <c r="O773">
        <f t="shared" si="64"/>
        <v>1</v>
      </c>
    </row>
    <row r="774" spans="1:15" x14ac:dyDescent="0.25">
      <c r="A774" t="s">
        <v>2157</v>
      </c>
      <c r="B774">
        <v>246.11815927357901</v>
      </c>
      <c r="C774">
        <v>0.59869048337817898</v>
      </c>
      <c r="D774">
        <f t="shared" si="60"/>
        <v>1.5143413933523038</v>
      </c>
      <c r="E774">
        <v>0.180151323692198</v>
      </c>
      <c r="F774">
        <v>3.3232644152040098</v>
      </c>
      <c r="G774">
        <v>8.8970537391040196E-4</v>
      </c>
      <c r="H774">
        <v>8.2538015115495508E-3</v>
      </c>
      <c r="I774" t="s">
        <v>2158</v>
      </c>
      <c r="J774" t="s">
        <v>2159</v>
      </c>
      <c r="K774" t="s">
        <v>2160</v>
      </c>
      <c r="L774" t="str">
        <f t="shared" si="61"/>
        <v>sense</v>
      </c>
      <c r="M774" t="str">
        <f t="shared" si="62"/>
        <v>PROKKA_04356_sense</v>
      </c>
      <c r="N774">
        <f t="shared" si="63"/>
        <v>0</v>
      </c>
      <c r="O774">
        <f t="shared" si="64"/>
        <v>1</v>
      </c>
    </row>
    <row r="775" spans="1:15" x14ac:dyDescent="0.25">
      <c r="A775" t="s">
        <v>2161</v>
      </c>
      <c r="B775">
        <v>9.7568603993822798</v>
      </c>
      <c r="C775">
        <v>2.2809728704825498</v>
      </c>
      <c r="D775">
        <f t="shared" si="60"/>
        <v>4.8600557746340689</v>
      </c>
      <c r="E775">
        <v>0.762293268487233</v>
      </c>
      <c r="F775">
        <v>2.9922510991197999</v>
      </c>
      <c r="G775">
        <v>2.76928383148115E-3</v>
      </c>
      <c r="H775">
        <v>2.1098206675349399E-2</v>
      </c>
      <c r="I775" t="s">
        <v>11</v>
      </c>
      <c r="J775" t="s">
        <v>2162</v>
      </c>
      <c r="K775" t="s">
        <v>2163</v>
      </c>
      <c r="L775" t="str">
        <f t="shared" si="61"/>
        <v>antis</v>
      </c>
      <c r="M775" t="str">
        <f t="shared" si="62"/>
        <v/>
      </c>
      <c r="N775">
        <f t="shared" si="63"/>
        <v>1</v>
      </c>
      <c r="O775">
        <f t="shared" si="64"/>
        <v>0</v>
      </c>
    </row>
    <row r="776" spans="1:15" x14ac:dyDescent="0.25">
      <c r="A776" t="s">
        <v>2164</v>
      </c>
      <c r="B776">
        <v>1018.15083848752</v>
      </c>
      <c r="C776">
        <v>0.86771842539714406</v>
      </c>
      <c r="D776">
        <f t="shared" si="60"/>
        <v>1.8247747962114629</v>
      </c>
      <c r="E776">
        <v>0.17425936434654399</v>
      </c>
      <c r="F776">
        <v>4.9794651131146104</v>
      </c>
      <c r="G776" s="1">
        <v>6.3760244644470005E-7</v>
      </c>
      <c r="H776" s="1">
        <v>1.5984287920408501E-5</v>
      </c>
      <c r="I776" t="s">
        <v>11</v>
      </c>
      <c r="J776" t="s">
        <v>2162</v>
      </c>
      <c r="K776" t="s">
        <v>2163</v>
      </c>
      <c r="L776" t="str">
        <f t="shared" si="61"/>
        <v>sense</v>
      </c>
      <c r="M776" t="str">
        <f t="shared" si="62"/>
        <v>PROKKA_04390_sense</v>
      </c>
      <c r="N776">
        <f t="shared" si="63"/>
        <v>0</v>
      </c>
      <c r="O776">
        <f t="shared" si="64"/>
        <v>1</v>
      </c>
    </row>
    <row r="777" spans="1:15" x14ac:dyDescent="0.25">
      <c r="A777" t="s">
        <v>2165</v>
      </c>
      <c r="B777">
        <v>1010.68285349504</v>
      </c>
      <c r="C777">
        <v>1.14038733227583</v>
      </c>
      <c r="D777">
        <f t="shared" si="60"/>
        <v>2.2044019863555917</v>
      </c>
      <c r="E777">
        <v>0.39098632755388901</v>
      </c>
      <c r="F777">
        <v>2.9166936332796598</v>
      </c>
      <c r="G777">
        <v>3.53763064133134E-3</v>
      </c>
      <c r="H777">
        <v>2.5422873390976E-2</v>
      </c>
      <c r="I777" t="s">
        <v>11</v>
      </c>
      <c r="J777" t="s">
        <v>2166</v>
      </c>
      <c r="K777" t="s">
        <v>2167</v>
      </c>
      <c r="L777" t="str">
        <f t="shared" si="61"/>
        <v>igtop</v>
      </c>
      <c r="M777" t="str">
        <f t="shared" si="62"/>
        <v/>
      </c>
      <c r="N777">
        <f t="shared" si="63"/>
        <v>0</v>
      </c>
      <c r="O777">
        <f t="shared" si="64"/>
        <v>0</v>
      </c>
    </row>
    <row r="778" spans="1:15" x14ac:dyDescent="0.25">
      <c r="A778" t="s">
        <v>2168</v>
      </c>
      <c r="B778">
        <v>248.34255200764301</v>
      </c>
      <c r="C778">
        <v>0.63615671122435802</v>
      </c>
      <c r="D778">
        <f t="shared" si="60"/>
        <v>1.5541833499235211</v>
      </c>
      <c r="E778">
        <v>0.19170330257153501</v>
      </c>
      <c r="F778">
        <v>3.3184441931404498</v>
      </c>
      <c r="G778">
        <v>9.0520408675281701E-4</v>
      </c>
      <c r="H778">
        <v>8.3707252116139996E-3</v>
      </c>
      <c r="I778" t="s">
        <v>11</v>
      </c>
      <c r="J778" t="s">
        <v>2166</v>
      </c>
      <c r="K778" t="s">
        <v>2167</v>
      </c>
      <c r="L778" t="str">
        <f t="shared" si="61"/>
        <v>sense</v>
      </c>
      <c r="M778" t="str">
        <f t="shared" si="62"/>
        <v>PROKKA_04409_sense</v>
      </c>
      <c r="N778">
        <f t="shared" si="63"/>
        <v>0</v>
      </c>
      <c r="O778">
        <f t="shared" si="64"/>
        <v>1</v>
      </c>
    </row>
    <row r="779" spans="1:15" x14ac:dyDescent="0.25">
      <c r="A779" t="s">
        <v>2169</v>
      </c>
      <c r="B779">
        <v>19.278414030185001</v>
      </c>
      <c r="C779">
        <v>1.37417387402835</v>
      </c>
      <c r="D779">
        <f t="shared" si="60"/>
        <v>2.5921943240596423</v>
      </c>
      <c r="E779">
        <v>0.46669797063477098</v>
      </c>
      <c r="F779">
        <v>2.94446078726097</v>
      </c>
      <c r="G779">
        <v>3.2351793933652999E-3</v>
      </c>
      <c r="H779">
        <v>2.37565424247855E-2</v>
      </c>
      <c r="I779" t="s">
        <v>2170</v>
      </c>
      <c r="J779" t="s">
        <v>1783</v>
      </c>
      <c r="K779" t="s">
        <v>2171</v>
      </c>
      <c r="L779" t="str">
        <f t="shared" si="61"/>
        <v>antis</v>
      </c>
      <c r="M779" t="str">
        <f t="shared" si="62"/>
        <v/>
      </c>
      <c r="N779">
        <f t="shared" si="63"/>
        <v>1</v>
      </c>
      <c r="O779">
        <f t="shared" si="64"/>
        <v>0</v>
      </c>
    </row>
    <row r="780" spans="1:15" x14ac:dyDescent="0.25">
      <c r="A780" t="s">
        <v>2172</v>
      </c>
      <c r="B780">
        <v>183.48039858307101</v>
      </c>
      <c r="C780">
        <v>1.1329123192217101</v>
      </c>
      <c r="D780">
        <f t="shared" si="60"/>
        <v>2.1930098914488196</v>
      </c>
      <c r="E780">
        <v>0.21369074254221701</v>
      </c>
      <c r="F780">
        <v>5.3016443564366904</v>
      </c>
      <c r="G780" s="1">
        <v>1.1476424716227399E-7</v>
      </c>
      <c r="H780" s="1">
        <v>3.4806471324669998E-6</v>
      </c>
      <c r="I780" t="s">
        <v>11</v>
      </c>
      <c r="J780" t="s">
        <v>2173</v>
      </c>
      <c r="K780" t="s">
        <v>2174</v>
      </c>
      <c r="L780" t="str">
        <f t="shared" si="61"/>
        <v>sense</v>
      </c>
      <c r="M780" t="str">
        <f t="shared" si="62"/>
        <v>PROKKA_04413_sense</v>
      </c>
      <c r="N780">
        <f t="shared" si="63"/>
        <v>0</v>
      </c>
      <c r="O780">
        <f t="shared" si="64"/>
        <v>1</v>
      </c>
    </row>
    <row r="781" spans="1:15" x14ac:dyDescent="0.25">
      <c r="A781" t="s">
        <v>2175</v>
      </c>
      <c r="B781">
        <v>123.18175821379</v>
      </c>
      <c r="C781">
        <v>1.1685005929097001</v>
      </c>
      <c r="D781">
        <f t="shared" si="60"/>
        <v>2.2477796155943417</v>
      </c>
      <c r="E781">
        <v>0.21944576195278101</v>
      </c>
      <c r="F781">
        <v>5.3247808593411197</v>
      </c>
      <c r="G781" s="1">
        <v>1.01074818091366E-7</v>
      </c>
      <c r="H781" s="1">
        <v>3.1310331364955902E-6</v>
      </c>
      <c r="I781" t="s">
        <v>11</v>
      </c>
      <c r="J781" t="s">
        <v>2176</v>
      </c>
      <c r="K781" t="s">
        <v>2177</v>
      </c>
      <c r="L781" t="str">
        <f t="shared" si="61"/>
        <v>igbot</v>
      </c>
      <c r="M781" t="str">
        <f t="shared" si="62"/>
        <v/>
      </c>
      <c r="N781">
        <f t="shared" si="63"/>
        <v>0</v>
      </c>
      <c r="O781">
        <f t="shared" si="64"/>
        <v>0</v>
      </c>
    </row>
    <row r="782" spans="1:15" x14ac:dyDescent="0.25">
      <c r="A782" t="s">
        <v>2178</v>
      </c>
      <c r="B782">
        <v>38.138246589849203</v>
      </c>
      <c r="C782">
        <v>1.0759945975820999</v>
      </c>
      <c r="D782">
        <f t="shared" si="60"/>
        <v>2.1081749521456459</v>
      </c>
      <c r="E782">
        <v>0.329141253851362</v>
      </c>
      <c r="F782">
        <v>3.26909673276025</v>
      </c>
      <c r="G782">
        <v>1.0789140962338701E-3</v>
      </c>
      <c r="H782">
        <v>9.79947735155242E-3</v>
      </c>
      <c r="I782" t="s">
        <v>2179</v>
      </c>
      <c r="J782" t="s">
        <v>2180</v>
      </c>
      <c r="K782" t="s">
        <v>2181</v>
      </c>
      <c r="L782" t="str">
        <f t="shared" si="61"/>
        <v>antis</v>
      </c>
      <c r="M782" t="str">
        <f t="shared" si="62"/>
        <v/>
      </c>
      <c r="N782">
        <f t="shared" si="63"/>
        <v>1</v>
      </c>
      <c r="O782">
        <f t="shared" si="64"/>
        <v>0</v>
      </c>
    </row>
    <row r="783" spans="1:15" x14ac:dyDescent="0.25">
      <c r="A783" t="s">
        <v>2182</v>
      </c>
      <c r="B783">
        <v>133.51070741329499</v>
      </c>
      <c r="C783">
        <v>-0.74698231550137095</v>
      </c>
      <c r="D783">
        <f t="shared" si="60"/>
        <v>-1.6782787018131884</v>
      </c>
      <c r="E783">
        <v>0.21548589428293399</v>
      </c>
      <c r="F783">
        <v>-3.4665021484913501</v>
      </c>
      <c r="G783">
        <v>5.2727752089916401E-4</v>
      </c>
      <c r="H783">
        <v>5.3555096209360097E-3</v>
      </c>
      <c r="I783" t="s">
        <v>2179</v>
      </c>
      <c r="J783" t="s">
        <v>2180</v>
      </c>
      <c r="K783" t="s">
        <v>2181</v>
      </c>
      <c r="L783" t="str">
        <f t="shared" si="61"/>
        <v>sense</v>
      </c>
      <c r="M783" t="str">
        <f t="shared" si="62"/>
        <v>PROKKA_04455_sense</v>
      </c>
      <c r="N783">
        <f t="shared" si="63"/>
        <v>0</v>
      </c>
      <c r="O783">
        <f t="shared" si="64"/>
        <v>1</v>
      </c>
    </row>
    <row r="784" spans="1:15" x14ac:dyDescent="0.25">
      <c r="A784" t="s">
        <v>2183</v>
      </c>
      <c r="B784">
        <v>34.120328227154303</v>
      </c>
      <c r="C784">
        <v>-1.5009923355355701</v>
      </c>
      <c r="D784">
        <f t="shared" si="60"/>
        <v>-2.8303732839668552</v>
      </c>
      <c r="E784">
        <v>0.41115681468460002</v>
      </c>
      <c r="F784">
        <v>-3.6506565911767499</v>
      </c>
      <c r="G784">
        <v>2.61570777897969E-4</v>
      </c>
      <c r="H784">
        <v>2.9775130281981402E-3</v>
      </c>
      <c r="I784" t="s">
        <v>2184</v>
      </c>
      <c r="J784" t="s">
        <v>2185</v>
      </c>
      <c r="K784" t="s">
        <v>2186</v>
      </c>
      <c r="L784" t="str">
        <f t="shared" si="61"/>
        <v>sense</v>
      </c>
      <c r="M784" t="str">
        <f t="shared" si="62"/>
        <v>PROKKA_04456_sense</v>
      </c>
      <c r="N784">
        <f t="shared" si="63"/>
        <v>0</v>
      </c>
      <c r="O784">
        <f t="shared" si="64"/>
        <v>1</v>
      </c>
    </row>
    <row r="785" spans="1:15" x14ac:dyDescent="0.25">
      <c r="A785" t="s">
        <v>2187</v>
      </c>
      <c r="B785">
        <v>163.304877159802</v>
      </c>
      <c r="C785">
        <v>-0.95262834978728395</v>
      </c>
      <c r="D785">
        <f t="shared" si="60"/>
        <v>-1.9353954156463338</v>
      </c>
      <c r="E785">
        <v>0.19755065426461901</v>
      </c>
      <c r="F785">
        <v>-4.8221978982222797</v>
      </c>
      <c r="G785" s="1">
        <v>1.4198497287192501E-6</v>
      </c>
      <c r="H785" s="1">
        <v>3.2293058549464997E-5</v>
      </c>
      <c r="I785" t="s">
        <v>11</v>
      </c>
      <c r="J785" t="s">
        <v>23</v>
      </c>
      <c r="K785" t="s">
        <v>2188</v>
      </c>
      <c r="L785" t="str">
        <f t="shared" si="61"/>
        <v>antis</v>
      </c>
      <c r="M785" t="str">
        <f t="shared" si="62"/>
        <v/>
      </c>
      <c r="N785">
        <f t="shared" si="63"/>
        <v>1</v>
      </c>
      <c r="O785">
        <f t="shared" si="64"/>
        <v>0</v>
      </c>
    </row>
    <row r="786" spans="1:15" x14ac:dyDescent="0.25">
      <c r="A786" t="s">
        <v>2189</v>
      </c>
      <c r="B786">
        <v>103.41905802766701</v>
      </c>
      <c r="C786">
        <v>-1.1894792782152299</v>
      </c>
      <c r="D786">
        <f t="shared" si="60"/>
        <v>-2.2807040930377482</v>
      </c>
      <c r="E786">
        <v>0.268483245508918</v>
      </c>
      <c r="F786">
        <v>-4.43036687805429</v>
      </c>
      <c r="G786" s="1">
        <v>9.4072905385933397E-6</v>
      </c>
      <c r="H786">
        <v>1.6964415412008E-4</v>
      </c>
      <c r="I786" t="s">
        <v>11</v>
      </c>
      <c r="J786" t="s">
        <v>23</v>
      </c>
      <c r="K786" t="s">
        <v>2188</v>
      </c>
      <c r="L786" t="str">
        <f t="shared" si="61"/>
        <v>igbot</v>
      </c>
      <c r="M786" t="str">
        <f t="shared" si="62"/>
        <v/>
      </c>
      <c r="N786">
        <f t="shared" si="63"/>
        <v>0</v>
      </c>
      <c r="O786">
        <f t="shared" si="64"/>
        <v>0</v>
      </c>
    </row>
    <row r="787" spans="1:15" x14ac:dyDescent="0.25">
      <c r="A787" t="s">
        <v>2190</v>
      </c>
      <c r="B787">
        <v>42.628738343387099</v>
      </c>
      <c r="C787">
        <v>1.14644204351027</v>
      </c>
      <c r="D787">
        <f t="shared" si="60"/>
        <v>2.2136728743369689</v>
      </c>
      <c r="E787">
        <v>0.31744744198268898</v>
      </c>
      <c r="F787">
        <v>3.6114389089101202</v>
      </c>
      <c r="G787">
        <v>3.0450281879006999E-4</v>
      </c>
      <c r="H787">
        <v>3.3962159656763099E-3</v>
      </c>
      <c r="I787" t="s">
        <v>11</v>
      </c>
      <c r="J787" t="s">
        <v>23</v>
      </c>
      <c r="K787" t="s">
        <v>2188</v>
      </c>
      <c r="L787" t="str">
        <f t="shared" si="61"/>
        <v>igtop</v>
      </c>
      <c r="M787" t="str">
        <f t="shared" si="62"/>
        <v/>
      </c>
      <c r="N787">
        <f t="shared" si="63"/>
        <v>0</v>
      </c>
      <c r="O787">
        <f t="shared" si="64"/>
        <v>0</v>
      </c>
    </row>
    <row r="788" spans="1:15" x14ac:dyDescent="0.25">
      <c r="A788" t="s">
        <v>2191</v>
      </c>
      <c r="B788">
        <v>2808.4770399762101</v>
      </c>
      <c r="C788">
        <v>-0.83705638254650006</v>
      </c>
      <c r="D788">
        <f t="shared" si="60"/>
        <v>-1.7864015184192128</v>
      </c>
      <c r="E788">
        <v>0.14107616026643199</v>
      </c>
      <c r="F788">
        <v>-5.9333652189403301</v>
      </c>
      <c r="G788" s="1">
        <v>2.96787649040295E-9</v>
      </c>
      <c r="H788" s="1">
        <v>1.2936362149625701E-7</v>
      </c>
      <c r="I788" t="s">
        <v>2192</v>
      </c>
      <c r="J788" t="s">
        <v>2193</v>
      </c>
      <c r="K788" t="s">
        <v>2194</v>
      </c>
      <c r="L788" t="str">
        <f t="shared" si="61"/>
        <v>sense</v>
      </c>
      <c r="M788" t="str">
        <f t="shared" si="62"/>
        <v>PROKKA_04466_sense</v>
      </c>
      <c r="N788">
        <f t="shared" si="63"/>
        <v>0</v>
      </c>
      <c r="O788">
        <f t="shared" si="64"/>
        <v>1</v>
      </c>
    </row>
    <row r="789" spans="1:15" x14ac:dyDescent="0.25">
      <c r="A789" t="s">
        <v>2195</v>
      </c>
      <c r="B789">
        <v>217.51061397644099</v>
      </c>
      <c r="C789">
        <v>-0.61026054790309403</v>
      </c>
      <c r="D789">
        <f t="shared" si="60"/>
        <v>-1.5265348732804607</v>
      </c>
      <c r="E789">
        <v>0.215028667179128</v>
      </c>
      <c r="F789">
        <v>-2.8380427405743101</v>
      </c>
      <c r="G789">
        <v>4.5391104126382403E-3</v>
      </c>
      <c r="H789">
        <v>3.0735553254663601E-2</v>
      </c>
      <c r="I789" t="s">
        <v>2196</v>
      </c>
      <c r="J789" t="s">
        <v>2197</v>
      </c>
      <c r="K789" t="s">
        <v>2198</v>
      </c>
      <c r="L789" t="str">
        <f t="shared" si="61"/>
        <v>igbot</v>
      </c>
      <c r="M789" t="str">
        <f t="shared" si="62"/>
        <v/>
      </c>
      <c r="N789">
        <f t="shared" si="63"/>
        <v>0</v>
      </c>
      <c r="O789">
        <f t="shared" si="64"/>
        <v>0</v>
      </c>
    </row>
    <row r="790" spans="1:15" x14ac:dyDescent="0.25">
      <c r="A790" t="s">
        <v>2199</v>
      </c>
      <c r="B790">
        <v>1258.8995490242801</v>
      </c>
      <c r="C790">
        <v>0.56540554987425096</v>
      </c>
      <c r="D790">
        <f t="shared" si="60"/>
        <v>1.4798034320434024</v>
      </c>
      <c r="E790">
        <v>0.172127691576658</v>
      </c>
      <c r="F790">
        <v>3.28480295468579</v>
      </c>
      <c r="G790">
        <v>1.02053716402069E-3</v>
      </c>
      <c r="H790">
        <v>9.3278602325768505E-3</v>
      </c>
      <c r="I790" t="s">
        <v>2200</v>
      </c>
      <c r="J790" t="s">
        <v>2201</v>
      </c>
      <c r="K790" t="s">
        <v>2202</v>
      </c>
      <c r="L790" t="str">
        <f t="shared" si="61"/>
        <v>igbot</v>
      </c>
      <c r="M790" t="str">
        <f t="shared" si="62"/>
        <v/>
      </c>
      <c r="N790">
        <f t="shared" si="63"/>
        <v>0</v>
      </c>
      <c r="O790">
        <f t="shared" si="64"/>
        <v>0</v>
      </c>
    </row>
    <row r="791" spans="1:15" x14ac:dyDescent="0.25">
      <c r="A791" t="s">
        <v>2203</v>
      </c>
      <c r="B791">
        <v>1764.0087433952201</v>
      </c>
      <c r="C791">
        <v>-0.40109061188161699</v>
      </c>
      <c r="D791">
        <f t="shared" si="60"/>
        <v>-1.3205057759057202</v>
      </c>
      <c r="E791">
        <v>0.133103186937373</v>
      </c>
      <c r="F791">
        <v>-3.0133809799034799</v>
      </c>
      <c r="G791">
        <v>2.5835435869683799E-3</v>
      </c>
      <c r="H791">
        <v>1.98843452292491E-2</v>
      </c>
      <c r="I791" t="s">
        <v>2204</v>
      </c>
      <c r="J791" t="s">
        <v>2205</v>
      </c>
      <c r="K791" t="s">
        <v>2206</v>
      </c>
      <c r="L791" t="str">
        <f t="shared" si="61"/>
        <v>sense</v>
      </c>
      <c r="M791" t="str">
        <f t="shared" si="62"/>
        <v>PROKKA_04481_sense</v>
      </c>
      <c r="N791">
        <f t="shared" si="63"/>
        <v>0</v>
      </c>
      <c r="O791">
        <f t="shared" si="64"/>
        <v>1</v>
      </c>
    </row>
    <row r="792" spans="1:15" x14ac:dyDescent="0.25">
      <c r="A792" t="s">
        <v>2207</v>
      </c>
      <c r="B792">
        <v>822.92764169511804</v>
      </c>
      <c r="C792">
        <v>-0.50491840069508898</v>
      </c>
      <c r="D792">
        <f t="shared" si="60"/>
        <v>-1.4190430923875874</v>
      </c>
      <c r="E792">
        <v>0.139338554415921</v>
      </c>
      <c r="F792">
        <v>-3.6236804867942198</v>
      </c>
      <c r="G792">
        <v>2.9044036362874901E-4</v>
      </c>
      <c r="H792">
        <v>3.2633156918598001E-3</v>
      </c>
      <c r="I792" t="s">
        <v>2208</v>
      </c>
      <c r="J792" t="s">
        <v>2209</v>
      </c>
      <c r="K792" t="s">
        <v>2210</v>
      </c>
      <c r="L792" t="str">
        <f t="shared" si="61"/>
        <v>sense</v>
      </c>
      <c r="M792" t="str">
        <f t="shared" si="62"/>
        <v>PROKKA_04483_sense</v>
      </c>
      <c r="N792">
        <f t="shared" si="63"/>
        <v>0</v>
      </c>
      <c r="O792">
        <f t="shared" si="64"/>
        <v>1</v>
      </c>
    </row>
    <row r="793" spans="1:15" x14ac:dyDescent="0.25">
      <c r="A793" t="s">
        <v>2211</v>
      </c>
      <c r="B793">
        <v>115.331295737944</v>
      </c>
      <c r="C793">
        <v>1.27141712750233</v>
      </c>
      <c r="D793">
        <f t="shared" si="60"/>
        <v>2.4139856960507973</v>
      </c>
      <c r="E793">
        <v>0.21726186168634901</v>
      </c>
      <c r="F793">
        <v>5.8520032813574003</v>
      </c>
      <c r="G793" s="1">
        <v>4.8568704347537396E-9</v>
      </c>
      <c r="H793" s="1">
        <v>2.0550484951733601E-7</v>
      </c>
      <c r="I793" t="s">
        <v>11</v>
      </c>
      <c r="J793" t="s">
        <v>23</v>
      </c>
      <c r="K793" t="s">
        <v>2212</v>
      </c>
      <c r="L793" t="str">
        <f t="shared" si="61"/>
        <v>antis</v>
      </c>
      <c r="M793" t="str">
        <f t="shared" si="62"/>
        <v/>
      </c>
      <c r="N793">
        <f t="shared" si="63"/>
        <v>1</v>
      </c>
      <c r="O793">
        <f t="shared" si="64"/>
        <v>0</v>
      </c>
    </row>
    <row r="794" spans="1:15" x14ac:dyDescent="0.25">
      <c r="A794" t="s">
        <v>2213</v>
      </c>
      <c r="B794">
        <v>27.910853673717</v>
      </c>
      <c r="C794">
        <v>1.2584338003050499</v>
      </c>
      <c r="D794">
        <f t="shared" si="60"/>
        <v>2.3923588377114036</v>
      </c>
      <c r="E794">
        <v>0.40524111475685598</v>
      </c>
      <c r="F794">
        <v>3.1053951696389701</v>
      </c>
      <c r="G794">
        <v>1.90024965208974E-3</v>
      </c>
      <c r="H794">
        <v>1.5502642123194001E-2</v>
      </c>
      <c r="I794" t="s">
        <v>11</v>
      </c>
      <c r="J794" t="s">
        <v>23</v>
      </c>
      <c r="K794" t="s">
        <v>2212</v>
      </c>
      <c r="L794" t="str">
        <f t="shared" si="61"/>
        <v>igbot</v>
      </c>
      <c r="M794" t="str">
        <f t="shared" si="62"/>
        <v/>
      </c>
      <c r="N794">
        <f t="shared" si="63"/>
        <v>0</v>
      </c>
      <c r="O794">
        <f t="shared" si="64"/>
        <v>0</v>
      </c>
    </row>
    <row r="795" spans="1:15" x14ac:dyDescent="0.25">
      <c r="A795" t="s">
        <v>2214</v>
      </c>
      <c r="B795">
        <v>243.07266824287399</v>
      </c>
      <c r="C795">
        <v>0.74364750372434996</v>
      </c>
      <c r="D795">
        <f t="shared" si="60"/>
        <v>1.6744038149360774</v>
      </c>
      <c r="E795">
        <v>0.21535373338043101</v>
      </c>
      <c r="F795">
        <v>3.4531442387890601</v>
      </c>
      <c r="G795">
        <v>5.5409264115231901E-4</v>
      </c>
      <c r="H795">
        <v>5.5756375514561703E-3</v>
      </c>
      <c r="I795" t="s">
        <v>11</v>
      </c>
      <c r="J795" t="s">
        <v>23</v>
      </c>
      <c r="K795" t="s">
        <v>2212</v>
      </c>
      <c r="L795" t="str">
        <f t="shared" si="61"/>
        <v>igtop</v>
      </c>
      <c r="M795" t="str">
        <f t="shared" si="62"/>
        <v/>
      </c>
      <c r="N795">
        <f t="shared" si="63"/>
        <v>0</v>
      </c>
      <c r="O795">
        <f t="shared" si="64"/>
        <v>0</v>
      </c>
    </row>
    <row r="796" spans="1:15" x14ac:dyDescent="0.25">
      <c r="A796" t="s">
        <v>2215</v>
      </c>
      <c r="B796">
        <v>227.78538743654599</v>
      </c>
      <c r="C796">
        <v>-1.1338999411314099</v>
      </c>
      <c r="D796">
        <f t="shared" si="60"/>
        <v>-2.1945116683766277</v>
      </c>
      <c r="E796">
        <v>0.18674824497796699</v>
      </c>
      <c r="F796">
        <v>-6.0718104272690399</v>
      </c>
      <c r="G796" s="1">
        <v>1.2647618639808599E-9</v>
      </c>
      <c r="H796" s="1">
        <v>5.8045208508835999E-8</v>
      </c>
      <c r="I796" t="s">
        <v>11</v>
      </c>
      <c r="J796" t="s">
        <v>23</v>
      </c>
      <c r="K796" t="s">
        <v>2216</v>
      </c>
      <c r="L796" t="str">
        <f t="shared" si="61"/>
        <v>sense</v>
      </c>
      <c r="M796" t="str">
        <f t="shared" si="62"/>
        <v>PROKKA_04499_sense</v>
      </c>
      <c r="N796">
        <f t="shared" si="63"/>
        <v>0</v>
      </c>
      <c r="O796">
        <f t="shared" si="64"/>
        <v>1</v>
      </c>
    </row>
    <row r="797" spans="1:15" x14ac:dyDescent="0.25">
      <c r="A797" t="s">
        <v>2217</v>
      </c>
      <c r="B797">
        <v>49.535805916363202</v>
      </c>
      <c r="C797">
        <v>-1.20796843168208</v>
      </c>
      <c r="D797">
        <f t="shared" si="60"/>
        <v>-2.3101210196628346</v>
      </c>
      <c r="E797">
        <v>0.32081591427419998</v>
      </c>
      <c r="F797">
        <v>-3.7653008405612698</v>
      </c>
      <c r="G797">
        <v>1.6634867216757101E-4</v>
      </c>
      <c r="H797">
        <v>2.0294070075689398E-3</v>
      </c>
      <c r="I797" t="s">
        <v>11</v>
      </c>
      <c r="J797" t="s">
        <v>23</v>
      </c>
      <c r="K797" t="s">
        <v>2218</v>
      </c>
      <c r="L797" t="str">
        <f t="shared" si="61"/>
        <v>sense</v>
      </c>
      <c r="M797" t="str">
        <f t="shared" si="62"/>
        <v>PROKKA_04500_sense</v>
      </c>
      <c r="N797">
        <f t="shared" si="63"/>
        <v>0</v>
      </c>
      <c r="O797">
        <f t="shared" si="64"/>
        <v>1</v>
      </c>
    </row>
    <row r="798" spans="1:15" x14ac:dyDescent="0.25">
      <c r="A798" t="s">
        <v>2219</v>
      </c>
      <c r="B798">
        <v>25.6308539294483</v>
      </c>
      <c r="C798">
        <v>-1.37657561400927</v>
      </c>
      <c r="D798">
        <f t="shared" si="60"/>
        <v>-2.5965132976864833</v>
      </c>
      <c r="E798">
        <v>0.40276809975715699</v>
      </c>
      <c r="F798">
        <v>-3.4177870959474199</v>
      </c>
      <c r="G798">
        <v>6.31324709710046E-4</v>
      </c>
      <c r="H798">
        <v>6.2441397172462304E-3</v>
      </c>
      <c r="I798" t="s">
        <v>11</v>
      </c>
      <c r="J798" t="s">
        <v>2220</v>
      </c>
      <c r="K798" t="s">
        <v>2221</v>
      </c>
      <c r="L798" t="str">
        <f t="shared" si="61"/>
        <v>sense</v>
      </c>
      <c r="M798" t="str">
        <f t="shared" si="62"/>
        <v>PROKKA_04501_sense</v>
      </c>
      <c r="N798">
        <f t="shared" si="63"/>
        <v>0</v>
      </c>
      <c r="O798">
        <f t="shared" si="64"/>
        <v>1</v>
      </c>
    </row>
    <row r="799" spans="1:15" x14ac:dyDescent="0.25">
      <c r="A799" t="s">
        <v>2222</v>
      </c>
      <c r="B799">
        <v>20.410574617603299</v>
      </c>
      <c r="C799">
        <v>-1.2615563006069499</v>
      </c>
      <c r="D799">
        <f t="shared" si="60"/>
        <v>-2.3975423524702357</v>
      </c>
      <c r="E799">
        <v>0.44522452613597902</v>
      </c>
      <c r="F799">
        <v>-2.8335283133563198</v>
      </c>
      <c r="G799">
        <v>4.6037229484792103E-3</v>
      </c>
      <c r="H799">
        <v>3.1093947722267999E-2</v>
      </c>
      <c r="I799" t="s">
        <v>11</v>
      </c>
      <c r="J799" t="s">
        <v>2223</v>
      </c>
      <c r="K799" t="s">
        <v>2224</v>
      </c>
      <c r="L799" t="str">
        <f t="shared" si="61"/>
        <v>antis</v>
      </c>
      <c r="M799" t="str">
        <f t="shared" si="62"/>
        <v/>
      </c>
      <c r="N799">
        <f t="shared" si="63"/>
        <v>1</v>
      </c>
      <c r="O799">
        <f t="shared" si="64"/>
        <v>0</v>
      </c>
    </row>
    <row r="800" spans="1:15" x14ac:dyDescent="0.25">
      <c r="A800" t="s">
        <v>2225</v>
      </c>
      <c r="B800">
        <v>767.74827835967903</v>
      </c>
      <c r="C800">
        <v>0.599826949840227</v>
      </c>
      <c r="D800">
        <f t="shared" si="60"/>
        <v>1.5155347683783194</v>
      </c>
      <c r="E800">
        <v>0.147937582409991</v>
      </c>
      <c r="F800">
        <v>4.0545947829394802</v>
      </c>
      <c r="G800" s="1">
        <v>5.02212843319439E-5</v>
      </c>
      <c r="H800">
        <v>7.1765967099716901E-4</v>
      </c>
      <c r="I800" t="s">
        <v>11</v>
      </c>
      <c r="J800" t="s">
        <v>2223</v>
      </c>
      <c r="K800" t="s">
        <v>2224</v>
      </c>
      <c r="L800" t="str">
        <f t="shared" si="61"/>
        <v>sense</v>
      </c>
      <c r="M800" t="str">
        <f t="shared" si="62"/>
        <v>PROKKA_04504_sense</v>
      </c>
      <c r="N800">
        <f t="shared" si="63"/>
        <v>0</v>
      </c>
      <c r="O800">
        <f t="shared" si="64"/>
        <v>1</v>
      </c>
    </row>
    <row r="801" spans="1:15" x14ac:dyDescent="0.25">
      <c r="A801" t="s">
        <v>2226</v>
      </c>
      <c r="B801">
        <v>73.996698960515204</v>
      </c>
      <c r="C801">
        <v>-0.86515635381536704</v>
      </c>
      <c r="D801">
        <f t="shared" si="60"/>
        <v>-1.8215370677640244</v>
      </c>
      <c r="E801">
        <v>0.264691153296853</v>
      </c>
      <c r="F801">
        <v>-3.2685503200218</v>
      </c>
      <c r="G801">
        <v>1.0809995360289799E-3</v>
      </c>
      <c r="H801">
        <v>9.8081485099532906E-3</v>
      </c>
      <c r="I801" t="s">
        <v>2227</v>
      </c>
      <c r="J801" t="s">
        <v>2228</v>
      </c>
      <c r="K801" t="s">
        <v>2229</v>
      </c>
      <c r="L801" t="str">
        <f t="shared" si="61"/>
        <v>igtop</v>
      </c>
      <c r="M801" t="str">
        <f t="shared" si="62"/>
        <v/>
      </c>
      <c r="N801">
        <f t="shared" si="63"/>
        <v>0</v>
      </c>
      <c r="O801">
        <f t="shared" si="64"/>
        <v>0</v>
      </c>
    </row>
    <row r="802" spans="1:15" x14ac:dyDescent="0.25">
      <c r="A802" t="s">
        <v>2230</v>
      </c>
      <c r="B802">
        <v>77.351060441279799</v>
      </c>
      <c r="C802">
        <v>-0.87161667276154497</v>
      </c>
      <c r="D802">
        <f t="shared" si="60"/>
        <v>-1.8297121131395557</v>
      </c>
      <c r="E802">
        <v>0.26845525405078902</v>
      </c>
      <c r="F802">
        <v>-3.24678567325281</v>
      </c>
      <c r="G802">
        <v>1.1671624796206401E-3</v>
      </c>
      <c r="H802">
        <v>1.0420831476760701E-2</v>
      </c>
      <c r="I802" t="s">
        <v>2227</v>
      </c>
      <c r="J802" t="s">
        <v>2228</v>
      </c>
      <c r="K802" t="s">
        <v>2229</v>
      </c>
      <c r="L802" t="str">
        <f t="shared" si="61"/>
        <v>sense</v>
      </c>
      <c r="M802" t="str">
        <f t="shared" si="62"/>
        <v>PROKKA_04505_sense</v>
      </c>
      <c r="N802">
        <f t="shared" si="63"/>
        <v>0</v>
      </c>
      <c r="O802">
        <f t="shared" si="64"/>
        <v>1</v>
      </c>
    </row>
    <row r="803" spans="1:15" x14ac:dyDescent="0.25">
      <c r="A803" t="s">
        <v>2231</v>
      </c>
      <c r="B803">
        <v>59.966806959068101</v>
      </c>
      <c r="C803">
        <v>2.6495832133054802</v>
      </c>
      <c r="D803">
        <f t="shared" si="60"/>
        <v>6.2748597486897708</v>
      </c>
      <c r="E803">
        <v>0.83473338863624902</v>
      </c>
      <c r="F803">
        <v>3.17416704468268</v>
      </c>
      <c r="G803">
        <v>1.5026718276018201E-3</v>
      </c>
      <c r="H803">
        <v>1.27411294551497E-2</v>
      </c>
      <c r="I803" t="s">
        <v>2232</v>
      </c>
      <c r="J803" t="s">
        <v>2233</v>
      </c>
      <c r="K803" t="s">
        <v>2234</v>
      </c>
      <c r="L803" t="str">
        <f t="shared" si="61"/>
        <v>sense</v>
      </c>
      <c r="M803" t="str">
        <f t="shared" si="62"/>
        <v>PROKKA_04510_sense</v>
      </c>
      <c r="N803">
        <f t="shared" si="63"/>
        <v>0</v>
      </c>
      <c r="O803">
        <f t="shared" si="64"/>
        <v>1</v>
      </c>
    </row>
    <row r="804" spans="1:15" x14ac:dyDescent="0.25">
      <c r="A804" t="s">
        <v>2235</v>
      </c>
      <c r="B804">
        <v>57.171931624427202</v>
      </c>
      <c r="C804">
        <v>5.4807749044553402</v>
      </c>
      <c r="D804">
        <f t="shared" si="60"/>
        <v>44.655776520185782</v>
      </c>
      <c r="E804">
        <v>1.1267646721223901</v>
      </c>
      <c r="F804">
        <v>4.8641699904663103</v>
      </c>
      <c r="G804" s="1">
        <v>1.1493810134112301E-6</v>
      </c>
      <c r="H804" s="1">
        <v>2.7165479319697501E-5</v>
      </c>
      <c r="I804" t="s">
        <v>11</v>
      </c>
      <c r="J804" t="s">
        <v>2236</v>
      </c>
      <c r="K804" t="s">
        <v>2237</v>
      </c>
      <c r="L804" t="str">
        <f t="shared" si="61"/>
        <v>igbot</v>
      </c>
      <c r="M804" t="str">
        <f t="shared" si="62"/>
        <v/>
      </c>
      <c r="N804">
        <f t="shared" si="63"/>
        <v>0</v>
      </c>
      <c r="O804">
        <f t="shared" si="64"/>
        <v>0</v>
      </c>
    </row>
    <row r="805" spans="1:15" x14ac:dyDescent="0.25">
      <c r="A805" t="s">
        <v>2238</v>
      </c>
      <c r="B805">
        <v>40.580382024583201</v>
      </c>
      <c r="C805">
        <v>2.0595091326640098</v>
      </c>
      <c r="D805">
        <f t="shared" si="60"/>
        <v>4.168444516696276</v>
      </c>
      <c r="E805">
        <v>0.392504973753657</v>
      </c>
      <c r="F805">
        <v>5.2470905348491002</v>
      </c>
      <c r="G805" s="1">
        <v>1.54519976583834E-7</v>
      </c>
      <c r="H805" s="1">
        <v>4.5434111080955204E-6</v>
      </c>
      <c r="I805" t="s">
        <v>11</v>
      </c>
      <c r="J805" t="s">
        <v>2236</v>
      </c>
      <c r="K805" t="s">
        <v>2237</v>
      </c>
      <c r="L805" t="str">
        <f t="shared" si="61"/>
        <v>sense</v>
      </c>
      <c r="M805" t="str">
        <f t="shared" si="62"/>
        <v>PROKKA_04511_sense</v>
      </c>
      <c r="N805">
        <f t="shared" si="63"/>
        <v>0</v>
      </c>
      <c r="O805">
        <f t="shared" si="64"/>
        <v>1</v>
      </c>
    </row>
    <row r="806" spans="1:15" x14ac:dyDescent="0.25">
      <c r="A806" t="s">
        <v>2239</v>
      </c>
      <c r="B806">
        <v>55.4946632701336</v>
      </c>
      <c r="C806">
        <v>1.5218589881673901</v>
      </c>
      <c r="D806">
        <f t="shared" si="60"/>
        <v>2.8716083309195248</v>
      </c>
      <c r="E806">
        <v>0.37527360976186602</v>
      </c>
      <c r="F806">
        <v>4.0553317594943703</v>
      </c>
      <c r="G806" s="1">
        <v>5.0063195549329399E-5</v>
      </c>
      <c r="H806">
        <v>7.1658111913347098E-4</v>
      </c>
      <c r="I806" t="s">
        <v>11</v>
      </c>
      <c r="J806" t="s">
        <v>2155</v>
      </c>
      <c r="K806" t="s">
        <v>2240</v>
      </c>
      <c r="L806" t="str">
        <f t="shared" si="61"/>
        <v>sense</v>
      </c>
      <c r="M806" t="str">
        <f t="shared" si="62"/>
        <v>PROKKA_04512_sense</v>
      </c>
      <c r="N806">
        <f t="shared" si="63"/>
        <v>0</v>
      </c>
      <c r="O806">
        <f t="shared" si="64"/>
        <v>1</v>
      </c>
    </row>
    <row r="807" spans="1:15" x14ac:dyDescent="0.25">
      <c r="A807" t="s">
        <v>2241</v>
      </c>
      <c r="B807">
        <v>25.4526553999012</v>
      </c>
      <c r="C807">
        <v>-1.31516453385418</v>
      </c>
      <c r="D807">
        <f t="shared" si="60"/>
        <v>-2.4883070723245599</v>
      </c>
      <c r="E807">
        <v>0.454919886552269</v>
      </c>
      <c r="F807">
        <v>-2.89098052806946</v>
      </c>
      <c r="G807">
        <v>3.8404191453606899E-3</v>
      </c>
      <c r="H807">
        <v>2.69949721773571E-2</v>
      </c>
      <c r="I807" t="s">
        <v>11</v>
      </c>
      <c r="J807" t="s">
        <v>23</v>
      </c>
      <c r="K807" t="s">
        <v>2242</v>
      </c>
      <c r="L807" t="str">
        <f t="shared" si="61"/>
        <v>sense</v>
      </c>
      <c r="M807" t="str">
        <f t="shared" si="62"/>
        <v>PROKKA_04531_sense</v>
      </c>
      <c r="N807">
        <f t="shared" si="63"/>
        <v>0</v>
      </c>
      <c r="O807">
        <f t="shared" si="64"/>
        <v>1</v>
      </c>
    </row>
    <row r="808" spans="1:15" x14ac:dyDescent="0.25">
      <c r="A808" t="s">
        <v>2243</v>
      </c>
      <c r="B808">
        <v>30.406655398994801</v>
      </c>
      <c r="C808">
        <v>1.1251138030438399</v>
      </c>
      <c r="D808">
        <f t="shared" si="60"/>
        <v>2.1811875155430496</v>
      </c>
      <c r="E808">
        <v>0.37623757935607699</v>
      </c>
      <c r="F808">
        <v>2.99043440841143</v>
      </c>
      <c r="G808">
        <v>2.7858095164932498E-3</v>
      </c>
      <c r="H808">
        <v>2.1140955158409899E-2</v>
      </c>
      <c r="I808" t="s">
        <v>11</v>
      </c>
      <c r="J808" t="s">
        <v>23</v>
      </c>
      <c r="K808" t="s">
        <v>2244</v>
      </c>
      <c r="L808" t="str">
        <f t="shared" si="61"/>
        <v>sense</v>
      </c>
      <c r="M808" t="str">
        <f t="shared" si="62"/>
        <v>PROKKA_04535_sense</v>
      </c>
      <c r="N808">
        <f t="shared" si="63"/>
        <v>0</v>
      </c>
      <c r="O808">
        <f t="shared" si="64"/>
        <v>1</v>
      </c>
    </row>
    <row r="809" spans="1:15" x14ac:dyDescent="0.25">
      <c r="A809" t="s">
        <v>2245</v>
      </c>
      <c r="B809">
        <v>2862.7709964036799</v>
      </c>
      <c r="C809">
        <v>-0.59929319616686705</v>
      </c>
      <c r="D809">
        <f t="shared" si="60"/>
        <v>-1.5149741699102899</v>
      </c>
      <c r="E809">
        <v>0.14874085744728299</v>
      </c>
      <c r="F809">
        <v>-4.0291094622690897</v>
      </c>
      <c r="G809" s="1">
        <v>5.5988545272428202E-5</v>
      </c>
      <c r="H809">
        <v>7.8583275354861205E-4</v>
      </c>
      <c r="I809" t="s">
        <v>2246</v>
      </c>
      <c r="J809" t="s">
        <v>2247</v>
      </c>
      <c r="K809" t="s">
        <v>2248</v>
      </c>
      <c r="L809" t="str">
        <f t="shared" si="61"/>
        <v>igbot</v>
      </c>
      <c r="M809" t="str">
        <f t="shared" si="62"/>
        <v/>
      </c>
      <c r="N809">
        <f t="shared" si="63"/>
        <v>0</v>
      </c>
      <c r="O809">
        <f t="shared" si="64"/>
        <v>0</v>
      </c>
    </row>
    <row r="810" spans="1:15" x14ac:dyDescent="0.25">
      <c r="A810" t="s">
        <v>2249</v>
      </c>
      <c r="B810">
        <v>434.41667130137898</v>
      </c>
      <c r="C810">
        <v>0.63283022372040998</v>
      </c>
      <c r="D810">
        <f t="shared" si="60"/>
        <v>1.5506039269649079</v>
      </c>
      <c r="E810">
        <v>0.152712207157054</v>
      </c>
      <c r="F810">
        <v>4.14393999996076</v>
      </c>
      <c r="G810" s="1">
        <v>3.4138910028340801E-5</v>
      </c>
      <c r="H810">
        <v>5.1499287927969997E-4</v>
      </c>
      <c r="I810" t="s">
        <v>2250</v>
      </c>
      <c r="J810" t="s">
        <v>2251</v>
      </c>
      <c r="K810" t="s">
        <v>2252</v>
      </c>
      <c r="L810" t="str">
        <f t="shared" si="61"/>
        <v>sense</v>
      </c>
      <c r="M810" t="str">
        <f t="shared" si="62"/>
        <v>PROKKA_04554_sense</v>
      </c>
      <c r="N810">
        <f t="shared" si="63"/>
        <v>0</v>
      </c>
      <c r="O810">
        <f t="shared" si="64"/>
        <v>1</v>
      </c>
    </row>
    <row r="811" spans="1:15" x14ac:dyDescent="0.25">
      <c r="A811" t="s">
        <v>2253</v>
      </c>
      <c r="B811">
        <v>1976.3033019202801</v>
      </c>
      <c r="C811">
        <v>0.71642729298568097</v>
      </c>
      <c r="D811">
        <f t="shared" si="60"/>
        <v>1.6431079801183082</v>
      </c>
      <c r="E811">
        <v>0.16040541239992301</v>
      </c>
      <c r="F811">
        <v>4.4663536115569604</v>
      </c>
      <c r="G811" s="1">
        <v>7.9564060306751596E-6</v>
      </c>
      <c r="H811">
        <v>1.4715110002148501E-4</v>
      </c>
      <c r="I811" t="s">
        <v>11</v>
      </c>
      <c r="J811" t="s">
        <v>2254</v>
      </c>
      <c r="K811" t="s">
        <v>2255</v>
      </c>
      <c r="L811" t="str">
        <f t="shared" si="61"/>
        <v>antis</v>
      </c>
      <c r="M811" t="str">
        <f t="shared" si="62"/>
        <v/>
      </c>
      <c r="N811">
        <f t="shared" si="63"/>
        <v>1</v>
      </c>
      <c r="O811">
        <f t="shared" si="64"/>
        <v>0</v>
      </c>
    </row>
    <row r="812" spans="1:15" x14ac:dyDescent="0.25">
      <c r="A812" t="s">
        <v>2256</v>
      </c>
      <c r="B812">
        <v>176.58292407292399</v>
      </c>
      <c r="C812">
        <v>-0.64712715798607101</v>
      </c>
      <c r="D812">
        <f t="shared" si="60"/>
        <v>-1.5660466165255418</v>
      </c>
      <c r="E812">
        <v>0.19915086157044201</v>
      </c>
      <c r="F812">
        <v>-3.2494318773367299</v>
      </c>
      <c r="G812">
        <v>1.15635771077304E-3</v>
      </c>
      <c r="H812">
        <v>1.03404606012839E-2</v>
      </c>
      <c r="I812" t="s">
        <v>2257</v>
      </c>
      <c r="J812" t="s">
        <v>2258</v>
      </c>
      <c r="K812" t="s">
        <v>2259</v>
      </c>
      <c r="L812" t="str">
        <f t="shared" si="61"/>
        <v>sense</v>
      </c>
      <c r="M812" t="str">
        <f t="shared" si="62"/>
        <v>PROKKA_04574_sense</v>
      </c>
      <c r="N812">
        <f t="shared" si="63"/>
        <v>0</v>
      </c>
      <c r="O812">
        <f t="shared" si="64"/>
        <v>1</v>
      </c>
    </row>
    <row r="813" spans="1:15" x14ac:dyDescent="0.25">
      <c r="A813" t="s">
        <v>2260</v>
      </c>
      <c r="B813">
        <v>169.819132520229</v>
      </c>
      <c r="C813">
        <v>1.0840634989323801</v>
      </c>
      <c r="D813">
        <f t="shared" si="60"/>
        <v>2.1199988745961944</v>
      </c>
      <c r="E813">
        <v>0.189613882147524</v>
      </c>
      <c r="F813">
        <v>5.7172158844833598</v>
      </c>
      <c r="G813" s="1">
        <v>1.0828351218550901E-8</v>
      </c>
      <c r="H813" s="1">
        <v>4.1195227398995702E-7</v>
      </c>
      <c r="I813" t="s">
        <v>2261</v>
      </c>
      <c r="J813" t="s">
        <v>2262</v>
      </c>
      <c r="K813" t="s">
        <v>2263</v>
      </c>
      <c r="L813" t="str">
        <f t="shared" si="61"/>
        <v>sense</v>
      </c>
      <c r="M813" t="str">
        <f t="shared" si="62"/>
        <v>PROKKA_04579_sense</v>
      </c>
      <c r="N813">
        <f t="shared" si="63"/>
        <v>0</v>
      </c>
      <c r="O813">
        <f t="shared" si="64"/>
        <v>1</v>
      </c>
    </row>
    <row r="814" spans="1:15" x14ac:dyDescent="0.25">
      <c r="A814" t="s">
        <v>2264</v>
      </c>
      <c r="B814">
        <v>52.970175758119602</v>
      </c>
      <c r="C814">
        <v>-1.1276393649010099</v>
      </c>
      <c r="D814">
        <f t="shared" si="60"/>
        <v>-2.1850092161789822</v>
      </c>
      <c r="E814">
        <v>0.28895296740334497</v>
      </c>
      <c r="F814">
        <v>-3.9025014175644701</v>
      </c>
      <c r="G814" s="1">
        <v>9.5203680487592398E-5</v>
      </c>
      <c r="H814">
        <v>1.23993502184591E-3</v>
      </c>
      <c r="I814" t="s">
        <v>2265</v>
      </c>
      <c r="J814" t="s">
        <v>2266</v>
      </c>
      <c r="K814" t="s">
        <v>2267</v>
      </c>
      <c r="L814" t="str">
        <f t="shared" si="61"/>
        <v>sense</v>
      </c>
      <c r="M814" t="str">
        <f t="shared" si="62"/>
        <v>PROKKA_04580_sense</v>
      </c>
      <c r="N814">
        <f t="shared" si="63"/>
        <v>0</v>
      </c>
      <c r="O814">
        <f t="shared" si="64"/>
        <v>1</v>
      </c>
    </row>
    <row r="815" spans="1:15" x14ac:dyDescent="0.25">
      <c r="A815" t="s">
        <v>2268</v>
      </c>
      <c r="B815">
        <v>1589.5345817919999</v>
      </c>
      <c r="C815">
        <v>0.54002290837135902</v>
      </c>
      <c r="D815">
        <f t="shared" si="60"/>
        <v>1.453995604948588</v>
      </c>
      <c r="E815">
        <v>0.150254396784645</v>
      </c>
      <c r="F815">
        <v>3.5940572783727398</v>
      </c>
      <c r="G815">
        <v>3.2556821585559499E-4</v>
      </c>
      <c r="H815">
        <v>3.5837293202175499E-3</v>
      </c>
      <c r="I815" t="s">
        <v>2269</v>
      </c>
      <c r="J815" t="s">
        <v>1421</v>
      </c>
      <c r="K815" t="s">
        <v>2270</v>
      </c>
      <c r="L815" t="str">
        <f t="shared" si="61"/>
        <v>sense</v>
      </c>
      <c r="M815" t="str">
        <f t="shared" si="62"/>
        <v>PROKKA_04581_sense</v>
      </c>
      <c r="N815">
        <f t="shared" si="63"/>
        <v>0</v>
      </c>
      <c r="O815">
        <f t="shared" si="64"/>
        <v>1</v>
      </c>
    </row>
    <row r="816" spans="1:15" x14ac:dyDescent="0.25">
      <c r="A816" t="s">
        <v>2271</v>
      </c>
      <c r="B816">
        <v>77.554162858840897</v>
      </c>
      <c r="C816">
        <v>0.761751785458189</v>
      </c>
      <c r="D816">
        <f t="shared" si="60"/>
        <v>1.6955481864442474</v>
      </c>
      <c r="E816">
        <v>0.248952251271119</v>
      </c>
      <c r="F816">
        <v>3.0598308774826402</v>
      </c>
      <c r="G816">
        <v>2.2146200989157099E-3</v>
      </c>
      <c r="H816">
        <v>1.7456561636234401E-2</v>
      </c>
      <c r="I816" t="s">
        <v>2272</v>
      </c>
      <c r="J816" t="s">
        <v>2273</v>
      </c>
      <c r="K816" t="s">
        <v>2274</v>
      </c>
      <c r="L816" t="str">
        <f t="shared" si="61"/>
        <v>sense</v>
      </c>
      <c r="M816" t="str">
        <f t="shared" si="62"/>
        <v>PROKKA_04586_sense</v>
      </c>
      <c r="N816">
        <f t="shared" si="63"/>
        <v>0</v>
      </c>
      <c r="O816">
        <f t="shared" si="64"/>
        <v>1</v>
      </c>
    </row>
    <row r="817" spans="1:15" x14ac:dyDescent="0.25">
      <c r="A817" t="s">
        <v>2275</v>
      </c>
      <c r="B817">
        <v>102.913082143371</v>
      </c>
      <c r="C817">
        <v>-1.18266170872139</v>
      </c>
      <c r="D817">
        <f t="shared" si="60"/>
        <v>-2.269951870751532</v>
      </c>
      <c r="E817">
        <v>0.237651481863559</v>
      </c>
      <c r="F817">
        <v>-4.9764541733444103</v>
      </c>
      <c r="G817" s="1">
        <v>6.4759599089155195E-7</v>
      </c>
      <c r="H817" s="1">
        <v>1.6188033501421701E-5</v>
      </c>
      <c r="I817" t="s">
        <v>2276</v>
      </c>
      <c r="J817" t="s">
        <v>2277</v>
      </c>
      <c r="K817" t="s">
        <v>2278</v>
      </c>
      <c r="L817" t="str">
        <f t="shared" si="61"/>
        <v>sense</v>
      </c>
      <c r="M817" t="str">
        <f t="shared" si="62"/>
        <v>PROKKA_04590_sense</v>
      </c>
      <c r="N817">
        <f t="shared" si="63"/>
        <v>0</v>
      </c>
      <c r="O817">
        <f t="shared" si="64"/>
        <v>1</v>
      </c>
    </row>
    <row r="818" spans="1:15" x14ac:dyDescent="0.25">
      <c r="A818" t="s">
        <v>2279</v>
      </c>
      <c r="B818">
        <v>457.31014952660098</v>
      </c>
      <c r="C818">
        <v>-0.95094831911449396</v>
      </c>
      <c r="D818">
        <f t="shared" si="60"/>
        <v>-1.9331429429536824</v>
      </c>
      <c r="E818">
        <v>0.173203574598147</v>
      </c>
      <c r="F818">
        <v>-5.4903504233143501</v>
      </c>
      <c r="G818" s="1">
        <v>4.0113707744475297E-8</v>
      </c>
      <c r="H818" s="1">
        <v>1.38073928958563E-6</v>
      </c>
      <c r="I818" t="s">
        <v>11</v>
      </c>
      <c r="J818" t="s">
        <v>23</v>
      </c>
      <c r="K818" t="s">
        <v>2280</v>
      </c>
      <c r="L818" t="str">
        <f t="shared" si="61"/>
        <v>sense</v>
      </c>
      <c r="M818" t="str">
        <f t="shared" si="62"/>
        <v>PROKKA_04591_sense</v>
      </c>
      <c r="N818">
        <f t="shared" si="63"/>
        <v>0</v>
      </c>
      <c r="O818">
        <f t="shared" si="64"/>
        <v>1</v>
      </c>
    </row>
    <row r="819" spans="1:15" x14ac:dyDescent="0.25">
      <c r="A819" t="s">
        <v>2281</v>
      </c>
      <c r="B819">
        <v>34.011445322901302</v>
      </c>
      <c r="C819">
        <v>-0.96698636515088499</v>
      </c>
      <c r="D819">
        <f t="shared" si="60"/>
        <v>-1.9547530584467769</v>
      </c>
      <c r="E819">
        <v>0.34713840684728597</v>
      </c>
      <c r="F819">
        <v>-2.7855931411711601</v>
      </c>
      <c r="G819">
        <v>5.3429887537658604E-3</v>
      </c>
      <c r="H819">
        <v>3.4767505213927297E-2</v>
      </c>
      <c r="I819" t="s">
        <v>11</v>
      </c>
      <c r="J819" t="s">
        <v>2102</v>
      </c>
      <c r="K819" t="s">
        <v>2282</v>
      </c>
      <c r="L819" t="str">
        <f t="shared" si="61"/>
        <v>sense</v>
      </c>
      <c r="M819" t="str">
        <f t="shared" si="62"/>
        <v>PROKKA_04609_sense</v>
      </c>
      <c r="N819">
        <f t="shared" si="63"/>
        <v>0</v>
      </c>
      <c r="O819">
        <f t="shared" si="64"/>
        <v>1</v>
      </c>
    </row>
    <row r="820" spans="1:15" x14ac:dyDescent="0.25">
      <c r="A820" t="s">
        <v>2283</v>
      </c>
      <c r="B820">
        <v>23.026088394912598</v>
      </c>
      <c r="C820">
        <v>-1.51792992858262</v>
      </c>
      <c r="D820">
        <f t="shared" si="60"/>
        <v>-2.8637983848941007</v>
      </c>
      <c r="E820">
        <v>0.42645372851611602</v>
      </c>
      <c r="F820">
        <v>-3.5594246856848701</v>
      </c>
      <c r="G820">
        <v>3.7166809759691999E-4</v>
      </c>
      <c r="H820">
        <v>4.0097625355170197E-3</v>
      </c>
      <c r="I820" t="s">
        <v>2284</v>
      </c>
      <c r="J820" t="s">
        <v>2285</v>
      </c>
      <c r="K820" t="s">
        <v>2286</v>
      </c>
      <c r="L820" t="str">
        <f t="shared" si="61"/>
        <v>igbot</v>
      </c>
      <c r="M820" t="str">
        <f t="shared" si="62"/>
        <v/>
      </c>
      <c r="N820">
        <f t="shared" si="63"/>
        <v>0</v>
      </c>
      <c r="O820">
        <f t="shared" si="64"/>
        <v>0</v>
      </c>
    </row>
    <row r="821" spans="1:15" x14ac:dyDescent="0.25">
      <c r="A821" t="s">
        <v>2287</v>
      </c>
      <c r="B821">
        <v>1455.4120606281299</v>
      </c>
      <c r="C821">
        <v>-0.723244325326726</v>
      </c>
      <c r="D821">
        <f t="shared" si="60"/>
        <v>-1.6508903772695773</v>
      </c>
      <c r="E821">
        <v>0.15428588082391401</v>
      </c>
      <c r="F821">
        <v>-4.6876896412326996</v>
      </c>
      <c r="G821" s="1">
        <v>2.7630661982614899E-6</v>
      </c>
      <c r="H821" s="1">
        <v>5.8031080396416799E-5</v>
      </c>
      <c r="I821" t="s">
        <v>2284</v>
      </c>
      <c r="J821" t="s">
        <v>2285</v>
      </c>
      <c r="K821" t="s">
        <v>2286</v>
      </c>
      <c r="L821" t="str">
        <f t="shared" si="61"/>
        <v>sense</v>
      </c>
      <c r="M821" t="str">
        <f t="shared" si="62"/>
        <v>PROKKA_04610_sense</v>
      </c>
      <c r="N821">
        <f t="shared" si="63"/>
        <v>0</v>
      </c>
      <c r="O821">
        <f t="shared" si="64"/>
        <v>1</v>
      </c>
    </row>
    <row r="822" spans="1:15" x14ac:dyDescent="0.25">
      <c r="A822" t="s">
        <v>2288</v>
      </c>
      <c r="B822">
        <v>80.443380751426503</v>
      </c>
      <c r="C822">
        <v>0.975911984447692</v>
      </c>
      <c r="D822">
        <f t="shared" si="60"/>
        <v>1.9668841492511961</v>
      </c>
      <c r="E822">
        <v>0.29158540092983598</v>
      </c>
      <c r="F822">
        <v>3.34691648256603</v>
      </c>
      <c r="G822">
        <v>8.1715825708856995E-4</v>
      </c>
      <c r="H822">
        <v>7.7380248056618502E-3</v>
      </c>
      <c r="I822" t="s">
        <v>11</v>
      </c>
      <c r="J822" t="s">
        <v>2289</v>
      </c>
      <c r="K822" t="s">
        <v>2290</v>
      </c>
      <c r="L822" t="str">
        <f t="shared" si="61"/>
        <v>igtop</v>
      </c>
      <c r="M822" t="str">
        <f t="shared" si="62"/>
        <v/>
      </c>
      <c r="N822">
        <f t="shared" si="63"/>
        <v>0</v>
      </c>
      <c r="O822">
        <f t="shared" si="64"/>
        <v>0</v>
      </c>
    </row>
    <row r="823" spans="1:15" x14ac:dyDescent="0.25">
      <c r="A823" t="s">
        <v>2291</v>
      </c>
      <c r="B823">
        <v>2349.2809338146699</v>
      </c>
      <c r="C823">
        <v>-1.0449070536578799</v>
      </c>
      <c r="D823">
        <f t="shared" si="60"/>
        <v>-2.0632334294857899</v>
      </c>
      <c r="E823">
        <v>0.23337205264378399</v>
      </c>
      <c r="F823">
        <v>-4.4774301027930203</v>
      </c>
      <c r="G823" s="1">
        <v>7.5546950466798302E-6</v>
      </c>
      <c r="H823">
        <v>1.41227208695907E-4</v>
      </c>
      <c r="I823" t="s">
        <v>2292</v>
      </c>
      <c r="J823" t="s">
        <v>2293</v>
      </c>
      <c r="K823" t="s">
        <v>2294</v>
      </c>
      <c r="L823" t="str">
        <f t="shared" si="61"/>
        <v>antis</v>
      </c>
      <c r="M823" t="str">
        <f t="shared" si="62"/>
        <v/>
      </c>
      <c r="N823">
        <f t="shared" si="63"/>
        <v>1</v>
      </c>
      <c r="O823">
        <f t="shared" si="64"/>
        <v>0</v>
      </c>
    </row>
    <row r="824" spans="1:15" x14ac:dyDescent="0.25">
      <c r="A824" t="s">
        <v>2295</v>
      </c>
      <c r="B824">
        <v>114988.34672478</v>
      </c>
      <c r="C824">
        <v>0.65303054347321898</v>
      </c>
      <c r="D824">
        <f t="shared" si="60"/>
        <v>1.5724678748380267</v>
      </c>
      <c r="E824">
        <v>0.143948061768225</v>
      </c>
      <c r="F824">
        <v>4.5365705897776003</v>
      </c>
      <c r="G824" s="1">
        <v>5.7176357570795103E-6</v>
      </c>
      <c r="H824">
        <v>1.10210605682017E-4</v>
      </c>
      <c r="I824" t="s">
        <v>2292</v>
      </c>
      <c r="J824" t="s">
        <v>2293</v>
      </c>
      <c r="K824" t="s">
        <v>2294</v>
      </c>
      <c r="L824" t="str">
        <f t="shared" si="61"/>
        <v>igtop</v>
      </c>
      <c r="M824" t="str">
        <f t="shared" si="62"/>
        <v/>
      </c>
      <c r="N824">
        <f t="shared" si="63"/>
        <v>0</v>
      </c>
      <c r="O824">
        <f t="shared" si="64"/>
        <v>0</v>
      </c>
    </row>
    <row r="825" spans="1:15" x14ac:dyDescent="0.25">
      <c r="A825" t="s">
        <v>2296</v>
      </c>
      <c r="B825">
        <v>917441.200883577</v>
      </c>
      <c r="C825">
        <v>0.55786874841961498</v>
      </c>
      <c r="D825">
        <f t="shared" si="60"/>
        <v>1.4720929299736887</v>
      </c>
      <c r="E825">
        <v>0.13542290816848099</v>
      </c>
      <c r="F825">
        <v>4.1194562719445296</v>
      </c>
      <c r="G825" s="1">
        <v>3.79767483829297E-5</v>
      </c>
      <c r="H825">
        <v>5.6309455636501297E-4</v>
      </c>
      <c r="I825" t="s">
        <v>2292</v>
      </c>
      <c r="J825" t="s">
        <v>2293</v>
      </c>
      <c r="K825" t="s">
        <v>2294</v>
      </c>
      <c r="L825" t="str">
        <f t="shared" si="61"/>
        <v>sense</v>
      </c>
      <c r="M825" t="str">
        <f t="shared" si="62"/>
        <v>PROKKA_04622_sense</v>
      </c>
      <c r="N825">
        <f t="shared" si="63"/>
        <v>0</v>
      </c>
      <c r="O825">
        <f t="shared" si="64"/>
        <v>1</v>
      </c>
    </row>
    <row r="826" spans="1:15" x14ac:dyDescent="0.25">
      <c r="A826" t="s">
        <v>2297</v>
      </c>
      <c r="B826">
        <v>185.35825941535299</v>
      </c>
      <c r="C826">
        <v>1.11910244345626</v>
      </c>
      <c r="D826">
        <f t="shared" si="60"/>
        <v>2.1721179457730613</v>
      </c>
      <c r="E826">
        <v>0.22339281565349101</v>
      </c>
      <c r="F826">
        <v>5.0095722200489998</v>
      </c>
      <c r="G826" s="1">
        <v>5.4551153398393297E-7</v>
      </c>
      <c r="H826" s="1">
        <v>1.38761496943596E-5</v>
      </c>
      <c r="I826" t="s">
        <v>11</v>
      </c>
      <c r="J826" t="s">
        <v>1318</v>
      </c>
      <c r="K826" t="s">
        <v>2298</v>
      </c>
      <c r="L826" t="str">
        <f t="shared" si="61"/>
        <v>sense</v>
      </c>
      <c r="M826" t="str">
        <f t="shared" si="62"/>
        <v>PROKKA_04626_sense</v>
      </c>
      <c r="N826">
        <f t="shared" si="63"/>
        <v>0</v>
      </c>
      <c r="O826">
        <f t="shared" si="64"/>
        <v>1</v>
      </c>
    </row>
    <row r="827" spans="1:15" x14ac:dyDescent="0.25">
      <c r="A827" t="s">
        <v>2299</v>
      </c>
      <c r="B827">
        <v>139.02654031932201</v>
      </c>
      <c r="C827">
        <v>0.73228504964808905</v>
      </c>
      <c r="D827">
        <f t="shared" si="60"/>
        <v>1.661268251397559</v>
      </c>
      <c r="E827">
        <v>0.21190999924589601</v>
      </c>
      <c r="F827">
        <v>3.4556417925251499</v>
      </c>
      <c r="G827">
        <v>5.4898436008384195E-4</v>
      </c>
      <c r="H827">
        <v>5.5355139920715002E-3</v>
      </c>
      <c r="I827" t="s">
        <v>11</v>
      </c>
      <c r="J827" t="s">
        <v>23</v>
      </c>
      <c r="K827" t="s">
        <v>2300</v>
      </c>
      <c r="L827" t="str">
        <f t="shared" si="61"/>
        <v>igtop</v>
      </c>
      <c r="M827" t="str">
        <f t="shared" si="62"/>
        <v/>
      </c>
      <c r="N827">
        <f t="shared" si="63"/>
        <v>0</v>
      </c>
      <c r="O827">
        <f t="shared" si="64"/>
        <v>0</v>
      </c>
    </row>
    <row r="828" spans="1:15" x14ac:dyDescent="0.25">
      <c r="A828" t="s">
        <v>2301</v>
      </c>
      <c r="B828">
        <v>141.256638042996</v>
      </c>
      <c r="C828">
        <v>0.78880913066522695</v>
      </c>
      <c r="D828">
        <f t="shared" si="60"/>
        <v>1.727647790942167</v>
      </c>
      <c r="E828">
        <v>0.208994836822778</v>
      </c>
      <c r="F828">
        <v>3.7742996078612001</v>
      </c>
      <c r="G828">
        <v>1.6045782842130801E-4</v>
      </c>
      <c r="H828">
        <v>1.9630623465817002E-3</v>
      </c>
      <c r="I828" t="s">
        <v>11</v>
      </c>
      <c r="J828" t="s">
        <v>23</v>
      </c>
      <c r="K828" t="s">
        <v>2300</v>
      </c>
      <c r="L828" t="str">
        <f t="shared" si="61"/>
        <v>sense</v>
      </c>
      <c r="M828" t="str">
        <f t="shared" si="62"/>
        <v>PROKKA_04631_sense</v>
      </c>
      <c r="N828">
        <f t="shared" si="63"/>
        <v>0</v>
      </c>
      <c r="O828">
        <f t="shared" si="64"/>
        <v>1</v>
      </c>
    </row>
    <row r="829" spans="1:15" x14ac:dyDescent="0.25">
      <c r="A829" t="s">
        <v>2302</v>
      </c>
      <c r="B829">
        <v>626.05755042257499</v>
      </c>
      <c r="C829">
        <v>-0.66276320113190001</v>
      </c>
      <c r="D829">
        <f t="shared" si="60"/>
        <v>-1.5831118640267752</v>
      </c>
      <c r="E829">
        <v>0.149650926312939</v>
      </c>
      <c r="F829">
        <v>-4.4287276895699197</v>
      </c>
      <c r="G829" s="1">
        <v>9.4790613604789895E-6</v>
      </c>
      <c r="H829">
        <v>1.70583772283807E-4</v>
      </c>
      <c r="I829" t="s">
        <v>11</v>
      </c>
      <c r="J829" t="s">
        <v>2303</v>
      </c>
      <c r="K829" t="s">
        <v>2304</v>
      </c>
      <c r="L829" t="str">
        <f t="shared" si="61"/>
        <v>sense</v>
      </c>
      <c r="M829" t="str">
        <f t="shared" si="62"/>
        <v>PROKKA_04635_sense</v>
      </c>
      <c r="N829">
        <f t="shared" si="63"/>
        <v>0</v>
      </c>
      <c r="O829">
        <f t="shared" si="64"/>
        <v>1</v>
      </c>
    </row>
    <row r="830" spans="1:15" x14ac:dyDescent="0.25">
      <c r="A830" t="s">
        <v>2305</v>
      </c>
      <c r="B830">
        <v>4089.1631137281402</v>
      </c>
      <c r="C830">
        <v>0.44606534933256797</v>
      </c>
      <c r="D830">
        <f t="shared" si="60"/>
        <v>1.3623197418392188</v>
      </c>
      <c r="E830">
        <v>0.138734517364142</v>
      </c>
      <c r="F830">
        <v>3.2152441786477999</v>
      </c>
      <c r="G830">
        <v>1.30333606143932E-3</v>
      </c>
      <c r="H830">
        <v>1.13619467305776E-2</v>
      </c>
      <c r="I830" t="s">
        <v>11</v>
      </c>
      <c r="J830" t="s">
        <v>2306</v>
      </c>
      <c r="K830" t="s">
        <v>2307</v>
      </c>
      <c r="L830" t="str">
        <f t="shared" si="61"/>
        <v>sense</v>
      </c>
      <c r="M830" t="str">
        <f t="shared" si="62"/>
        <v>PROKKA_04639_sense</v>
      </c>
      <c r="N830">
        <f t="shared" si="63"/>
        <v>0</v>
      </c>
      <c r="O830">
        <f t="shared" si="64"/>
        <v>1</v>
      </c>
    </row>
    <row r="831" spans="1:15" x14ac:dyDescent="0.25">
      <c r="A831" t="s">
        <v>2308</v>
      </c>
      <c r="B831">
        <v>1849.5629409237899</v>
      </c>
      <c r="C831">
        <v>0.51216341244479902</v>
      </c>
      <c r="D831">
        <f t="shared" si="60"/>
        <v>1.4261872508415958</v>
      </c>
      <c r="E831">
        <v>0.151746504513562</v>
      </c>
      <c r="F831">
        <v>3.3751249433164099</v>
      </c>
      <c r="G831">
        <v>7.3782185152049902E-4</v>
      </c>
      <c r="H831">
        <v>7.1331072335332202E-3</v>
      </c>
      <c r="I831" t="s">
        <v>2309</v>
      </c>
      <c r="J831" t="s">
        <v>2310</v>
      </c>
      <c r="K831" t="s">
        <v>2311</v>
      </c>
      <c r="L831" t="str">
        <f t="shared" si="61"/>
        <v>sense</v>
      </c>
      <c r="M831" t="str">
        <f t="shared" si="62"/>
        <v>PROKKA_04643_sense</v>
      </c>
      <c r="N831">
        <f t="shared" si="63"/>
        <v>0</v>
      </c>
      <c r="O831">
        <f t="shared" si="64"/>
        <v>1</v>
      </c>
    </row>
    <row r="832" spans="1:15" x14ac:dyDescent="0.25">
      <c r="A832" t="s">
        <v>2312</v>
      </c>
      <c r="B832">
        <v>934.27614758082802</v>
      </c>
      <c r="C832">
        <v>0.54057895051863902</v>
      </c>
      <c r="D832">
        <f t="shared" si="60"/>
        <v>1.4545561105563247</v>
      </c>
      <c r="E832">
        <v>0.14423403594908801</v>
      </c>
      <c r="F832">
        <v>3.74792916915569</v>
      </c>
      <c r="G832">
        <v>1.7830058627569501E-4</v>
      </c>
      <c r="H832">
        <v>2.1544038127270702E-3</v>
      </c>
      <c r="I832" t="s">
        <v>11</v>
      </c>
      <c r="J832" t="s">
        <v>2313</v>
      </c>
      <c r="K832" t="s">
        <v>2314</v>
      </c>
      <c r="L832" t="str">
        <f t="shared" si="61"/>
        <v>sense</v>
      </c>
      <c r="M832" t="str">
        <f t="shared" si="62"/>
        <v>PROKKA_04644_sense</v>
      </c>
      <c r="N832">
        <f t="shared" si="63"/>
        <v>0</v>
      </c>
      <c r="O832">
        <f t="shared" si="64"/>
        <v>1</v>
      </c>
    </row>
    <row r="833" spans="1:15" x14ac:dyDescent="0.25">
      <c r="A833" t="s">
        <v>2315</v>
      </c>
      <c r="B833">
        <v>1300.8701120851499</v>
      </c>
      <c r="C833">
        <v>0.39433099011339301</v>
      </c>
      <c r="D833">
        <f t="shared" si="60"/>
        <v>1.3143331332617558</v>
      </c>
      <c r="E833">
        <v>0.13834559682835901</v>
      </c>
      <c r="F833">
        <v>2.8503327836492498</v>
      </c>
      <c r="G833">
        <v>4.3673507896698702E-3</v>
      </c>
      <c r="H833">
        <v>2.98757103703442E-2</v>
      </c>
      <c r="I833" t="s">
        <v>11</v>
      </c>
      <c r="J833" t="s">
        <v>2173</v>
      </c>
      <c r="K833" t="s">
        <v>2316</v>
      </c>
      <c r="L833" t="str">
        <f t="shared" si="61"/>
        <v>sense</v>
      </c>
      <c r="M833" t="str">
        <f t="shared" si="62"/>
        <v>PROKKA_04645_sense</v>
      </c>
      <c r="N833">
        <f t="shared" si="63"/>
        <v>0</v>
      </c>
      <c r="O833">
        <f t="shared" si="64"/>
        <v>1</v>
      </c>
    </row>
    <row r="834" spans="1:15" x14ac:dyDescent="0.25">
      <c r="A834" t="s">
        <v>2317</v>
      </c>
      <c r="B834">
        <v>172.92812275716199</v>
      </c>
      <c r="C834">
        <v>0.59957513668867302</v>
      </c>
      <c r="D834">
        <f t="shared" si="60"/>
        <v>1.5152702646046412</v>
      </c>
      <c r="E834">
        <v>0.211263507683081</v>
      </c>
      <c r="F834">
        <v>2.8380440297720702</v>
      </c>
      <c r="G834">
        <v>4.5390920789743104E-3</v>
      </c>
      <c r="H834">
        <v>3.0735553254663601E-2</v>
      </c>
      <c r="I834" t="s">
        <v>11</v>
      </c>
      <c r="J834" t="s">
        <v>23</v>
      </c>
      <c r="K834" t="s">
        <v>2318</v>
      </c>
      <c r="L834" t="str">
        <f t="shared" si="61"/>
        <v>igbot</v>
      </c>
      <c r="M834" t="str">
        <f t="shared" si="62"/>
        <v/>
      </c>
      <c r="N834">
        <f t="shared" si="63"/>
        <v>0</v>
      </c>
      <c r="O834">
        <f t="shared" si="64"/>
        <v>0</v>
      </c>
    </row>
    <row r="835" spans="1:15" x14ac:dyDescent="0.25">
      <c r="A835" t="s">
        <v>2319</v>
      </c>
      <c r="B835">
        <v>256.24278029021701</v>
      </c>
      <c r="C835">
        <v>-0.48564635299698899</v>
      </c>
      <c r="D835">
        <f t="shared" ref="D835:D898" si="65">IF(C835&lt;&gt;"NA", (IF(C835&lt;0, -1/(2^C835), (2^C835))), "NA")</f>
        <v>-1.4002130453994959</v>
      </c>
      <c r="E835">
        <v>0.183174923505979</v>
      </c>
      <c r="F835">
        <v>-2.6512709474729799</v>
      </c>
      <c r="G835">
        <v>8.0189483557595396E-3</v>
      </c>
      <c r="H835">
        <v>4.7511173523127198E-2</v>
      </c>
      <c r="I835" t="s">
        <v>11</v>
      </c>
      <c r="J835" t="s">
        <v>23</v>
      </c>
      <c r="K835" t="s">
        <v>2318</v>
      </c>
      <c r="L835" t="str">
        <f t="shared" ref="L835:L898" si="66">RIGHT(A835, 5)</f>
        <v>igtop</v>
      </c>
      <c r="M835" t="str">
        <f t="shared" ref="M835:M898" si="67">IF(OR(L835 = "sense", L835 = "antisense"), A835, "")</f>
        <v/>
      </c>
      <c r="N835">
        <f t="shared" ref="N835:N898" si="68">IF(L835="antis", 1, 0)</f>
        <v>0</v>
      </c>
      <c r="O835">
        <f t="shared" ref="O835:O898" si="69">IF(L835= "sense", 1, 0)</f>
        <v>0</v>
      </c>
    </row>
    <row r="836" spans="1:15" x14ac:dyDescent="0.25">
      <c r="A836" t="s">
        <v>2320</v>
      </c>
      <c r="B836">
        <v>50.817114511803503</v>
      </c>
      <c r="C836">
        <v>-0.82558296196091796</v>
      </c>
      <c r="D836">
        <f t="shared" si="65"/>
        <v>-1.7722510219656855</v>
      </c>
      <c r="E836">
        <v>0.28638058475838202</v>
      </c>
      <c r="F836">
        <v>-2.88281750195272</v>
      </c>
      <c r="G836">
        <v>3.9413571260522497E-3</v>
      </c>
      <c r="H836">
        <v>2.7614969072194899E-2</v>
      </c>
      <c r="I836" t="s">
        <v>11</v>
      </c>
      <c r="J836" t="s">
        <v>2321</v>
      </c>
      <c r="K836" t="s">
        <v>2322</v>
      </c>
      <c r="L836" t="str">
        <f t="shared" si="66"/>
        <v>igtop</v>
      </c>
      <c r="M836" t="str">
        <f t="shared" si="67"/>
        <v/>
      </c>
      <c r="N836">
        <f t="shared" si="68"/>
        <v>0</v>
      </c>
      <c r="O836">
        <f t="shared" si="69"/>
        <v>0</v>
      </c>
    </row>
    <row r="837" spans="1:15" x14ac:dyDescent="0.25">
      <c r="A837" t="s">
        <v>2323</v>
      </c>
      <c r="B837">
        <v>101.06616502761101</v>
      </c>
      <c r="C837">
        <v>-0.89993439238242801</v>
      </c>
      <c r="D837">
        <f t="shared" si="65"/>
        <v>-1.8659811242807314</v>
      </c>
      <c r="E837">
        <v>0.25869857547548802</v>
      </c>
      <c r="F837">
        <v>-3.4786986775182198</v>
      </c>
      <c r="G837">
        <v>5.038547875628E-4</v>
      </c>
      <c r="H837">
        <v>5.1721141151712799E-3</v>
      </c>
      <c r="I837" t="s">
        <v>11</v>
      </c>
      <c r="J837" t="s">
        <v>23</v>
      </c>
      <c r="K837" t="s">
        <v>2324</v>
      </c>
      <c r="L837" t="str">
        <f t="shared" si="66"/>
        <v>igbot</v>
      </c>
      <c r="M837" t="str">
        <f t="shared" si="67"/>
        <v/>
      </c>
      <c r="N837">
        <f t="shared" si="68"/>
        <v>0</v>
      </c>
      <c r="O837">
        <f t="shared" si="69"/>
        <v>0</v>
      </c>
    </row>
    <row r="838" spans="1:15" x14ac:dyDescent="0.25">
      <c r="A838" t="s">
        <v>2325</v>
      </c>
      <c r="B838">
        <v>124.22109369352999</v>
      </c>
      <c r="C838">
        <v>-1.3836509163039401</v>
      </c>
      <c r="D838">
        <f t="shared" si="65"/>
        <v>-2.6092784613251649</v>
      </c>
      <c r="E838">
        <v>0.216674688103698</v>
      </c>
      <c r="F838">
        <v>-6.3858447353192203</v>
      </c>
      <c r="G838" s="1">
        <v>1.7045388130459401E-10</v>
      </c>
      <c r="H838" s="1">
        <v>8.7486211031718599E-9</v>
      </c>
      <c r="I838" t="s">
        <v>2326</v>
      </c>
      <c r="J838" t="s">
        <v>2327</v>
      </c>
      <c r="K838" t="s">
        <v>2328</v>
      </c>
      <c r="L838" t="str">
        <f t="shared" si="66"/>
        <v>sense</v>
      </c>
      <c r="M838" t="str">
        <f t="shared" si="67"/>
        <v>PROKKA_04652_sense</v>
      </c>
      <c r="N838">
        <f t="shared" si="68"/>
        <v>0</v>
      </c>
      <c r="O838">
        <f t="shared" si="69"/>
        <v>1</v>
      </c>
    </row>
    <row r="839" spans="1:15" x14ac:dyDescent="0.25">
      <c r="A839" t="s">
        <v>2329</v>
      </c>
      <c r="B839">
        <v>286.167062115563</v>
      </c>
      <c r="C839">
        <v>-1.34425232802787</v>
      </c>
      <c r="D839">
        <f t="shared" si="65"/>
        <v>-2.5389858029955241</v>
      </c>
      <c r="E839">
        <v>0.17360659094571901</v>
      </c>
      <c r="F839">
        <v>-7.7430950098442599</v>
      </c>
      <c r="G839" s="1">
        <v>9.7025482173484501E-15</v>
      </c>
      <c r="H839" s="1">
        <v>7.7210920401174698E-13</v>
      </c>
      <c r="I839" t="s">
        <v>11</v>
      </c>
      <c r="J839" t="s">
        <v>23</v>
      </c>
      <c r="K839" t="s">
        <v>2330</v>
      </c>
      <c r="L839" t="str">
        <f t="shared" si="66"/>
        <v>sense</v>
      </c>
      <c r="M839" t="str">
        <f t="shared" si="67"/>
        <v>PROKKA_04653_sense</v>
      </c>
      <c r="N839">
        <f t="shared" si="68"/>
        <v>0</v>
      </c>
      <c r="O839">
        <f t="shared" si="69"/>
        <v>1</v>
      </c>
    </row>
    <row r="840" spans="1:15" x14ac:dyDescent="0.25">
      <c r="A840" t="s">
        <v>2331</v>
      </c>
      <c r="B840">
        <v>61.4722278529512</v>
      </c>
      <c r="C840">
        <v>-1.4740540166213201</v>
      </c>
      <c r="D840">
        <f t="shared" si="65"/>
        <v>-2.7780142825180523</v>
      </c>
      <c r="E840">
        <v>0.29592023655781002</v>
      </c>
      <c r="F840">
        <v>-4.9812545223934102</v>
      </c>
      <c r="G840" s="1">
        <v>6.3173384718999096E-7</v>
      </c>
      <c r="H840" s="1">
        <v>1.5883070697176802E-5</v>
      </c>
      <c r="I840" t="s">
        <v>11</v>
      </c>
      <c r="J840" t="s">
        <v>23</v>
      </c>
      <c r="K840" t="s">
        <v>2332</v>
      </c>
      <c r="L840" t="str">
        <f t="shared" si="66"/>
        <v>igbot</v>
      </c>
      <c r="M840" t="str">
        <f t="shared" si="67"/>
        <v/>
      </c>
      <c r="N840">
        <f t="shared" si="68"/>
        <v>0</v>
      </c>
      <c r="O840">
        <f t="shared" si="69"/>
        <v>0</v>
      </c>
    </row>
    <row r="841" spans="1:15" x14ac:dyDescent="0.25">
      <c r="A841" t="s">
        <v>2333</v>
      </c>
      <c r="B841">
        <v>424.55626014929197</v>
      </c>
      <c r="C841">
        <v>-1.14947193291008</v>
      </c>
      <c r="D841">
        <f t="shared" si="65"/>
        <v>-2.2183268253084552</v>
      </c>
      <c r="E841">
        <v>0.18008917541230601</v>
      </c>
      <c r="F841">
        <v>-6.3827930261683603</v>
      </c>
      <c r="G841" s="1">
        <v>1.7388685872751599E-10</v>
      </c>
      <c r="H841" s="1">
        <v>8.8547006508993507E-9</v>
      </c>
      <c r="I841" t="s">
        <v>11</v>
      </c>
      <c r="J841" t="s">
        <v>23</v>
      </c>
      <c r="K841" t="s">
        <v>2332</v>
      </c>
      <c r="L841" t="str">
        <f t="shared" si="66"/>
        <v>sense</v>
      </c>
      <c r="M841" t="str">
        <f t="shared" si="67"/>
        <v>PROKKA_04654_sense</v>
      </c>
      <c r="N841">
        <f t="shared" si="68"/>
        <v>0</v>
      </c>
      <c r="O841">
        <f t="shared" si="69"/>
        <v>1</v>
      </c>
    </row>
    <row r="842" spans="1:15" x14ac:dyDescent="0.25">
      <c r="A842" t="s">
        <v>2334</v>
      </c>
      <c r="B842">
        <v>181.04395231088299</v>
      </c>
      <c r="C842">
        <v>-1.3552076566254401</v>
      </c>
      <c r="D842">
        <f t="shared" si="65"/>
        <v>-2.5583393747372423</v>
      </c>
      <c r="E842">
        <v>0.198179311890258</v>
      </c>
      <c r="F842">
        <v>-6.8382902518901201</v>
      </c>
      <c r="G842" s="1">
        <v>8.0143894678886102E-12</v>
      </c>
      <c r="H842" s="1">
        <v>5.1878219585422301E-10</v>
      </c>
      <c r="I842" t="s">
        <v>11</v>
      </c>
      <c r="J842" t="s">
        <v>2335</v>
      </c>
      <c r="K842" t="s">
        <v>2336</v>
      </c>
      <c r="L842" t="str">
        <f t="shared" si="66"/>
        <v>sense</v>
      </c>
      <c r="M842" t="str">
        <f t="shared" si="67"/>
        <v>PROKKA_04655_sense</v>
      </c>
      <c r="N842">
        <f t="shared" si="68"/>
        <v>0</v>
      </c>
      <c r="O842">
        <f t="shared" si="69"/>
        <v>1</v>
      </c>
    </row>
    <row r="843" spans="1:15" x14ac:dyDescent="0.25">
      <c r="A843" t="s">
        <v>2337</v>
      </c>
      <c r="B843">
        <v>99.585351912793399</v>
      </c>
      <c r="C843">
        <v>-1.27869305097677</v>
      </c>
      <c r="D843">
        <f t="shared" si="65"/>
        <v>-2.4261908671488586</v>
      </c>
      <c r="E843">
        <v>0.253549598062629</v>
      </c>
      <c r="F843">
        <v>-5.0431673358871603</v>
      </c>
      <c r="G843" s="1">
        <v>4.5788848613741399E-7</v>
      </c>
      <c r="H843" s="1">
        <v>1.1927101287555399E-5</v>
      </c>
      <c r="I843" t="s">
        <v>11</v>
      </c>
      <c r="J843" t="s">
        <v>23</v>
      </c>
      <c r="K843" t="s">
        <v>2338</v>
      </c>
      <c r="L843" t="str">
        <f t="shared" si="66"/>
        <v>sense</v>
      </c>
      <c r="M843" t="str">
        <f t="shared" si="67"/>
        <v>PROKKA_04656_sense</v>
      </c>
      <c r="N843">
        <f t="shared" si="68"/>
        <v>0</v>
      </c>
      <c r="O843">
        <f t="shared" si="69"/>
        <v>1</v>
      </c>
    </row>
    <row r="844" spans="1:15" x14ac:dyDescent="0.25">
      <c r="A844" t="s">
        <v>2339</v>
      </c>
      <c r="B844">
        <v>51.475507760316397</v>
      </c>
      <c r="C844">
        <v>-0.94093254821426697</v>
      </c>
      <c r="D844">
        <f t="shared" si="65"/>
        <v>-1.9197687630817892</v>
      </c>
      <c r="E844">
        <v>0.29986223301919002</v>
      </c>
      <c r="F844">
        <v>-3.1378828161866301</v>
      </c>
      <c r="G844">
        <v>1.7017289579227899E-3</v>
      </c>
      <c r="H844">
        <v>1.4077046393724301E-2</v>
      </c>
      <c r="I844" t="s">
        <v>11</v>
      </c>
      <c r="J844" t="s">
        <v>23</v>
      </c>
      <c r="K844" t="s">
        <v>2340</v>
      </c>
      <c r="L844" t="str">
        <f t="shared" si="66"/>
        <v>igbot</v>
      </c>
      <c r="M844" t="str">
        <f t="shared" si="67"/>
        <v/>
      </c>
      <c r="N844">
        <f t="shared" si="68"/>
        <v>0</v>
      </c>
      <c r="O844">
        <f t="shared" si="69"/>
        <v>0</v>
      </c>
    </row>
    <row r="845" spans="1:15" x14ac:dyDescent="0.25">
      <c r="A845" t="s">
        <v>2341</v>
      </c>
      <c r="B845">
        <v>25.2063769714998</v>
      </c>
      <c r="C845">
        <v>-1.30964176107629</v>
      </c>
      <c r="D845">
        <f t="shared" si="65"/>
        <v>-2.4787998069703399</v>
      </c>
      <c r="E845">
        <v>0.42579992704397901</v>
      </c>
      <c r="F845">
        <v>-3.0757209616454899</v>
      </c>
      <c r="G845">
        <v>2.09994267862602E-3</v>
      </c>
      <c r="H845">
        <v>1.6785056983550699E-2</v>
      </c>
      <c r="I845" t="s">
        <v>11</v>
      </c>
      <c r="J845" t="s">
        <v>2335</v>
      </c>
      <c r="K845" t="s">
        <v>2342</v>
      </c>
      <c r="L845" t="str">
        <f t="shared" si="66"/>
        <v>igbot</v>
      </c>
      <c r="M845" t="str">
        <f t="shared" si="67"/>
        <v/>
      </c>
      <c r="N845">
        <f t="shared" si="68"/>
        <v>0</v>
      </c>
      <c r="O845">
        <f t="shared" si="69"/>
        <v>0</v>
      </c>
    </row>
    <row r="846" spans="1:15" x14ac:dyDescent="0.25">
      <c r="A846" t="s">
        <v>2343</v>
      </c>
      <c r="B846">
        <v>296.078002329642</v>
      </c>
      <c r="C846">
        <v>-1.4228962485069601</v>
      </c>
      <c r="D846">
        <f t="shared" si="65"/>
        <v>-2.6812323552551662</v>
      </c>
      <c r="E846">
        <v>0.177602352057186</v>
      </c>
      <c r="F846">
        <v>-8.0116970976195496</v>
      </c>
      <c r="G846" s="1">
        <v>1.1313623748694801E-15</v>
      </c>
      <c r="H846" s="1">
        <v>9.7162744946711806E-14</v>
      </c>
      <c r="I846" t="s">
        <v>11</v>
      </c>
      <c r="J846" t="s">
        <v>2335</v>
      </c>
      <c r="K846" t="s">
        <v>2342</v>
      </c>
      <c r="L846" t="str">
        <f t="shared" si="66"/>
        <v>sense</v>
      </c>
      <c r="M846" t="str">
        <f t="shared" si="67"/>
        <v>PROKKA_04658_sense</v>
      </c>
      <c r="N846">
        <f t="shared" si="68"/>
        <v>0</v>
      </c>
      <c r="O846">
        <f t="shared" si="69"/>
        <v>1</v>
      </c>
    </row>
    <row r="847" spans="1:15" x14ac:dyDescent="0.25">
      <c r="A847" t="s">
        <v>2344</v>
      </c>
      <c r="B847">
        <v>188.56594524444699</v>
      </c>
      <c r="C847">
        <v>-1.8641954290274001</v>
      </c>
      <c r="D847">
        <f t="shared" si="65"/>
        <v>-3.6406484290884022</v>
      </c>
      <c r="E847">
        <v>0.19800336970098001</v>
      </c>
      <c r="F847">
        <v>-9.4149681989890706</v>
      </c>
      <c r="G847" s="1">
        <v>4.7322562782251798E-21</v>
      </c>
      <c r="H847" s="1">
        <v>6.1265061130336204E-19</v>
      </c>
      <c r="I847" t="s">
        <v>11</v>
      </c>
      <c r="J847" t="s">
        <v>1413</v>
      </c>
      <c r="K847" t="s">
        <v>2345</v>
      </c>
      <c r="L847" t="str">
        <f t="shared" si="66"/>
        <v>sense</v>
      </c>
      <c r="M847" t="str">
        <f t="shared" si="67"/>
        <v>PROKKA_04659_sense</v>
      </c>
      <c r="N847">
        <f t="shared" si="68"/>
        <v>0</v>
      </c>
      <c r="O847">
        <f t="shared" si="69"/>
        <v>1</v>
      </c>
    </row>
    <row r="848" spans="1:15" x14ac:dyDescent="0.25">
      <c r="A848" t="s">
        <v>2346</v>
      </c>
      <c r="B848">
        <v>239.94932254271001</v>
      </c>
      <c r="C848">
        <v>0.67510554812560397</v>
      </c>
      <c r="D848">
        <f t="shared" si="65"/>
        <v>1.5967135846219103</v>
      </c>
      <c r="E848">
        <v>0.213696108665305</v>
      </c>
      <c r="F848">
        <v>3.1591850330928</v>
      </c>
      <c r="G848">
        <v>1.58211008182797E-3</v>
      </c>
      <c r="H848">
        <v>1.32976965598603E-2</v>
      </c>
      <c r="I848" t="s">
        <v>11</v>
      </c>
      <c r="J848" t="s">
        <v>23</v>
      </c>
      <c r="K848" t="s">
        <v>2347</v>
      </c>
      <c r="L848" t="str">
        <f t="shared" si="66"/>
        <v>sense</v>
      </c>
      <c r="M848" t="str">
        <f t="shared" si="67"/>
        <v>PROKKA_04676_sense</v>
      </c>
      <c r="N848">
        <f t="shared" si="68"/>
        <v>0</v>
      </c>
      <c r="O848">
        <f t="shared" si="69"/>
        <v>1</v>
      </c>
    </row>
    <row r="849" spans="1:15" x14ac:dyDescent="0.25">
      <c r="A849" t="s">
        <v>2348</v>
      </c>
      <c r="B849">
        <v>332.04190808559599</v>
      </c>
      <c r="C849">
        <v>-0.57912287590260203</v>
      </c>
      <c r="D849">
        <f t="shared" si="65"/>
        <v>-1.4939406922442409</v>
      </c>
      <c r="E849">
        <v>0.197239188147603</v>
      </c>
      <c r="F849">
        <v>-2.9361451004818599</v>
      </c>
      <c r="G849">
        <v>3.3231883824708102E-3</v>
      </c>
      <c r="H849">
        <v>2.4284192105772401E-2</v>
      </c>
      <c r="I849" t="s">
        <v>2349</v>
      </c>
      <c r="J849" t="s">
        <v>1124</v>
      </c>
      <c r="K849" t="s">
        <v>2350</v>
      </c>
      <c r="L849" t="str">
        <f t="shared" si="66"/>
        <v>sense</v>
      </c>
      <c r="M849" t="str">
        <f t="shared" si="67"/>
        <v>PROKKA_04692_sense</v>
      </c>
      <c r="N849">
        <f t="shared" si="68"/>
        <v>0</v>
      </c>
      <c r="O849">
        <f t="shared" si="69"/>
        <v>1</v>
      </c>
    </row>
    <row r="850" spans="1:15" x14ac:dyDescent="0.25">
      <c r="A850" t="s">
        <v>2351</v>
      </c>
      <c r="B850">
        <v>283.85769782012699</v>
      </c>
      <c r="C850">
        <v>-0.638251586904102</v>
      </c>
      <c r="D850">
        <f t="shared" si="65"/>
        <v>-1.5564417522697322</v>
      </c>
      <c r="E850">
        <v>0.17265815382011901</v>
      </c>
      <c r="F850">
        <v>-3.6966200134924101</v>
      </c>
      <c r="G850">
        <v>2.1848899512422101E-4</v>
      </c>
      <c r="H850">
        <v>2.55070463486877E-3</v>
      </c>
      <c r="I850" t="s">
        <v>2352</v>
      </c>
      <c r="J850" t="s">
        <v>2353</v>
      </c>
      <c r="K850" t="s">
        <v>2354</v>
      </c>
      <c r="L850" t="str">
        <f t="shared" si="66"/>
        <v>sense</v>
      </c>
      <c r="M850" t="str">
        <f t="shared" si="67"/>
        <v>PROKKA_04699_sense</v>
      </c>
      <c r="N850">
        <f t="shared" si="68"/>
        <v>0</v>
      </c>
      <c r="O850">
        <f t="shared" si="69"/>
        <v>1</v>
      </c>
    </row>
    <row r="851" spans="1:15" x14ac:dyDescent="0.25">
      <c r="A851" t="s">
        <v>2355</v>
      </c>
      <c r="B851">
        <v>469.98346438785802</v>
      </c>
      <c r="C851">
        <v>-0.451710390404649</v>
      </c>
      <c r="D851">
        <f t="shared" si="65"/>
        <v>-1.3676607292920908</v>
      </c>
      <c r="E851">
        <v>0.15429273862793899</v>
      </c>
      <c r="F851">
        <v>-2.9276192413299502</v>
      </c>
      <c r="G851">
        <v>3.41568057156674E-3</v>
      </c>
      <c r="H851">
        <v>2.47929818224016E-2</v>
      </c>
      <c r="I851" t="s">
        <v>2356</v>
      </c>
      <c r="J851" t="s">
        <v>2357</v>
      </c>
      <c r="K851" t="s">
        <v>2358</v>
      </c>
      <c r="L851" t="str">
        <f t="shared" si="66"/>
        <v>sense</v>
      </c>
      <c r="M851" t="str">
        <f t="shared" si="67"/>
        <v>PROKKA_04711_sense</v>
      </c>
      <c r="N851">
        <f t="shared" si="68"/>
        <v>0</v>
      </c>
      <c r="O851">
        <f t="shared" si="69"/>
        <v>1</v>
      </c>
    </row>
    <row r="852" spans="1:15" x14ac:dyDescent="0.25">
      <c r="A852" t="s">
        <v>2359</v>
      </c>
      <c r="B852">
        <v>137.23938120564199</v>
      </c>
      <c r="C852">
        <v>-0.56671786715834405</v>
      </c>
      <c r="D852">
        <f t="shared" si="65"/>
        <v>-1.4811501165959999</v>
      </c>
      <c r="E852">
        <v>0.20800921217771101</v>
      </c>
      <c r="F852">
        <v>-2.7244844650157698</v>
      </c>
      <c r="G852">
        <v>6.4401960050372497E-3</v>
      </c>
      <c r="H852">
        <v>4.0450586638445397E-2</v>
      </c>
      <c r="I852" t="s">
        <v>2360</v>
      </c>
      <c r="J852" t="s">
        <v>2361</v>
      </c>
      <c r="K852" t="s">
        <v>2362</v>
      </c>
      <c r="L852" t="str">
        <f t="shared" si="66"/>
        <v>sense</v>
      </c>
      <c r="M852" t="str">
        <f t="shared" si="67"/>
        <v>PROKKA_04712_sense</v>
      </c>
      <c r="N852">
        <f t="shared" si="68"/>
        <v>0</v>
      </c>
      <c r="O852">
        <f t="shared" si="69"/>
        <v>1</v>
      </c>
    </row>
    <row r="853" spans="1:15" x14ac:dyDescent="0.25">
      <c r="A853" t="s">
        <v>2363</v>
      </c>
      <c r="B853">
        <v>605.79219888233695</v>
      </c>
      <c r="C853">
        <v>-0.62512868457320603</v>
      </c>
      <c r="D853">
        <f t="shared" si="65"/>
        <v>-1.5423483926605455</v>
      </c>
      <c r="E853">
        <v>0.159225299506253</v>
      </c>
      <c r="F853">
        <v>-3.92606380086387</v>
      </c>
      <c r="G853" s="1">
        <v>8.6347261256029294E-5</v>
      </c>
      <c r="H853">
        <v>1.14347502921343E-3</v>
      </c>
      <c r="I853" t="s">
        <v>11</v>
      </c>
      <c r="J853" t="s">
        <v>23</v>
      </c>
      <c r="K853" t="s">
        <v>2364</v>
      </c>
      <c r="L853" t="str">
        <f t="shared" si="66"/>
        <v>sense</v>
      </c>
      <c r="M853" t="str">
        <f t="shared" si="67"/>
        <v>PROKKA_04713_sense</v>
      </c>
      <c r="N853">
        <f t="shared" si="68"/>
        <v>0</v>
      </c>
      <c r="O853">
        <f t="shared" si="69"/>
        <v>1</v>
      </c>
    </row>
    <row r="854" spans="1:15" x14ac:dyDescent="0.25">
      <c r="A854" t="s">
        <v>2365</v>
      </c>
      <c r="B854">
        <v>45.914183413801297</v>
      </c>
      <c r="C854">
        <v>-0.89454221736944695</v>
      </c>
      <c r="D854">
        <f t="shared" si="65"/>
        <v>-1.8590199046466691</v>
      </c>
      <c r="E854">
        <v>0.30046025541517501</v>
      </c>
      <c r="F854">
        <v>-2.97723975549901</v>
      </c>
      <c r="G854">
        <v>2.9085645848404701E-3</v>
      </c>
      <c r="H854">
        <v>2.1786605534461299E-2</v>
      </c>
      <c r="I854" t="s">
        <v>2366</v>
      </c>
      <c r="J854" t="s">
        <v>2367</v>
      </c>
      <c r="K854" t="s">
        <v>2368</v>
      </c>
      <c r="L854" t="str">
        <f t="shared" si="66"/>
        <v>igbot</v>
      </c>
      <c r="M854" t="str">
        <f t="shared" si="67"/>
        <v/>
      </c>
      <c r="N854">
        <f t="shared" si="68"/>
        <v>0</v>
      </c>
      <c r="O854">
        <f t="shared" si="69"/>
        <v>0</v>
      </c>
    </row>
    <row r="855" spans="1:15" x14ac:dyDescent="0.25">
      <c r="A855" t="s">
        <v>2369</v>
      </c>
      <c r="B855">
        <v>71.730324305205002</v>
      </c>
      <c r="C855">
        <v>0.94608136328771997</v>
      </c>
      <c r="D855">
        <f t="shared" si="65"/>
        <v>1.9266324407527211</v>
      </c>
      <c r="E855">
        <v>0.25794958151439701</v>
      </c>
      <c r="F855">
        <v>3.6676987717265099</v>
      </c>
      <c r="G855">
        <v>2.4474327408347403E-4</v>
      </c>
      <c r="H855">
        <v>2.8043634866579299E-3</v>
      </c>
      <c r="I855" t="s">
        <v>2370</v>
      </c>
      <c r="J855" t="s">
        <v>2371</v>
      </c>
      <c r="K855" t="s">
        <v>2372</v>
      </c>
      <c r="L855" t="str">
        <f t="shared" si="66"/>
        <v>igtop</v>
      </c>
      <c r="M855" t="str">
        <f t="shared" si="67"/>
        <v/>
      </c>
      <c r="N855">
        <f t="shared" si="68"/>
        <v>0</v>
      </c>
      <c r="O855">
        <f t="shared" si="69"/>
        <v>0</v>
      </c>
    </row>
    <row r="856" spans="1:15" x14ac:dyDescent="0.25">
      <c r="A856" t="s">
        <v>2373</v>
      </c>
      <c r="B856">
        <v>47.0750452415041</v>
      </c>
      <c r="C856">
        <v>0.82104342114038498</v>
      </c>
      <c r="D856">
        <f t="shared" si="65"/>
        <v>1.7666832744551118</v>
      </c>
      <c r="E856">
        <v>0.29892440406343901</v>
      </c>
      <c r="F856">
        <v>2.7466590548630498</v>
      </c>
      <c r="G856">
        <v>6.0205685292422104E-3</v>
      </c>
      <c r="H856">
        <v>3.8170232052192499E-2</v>
      </c>
      <c r="I856" t="s">
        <v>2374</v>
      </c>
      <c r="J856" t="s">
        <v>691</v>
      </c>
      <c r="K856" t="s">
        <v>2375</v>
      </c>
      <c r="L856" t="str">
        <f t="shared" si="66"/>
        <v>sense</v>
      </c>
      <c r="M856" t="str">
        <f t="shared" si="67"/>
        <v>PROKKA_04728_sense</v>
      </c>
      <c r="N856">
        <f t="shared" si="68"/>
        <v>0</v>
      </c>
      <c r="O856">
        <f t="shared" si="69"/>
        <v>1</v>
      </c>
    </row>
    <row r="857" spans="1:15" x14ac:dyDescent="0.25">
      <c r="A857" t="s">
        <v>2376</v>
      </c>
      <c r="B857">
        <v>665.54872463318804</v>
      </c>
      <c r="C857">
        <v>1.13800527767393</v>
      </c>
      <c r="D857">
        <f t="shared" si="65"/>
        <v>2.200765269567631</v>
      </c>
      <c r="E857">
        <v>0.21102015075473099</v>
      </c>
      <c r="F857">
        <v>5.3928749155176101</v>
      </c>
      <c r="G857" s="1">
        <v>6.9339223171319598E-8</v>
      </c>
      <c r="H857" s="1">
        <v>2.2193668700665198E-6</v>
      </c>
      <c r="I857" t="s">
        <v>2377</v>
      </c>
      <c r="J857" t="s">
        <v>2378</v>
      </c>
      <c r="K857" t="s">
        <v>2379</v>
      </c>
      <c r="L857" t="str">
        <f t="shared" si="66"/>
        <v>sense</v>
      </c>
      <c r="M857" t="str">
        <f t="shared" si="67"/>
        <v>PROKKA_04733_sense</v>
      </c>
      <c r="N857">
        <f t="shared" si="68"/>
        <v>0</v>
      </c>
      <c r="O857">
        <f t="shared" si="69"/>
        <v>1</v>
      </c>
    </row>
    <row r="858" spans="1:15" x14ac:dyDescent="0.25">
      <c r="A858" t="s">
        <v>2380</v>
      </c>
      <c r="B858">
        <v>30.471999604105399</v>
      </c>
      <c r="C858">
        <v>-1.23188709630273</v>
      </c>
      <c r="D858">
        <f t="shared" si="65"/>
        <v>-2.3487401254644373</v>
      </c>
      <c r="E858">
        <v>0.36989162965752498</v>
      </c>
      <c r="F858">
        <v>-3.3304000348515701</v>
      </c>
      <c r="G858">
        <v>8.6721296091577503E-4</v>
      </c>
      <c r="H858">
        <v>8.0623850192748404E-3</v>
      </c>
      <c r="I858" t="s">
        <v>11</v>
      </c>
      <c r="J858" t="s">
        <v>23</v>
      </c>
      <c r="K858" t="s">
        <v>2381</v>
      </c>
      <c r="L858" t="str">
        <f t="shared" si="66"/>
        <v>igtop</v>
      </c>
      <c r="M858" t="str">
        <f t="shared" si="67"/>
        <v/>
      </c>
      <c r="N858">
        <f t="shared" si="68"/>
        <v>0</v>
      </c>
      <c r="O858">
        <f t="shared" si="69"/>
        <v>0</v>
      </c>
    </row>
    <row r="859" spans="1:15" x14ac:dyDescent="0.25">
      <c r="A859" t="s">
        <v>2382</v>
      </c>
      <c r="B859">
        <v>359.89507408380803</v>
      </c>
      <c r="C859">
        <v>-1.0643004653750101</v>
      </c>
      <c r="D859">
        <f t="shared" si="65"/>
        <v>-2.0911556732103533</v>
      </c>
      <c r="E859">
        <v>0.18302547391097901</v>
      </c>
      <c r="F859">
        <v>-5.8150400741083201</v>
      </c>
      <c r="G859" s="1">
        <v>6.06193620312087E-9</v>
      </c>
      <c r="H859" s="1">
        <v>2.5038683155176398E-7</v>
      </c>
      <c r="I859" t="s">
        <v>2383</v>
      </c>
      <c r="J859" t="s">
        <v>2384</v>
      </c>
      <c r="K859" t="s">
        <v>2385</v>
      </c>
      <c r="L859" t="str">
        <f t="shared" si="66"/>
        <v>igtop</v>
      </c>
      <c r="M859" t="str">
        <f t="shared" si="67"/>
        <v/>
      </c>
      <c r="N859">
        <f t="shared" si="68"/>
        <v>0</v>
      </c>
      <c r="O859">
        <f t="shared" si="69"/>
        <v>0</v>
      </c>
    </row>
    <row r="860" spans="1:15" x14ac:dyDescent="0.25">
      <c r="A860" t="s">
        <v>2386</v>
      </c>
      <c r="B860">
        <v>333.44449290608202</v>
      </c>
      <c r="C860">
        <v>-1.17751596746634</v>
      </c>
      <c r="D860">
        <f t="shared" si="65"/>
        <v>-2.2618699279268375</v>
      </c>
      <c r="E860">
        <v>0.16979454874436101</v>
      </c>
      <c r="F860">
        <v>-6.9349456515189898</v>
      </c>
      <c r="G860" s="1">
        <v>4.0637736096956503E-12</v>
      </c>
      <c r="H860" s="1">
        <v>2.6503137060526399E-10</v>
      </c>
      <c r="I860" t="s">
        <v>2383</v>
      </c>
      <c r="J860" t="s">
        <v>2384</v>
      </c>
      <c r="K860" t="s">
        <v>2385</v>
      </c>
      <c r="L860" t="str">
        <f t="shared" si="66"/>
        <v>sense</v>
      </c>
      <c r="M860" t="str">
        <f t="shared" si="67"/>
        <v>PROKKA_04755_sense</v>
      </c>
      <c r="N860">
        <f t="shared" si="68"/>
        <v>0</v>
      </c>
      <c r="O860">
        <f t="shared" si="69"/>
        <v>1</v>
      </c>
    </row>
    <row r="861" spans="1:15" x14ac:dyDescent="0.25">
      <c r="A861" t="s">
        <v>2387</v>
      </c>
      <c r="B861">
        <v>11820.553095895501</v>
      </c>
      <c r="C861">
        <v>0.80876464807105097</v>
      </c>
      <c r="D861">
        <f t="shared" si="65"/>
        <v>1.7517108440577336</v>
      </c>
      <c r="E861">
        <v>0.12753949388306801</v>
      </c>
      <c r="F861">
        <v>6.3412878901068197</v>
      </c>
      <c r="G861" s="1">
        <v>2.2785230197981699E-10</v>
      </c>
      <c r="H861" s="1">
        <v>1.12294935646189E-8</v>
      </c>
      <c r="I861" t="s">
        <v>11</v>
      </c>
      <c r="J861" t="s">
        <v>2388</v>
      </c>
      <c r="K861" t="s">
        <v>2389</v>
      </c>
      <c r="L861" t="str">
        <f t="shared" si="66"/>
        <v>sense</v>
      </c>
      <c r="M861" t="str">
        <f t="shared" si="67"/>
        <v>PROKKA_04757_sense</v>
      </c>
      <c r="N861">
        <f t="shared" si="68"/>
        <v>0</v>
      </c>
      <c r="O861">
        <f t="shared" si="69"/>
        <v>1</v>
      </c>
    </row>
    <row r="862" spans="1:15" x14ac:dyDescent="0.25">
      <c r="A862" t="s">
        <v>2390</v>
      </c>
      <c r="B862">
        <v>4614.0866678225402</v>
      </c>
      <c r="C862">
        <v>0.84773989426774699</v>
      </c>
      <c r="D862">
        <f t="shared" si="65"/>
        <v>1.7996793633450927</v>
      </c>
      <c r="E862">
        <v>0.14836719368394499</v>
      </c>
      <c r="F862">
        <v>5.7137961109759798</v>
      </c>
      <c r="G862" s="1">
        <v>1.10483363221275E-8</v>
      </c>
      <c r="H862" s="1">
        <v>4.1848589195691499E-7</v>
      </c>
      <c r="I862" t="s">
        <v>11</v>
      </c>
      <c r="J862" t="s">
        <v>23</v>
      </c>
      <c r="K862" t="s">
        <v>2391</v>
      </c>
      <c r="L862" t="str">
        <f t="shared" si="66"/>
        <v>sense</v>
      </c>
      <c r="M862" t="str">
        <f t="shared" si="67"/>
        <v>PROKKA_04783_sense</v>
      </c>
      <c r="N862">
        <f t="shared" si="68"/>
        <v>0</v>
      </c>
      <c r="O862">
        <f t="shared" si="69"/>
        <v>1</v>
      </c>
    </row>
    <row r="863" spans="1:15" x14ac:dyDescent="0.25">
      <c r="A863" t="s">
        <v>2392</v>
      </c>
      <c r="B863">
        <v>7142.0726515406404</v>
      </c>
      <c r="C863">
        <v>1.0348995126774001</v>
      </c>
      <c r="D863">
        <f t="shared" si="65"/>
        <v>2.0489709251389656</v>
      </c>
      <c r="E863">
        <v>0.17767860273143499</v>
      </c>
      <c r="F863">
        <v>5.8245590451972999</v>
      </c>
      <c r="G863" s="1">
        <v>5.7263590526178196E-9</v>
      </c>
      <c r="H863" s="1">
        <v>2.3765760010720999E-7</v>
      </c>
      <c r="I863" t="s">
        <v>11</v>
      </c>
      <c r="J863" t="s">
        <v>2393</v>
      </c>
      <c r="K863" t="s">
        <v>2394</v>
      </c>
      <c r="L863" t="str">
        <f t="shared" si="66"/>
        <v>sense</v>
      </c>
      <c r="M863" t="str">
        <f t="shared" si="67"/>
        <v>PROKKA_04784_sense</v>
      </c>
      <c r="N863">
        <f t="shared" si="68"/>
        <v>0</v>
      </c>
      <c r="O863">
        <f t="shared" si="69"/>
        <v>1</v>
      </c>
    </row>
    <row r="864" spans="1:15" x14ac:dyDescent="0.25">
      <c r="A864" t="s">
        <v>2395</v>
      </c>
      <c r="B864">
        <v>1956.03041238644</v>
      </c>
      <c r="C864">
        <v>1.0937537000622599</v>
      </c>
      <c r="D864">
        <f t="shared" si="65"/>
        <v>2.134286275124436</v>
      </c>
      <c r="E864">
        <v>0.21512470988422799</v>
      </c>
      <c r="F864">
        <v>5.0842773972867903</v>
      </c>
      <c r="G864" s="1">
        <v>3.6902827790816402E-7</v>
      </c>
      <c r="H864" s="1">
        <v>9.8794792672080596E-6</v>
      </c>
      <c r="I864" t="s">
        <v>11</v>
      </c>
      <c r="J864" t="s">
        <v>23</v>
      </c>
      <c r="K864" t="s">
        <v>2396</v>
      </c>
      <c r="L864" t="str">
        <f t="shared" si="66"/>
        <v>igbot</v>
      </c>
      <c r="M864" t="str">
        <f t="shared" si="67"/>
        <v/>
      </c>
      <c r="N864">
        <f t="shared" si="68"/>
        <v>0</v>
      </c>
      <c r="O864">
        <f t="shared" si="69"/>
        <v>0</v>
      </c>
    </row>
    <row r="865" spans="1:15" x14ac:dyDescent="0.25">
      <c r="A865" t="s">
        <v>2397</v>
      </c>
      <c r="B865">
        <v>1262.2318446064</v>
      </c>
      <c r="C865">
        <v>0.59862360666419301</v>
      </c>
      <c r="D865">
        <f t="shared" si="65"/>
        <v>1.5142711970695806</v>
      </c>
      <c r="E865">
        <v>0.16120820241513001</v>
      </c>
      <c r="F865">
        <v>3.7133569985642998</v>
      </c>
      <c r="G865">
        <v>2.04528054170764E-4</v>
      </c>
      <c r="H865">
        <v>2.4071592155728802E-3</v>
      </c>
      <c r="I865" t="s">
        <v>11</v>
      </c>
      <c r="J865" t="s">
        <v>23</v>
      </c>
      <c r="K865" t="s">
        <v>2396</v>
      </c>
      <c r="L865" t="str">
        <f t="shared" si="66"/>
        <v>sense</v>
      </c>
      <c r="M865" t="str">
        <f t="shared" si="67"/>
        <v>PROKKA_04785_sense</v>
      </c>
      <c r="N865">
        <f t="shared" si="68"/>
        <v>0</v>
      </c>
      <c r="O865">
        <f t="shared" si="69"/>
        <v>1</v>
      </c>
    </row>
    <row r="866" spans="1:15" x14ac:dyDescent="0.25">
      <c r="A866" t="s">
        <v>2398</v>
      </c>
      <c r="B866">
        <v>2437.70487266392</v>
      </c>
      <c r="C866">
        <v>0.57556873468333603</v>
      </c>
      <c r="D866">
        <f t="shared" si="65"/>
        <v>1.4902648348364764</v>
      </c>
      <c r="E866">
        <v>0.14628096772722299</v>
      </c>
      <c r="F866">
        <v>3.9346795664944398</v>
      </c>
      <c r="G866" s="1">
        <v>8.3307765705186899E-5</v>
      </c>
      <c r="H866">
        <v>1.1082999382312699E-3</v>
      </c>
      <c r="I866" t="s">
        <v>11</v>
      </c>
      <c r="J866" t="s">
        <v>23</v>
      </c>
      <c r="K866" t="s">
        <v>2399</v>
      </c>
      <c r="L866" t="str">
        <f t="shared" si="66"/>
        <v>igbot</v>
      </c>
      <c r="M866" t="str">
        <f t="shared" si="67"/>
        <v/>
      </c>
      <c r="N866">
        <f t="shared" si="68"/>
        <v>0</v>
      </c>
      <c r="O866">
        <f t="shared" si="69"/>
        <v>0</v>
      </c>
    </row>
    <row r="867" spans="1:15" x14ac:dyDescent="0.25">
      <c r="A867" t="s">
        <v>2400</v>
      </c>
      <c r="B867">
        <v>12.644029245575201</v>
      </c>
      <c r="C867">
        <v>1.8631939899676999</v>
      </c>
      <c r="D867">
        <f t="shared" si="65"/>
        <v>3.6381221693160453</v>
      </c>
      <c r="E867">
        <v>0.57737656862598696</v>
      </c>
      <c r="F867">
        <v>3.2269996588216898</v>
      </c>
      <c r="G867">
        <v>1.2509560932427301E-3</v>
      </c>
      <c r="H867">
        <v>1.10048612097235E-2</v>
      </c>
      <c r="I867" t="s">
        <v>11</v>
      </c>
      <c r="J867" t="s">
        <v>2401</v>
      </c>
      <c r="K867" t="s">
        <v>2402</v>
      </c>
      <c r="L867" t="str">
        <f t="shared" si="66"/>
        <v>sense</v>
      </c>
      <c r="M867" t="str">
        <f t="shared" si="67"/>
        <v>PROKKA_04787_sense</v>
      </c>
      <c r="N867">
        <f t="shared" si="68"/>
        <v>0</v>
      </c>
      <c r="O867">
        <f t="shared" si="69"/>
        <v>1</v>
      </c>
    </row>
    <row r="868" spans="1:15" x14ac:dyDescent="0.25">
      <c r="A868" t="s">
        <v>2403</v>
      </c>
      <c r="B868">
        <v>65.8065393863601</v>
      </c>
      <c r="C868">
        <v>1.8869720529793701</v>
      </c>
      <c r="D868">
        <f t="shared" si="65"/>
        <v>3.6985814650651982</v>
      </c>
      <c r="E868">
        <v>0.27779639472566803</v>
      </c>
      <c r="F868">
        <v>6.7926441408385303</v>
      </c>
      <c r="G868" s="1">
        <v>1.1009672199551E-11</v>
      </c>
      <c r="H868" s="1">
        <v>7.0219041660959795E-10</v>
      </c>
      <c r="I868" t="s">
        <v>11</v>
      </c>
      <c r="J868" t="s">
        <v>2404</v>
      </c>
      <c r="K868" t="s">
        <v>2405</v>
      </c>
      <c r="L868" t="str">
        <f t="shared" si="66"/>
        <v>sense</v>
      </c>
      <c r="M868" t="str">
        <f t="shared" si="67"/>
        <v>PROKKA_04792_sense</v>
      </c>
      <c r="N868">
        <f t="shared" si="68"/>
        <v>0</v>
      </c>
      <c r="O868">
        <f t="shared" si="69"/>
        <v>1</v>
      </c>
    </row>
    <row r="869" spans="1:15" x14ac:dyDescent="0.25">
      <c r="A869" t="s">
        <v>2406</v>
      </c>
      <c r="B869">
        <v>7.7538097541798798</v>
      </c>
      <c r="C869">
        <v>2.0091844359546598</v>
      </c>
      <c r="D869">
        <f t="shared" si="65"/>
        <v>4.0255458919639304</v>
      </c>
      <c r="E869">
        <v>0.73155579707312401</v>
      </c>
      <c r="F869">
        <v>2.7464541242010401</v>
      </c>
      <c r="G869">
        <v>6.02433106749498E-3</v>
      </c>
      <c r="H869">
        <v>3.8170232052192499E-2</v>
      </c>
      <c r="I869" t="s">
        <v>11</v>
      </c>
      <c r="J869" t="s">
        <v>23</v>
      </c>
      <c r="K869" t="s">
        <v>2407</v>
      </c>
      <c r="L869" t="str">
        <f t="shared" si="66"/>
        <v>igtop</v>
      </c>
      <c r="M869" t="str">
        <f t="shared" si="67"/>
        <v/>
      </c>
      <c r="N869">
        <f t="shared" si="68"/>
        <v>0</v>
      </c>
      <c r="O869">
        <f t="shared" si="69"/>
        <v>0</v>
      </c>
    </row>
    <row r="870" spans="1:15" x14ac:dyDescent="0.25">
      <c r="A870" t="s">
        <v>2408</v>
      </c>
      <c r="B870">
        <v>14.988723832737801</v>
      </c>
      <c r="C870">
        <v>1.5707153615060301</v>
      </c>
      <c r="D870">
        <f t="shared" si="65"/>
        <v>2.9705197107481625</v>
      </c>
      <c r="E870">
        <v>0.53790997805846297</v>
      </c>
      <c r="F870">
        <v>2.9200338822034602</v>
      </c>
      <c r="G870">
        <v>3.4999333123797902E-3</v>
      </c>
      <c r="H870">
        <v>2.52678891946649E-2</v>
      </c>
      <c r="I870" t="s">
        <v>11</v>
      </c>
      <c r="J870" t="s">
        <v>23</v>
      </c>
      <c r="K870" t="s">
        <v>2407</v>
      </c>
      <c r="L870" t="str">
        <f t="shared" si="66"/>
        <v>sense</v>
      </c>
      <c r="M870" t="str">
        <f t="shared" si="67"/>
        <v>PROKKA_04793_sense</v>
      </c>
      <c r="N870">
        <f t="shared" si="68"/>
        <v>0</v>
      </c>
      <c r="O870">
        <f t="shared" si="69"/>
        <v>1</v>
      </c>
    </row>
    <row r="871" spans="1:15" x14ac:dyDescent="0.25">
      <c r="A871" t="s">
        <v>2409</v>
      </c>
      <c r="B871">
        <v>163.18966733737099</v>
      </c>
      <c r="C871">
        <v>3.2264712071592299</v>
      </c>
      <c r="D871">
        <f t="shared" si="65"/>
        <v>9.3597578590968542</v>
      </c>
      <c r="E871">
        <v>1.07951291969242</v>
      </c>
      <c r="F871">
        <v>2.9888212992194099</v>
      </c>
      <c r="G871">
        <v>2.8005587472105099E-3</v>
      </c>
      <c r="H871">
        <v>2.12157611993921E-2</v>
      </c>
      <c r="I871" t="s">
        <v>2410</v>
      </c>
      <c r="J871" t="s">
        <v>2411</v>
      </c>
      <c r="K871" t="s">
        <v>2412</v>
      </c>
      <c r="L871" t="str">
        <f t="shared" si="66"/>
        <v>sense</v>
      </c>
      <c r="M871" t="str">
        <f t="shared" si="67"/>
        <v>PROKKA_04847_sense</v>
      </c>
      <c r="N871">
        <f t="shared" si="68"/>
        <v>0</v>
      </c>
      <c r="O871">
        <f t="shared" si="69"/>
        <v>1</v>
      </c>
    </row>
    <row r="872" spans="1:15" x14ac:dyDescent="0.25">
      <c r="A872" t="s">
        <v>2413</v>
      </c>
      <c r="B872">
        <v>51.0578361108618</v>
      </c>
      <c r="C872">
        <v>-0.87463403104259096</v>
      </c>
      <c r="D872">
        <f t="shared" si="65"/>
        <v>-1.8335429119373057</v>
      </c>
      <c r="E872">
        <v>0.32339975378868902</v>
      </c>
      <c r="F872">
        <v>-2.7044981351905499</v>
      </c>
      <c r="G872">
        <v>6.8407653669299399E-3</v>
      </c>
      <c r="H872">
        <v>4.2232597005516202E-2</v>
      </c>
      <c r="I872" t="s">
        <v>2414</v>
      </c>
      <c r="J872" t="s">
        <v>2415</v>
      </c>
      <c r="K872" t="s">
        <v>2416</v>
      </c>
      <c r="L872" t="str">
        <f t="shared" si="66"/>
        <v>antis</v>
      </c>
      <c r="M872" t="str">
        <f t="shared" si="67"/>
        <v/>
      </c>
      <c r="N872">
        <f t="shared" si="68"/>
        <v>1</v>
      </c>
      <c r="O872">
        <f t="shared" si="69"/>
        <v>0</v>
      </c>
    </row>
    <row r="873" spans="1:15" x14ac:dyDescent="0.25">
      <c r="A873" t="s">
        <v>2417</v>
      </c>
      <c r="B873">
        <v>134036.030359433</v>
      </c>
      <c r="C873">
        <v>0.48925675656915601</v>
      </c>
      <c r="D873">
        <f t="shared" si="65"/>
        <v>1.4037215242589256</v>
      </c>
      <c r="E873">
        <v>0.15505251358995301</v>
      </c>
      <c r="F873">
        <v>3.1554261536386901</v>
      </c>
      <c r="G873">
        <v>1.60263830740957E-3</v>
      </c>
      <c r="H873">
        <v>1.3418228454122201E-2</v>
      </c>
      <c r="I873" t="s">
        <v>2418</v>
      </c>
      <c r="J873" t="s">
        <v>2419</v>
      </c>
      <c r="K873" t="s">
        <v>2420</v>
      </c>
      <c r="L873" t="str">
        <f t="shared" si="66"/>
        <v>igbot</v>
      </c>
      <c r="M873" t="str">
        <f t="shared" si="67"/>
        <v/>
      </c>
      <c r="N873">
        <f t="shared" si="68"/>
        <v>0</v>
      </c>
      <c r="O873">
        <f t="shared" si="69"/>
        <v>0</v>
      </c>
    </row>
    <row r="874" spans="1:15" x14ac:dyDescent="0.25">
      <c r="A874" t="s">
        <v>2421</v>
      </c>
      <c r="B874">
        <v>1058.71776146719</v>
      </c>
      <c r="C874">
        <v>0.58598871650366102</v>
      </c>
      <c r="D874">
        <f t="shared" si="65"/>
        <v>1.5010673574350148</v>
      </c>
      <c r="E874">
        <v>0.14619362824028001</v>
      </c>
      <c r="F874">
        <v>4.0083054477623801</v>
      </c>
      <c r="G874" s="1">
        <v>6.1155989830873698E-5</v>
      </c>
      <c r="H874">
        <v>8.4201119967142603E-4</v>
      </c>
      <c r="I874" t="s">
        <v>11</v>
      </c>
      <c r="J874" t="s">
        <v>23</v>
      </c>
      <c r="K874" t="s">
        <v>2422</v>
      </c>
      <c r="L874" t="str">
        <f t="shared" si="66"/>
        <v>igtop</v>
      </c>
      <c r="M874" t="str">
        <f t="shared" si="67"/>
        <v/>
      </c>
      <c r="N874">
        <f t="shared" si="68"/>
        <v>0</v>
      </c>
      <c r="O874">
        <f t="shared" si="69"/>
        <v>0</v>
      </c>
    </row>
    <row r="875" spans="1:15" x14ac:dyDescent="0.25">
      <c r="A875" t="s">
        <v>2423</v>
      </c>
      <c r="B875">
        <v>428.44191839630503</v>
      </c>
      <c r="C875">
        <v>0.54202298870413201</v>
      </c>
      <c r="D875">
        <f t="shared" si="65"/>
        <v>1.4560127497301414</v>
      </c>
      <c r="E875">
        <v>0.19401864156759399</v>
      </c>
      <c r="F875">
        <v>2.79366448669469</v>
      </c>
      <c r="G875">
        <v>5.2114517675863397E-3</v>
      </c>
      <c r="H875">
        <v>3.4219631061350397E-2</v>
      </c>
      <c r="I875" t="s">
        <v>11</v>
      </c>
      <c r="J875" t="s">
        <v>23</v>
      </c>
      <c r="K875" t="s">
        <v>2422</v>
      </c>
      <c r="L875" t="str">
        <f t="shared" si="66"/>
        <v>sense</v>
      </c>
      <c r="M875" t="str">
        <f t="shared" si="67"/>
        <v>PROKKA_04866_sense</v>
      </c>
      <c r="N875">
        <f t="shared" si="68"/>
        <v>0</v>
      </c>
      <c r="O875">
        <f t="shared" si="69"/>
        <v>1</v>
      </c>
    </row>
    <row r="876" spans="1:15" x14ac:dyDescent="0.25">
      <c r="A876" t="s">
        <v>2424</v>
      </c>
      <c r="B876">
        <v>66.300499033239703</v>
      </c>
      <c r="C876">
        <v>0.74817629198636804</v>
      </c>
      <c r="D876">
        <f t="shared" si="65"/>
        <v>1.6796682225792272</v>
      </c>
      <c r="E876">
        <v>0.26532335344091901</v>
      </c>
      <c r="F876">
        <v>2.8198659570800602</v>
      </c>
      <c r="G876">
        <v>4.8043713797309403E-3</v>
      </c>
      <c r="H876">
        <v>3.2130391170228298E-2</v>
      </c>
      <c r="I876" t="s">
        <v>11</v>
      </c>
      <c r="J876" t="s">
        <v>23</v>
      </c>
      <c r="K876" t="s">
        <v>2425</v>
      </c>
      <c r="L876" t="str">
        <f t="shared" si="66"/>
        <v>antis</v>
      </c>
      <c r="M876" t="str">
        <f t="shared" si="67"/>
        <v/>
      </c>
      <c r="N876">
        <f t="shared" si="68"/>
        <v>1</v>
      </c>
      <c r="O876">
        <f t="shared" si="69"/>
        <v>0</v>
      </c>
    </row>
    <row r="877" spans="1:15" x14ac:dyDescent="0.25">
      <c r="A877" t="s">
        <v>2426</v>
      </c>
      <c r="B877">
        <v>115.308833850632</v>
      </c>
      <c r="C877">
        <v>0.60216997925155002</v>
      </c>
      <c r="D877">
        <f t="shared" si="65"/>
        <v>1.5179980939436455</v>
      </c>
      <c r="E877">
        <v>0.21387729254700499</v>
      </c>
      <c r="F877">
        <v>2.81549280936034</v>
      </c>
      <c r="G877">
        <v>4.8702486819419298E-3</v>
      </c>
      <c r="H877">
        <v>3.2495797743972502E-2</v>
      </c>
      <c r="I877" t="s">
        <v>11</v>
      </c>
      <c r="J877" t="s">
        <v>2427</v>
      </c>
      <c r="K877" t="s">
        <v>2428</v>
      </c>
      <c r="L877" t="str">
        <f t="shared" si="66"/>
        <v>sense</v>
      </c>
      <c r="M877" t="str">
        <f t="shared" si="67"/>
        <v>PROKKA_04895_sense</v>
      </c>
      <c r="N877">
        <f t="shared" si="68"/>
        <v>0</v>
      </c>
      <c r="O877">
        <f t="shared" si="69"/>
        <v>1</v>
      </c>
    </row>
    <row r="878" spans="1:15" x14ac:dyDescent="0.25">
      <c r="A878" t="s">
        <v>2429</v>
      </c>
      <c r="B878">
        <v>136.812692880898</v>
      </c>
      <c r="C878">
        <v>0.706516675690396</v>
      </c>
      <c r="D878">
        <f t="shared" si="65"/>
        <v>1.6318593035628983</v>
      </c>
      <c r="E878">
        <v>0.21102752164585101</v>
      </c>
      <c r="F878">
        <v>3.3479835719062399</v>
      </c>
      <c r="G878">
        <v>8.1401836551940295E-4</v>
      </c>
      <c r="H878">
        <v>7.72515897430558E-3</v>
      </c>
      <c r="I878" t="s">
        <v>11</v>
      </c>
      <c r="J878" t="s">
        <v>23</v>
      </c>
      <c r="K878" t="s">
        <v>2430</v>
      </c>
      <c r="L878" t="str">
        <f t="shared" si="66"/>
        <v>sense</v>
      </c>
      <c r="M878" t="str">
        <f t="shared" si="67"/>
        <v>PROKKA_04896_sense</v>
      </c>
      <c r="N878">
        <f t="shared" si="68"/>
        <v>0</v>
      </c>
      <c r="O878">
        <f t="shared" si="69"/>
        <v>1</v>
      </c>
    </row>
    <row r="879" spans="1:15" x14ac:dyDescent="0.25">
      <c r="A879" t="s">
        <v>2431</v>
      </c>
      <c r="B879">
        <v>53.9938956330965</v>
      </c>
      <c r="C879">
        <v>-0.97459214297357899</v>
      </c>
      <c r="D879">
        <f t="shared" si="65"/>
        <v>-1.9650855791398913</v>
      </c>
      <c r="E879">
        <v>0.28658368854729599</v>
      </c>
      <c r="F879">
        <v>-3.40072440240345</v>
      </c>
      <c r="G879">
        <v>6.7207548315221198E-4</v>
      </c>
      <c r="H879">
        <v>6.57966449307256E-3</v>
      </c>
      <c r="I879" t="s">
        <v>2432</v>
      </c>
      <c r="J879" t="s">
        <v>2433</v>
      </c>
      <c r="K879" t="s">
        <v>2434</v>
      </c>
      <c r="L879" t="str">
        <f t="shared" si="66"/>
        <v>igtop</v>
      </c>
      <c r="M879" t="str">
        <f t="shared" si="67"/>
        <v/>
      </c>
      <c r="N879">
        <f t="shared" si="68"/>
        <v>0</v>
      </c>
      <c r="O879">
        <f t="shared" si="69"/>
        <v>0</v>
      </c>
    </row>
    <row r="880" spans="1:15" x14ac:dyDescent="0.25">
      <c r="A880" t="s">
        <v>2435</v>
      </c>
      <c r="B880">
        <v>196.54122625536701</v>
      </c>
      <c r="C880">
        <v>-0.92276632193915797</v>
      </c>
      <c r="D880">
        <f t="shared" si="65"/>
        <v>-1.8957468450364987</v>
      </c>
      <c r="E880">
        <v>0.22133116407060599</v>
      </c>
      <c r="F880">
        <v>-4.1691658100383497</v>
      </c>
      <c r="G880" s="1">
        <v>3.0571652507896797E-5</v>
      </c>
      <c r="H880">
        <v>4.7100979370070498E-4</v>
      </c>
      <c r="I880" t="s">
        <v>2432</v>
      </c>
      <c r="J880" t="s">
        <v>2433</v>
      </c>
      <c r="K880" t="s">
        <v>2434</v>
      </c>
      <c r="L880" t="str">
        <f t="shared" si="66"/>
        <v>sense</v>
      </c>
      <c r="M880" t="str">
        <f t="shared" si="67"/>
        <v>PROKKA_04904_sense</v>
      </c>
      <c r="N880">
        <f t="shared" si="68"/>
        <v>0</v>
      </c>
      <c r="O880">
        <f t="shared" si="69"/>
        <v>1</v>
      </c>
    </row>
    <row r="881" spans="1:15" x14ac:dyDescent="0.25">
      <c r="A881" t="s">
        <v>2436</v>
      </c>
      <c r="B881">
        <v>375.94624664506301</v>
      </c>
      <c r="C881">
        <v>-0.57726494919590698</v>
      </c>
      <c r="D881">
        <f t="shared" si="65"/>
        <v>-1.4920180088316484</v>
      </c>
      <c r="E881">
        <v>0.16298331241243999</v>
      </c>
      <c r="F881">
        <v>-3.5418653643208602</v>
      </c>
      <c r="G881">
        <v>3.9730820780883901E-4</v>
      </c>
      <c r="H881">
        <v>4.2598904753199896E-3</v>
      </c>
      <c r="I881" t="s">
        <v>11</v>
      </c>
      <c r="J881" t="s">
        <v>2437</v>
      </c>
      <c r="K881" t="s">
        <v>2438</v>
      </c>
      <c r="L881" t="str">
        <f t="shared" si="66"/>
        <v>sense</v>
      </c>
      <c r="M881" t="str">
        <f t="shared" si="67"/>
        <v>PROKKA_04908_sense</v>
      </c>
      <c r="N881">
        <f t="shared" si="68"/>
        <v>0</v>
      </c>
      <c r="O881">
        <f t="shared" si="69"/>
        <v>1</v>
      </c>
    </row>
    <row r="882" spans="1:15" x14ac:dyDescent="0.25">
      <c r="A882" t="s">
        <v>2439</v>
      </c>
      <c r="B882">
        <v>34.516756781342202</v>
      </c>
      <c r="C882">
        <v>1.71862356334168</v>
      </c>
      <c r="D882">
        <f t="shared" si="65"/>
        <v>3.2912225035174405</v>
      </c>
      <c r="E882">
        <v>0.43012345546790498</v>
      </c>
      <c r="F882">
        <v>3.99565180994859</v>
      </c>
      <c r="G882" s="1">
        <v>6.45164985797204E-5</v>
      </c>
      <c r="H882">
        <v>8.7989954195046396E-4</v>
      </c>
      <c r="I882" t="s">
        <v>2440</v>
      </c>
      <c r="J882" t="s">
        <v>2441</v>
      </c>
      <c r="K882" t="s">
        <v>2442</v>
      </c>
      <c r="L882" t="str">
        <f t="shared" si="66"/>
        <v>sense</v>
      </c>
      <c r="M882" t="str">
        <f t="shared" si="67"/>
        <v>PROKKA_04911_sense</v>
      </c>
      <c r="N882">
        <f t="shared" si="68"/>
        <v>0</v>
      </c>
      <c r="O882">
        <f t="shared" si="69"/>
        <v>1</v>
      </c>
    </row>
    <row r="883" spans="1:15" x14ac:dyDescent="0.25">
      <c r="A883" t="s">
        <v>2443</v>
      </c>
      <c r="B883">
        <v>66.841981817336901</v>
      </c>
      <c r="C883">
        <v>1.52908170827409</v>
      </c>
      <c r="D883">
        <f t="shared" si="65"/>
        <v>2.8860208213653729</v>
      </c>
      <c r="E883">
        <v>0.36016276315400603</v>
      </c>
      <c r="F883">
        <v>4.2455297013041102</v>
      </c>
      <c r="G883" s="1">
        <v>2.1807761766186198E-5</v>
      </c>
      <c r="H883">
        <v>3.5623451141224001E-4</v>
      </c>
      <c r="I883" t="s">
        <v>11</v>
      </c>
      <c r="J883" t="s">
        <v>2444</v>
      </c>
      <c r="K883" t="s">
        <v>2445</v>
      </c>
      <c r="L883" t="str">
        <f t="shared" si="66"/>
        <v>sense</v>
      </c>
      <c r="M883" t="str">
        <f t="shared" si="67"/>
        <v>PROKKA_04923_sense</v>
      </c>
      <c r="N883">
        <f t="shared" si="68"/>
        <v>0</v>
      </c>
      <c r="O883">
        <f t="shared" si="69"/>
        <v>1</v>
      </c>
    </row>
    <row r="884" spans="1:15" x14ac:dyDescent="0.25">
      <c r="A884" t="s">
        <v>2446</v>
      </c>
      <c r="B884">
        <v>15.234492263198</v>
      </c>
      <c r="C884">
        <v>1.67325866989873</v>
      </c>
      <c r="D884">
        <f t="shared" si="65"/>
        <v>3.1893416921009714</v>
      </c>
      <c r="E884">
        <v>0.60217157871266103</v>
      </c>
      <c r="F884">
        <v>2.7787074798114402</v>
      </c>
      <c r="G884">
        <v>5.4575647416459701E-3</v>
      </c>
      <c r="H884">
        <v>3.5353933210632703E-2</v>
      </c>
      <c r="I884" t="s">
        <v>11</v>
      </c>
      <c r="J884" t="s">
        <v>2447</v>
      </c>
      <c r="K884" t="s">
        <v>2448</v>
      </c>
      <c r="L884" t="str">
        <f t="shared" si="66"/>
        <v>sense</v>
      </c>
      <c r="M884" t="str">
        <f t="shared" si="67"/>
        <v>PROKKA_04927_sense</v>
      </c>
      <c r="N884">
        <f t="shared" si="68"/>
        <v>0</v>
      </c>
      <c r="O884">
        <f t="shared" si="69"/>
        <v>1</v>
      </c>
    </row>
    <row r="885" spans="1:15" x14ac:dyDescent="0.25">
      <c r="A885" t="s">
        <v>2449</v>
      </c>
      <c r="B885">
        <v>7.8370795587439304</v>
      </c>
      <c r="C885">
        <v>2.44322337954284</v>
      </c>
      <c r="D885">
        <f t="shared" si="65"/>
        <v>5.4385549805570461</v>
      </c>
      <c r="E885">
        <v>0.77372763449170101</v>
      </c>
      <c r="F885">
        <v>3.1577305380179599</v>
      </c>
      <c r="G885">
        <v>1.5900245756438E-3</v>
      </c>
      <c r="H885">
        <v>1.3338368635526499E-2</v>
      </c>
      <c r="I885" t="s">
        <v>2450</v>
      </c>
      <c r="J885" t="s">
        <v>2451</v>
      </c>
      <c r="K885" t="s">
        <v>2452</v>
      </c>
      <c r="L885" t="str">
        <f t="shared" si="66"/>
        <v>sense</v>
      </c>
      <c r="M885" t="str">
        <f t="shared" si="67"/>
        <v>PROKKA_04934_sense</v>
      </c>
      <c r="N885">
        <f t="shared" si="68"/>
        <v>0</v>
      </c>
      <c r="O885">
        <f t="shared" si="69"/>
        <v>1</v>
      </c>
    </row>
    <row r="886" spans="1:15" x14ac:dyDescent="0.25">
      <c r="A886" t="s">
        <v>2453</v>
      </c>
      <c r="B886">
        <v>2356.4727602851599</v>
      </c>
      <c r="C886">
        <v>-0.51129115019419202</v>
      </c>
      <c r="D886">
        <f t="shared" si="65"/>
        <v>-1.4253252299196959</v>
      </c>
      <c r="E886">
        <v>0.19183086642125299</v>
      </c>
      <c r="F886">
        <v>-2.66532263411362</v>
      </c>
      <c r="G886">
        <v>7.6914492398933304E-3</v>
      </c>
      <c r="H886">
        <v>4.6138057196981101E-2</v>
      </c>
      <c r="I886" t="s">
        <v>2454</v>
      </c>
      <c r="J886" t="s">
        <v>2455</v>
      </c>
      <c r="K886" t="s">
        <v>2456</v>
      </c>
      <c r="L886" t="str">
        <f t="shared" si="66"/>
        <v>igtop</v>
      </c>
      <c r="M886" t="str">
        <f t="shared" si="67"/>
        <v/>
      </c>
      <c r="N886">
        <f t="shared" si="68"/>
        <v>0</v>
      </c>
      <c r="O886">
        <f t="shared" si="69"/>
        <v>0</v>
      </c>
    </row>
    <row r="887" spans="1:15" x14ac:dyDescent="0.25">
      <c r="A887" t="s">
        <v>2457</v>
      </c>
      <c r="B887">
        <v>2670.0554399221201</v>
      </c>
      <c r="C887">
        <v>-0.51927985884612804</v>
      </c>
      <c r="D887">
        <f t="shared" si="65"/>
        <v>-1.4332396480659255</v>
      </c>
      <c r="E887">
        <v>0.15682993733744399</v>
      </c>
      <c r="F887">
        <v>-3.31110161530458</v>
      </c>
      <c r="G887">
        <v>9.2929456439911295E-4</v>
      </c>
      <c r="H887">
        <v>8.5752138846786202E-3</v>
      </c>
      <c r="I887" t="s">
        <v>2454</v>
      </c>
      <c r="J887" t="s">
        <v>2455</v>
      </c>
      <c r="K887" t="s">
        <v>2456</v>
      </c>
      <c r="L887" t="str">
        <f t="shared" si="66"/>
        <v>sense</v>
      </c>
      <c r="M887" t="str">
        <f t="shared" si="67"/>
        <v>PROKKA_04942_sense</v>
      </c>
      <c r="N887">
        <f t="shared" si="68"/>
        <v>0</v>
      </c>
      <c r="O887">
        <f t="shared" si="69"/>
        <v>1</v>
      </c>
    </row>
    <row r="888" spans="1:15" x14ac:dyDescent="0.25">
      <c r="A888" t="s">
        <v>2458</v>
      </c>
      <c r="B888">
        <v>108.546397455011</v>
      </c>
      <c r="C888">
        <v>0.80629738439225895</v>
      </c>
      <c r="D888">
        <f t="shared" si="65"/>
        <v>1.7487176688611645</v>
      </c>
      <c r="E888">
        <v>0.230121045236095</v>
      </c>
      <c r="F888">
        <v>3.5037968107828998</v>
      </c>
      <c r="G888">
        <v>4.5867518868807701E-4</v>
      </c>
      <c r="H888">
        <v>4.7903244157095201E-3</v>
      </c>
      <c r="I888" t="s">
        <v>2459</v>
      </c>
      <c r="J888" t="s">
        <v>2460</v>
      </c>
      <c r="K888" t="s">
        <v>2461</v>
      </c>
      <c r="L888" t="str">
        <f t="shared" si="66"/>
        <v>sense</v>
      </c>
      <c r="M888" t="str">
        <f t="shared" si="67"/>
        <v>PROKKA_04951_sense</v>
      </c>
      <c r="N888">
        <f t="shared" si="68"/>
        <v>0</v>
      </c>
      <c r="O888">
        <f t="shared" si="69"/>
        <v>1</v>
      </c>
    </row>
    <row r="889" spans="1:15" x14ac:dyDescent="0.25">
      <c r="A889" t="s">
        <v>2462</v>
      </c>
      <c r="B889">
        <v>328.21047158255601</v>
      </c>
      <c r="C889">
        <v>0.72054708781682997</v>
      </c>
      <c r="D889">
        <f t="shared" si="65"/>
        <v>1.6478067848000866</v>
      </c>
      <c r="E889">
        <v>0.165096279216112</v>
      </c>
      <c r="F889">
        <v>4.3644053714477202</v>
      </c>
      <c r="G889" s="1">
        <v>1.2746901215665099E-5</v>
      </c>
      <c r="H889">
        <v>2.2145543656745199E-4</v>
      </c>
      <c r="I889" t="s">
        <v>11</v>
      </c>
      <c r="J889" t="s">
        <v>2463</v>
      </c>
      <c r="K889" t="s">
        <v>2464</v>
      </c>
      <c r="L889" t="str">
        <f t="shared" si="66"/>
        <v>sense</v>
      </c>
      <c r="M889" t="str">
        <f t="shared" si="67"/>
        <v>PROKKA_04969_sense</v>
      </c>
      <c r="N889">
        <f t="shared" si="68"/>
        <v>0</v>
      </c>
      <c r="O889">
        <f t="shared" si="69"/>
        <v>1</v>
      </c>
    </row>
    <row r="890" spans="1:15" x14ac:dyDescent="0.25">
      <c r="A890" t="s">
        <v>2465</v>
      </c>
      <c r="B890">
        <v>2314.91114593267</v>
      </c>
      <c r="C890">
        <v>-0.549487296186707</v>
      </c>
      <c r="D890">
        <f t="shared" si="65"/>
        <v>-1.4635654827803393</v>
      </c>
      <c r="E890">
        <v>0.137241900614541</v>
      </c>
      <c r="F890">
        <v>-4.0037866987138599</v>
      </c>
      <c r="G890" s="1">
        <v>6.2336573977283394E-5</v>
      </c>
      <c r="H890">
        <v>8.5562749974432402E-4</v>
      </c>
      <c r="I890" t="s">
        <v>2466</v>
      </c>
      <c r="J890" t="s">
        <v>2467</v>
      </c>
      <c r="K890" t="s">
        <v>2468</v>
      </c>
      <c r="L890" t="str">
        <f t="shared" si="66"/>
        <v>sense</v>
      </c>
      <c r="M890" t="str">
        <f t="shared" si="67"/>
        <v>PROKKA_04985_sense</v>
      </c>
      <c r="N890">
        <f t="shared" si="68"/>
        <v>0</v>
      </c>
      <c r="O890">
        <f t="shared" si="69"/>
        <v>1</v>
      </c>
    </row>
    <row r="891" spans="1:15" x14ac:dyDescent="0.25">
      <c r="A891" t="s">
        <v>2469</v>
      </c>
      <c r="B891">
        <v>514.20983012571003</v>
      </c>
      <c r="C891">
        <v>0.96819877408452704</v>
      </c>
      <c r="D891">
        <f t="shared" si="65"/>
        <v>1.9563964800389355</v>
      </c>
      <c r="E891">
        <v>0.15133855900526699</v>
      </c>
      <c r="F891">
        <v>6.3975683424528302</v>
      </c>
      <c r="G891" s="1">
        <v>1.5787082740188701E-10</v>
      </c>
      <c r="H891" s="1">
        <v>8.2492262462889701E-9</v>
      </c>
      <c r="I891" t="s">
        <v>2470</v>
      </c>
      <c r="J891" t="s">
        <v>2471</v>
      </c>
      <c r="K891" t="s">
        <v>2472</v>
      </c>
      <c r="L891" t="str">
        <f t="shared" si="66"/>
        <v>sense</v>
      </c>
      <c r="M891" t="str">
        <f t="shared" si="67"/>
        <v>PROKKA_04988_sense</v>
      </c>
      <c r="N891">
        <f t="shared" si="68"/>
        <v>0</v>
      </c>
      <c r="O891">
        <f t="shared" si="69"/>
        <v>1</v>
      </c>
    </row>
    <row r="892" spans="1:15" x14ac:dyDescent="0.25">
      <c r="A892" t="s">
        <v>2473</v>
      </c>
      <c r="B892">
        <v>327.22468467160201</v>
      </c>
      <c r="C892">
        <v>0.92586300856571602</v>
      </c>
      <c r="D892">
        <f t="shared" si="65"/>
        <v>1.8998203593122365</v>
      </c>
      <c r="E892">
        <v>0.19937800852769699</v>
      </c>
      <c r="F892">
        <v>4.6437569288746099</v>
      </c>
      <c r="G892" s="1">
        <v>3.4213005588064201E-6</v>
      </c>
      <c r="H892" s="1">
        <v>6.9662819359359005E-5</v>
      </c>
      <c r="I892" t="s">
        <v>2474</v>
      </c>
      <c r="J892" t="s">
        <v>2475</v>
      </c>
      <c r="K892" t="s">
        <v>2476</v>
      </c>
      <c r="L892" t="str">
        <f t="shared" si="66"/>
        <v>sense</v>
      </c>
      <c r="M892" t="str">
        <f t="shared" si="67"/>
        <v>PROKKA_04992_sense</v>
      </c>
      <c r="N892">
        <f t="shared" si="68"/>
        <v>0</v>
      </c>
      <c r="O892">
        <f t="shared" si="69"/>
        <v>1</v>
      </c>
    </row>
    <row r="893" spans="1:15" x14ac:dyDescent="0.25">
      <c r="A893" t="s">
        <v>2477</v>
      </c>
      <c r="B893">
        <v>521.06760289883903</v>
      </c>
      <c r="C893">
        <v>0.52907522384696404</v>
      </c>
      <c r="D893">
        <f t="shared" si="65"/>
        <v>1.4430039248526556</v>
      </c>
      <c r="E893">
        <v>0.160363058012229</v>
      </c>
      <c r="F893">
        <v>3.2992338160988202</v>
      </c>
      <c r="G893">
        <v>9.6949123350557301E-4</v>
      </c>
      <c r="H893">
        <v>8.8988010152670303E-3</v>
      </c>
      <c r="I893" t="s">
        <v>2478</v>
      </c>
      <c r="J893" t="s">
        <v>2479</v>
      </c>
      <c r="K893" t="s">
        <v>2480</v>
      </c>
      <c r="L893" t="str">
        <f t="shared" si="66"/>
        <v>sense</v>
      </c>
      <c r="M893" t="str">
        <f t="shared" si="67"/>
        <v>PROKKA_04994_sense</v>
      </c>
      <c r="N893">
        <f t="shared" si="68"/>
        <v>0</v>
      </c>
      <c r="O893">
        <f t="shared" si="69"/>
        <v>1</v>
      </c>
    </row>
    <row r="894" spans="1:15" x14ac:dyDescent="0.25">
      <c r="A894" t="s">
        <v>2481</v>
      </c>
      <c r="B894">
        <v>105.182861614624</v>
      </c>
      <c r="C894">
        <v>0.76037921457900504</v>
      </c>
      <c r="D894">
        <f t="shared" si="65"/>
        <v>1.6939358198110817</v>
      </c>
      <c r="E894">
        <v>0.226908843477266</v>
      </c>
      <c r="F894">
        <v>3.3510338465727898</v>
      </c>
      <c r="G894">
        <v>8.0510461369895999E-4</v>
      </c>
      <c r="H894">
        <v>7.6573217316061202E-3</v>
      </c>
      <c r="I894" t="s">
        <v>2482</v>
      </c>
      <c r="J894" t="s">
        <v>2483</v>
      </c>
      <c r="K894" t="s">
        <v>2484</v>
      </c>
      <c r="L894" t="str">
        <f t="shared" si="66"/>
        <v>sense</v>
      </c>
      <c r="M894" t="str">
        <f t="shared" si="67"/>
        <v>PROKKA_04995_sense</v>
      </c>
      <c r="N894">
        <f t="shared" si="68"/>
        <v>0</v>
      </c>
      <c r="O894">
        <f t="shared" si="69"/>
        <v>1</v>
      </c>
    </row>
    <row r="895" spans="1:15" x14ac:dyDescent="0.25">
      <c r="A895" t="s">
        <v>2485</v>
      </c>
      <c r="B895">
        <v>590.79434376657298</v>
      </c>
      <c r="C895">
        <v>1.0349749180773999</v>
      </c>
      <c r="D895">
        <f t="shared" si="65"/>
        <v>2.0490780215838891</v>
      </c>
      <c r="E895">
        <v>0.17220038061932699</v>
      </c>
      <c r="F895">
        <v>6.0102940211576099</v>
      </c>
      <c r="G895" s="1">
        <v>1.85187160033989E-9</v>
      </c>
      <c r="H895" s="1">
        <v>8.4100179378786496E-8</v>
      </c>
      <c r="I895" t="s">
        <v>2486</v>
      </c>
      <c r="J895" t="s">
        <v>2487</v>
      </c>
      <c r="K895" t="s">
        <v>2488</v>
      </c>
      <c r="L895" t="str">
        <f t="shared" si="66"/>
        <v>sense</v>
      </c>
      <c r="M895" t="str">
        <f t="shared" si="67"/>
        <v>PROKKA_04997_sense</v>
      </c>
      <c r="N895">
        <f t="shared" si="68"/>
        <v>0</v>
      </c>
      <c r="O895">
        <f t="shared" si="69"/>
        <v>1</v>
      </c>
    </row>
    <row r="896" spans="1:15" x14ac:dyDescent="0.25">
      <c r="A896" t="s">
        <v>2489</v>
      </c>
      <c r="B896">
        <v>1396.59582672647</v>
      </c>
      <c r="C896">
        <v>0.54359500185342102</v>
      </c>
      <c r="D896">
        <f t="shared" si="65"/>
        <v>1.4576001390224258</v>
      </c>
      <c r="E896">
        <v>0.18676825130526301</v>
      </c>
      <c r="F896">
        <v>2.91053215979918</v>
      </c>
      <c r="G896">
        <v>3.6081383232776502E-3</v>
      </c>
      <c r="H896">
        <v>2.5801312296875802E-2</v>
      </c>
      <c r="I896" t="s">
        <v>11</v>
      </c>
      <c r="J896" t="s">
        <v>2490</v>
      </c>
      <c r="K896" t="s">
        <v>2491</v>
      </c>
      <c r="L896" t="str">
        <f t="shared" si="66"/>
        <v>sense</v>
      </c>
      <c r="M896" t="str">
        <f t="shared" si="67"/>
        <v>PROKKA_05000_sense</v>
      </c>
      <c r="N896">
        <f t="shared" si="68"/>
        <v>0</v>
      </c>
      <c r="O896">
        <f t="shared" si="69"/>
        <v>1</v>
      </c>
    </row>
    <row r="897" spans="1:15" x14ac:dyDescent="0.25">
      <c r="A897" t="s">
        <v>2492</v>
      </c>
      <c r="B897">
        <v>297.93473920371599</v>
      </c>
      <c r="C897">
        <v>-0.93920410398215204</v>
      </c>
      <c r="D897">
        <f t="shared" si="65"/>
        <v>-1.9174701301583508</v>
      </c>
      <c r="E897">
        <v>0.20182478109267099</v>
      </c>
      <c r="F897">
        <v>-4.6535618614192904</v>
      </c>
      <c r="G897" s="1">
        <v>3.2624966354195598E-6</v>
      </c>
      <c r="H897" s="1">
        <v>6.6900462921109296E-5</v>
      </c>
      <c r="I897" t="s">
        <v>11</v>
      </c>
      <c r="J897" t="s">
        <v>2493</v>
      </c>
      <c r="K897" t="s">
        <v>2494</v>
      </c>
      <c r="L897" t="str">
        <f t="shared" si="66"/>
        <v>antis</v>
      </c>
      <c r="M897" t="str">
        <f t="shared" si="67"/>
        <v/>
      </c>
      <c r="N897">
        <f t="shared" si="68"/>
        <v>1</v>
      </c>
      <c r="O897">
        <f t="shared" si="69"/>
        <v>0</v>
      </c>
    </row>
    <row r="898" spans="1:15" x14ac:dyDescent="0.25">
      <c r="A898" t="s">
        <v>2495</v>
      </c>
      <c r="B898">
        <v>2214.2705371087</v>
      </c>
      <c r="C898">
        <v>0.47165968632222699</v>
      </c>
      <c r="D898">
        <f t="shared" si="65"/>
        <v>1.3867038244966368</v>
      </c>
      <c r="E898">
        <v>0.13828650720088201</v>
      </c>
      <c r="F898">
        <v>3.4107426376535201</v>
      </c>
      <c r="G898">
        <v>6.4786211697206498E-4</v>
      </c>
      <c r="H898">
        <v>6.3786106726625297E-3</v>
      </c>
      <c r="I898" t="s">
        <v>11</v>
      </c>
      <c r="J898" t="s">
        <v>2493</v>
      </c>
      <c r="K898" t="s">
        <v>2494</v>
      </c>
      <c r="L898" t="str">
        <f t="shared" si="66"/>
        <v>igbot</v>
      </c>
      <c r="M898" t="str">
        <f t="shared" si="67"/>
        <v/>
      </c>
      <c r="N898">
        <f t="shared" si="68"/>
        <v>0</v>
      </c>
      <c r="O898">
        <f t="shared" si="69"/>
        <v>0</v>
      </c>
    </row>
    <row r="899" spans="1:15" x14ac:dyDescent="0.25">
      <c r="A899" t="s">
        <v>2496</v>
      </c>
      <c r="B899">
        <v>297.46817107754703</v>
      </c>
      <c r="C899">
        <v>-0.93946518564106996</v>
      </c>
      <c r="D899">
        <f t="shared" ref="D899:D962" si="70">IF(C899&lt;&gt;"NA", (IF(C899&lt;0, -1/(2^C899), (2^C899))), "NA")</f>
        <v>-1.9178171623230273</v>
      </c>
      <c r="E899">
        <v>0.20142722354454501</v>
      </c>
      <c r="F899">
        <v>-4.6640427699352696</v>
      </c>
      <c r="G899" s="1">
        <v>3.1005689538067099E-6</v>
      </c>
      <c r="H899" s="1">
        <v>6.4315608979288705E-5</v>
      </c>
      <c r="I899" t="s">
        <v>11</v>
      </c>
      <c r="J899" t="s">
        <v>2497</v>
      </c>
      <c r="K899" t="s">
        <v>2498</v>
      </c>
      <c r="L899" t="str">
        <f t="shared" ref="L899:L962" si="71">RIGHT(A899, 5)</f>
        <v>antis</v>
      </c>
      <c r="M899" t="str">
        <f t="shared" ref="M899:M962" si="72">IF(OR(L899 = "sense", L899 = "antisense"), A899, "")</f>
        <v/>
      </c>
      <c r="N899">
        <f t="shared" ref="N899:N962" si="73">IF(L899="antis", 1, 0)</f>
        <v>1</v>
      </c>
      <c r="O899">
        <f t="shared" ref="O899:O962" si="74">IF(L899= "sense", 1, 0)</f>
        <v>0</v>
      </c>
    </row>
    <row r="900" spans="1:15" x14ac:dyDescent="0.25">
      <c r="A900" t="s">
        <v>2499</v>
      </c>
      <c r="B900">
        <v>143.68049163911601</v>
      </c>
      <c r="C900">
        <v>-0.705184484209051</v>
      </c>
      <c r="D900">
        <f t="shared" si="70"/>
        <v>-1.630353132409063</v>
      </c>
      <c r="E900">
        <v>0.22308392739362901</v>
      </c>
      <c r="F900">
        <v>-3.1610725723183202</v>
      </c>
      <c r="G900">
        <v>1.5718932941394101E-3</v>
      </c>
      <c r="H900">
        <v>1.32503425008409E-2</v>
      </c>
      <c r="I900" t="s">
        <v>2500</v>
      </c>
      <c r="J900" t="s">
        <v>2501</v>
      </c>
      <c r="K900" t="s">
        <v>2502</v>
      </c>
      <c r="L900" t="str">
        <f t="shared" si="71"/>
        <v>sense</v>
      </c>
      <c r="M900" t="str">
        <f t="shared" si="72"/>
        <v>PROKKA_05009_sense</v>
      </c>
      <c r="N900">
        <f t="shared" si="73"/>
        <v>0</v>
      </c>
      <c r="O900">
        <f t="shared" si="74"/>
        <v>1</v>
      </c>
    </row>
    <row r="901" spans="1:15" x14ac:dyDescent="0.25">
      <c r="A901" t="s">
        <v>2503</v>
      </c>
      <c r="B901">
        <v>1098.60112393141</v>
      </c>
      <c r="C901">
        <v>-0.48573077634745998</v>
      </c>
      <c r="D901">
        <f t="shared" si="70"/>
        <v>-1.4002949851941839</v>
      </c>
      <c r="E901">
        <v>0.14169080453291499</v>
      </c>
      <c r="F901">
        <v>-3.4281037357976398</v>
      </c>
      <c r="G901">
        <v>6.0781315708194502E-4</v>
      </c>
      <c r="H901">
        <v>6.0460680327164996E-3</v>
      </c>
      <c r="I901" t="s">
        <v>11</v>
      </c>
      <c r="J901" t="s">
        <v>2504</v>
      </c>
      <c r="K901" t="s">
        <v>2505</v>
      </c>
      <c r="L901" t="str">
        <f t="shared" si="71"/>
        <v>sense</v>
      </c>
      <c r="M901" t="str">
        <f t="shared" si="72"/>
        <v>PROKKA_05011_sense</v>
      </c>
      <c r="N901">
        <f t="shared" si="73"/>
        <v>0</v>
      </c>
      <c r="O901">
        <f t="shared" si="74"/>
        <v>1</v>
      </c>
    </row>
    <row r="902" spans="1:15" x14ac:dyDescent="0.25">
      <c r="A902" t="s">
        <v>2506</v>
      </c>
      <c r="B902">
        <v>1166.0831488168801</v>
      </c>
      <c r="C902">
        <v>-0.48349037654172899</v>
      </c>
      <c r="D902">
        <f t="shared" si="70"/>
        <v>-1.3981221171608116</v>
      </c>
      <c r="E902">
        <v>0.15416433593536899</v>
      </c>
      <c r="F902">
        <v>-3.1362012076802599</v>
      </c>
      <c r="G902">
        <v>1.7115173720594801E-3</v>
      </c>
      <c r="H902">
        <v>1.4138763509756101E-2</v>
      </c>
      <c r="I902" t="s">
        <v>2507</v>
      </c>
      <c r="J902" t="s">
        <v>2508</v>
      </c>
      <c r="K902" t="s">
        <v>2509</v>
      </c>
      <c r="L902" t="str">
        <f t="shared" si="71"/>
        <v>sense</v>
      </c>
      <c r="M902" t="str">
        <f t="shared" si="72"/>
        <v>PROKKA_05013_sense</v>
      </c>
      <c r="N902">
        <f t="shared" si="73"/>
        <v>0</v>
      </c>
      <c r="O902">
        <f t="shared" si="74"/>
        <v>1</v>
      </c>
    </row>
    <row r="903" spans="1:15" x14ac:dyDescent="0.25">
      <c r="A903" t="s">
        <v>2510</v>
      </c>
      <c r="B903">
        <v>41.610783505647603</v>
      </c>
      <c r="C903">
        <v>-1.04245987457494</v>
      </c>
      <c r="D903">
        <f t="shared" si="70"/>
        <v>-2.0597366254583078</v>
      </c>
      <c r="E903">
        <v>0.32477120237498702</v>
      </c>
      <c r="F903">
        <v>-3.20982854068229</v>
      </c>
      <c r="G903">
        <v>1.3281417020968699E-3</v>
      </c>
      <c r="H903">
        <v>1.1520301123988301E-2</v>
      </c>
      <c r="I903" t="s">
        <v>2511</v>
      </c>
      <c r="J903" t="s">
        <v>2512</v>
      </c>
      <c r="K903" t="s">
        <v>2513</v>
      </c>
      <c r="L903" t="str">
        <f t="shared" si="71"/>
        <v>antis</v>
      </c>
      <c r="M903" t="str">
        <f t="shared" si="72"/>
        <v/>
      </c>
      <c r="N903">
        <f t="shared" si="73"/>
        <v>1</v>
      </c>
      <c r="O903">
        <f t="shared" si="74"/>
        <v>0</v>
      </c>
    </row>
    <row r="904" spans="1:15" x14ac:dyDescent="0.25">
      <c r="A904" t="s">
        <v>2514</v>
      </c>
      <c r="B904">
        <v>100.920177838634</v>
      </c>
      <c r="C904">
        <v>1.09308326394009</v>
      </c>
      <c r="D904">
        <f t="shared" si="70"/>
        <v>2.133294679432471</v>
      </c>
      <c r="E904">
        <v>0.23407717604761399</v>
      </c>
      <c r="F904">
        <v>4.6697558574345797</v>
      </c>
      <c r="G904" s="1">
        <v>3.0155790510181802E-6</v>
      </c>
      <c r="H904" s="1">
        <v>6.2726936902953801E-5</v>
      </c>
      <c r="I904" t="s">
        <v>11</v>
      </c>
      <c r="J904" t="s">
        <v>2515</v>
      </c>
      <c r="K904" t="s">
        <v>2516</v>
      </c>
      <c r="L904" t="str">
        <f t="shared" si="71"/>
        <v>sense</v>
      </c>
      <c r="M904" t="str">
        <f t="shared" si="72"/>
        <v>PROKKA_05034_sense</v>
      </c>
      <c r="N904">
        <f t="shared" si="73"/>
        <v>0</v>
      </c>
      <c r="O904">
        <f t="shared" si="74"/>
        <v>1</v>
      </c>
    </row>
    <row r="905" spans="1:15" x14ac:dyDescent="0.25">
      <c r="A905" t="s">
        <v>2517</v>
      </c>
      <c r="B905">
        <v>240.017720571571</v>
      </c>
      <c r="C905">
        <v>-0.49140084649022803</v>
      </c>
      <c r="D905">
        <f t="shared" si="70"/>
        <v>-1.4058092438820742</v>
      </c>
      <c r="E905">
        <v>0.173141862612054</v>
      </c>
      <c r="F905">
        <v>-2.8381400030983501</v>
      </c>
      <c r="G905">
        <v>4.5377274319501797E-3</v>
      </c>
      <c r="H905">
        <v>3.0735553254663601E-2</v>
      </c>
      <c r="I905" t="s">
        <v>2518</v>
      </c>
      <c r="J905" t="s">
        <v>2519</v>
      </c>
      <c r="K905" t="s">
        <v>2520</v>
      </c>
      <c r="L905" t="str">
        <f t="shared" si="71"/>
        <v>sense</v>
      </c>
      <c r="M905" t="str">
        <f t="shared" si="72"/>
        <v>PROKKA_05044_sense</v>
      </c>
      <c r="N905">
        <f t="shared" si="73"/>
        <v>0</v>
      </c>
      <c r="O905">
        <f t="shared" si="74"/>
        <v>1</v>
      </c>
    </row>
    <row r="906" spans="1:15" x14ac:dyDescent="0.25">
      <c r="A906" t="s">
        <v>2521</v>
      </c>
      <c r="B906">
        <v>2401.8870604588401</v>
      </c>
      <c r="C906">
        <v>0.49084584355731198</v>
      </c>
      <c r="D906">
        <f t="shared" si="70"/>
        <v>1.4052685348796834</v>
      </c>
      <c r="E906">
        <v>0.16231204880946301</v>
      </c>
      <c r="F906">
        <v>3.0240875348293601</v>
      </c>
      <c r="G906">
        <v>2.4938427069269402E-3</v>
      </c>
      <c r="H906">
        <v>1.92623255920608E-2</v>
      </c>
      <c r="I906" t="s">
        <v>11</v>
      </c>
      <c r="J906" t="s">
        <v>2522</v>
      </c>
      <c r="K906" t="s">
        <v>2523</v>
      </c>
      <c r="L906" t="str">
        <f t="shared" si="71"/>
        <v>igtop</v>
      </c>
      <c r="M906" t="str">
        <f t="shared" si="72"/>
        <v/>
      </c>
      <c r="N906">
        <f t="shared" si="73"/>
        <v>0</v>
      </c>
      <c r="O906">
        <f t="shared" si="74"/>
        <v>0</v>
      </c>
    </row>
    <row r="907" spans="1:15" x14ac:dyDescent="0.25">
      <c r="A907" t="s">
        <v>2524</v>
      </c>
      <c r="B907">
        <v>702.05280643718402</v>
      </c>
      <c r="C907">
        <v>0.51306281455307101</v>
      </c>
      <c r="D907">
        <f t="shared" si="70"/>
        <v>1.4270766388972975</v>
      </c>
      <c r="E907">
        <v>0.14525368533562599</v>
      </c>
      <c r="F907">
        <v>3.5321844906556299</v>
      </c>
      <c r="G907">
        <v>4.1214171108289502E-4</v>
      </c>
      <c r="H907">
        <v>4.4134780270778202E-3</v>
      </c>
      <c r="I907" t="s">
        <v>2525</v>
      </c>
      <c r="J907" t="s">
        <v>2526</v>
      </c>
      <c r="K907" t="s">
        <v>2527</v>
      </c>
      <c r="L907" t="str">
        <f t="shared" si="71"/>
        <v>sense</v>
      </c>
      <c r="M907" t="str">
        <f t="shared" si="72"/>
        <v>PROKKA_05048_sense</v>
      </c>
      <c r="N907">
        <f t="shared" si="73"/>
        <v>0</v>
      </c>
      <c r="O907">
        <f t="shared" si="74"/>
        <v>1</v>
      </c>
    </row>
    <row r="908" spans="1:15" x14ac:dyDescent="0.25">
      <c r="A908" t="s">
        <v>2528</v>
      </c>
      <c r="B908">
        <v>16.8441874265976</v>
      </c>
      <c r="C908">
        <v>2.2743684275327301</v>
      </c>
      <c r="D908">
        <f t="shared" si="70"/>
        <v>4.8378580111912068</v>
      </c>
      <c r="E908">
        <v>0.62620485852889096</v>
      </c>
      <c r="F908">
        <v>3.63198783362329</v>
      </c>
      <c r="G908">
        <v>2.8124638445788602E-4</v>
      </c>
      <c r="H908">
        <v>3.1682222581658499E-3</v>
      </c>
      <c r="I908" t="s">
        <v>2529</v>
      </c>
      <c r="J908" t="s">
        <v>2530</v>
      </c>
      <c r="K908" t="s">
        <v>2531</v>
      </c>
      <c r="L908" t="str">
        <f t="shared" si="71"/>
        <v>sense</v>
      </c>
      <c r="M908" t="str">
        <f t="shared" si="72"/>
        <v>PROKKA_05053_sense</v>
      </c>
      <c r="N908">
        <f t="shared" si="73"/>
        <v>0</v>
      </c>
      <c r="O908">
        <f t="shared" si="74"/>
        <v>1</v>
      </c>
    </row>
    <row r="909" spans="1:15" x14ac:dyDescent="0.25">
      <c r="A909" t="s">
        <v>2532</v>
      </c>
      <c r="B909">
        <v>16.319872773914199</v>
      </c>
      <c r="C909">
        <v>2.6266226285580001</v>
      </c>
      <c r="D909">
        <f t="shared" si="70"/>
        <v>6.1757854288439242</v>
      </c>
      <c r="E909">
        <v>0.65125522122832302</v>
      </c>
      <c r="F909">
        <v>4.0331693980187504</v>
      </c>
      <c r="G909" s="1">
        <v>5.5029580563230998E-5</v>
      </c>
      <c r="H909">
        <v>7.7553065526007805E-4</v>
      </c>
      <c r="I909" t="s">
        <v>11</v>
      </c>
      <c r="J909" t="s">
        <v>2533</v>
      </c>
      <c r="K909" t="s">
        <v>2534</v>
      </c>
      <c r="L909" t="str">
        <f t="shared" si="71"/>
        <v>sense</v>
      </c>
      <c r="M909" t="str">
        <f t="shared" si="72"/>
        <v>PROKKA_05054_sense</v>
      </c>
      <c r="N909">
        <f t="shared" si="73"/>
        <v>0</v>
      </c>
      <c r="O909">
        <f t="shared" si="74"/>
        <v>1</v>
      </c>
    </row>
    <row r="910" spans="1:15" x14ac:dyDescent="0.25">
      <c r="A910" t="s">
        <v>2535</v>
      </c>
      <c r="B910">
        <v>67.378814788941298</v>
      </c>
      <c r="C910">
        <v>-0.92170111232281904</v>
      </c>
      <c r="D910">
        <f t="shared" si="70"/>
        <v>-1.8943476425726378</v>
      </c>
      <c r="E910">
        <v>0.27343281888744497</v>
      </c>
      <c r="F910">
        <v>-3.3708503466155801</v>
      </c>
      <c r="G910">
        <v>7.4936553911774003E-4</v>
      </c>
      <c r="H910">
        <v>7.2302521538456996E-3</v>
      </c>
      <c r="I910" t="s">
        <v>11</v>
      </c>
      <c r="J910" t="s">
        <v>2536</v>
      </c>
      <c r="K910" t="s">
        <v>2537</v>
      </c>
      <c r="L910" t="str">
        <f t="shared" si="71"/>
        <v>sense</v>
      </c>
      <c r="M910" t="str">
        <f t="shared" si="72"/>
        <v>PROKKA_05056_sense</v>
      </c>
      <c r="N910">
        <f t="shared" si="73"/>
        <v>0</v>
      </c>
      <c r="O910">
        <f t="shared" si="74"/>
        <v>1</v>
      </c>
    </row>
    <row r="911" spans="1:15" x14ac:dyDescent="0.25">
      <c r="A911" t="s">
        <v>2538</v>
      </c>
      <c r="B911">
        <v>351.60290605234297</v>
      </c>
      <c r="C911">
        <v>-0.77748489859320502</v>
      </c>
      <c r="D911">
        <f t="shared" si="70"/>
        <v>-1.7141399456066233</v>
      </c>
      <c r="E911">
        <v>0.161366397552095</v>
      </c>
      <c r="F911">
        <v>-4.8181338270391896</v>
      </c>
      <c r="G911" s="1">
        <v>1.44907168226633E-6</v>
      </c>
      <c r="H911" s="1">
        <v>3.2732416072859798E-5</v>
      </c>
      <c r="I911" t="s">
        <v>2539</v>
      </c>
      <c r="J911" t="s">
        <v>2540</v>
      </c>
      <c r="K911" t="s">
        <v>2541</v>
      </c>
      <c r="L911" t="str">
        <f t="shared" si="71"/>
        <v>sense</v>
      </c>
      <c r="M911" t="str">
        <f t="shared" si="72"/>
        <v>PROKKA_05060_sense</v>
      </c>
      <c r="N911">
        <f t="shared" si="73"/>
        <v>0</v>
      </c>
      <c r="O911">
        <f t="shared" si="74"/>
        <v>1</v>
      </c>
    </row>
    <row r="912" spans="1:15" x14ac:dyDescent="0.25">
      <c r="A912" t="s">
        <v>2542</v>
      </c>
      <c r="B912">
        <v>20.967667741995101</v>
      </c>
      <c r="C912">
        <v>-1.34430576092419</v>
      </c>
      <c r="D912">
        <f t="shared" si="70"/>
        <v>-2.5390798408023127</v>
      </c>
      <c r="E912">
        <v>0.44286922308828303</v>
      </c>
      <c r="F912">
        <v>-3.0354463368437901</v>
      </c>
      <c r="G912">
        <v>2.40179960131895E-3</v>
      </c>
      <c r="H912">
        <v>1.8634355761932501E-2</v>
      </c>
      <c r="I912" t="s">
        <v>2543</v>
      </c>
      <c r="J912" t="s">
        <v>2544</v>
      </c>
      <c r="K912" t="s">
        <v>2545</v>
      </c>
      <c r="L912" t="str">
        <f t="shared" si="71"/>
        <v>sense</v>
      </c>
      <c r="M912" t="str">
        <f t="shared" si="72"/>
        <v>PROKKA_05068_sense</v>
      </c>
      <c r="N912">
        <f t="shared" si="73"/>
        <v>0</v>
      </c>
      <c r="O912">
        <f t="shared" si="74"/>
        <v>1</v>
      </c>
    </row>
    <row r="913" spans="1:15" x14ac:dyDescent="0.25">
      <c r="A913" t="s">
        <v>2546</v>
      </c>
      <c r="B913">
        <v>49.798313472957197</v>
      </c>
      <c r="C913">
        <v>1.17385296852509</v>
      </c>
      <c r="D913">
        <f t="shared" si="70"/>
        <v>2.2561343305013128</v>
      </c>
      <c r="E913">
        <v>0.36749288530396701</v>
      </c>
      <c r="F913">
        <v>3.1942195766705699</v>
      </c>
      <c r="G913">
        <v>1.4020942901150999E-3</v>
      </c>
      <c r="H913">
        <v>1.2065243921089701E-2</v>
      </c>
      <c r="I913" t="s">
        <v>11</v>
      </c>
      <c r="J913" t="s">
        <v>2547</v>
      </c>
      <c r="K913" t="s">
        <v>2548</v>
      </c>
      <c r="L913" t="str">
        <f t="shared" si="71"/>
        <v>sense</v>
      </c>
      <c r="M913" t="str">
        <f t="shared" si="72"/>
        <v>PROKKA_05096_sense</v>
      </c>
      <c r="N913">
        <f t="shared" si="73"/>
        <v>0</v>
      </c>
      <c r="O913">
        <f t="shared" si="74"/>
        <v>1</v>
      </c>
    </row>
    <row r="914" spans="1:15" x14ac:dyDescent="0.25">
      <c r="A914" t="s">
        <v>2549</v>
      </c>
      <c r="B914">
        <v>1683.4031244509499</v>
      </c>
      <c r="C914">
        <v>3.2858896165578799</v>
      </c>
      <c r="D914">
        <f t="shared" si="70"/>
        <v>9.7532944802702843</v>
      </c>
      <c r="E914">
        <v>1.0341272091477001</v>
      </c>
      <c r="F914">
        <v>3.17745204602635</v>
      </c>
      <c r="G914">
        <v>1.4857525791002E-3</v>
      </c>
      <c r="H914">
        <v>1.2671993973564499E-2</v>
      </c>
      <c r="I914" t="s">
        <v>2550</v>
      </c>
      <c r="J914" t="s">
        <v>1551</v>
      </c>
      <c r="K914" t="s">
        <v>2551</v>
      </c>
      <c r="L914" t="str">
        <f t="shared" si="71"/>
        <v>sense</v>
      </c>
      <c r="M914" t="str">
        <f t="shared" si="72"/>
        <v>PROKKA_05097_sense</v>
      </c>
      <c r="N914">
        <f t="shared" si="73"/>
        <v>0</v>
      </c>
      <c r="O914">
        <f t="shared" si="74"/>
        <v>1</v>
      </c>
    </row>
    <row r="915" spans="1:15" x14ac:dyDescent="0.25">
      <c r="A915" t="s">
        <v>2552</v>
      </c>
      <c r="B915">
        <v>74.097331272085697</v>
      </c>
      <c r="C915">
        <v>1.8905783400604701</v>
      </c>
      <c r="D915">
        <f t="shared" si="70"/>
        <v>3.7078383285582222</v>
      </c>
      <c r="E915">
        <v>0.35286160009498102</v>
      </c>
      <c r="F915">
        <v>5.3578466445529198</v>
      </c>
      <c r="G915" s="1">
        <v>8.4219676763890203E-8</v>
      </c>
      <c r="H915" s="1">
        <v>2.6532150426914601E-6</v>
      </c>
      <c r="I915" t="s">
        <v>11</v>
      </c>
      <c r="J915" t="s">
        <v>2553</v>
      </c>
      <c r="K915" t="s">
        <v>2554</v>
      </c>
      <c r="L915" t="str">
        <f t="shared" si="71"/>
        <v>sense</v>
      </c>
      <c r="M915" t="str">
        <f t="shared" si="72"/>
        <v>PROKKA_05098_sense</v>
      </c>
      <c r="N915">
        <f t="shared" si="73"/>
        <v>0</v>
      </c>
      <c r="O915">
        <f t="shared" si="74"/>
        <v>1</v>
      </c>
    </row>
    <row r="916" spans="1:15" x14ac:dyDescent="0.25">
      <c r="A916" t="s">
        <v>2555</v>
      </c>
      <c r="B916">
        <v>21.879939422773798</v>
      </c>
      <c r="C916">
        <v>2.1517828792478499</v>
      </c>
      <c r="D916">
        <f t="shared" si="70"/>
        <v>4.4437660924405034</v>
      </c>
      <c r="E916">
        <v>0.48405625129961799</v>
      </c>
      <c r="F916">
        <v>4.4453157530155503</v>
      </c>
      <c r="G916" s="1">
        <v>8.7762869576315395E-6</v>
      </c>
      <c r="H916">
        <v>1.59592270588042E-4</v>
      </c>
      <c r="I916" t="s">
        <v>11</v>
      </c>
      <c r="J916" t="s">
        <v>2556</v>
      </c>
      <c r="K916" t="s">
        <v>2557</v>
      </c>
      <c r="L916" t="str">
        <f t="shared" si="71"/>
        <v>sense</v>
      </c>
      <c r="M916" t="str">
        <f t="shared" si="72"/>
        <v>PROKKA_05099_sense</v>
      </c>
      <c r="N916">
        <f t="shared" si="73"/>
        <v>0</v>
      </c>
      <c r="O916">
        <f t="shared" si="74"/>
        <v>1</v>
      </c>
    </row>
    <row r="917" spans="1:15" x14ac:dyDescent="0.25">
      <c r="A917" t="s">
        <v>2558</v>
      </c>
      <c r="B917">
        <v>111.073025056665</v>
      </c>
      <c r="C917">
        <v>-0.68394452618948798</v>
      </c>
      <c r="D917">
        <f t="shared" si="70"/>
        <v>-1.6065262189588421</v>
      </c>
      <c r="E917">
        <v>0.22824511044665899</v>
      </c>
      <c r="F917">
        <v>-2.9965352810890802</v>
      </c>
      <c r="G917">
        <v>2.7306663771738101E-3</v>
      </c>
      <c r="H917">
        <v>2.08685463926041E-2</v>
      </c>
      <c r="I917" t="s">
        <v>11</v>
      </c>
      <c r="J917" t="s">
        <v>2069</v>
      </c>
      <c r="K917" t="s">
        <v>2559</v>
      </c>
      <c r="L917" t="str">
        <f t="shared" si="71"/>
        <v>sense</v>
      </c>
      <c r="M917" t="str">
        <f t="shared" si="72"/>
        <v>PROKKA_05100_sense</v>
      </c>
      <c r="N917">
        <f t="shared" si="73"/>
        <v>0</v>
      </c>
      <c r="O917">
        <f t="shared" si="74"/>
        <v>1</v>
      </c>
    </row>
    <row r="918" spans="1:15" x14ac:dyDescent="0.25">
      <c r="A918" t="s">
        <v>2560</v>
      </c>
      <c r="B918">
        <v>686.46398308335495</v>
      </c>
      <c r="C918">
        <v>-0.54113316330566197</v>
      </c>
      <c r="D918">
        <f t="shared" si="70"/>
        <v>-1.4551149871251183</v>
      </c>
      <c r="E918">
        <v>0.14428428014810199</v>
      </c>
      <c r="F918">
        <v>-3.7504651424965401</v>
      </c>
      <c r="G918">
        <v>1.76506841850489E-4</v>
      </c>
      <c r="H918">
        <v>2.1382965729205899E-3</v>
      </c>
      <c r="I918" t="s">
        <v>2561</v>
      </c>
      <c r="J918" t="s">
        <v>2562</v>
      </c>
      <c r="K918" t="s">
        <v>2563</v>
      </c>
      <c r="L918" t="str">
        <f t="shared" si="71"/>
        <v>sense</v>
      </c>
      <c r="M918" t="str">
        <f t="shared" si="72"/>
        <v>PROKKA_05102_sense</v>
      </c>
      <c r="N918">
        <f t="shared" si="73"/>
        <v>0</v>
      </c>
      <c r="O918">
        <f t="shared" si="74"/>
        <v>1</v>
      </c>
    </row>
    <row r="919" spans="1:15" x14ac:dyDescent="0.25">
      <c r="A919" t="s">
        <v>2564</v>
      </c>
      <c r="B919">
        <v>425.02345072711199</v>
      </c>
      <c r="C919">
        <v>0.84917325937475596</v>
      </c>
      <c r="D919">
        <f t="shared" si="70"/>
        <v>1.8014682926837411</v>
      </c>
      <c r="E919">
        <v>0.15738923662714999</v>
      </c>
      <c r="F919">
        <v>5.3953705956806797</v>
      </c>
      <c r="G919" s="1">
        <v>6.8382261894919006E-8</v>
      </c>
      <c r="H919" s="1">
        <v>2.2110609371048601E-6</v>
      </c>
      <c r="I919" t="s">
        <v>11</v>
      </c>
      <c r="J919" t="s">
        <v>2565</v>
      </c>
      <c r="K919" t="s">
        <v>2566</v>
      </c>
      <c r="L919" t="str">
        <f t="shared" si="71"/>
        <v>igtop</v>
      </c>
      <c r="M919" t="str">
        <f t="shared" si="72"/>
        <v/>
      </c>
      <c r="N919">
        <f t="shared" si="73"/>
        <v>0</v>
      </c>
      <c r="O919">
        <f t="shared" si="74"/>
        <v>0</v>
      </c>
    </row>
    <row r="920" spans="1:15" x14ac:dyDescent="0.25">
      <c r="A920" t="s">
        <v>2567</v>
      </c>
      <c r="B920">
        <v>16201.302568584701</v>
      </c>
      <c r="C920">
        <v>0.55676787513521497</v>
      </c>
      <c r="D920">
        <f t="shared" si="70"/>
        <v>1.4709700525939313</v>
      </c>
      <c r="E920">
        <v>0.14517493807304699</v>
      </c>
      <c r="F920">
        <v>3.8351514560665301</v>
      </c>
      <c r="G920">
        <v>1.25486943210762E-4</v>
      </c>
      <c r="H920">
        <v>1.5774981817538399E-3</v>
      </c>
      <c r="I920" t="s">
        <v>11</v>
      </c>
      <c r="J920" t="s">
        <v>2565</v>
      </c>
      <c r="K920" t="s">
        <v>2566</v>
      </c>
      <c r="L920" t="str">
        <f t="shared" si="71"/>
        <v>sense</v>
      </c>
      <c r="M920" t="str">
        <f t="shared" si="72"/>
        <v>PROKKA_05110_sense</v>
      </c>
      <c r="N920">
        <f t="shared" si="73"/>
        <v>0</v>
      </c>
      <c r="O920">
        <f t="shared" si="74"/>
        <v>1</v>
      </c>
    </row>
    <row r="921" spans="1:15" x14ac:dyDescent="0.25">
      <c r="A921" t="s">
        <v>2568</v>
      </c>
      <c r="B921">
        <v>606.44144243199798</v>
      </c>
      <c r="C921">
        <v>0.55054223715216299</v>
      </c>
      <c r="D921">
        <f t="shared" si="70"/>
        <v>1.4646360762025417</v>
      </c>
      <c r="E921">
        <v>0.17178676229065001</v>
      </c>
      <c r="F921">
        <v>3.2048001243581599</v>
      </c>
      <c r="G921">
        <v>1.3515630095986E-3</v>
      </c>
      <c r="H921">
        <v>1.16883923681538E-2</v>
      </c>
      <c r="I921" t="s">
        <v>2569</v>
      </c>
      <c r="J921" t="s">
        <v>2570</v>
      </c>
      <c r="K921" t="s">
        <v>2571</v>
      </c>
      <c r="L921" t="str">
        <f t="shared" si="71"/>
        <v>igbot</v>
      </c>
      <c r="M921" t="str">
        <f t="shared" si="72"/>
        <v/>
      </c>
      <c r="N921">
        <f t="shared" si="73"/>
        <v>0</v>
      </c>
      <c r="O921">
        <f t="shared" si="74"/>
        <v>0</v>
      </c>
    </row>
    <row r="922" spans="1:15" x14ac:dyDescent="0.25">
      <c r="A922" t="s">
        <v>2572</v>
      </c>
      <c r="B922">
        <v>8409.2069712356806</v>
      </c>
      <c r="C922">
        <v>1.00273663524862</v>
      </c>
      <c r="D922">
        <f t="shared" si="70"/>
        <v>2.003797382485303</v>
      </c>
      <c r="E922">
        <v>0.142472565909467</v>
      </c>
      <c r="F922">
        <v>7.03810329271254</v>
      </c>
      <c r="G922" s="1">
        <v>1.9487421073482299E-12</v>
      </c>
      <c r="H922" s="1">
        <v>1.3103402355921301E-10</v>
      </c>
      <c r="I922" t="s">
        <v>2569</v>
      </c>
      <c r="J922" t="s">
        <v>2570</v>
      </c>
      <c r="K922" t="s">
        <v>2571</v>
      </c>
      <c r="L922" t="str">
        <f t="shared" si="71"/>
        <v>sense</v>
      </c>
      <c r="M922" t="str">
        <f t="shared" si="72"/>
        <v>PROKKA_05111_sense</v>
      </c>
      <c r="N922">
        <f t="shared" si="73"/>
        <v>0</v>
      </c>
      <c r="O922">
        <f t="shared" si="74"/>
        <v>1</v>
      </c>
    </row>
    <row r="923" spans="1:15" x14ac:dyDescent="0.25">
      <c r="A923" t="s">
        <v>2573</v>
      </c>
      <c r="B923">
        <v>102.72165195277999</v>
      </c>
      <c r="C923">
        <v>0.74143159029567995</v>
      </c>
      <c r="D923">
        <f t="shared" si="70"/>
        <v>1.6718339815337266</v>
      </c>
      <c r="E923">
        <v>0.249494121678975</v>
      </c>
      <c r="F923">
        <v>2.9717397159748802</v>
      </c>
      <c r="G923">
        <v>2.9611760730063499E-3</v>
      </c>
      <c r="H923">
        <v>2.2066358468434001E-2</v>
      </c>
      <c r="I923" t="s">
        <v>2574</v>
      </c>
      <c r="J923" t="s">
        <v>2575</v>
      </c>
      <c r="K923" t="s">
        <v>2576</v>
      </c>
      <c r="L923" t="str">
        <f t="shared" si="71"/>
        <v>igtop</v>
      </c>
      <c r="M923" t="str">
        <f t="shared" si="72"/>
        <v/>
      </c>
      <c r="N923">
        <f t="shared" si="73"/>
        <v>0</v>
      </c>
      <c r="O923">
        <f t="shared" si="74"/>
        <v>0</v>
      </c>
    </row>
    <row r="924" spans="1:15" x14ac:dyDescent="0.25">
      <c r="A924" t="s">
        <v>2577</v>
      </c>
      <c r="B924">
        <v>1406.18572113184</v>
      </c>
      <c r="C924">
        <v>0.41270497753909402</v>
      </c>
      <c r="D924">
        <f t="shared" si="70"/>
        <v>1.3311793672247958</v>
      </c>
      <c r="E924">
        <v>0.14491324803547601</v>
      </c>
      <c r="F924">
        <v>2.8479451198144399</v>
      </c>
      <c r="G924">
        <v>4.4002511841123998E-3</v>
      </c>
      <c r="H924">
        <v>2.9982544203449299E-2</v>
      </c>
      <c r="I924" t="s">
        <v>2574</v>
      </c>
      <c r="J924" t="s">
        <v>2575</v>
      </c>
      <c r="K924" t="s">
        <v>2576</v>
      </c>
      <c r="L924" t="str">
        <f t="shared" si="71"/>
        <v>sense</v>
      </c>
      <c r="M924" t="str">
        <f t="shared" si="72"/>
        <v>PROKKA_05112_sense</v>
      </c>
      <c r="N924">
        <f t="shared" si="73"/>
        <v>0</v>
      </c>
      <c r="O924">
        <f t="shared" si="74"/>
        <v>1</v>
      </c>
    </row>
    <row r="925" spans="1:15" x14ac:dyDescent="0.25">
      <c r="A925" t="s">
        <v>2578</v>
      </c>
      <c r="B925">
        <v>157.84435356478301</v>
      </c>
      <c r="C925">
        <v>0.55143458112266697</v>
      </c>
      <c r="D925">
        <f t="shared" si="70"/>
        <v>1.4655422714910811</v>
      </c>
      <c r="E925">
        <v>0.199160588395219</v>
      </c>
      <c r="F925">
        <v>2.7687936934007502</v>
      </c>
      <c r="G925">
        <v>5.6264250059388501E-3</v>
      </c>
      <c r="H925">
        <v>3.6231336675214297E-2</v>
      </c>
      <c r="I925" t="s">
        <v>2579</v>
      </c>
      <c r="J925" t="s">
        <v>1555</v>
      </c>
      <c r="K925" t="s">
        <v>2580</v>
      </c>
      <c r="L925" t="str">
        <f t="shared" si="71"/>
        <v>igbot</v>
      </c>
      <c r="M925" t="str">
        <f t="shared" si="72"/>
        <v/>
      </c>
      <c r="N925">
        <f t="shared" si="73"/>
        <v>0</v>
      </c>
      <c r="O925">
        <f t="shared" si="74"/>
        <v>0</v>
      </c>
    </row>
    <row r="926" spans="1:15" x14ac:dyDescent="0.25">
      <c r="A926" t="s">
        <v>2581</v>
      </c>
      <c r="B926">
        <v>46.921212331726103</v>
      </c>
      <c r="C926">
        <v>3.55589547627243</v>
      </c>
      <c r="D926">
        <f t="shared" si="70"/>
        <v>11.760646597552963</v>
      </c>
      <c r="E926">
        <v>0.39392070180702199</v>
      </c>
      <c r="F926">
        <v>9.0269322225528299</v>
      </c>
      <c r="G926" s="1">
        <v>1.76551698835602E-19</v>
      </c>
      <c r="H926" s="1">
        <v>2.0418792476000201E-17</v>
      </c>
      <c r="I926" t="s">
        <v>2582</v>
      </c>
      <c r="J926" t="s">
        <v>2583</v>
      </c>
      <c r="K926" t="s">
        <v>2584</v>
      </c>
      <c r="L926" t="str">
        <f t="shared" si="71"/>
        <v>sense</v>
      </c>
      <c r="M926" t="str">
        <f t="shared" si="72"/>
        <v>PROKKA_05128_sense</v>
      </c>
      <c r="N926">
        <f t="shared" si="73"/>
        <v>0</v>
      </c>
      <c r="O926">
        <f t="shared" si="74"/>
        <v>1</v>
      </c>
    </row>
    <row r="927" spans="1:15" x14ac:dyDescent="0.25">
      <c r="A927" t="s">
        <v>2585</v>
      </c>
      <c r="B927">
        <v>78.607673055484497</v>
      </c>
      <c r="C927">
        <v>5.2595164456448904</v>
      </c>
      <c r="D927">
        <f t="shared" si="70"/>
        <v>38.306477047773839</v>
      </c>
      <c r="E927">
        <v>0.45718692879589901</v>
      </c>
      <c r="F927">
        <v>11.504083153682799</v>
      </c>
      <c r="G927" s="1">
        <v>1.2581928160402699E-30</v>
      </c>
      <c r="H927" s="1">
        <v>2.8719906542982401E-28</v>
      </c>
      <c r="I927" t="s">
        <v>11</v>
      </c>
      <c r="J927" t="s">
        <v>23</v>
      </c>
      <c r="K927" t="s">
        <v>2586</v>
      </c>
      <c r="L927" t="str">
        <f t="shared" si="71"/>
        <v>sense</v>
      </c>
      <c r="M927" t="str">
        <f t="shared" si="72"/>
        <v>PROKKA_05129_sense</v>
      </c>
      <c r="N927">
        <f t="shared" si="73"/>
        <v>0</v>
      </c>
      <c r="O927">
        <f t="shared" si="74"/>
        <v>1</v>
      </c>
    </row>
    <row r="928" spans="1:15" x14ac:dyDescent="0.25">
      <c r="A928" t="s">
        <v>2587</v>
      </c>
      <c r="B928">
        <v>17.730293787195698</v>
      </c>
      <c r="C928">
        <v>3.7193487404579999</v>
      </c>
      <c r="D928">
        <f t="shared" si="70"/>
        <v>13.171509068338823</v>
      </c>
      <c r="E928">
        <v>0.65450411495887195</v>
      </c>
      <c r="F928">
        <v>5.6826972595760097</v>
      </c>
      <c r="G928" s="1">
        <v>1.3258684888701701E-8</v>
      </c>
      <c r="H928" s="1">
        <v>4.9358726491243902E-7</v>
      </c>
      <c r="I928" t="s">
        <v>11</v>
      </c>
      <c r="J928" t="s">
        <v>23</v>
      </c>
      <c r="K928" t="s">
        <v>2588</v>
      </c>
      <c r="L928" t="str">
        <f t="shared" si="71"/>
        <v>sense</v>
      </c>
      <c r="M928" t="str">
        <f t="shared" si="72"/>
        <v>PROKKA_05130_sense</v>
      </c>
      <c r="N928">
        <f t="shared" si="73"/>
        <v>0</v>
      </c>
      <c r="O928">
        <f t="shared" si="74"/>
        <v>1</v>
      </c>
    </row>
    <row r="929" spans="1:15" x14ac:dyDescent="0.25">
      <c r="A929" t="s">
        <v>2589</v>
      </c>
      <c r="B929">
        <v>73.170106859166395</v>
      </c>
      <c r="C929">
        <v>4.6692445252257402</v>
      </c>
      <c r="D929">
        <f t="shared" si="70"/>
        <v>25.443840191537216</v>
      </c>
      <c r="E929">
        <v>0.40867092383442499</v>
      </c>
      <c r="F929">
        <v>11.425438544577</v>
      </c>
      <c r="G929" s="1">
        <v>3.1207618204770499E-30</v>
      </c>
      <c r="H929" s="1">
        <v>6.7673720077044798E-28</v>
      </c>
      <c r="I929" t="s">
        <v>11</v>
      </c>
      <c r="J929" t="s">
        <v>23</v>
      </c>
      <c r="K929" t="s">
        <v>2590</v>
      </c>
      <c r="L929" t="str">
        <f t="shared" si="71"/>
        <v>sense</v>
      </c>
      <c r="M929" t="str">
        <f t="shared" si="72"/>
        <v>PROKKA_05131_sense</v>
      </c>
      <c r="N929">
        <f t="shared" si="73"/>
        <v>0</v>
      </c>
      <c r="O929">
        <f t="shared" si="74"/>
        <v>1</v>
      </c>
    </row>
    <row r="930" spans="1:15" x14ac:dyDescent="0.25">
      <c r="A930" t="s">
        <v>2591</v>
      </c>
      <c r="B930">
        <v>30.009896290165202</v>
      </c>
      <c r="C930">
        <v>4.9815472495351898</v>
      </c>
      <c r="D930">
        <f t="shared" si="70"/>
        <v>31.593311311844126</v>
      </c>
      <c r="E930">
        <v>0.66736881012854699</v>
      </c>
      <c r="F930">
        <v>7.4644591924750801</v>
      </c>
      <c r="G930" s="1">
        <v>8.3642430597588E-14</v>
      </c>
      <c r="H930" s="1">
        <v>6.4778075268167698E-12</v>
      </c>
      <c r="I930" t="s">
        <v>11</v>
      </c>
      <c r="J930" t="s">
        <v>23</v>
      </c>
      <c r="K930" t="s">
        <v>2592</v>
      </c>
      <c r="L930" t="str">
        <f t="shared" si="71"/>
        <v>sense</v>
      </c>
      <c r="M930" t="str">
        <f t="shared" si="72"/>
        <v>PROKKA_05132_sense</v>
      </c>
      <c r="N930">
        <f t="shared" si="73"/>
        <v>0</v>
      </c>
      <c r="O930">
        <f t="shared" si="74"/>
        <v>1</v>
      </c>
    </row>
    <row r="931" spans="1:15" x14ac:dyDescent="0.25">
      <c r="A931" t="s">
        <v>2593</v>
      </c>
      <c r="B931">
        <v>10.744802534303201</v>
      </c>
      <c r="C931">
        <v>4.4783807059839402</v>
      </c>
      <c r="D931">
        <f t="shared" si="70"/>
        <v>22.290865145832576</v>
      </c>
      <c r="E931">
        <v>0.96512549021984795</v>
      </c>
      <c r="F931">
        <v>4.6402056016195399</v>
      </c>
      <c r="G931" s="1">
        <v>3.4806270761043E-6</v>
      </c>
      <c r="H931" s="1">
        <v>7.0704822618568498E-5</v>
      </c>
      <c r="I931" t="s">
        <v>11</v>
      </c>
      <c r="J931" t="s">
        <v>23</v>
      </c>
      <c r="K931" t="s">
        <v>2594</v>
      </c>
      <c r="L931" t="str">
        <f t="shared" si="71"/>
        <v>sense</v>
      </c>
      <c r="M931" t="str">
        <f t="shared" si="72"/>
        <v>PROKKA_05133_sense</v>
      </c>
      <c r="N931">
        <f t="shared" si="73"/>
        <v>0</v>
      </c>
      <c r="O931">
        <f t="shared" si="74"/>
        <v>1</v>
      </c>
    </row>
    <row r="932" spans="1:15" x14ac:dyDescent="0.25">
      <c r="A932" t="s">
        <v>2595</v>
      </c>
      <c r="B932">
        <v>144.726464894071</v>
      </c>
      <c r="C932">
        <v>4.2600925945268804</v>
      </c>
      <c r="D932">
        <f t="shared" si="70"/>
        <v>19.160889011628608</v>
      </c>
      <c r="E932">
        <v>0.29015824855988498</v>
      </c>
      <c r="F932">
        <v>14.6819627416094</v>
      </c>
      <c r="G932" s="1">
        <v>8.4119813991561895E-49</v>
      </c>
      <c r="H932" s="1">
        <v>4.0536403697933797E-46</v>
      </c>
      <c r="I932" t="s">
        <v>11</v>
      </c>
      <c r="J932" t="s">
        <v>23</v>
      </c>
      <c r="K932" t="s">
        <v>2596</v>
      </c>
      <c r="L932" t="str">
        <f t="shared" si="71"/>
        <v>sense</v>
      </c>
      <c r="M932" t="str">
        <f t="shared" si="72"/>
        <v>PROKKA_05134_sense</v>
      </c>
      <c r="N932">
        <f t="shared" si="73"/>
        <v>0</v>
      </c>
      <c r="O932">
        <f t="shared" si="74"/>
        <v>1</v>
      </c>
    </row>
    <row r="933" spans="1:15" x14ac:dyDescent="0.25">
      <c r="A933" t="s">
        <v>2597</v>
      </c>
      <c r="B933">
        <v>25.558274901897299</v>
      </c>
      <c r="C933">
        <v>3.4370891557436298</v>
      </c>
      <c r="D933">
        <f t="shared" si="70"/>
        <v>10.830959543943038</v>
      </c>
      <c r="E933">
        <v>0.51038053347637102</v>
      </c>
      <c r="F933">
        <v>6.7343656944211396</v>
      </c>
      <c r="G933" s="1">
        <v>1.6464660422304301E-11</v>
      </c>
      <c r="H933" s="1">
        <v>1.02010331787906E-9</v>
      </c>
      <c r="I933" t="s">
        <v>11</v>
      </c>
      <c r="J933" t="s">
        <v>23</v>
      </c>
      <c r="K933" t="s">
        <v>2598</v>
      </c>
      <c r="L933" t="str">
        <f t="shared" si="71"/>
        <v>sense</v>
      </c>
      <c r="M933" t="str">
        <f t="shared" si="72"/>
        <v>PROKKA_05135_sense</v>
      </c>
      <c r="N933">
        <f t="shared" si="73"/>
        <v>0</v>
      </c>
      <c r="O933">
        <f t="shared" si="74"/>
        <v>1</v>
      </c>
    </row>
    <row r="934" spans="1:15" x14ac:dyDescent="0.25">
      <c r="A934" t="s">
        <v>2599</v>
      </c>
      <c r="B934">
        <v>79.403205022616106</v>
      </c>
      <c r="C934">
        <v>4.1857358998802701</v>
      </c>
      <c r="D934">
        <f t="shared" si="70"/>
        <v>18.198351946100182</v>
      </c>
      <c r="E934">
        <v>0.35978522287269599</v>
      </c>
      <c r="F934">
        <v>11.633985038238601</v>
      </c>
      <c r="G934" s="1">
        <v>2.7686379942662999E-31</v>
      </c>
      <c r="H934" s="1">
        <v>6.8614759892188196E-29</v>
      </c>
      <c r="I934" t="s">
        <v>2600</v>
      </c>
      <c r="J934" t="s">
        <v>591</v>
      </c>
      <c r="K934" t="s">
        <v>2601</v>
      </c>
      <c r="L934" t="str">
        <f t="shared" si="71"/>
        <v>sense</v>
      </c>
      <c r="M934" t="str">
        <f t="shared" si="72"/>
        <v>PROKKA_05136_sense</v>
      </c>
      <c r="N934">
        <f t="shared" si="73"/>
        <v>0</v>
      </c>
      <c r="O934">
        <f t="shared" si="74"/>
        <v>1</v>
      </c>
    </row>
    <row r="935" spans="1:15" x14ac:dyDescent="0.25">
      <c r="A935" t="s">
        <v>2602</v>
      </c>
      <c r="B935">
        <v>34.909891761713602</v>
      </c>
      <c r="C935">
        <v>2.09330708511547</v>
      </c>
      <c r="D935">
        <f t="shared" si="70"/>
        <v>4.2672513332241246</v>
      </c>
      <c r="E935">
        <v>0.44400442874248303</v>
      </c>
      <c r="F935">
        <v>4.7146085705590197</v>
      </c>
      <c r="G935" s="1">
        <v>2.4217584807168999E-6</v>
      </c>
      <c r="H935" s="1">
        <v>5.18674890413293E-5</v>
      </c>
      <c r="I935" t="s">
        <v>11</v>
      </c>
      <c r="J935" t="s">
        <v>23</v>
      </c>
      <c r="K935" t="s">
        <v>2603</v>
      </c>
      <c r="L935" t="str">
        <f t="shared" si="71"/>
        <v>sense</v>
      </c>
      <c r="M935" t="str">
        <f t="shared" si="72"/>
        <v>PROKKA_05137_sense</v>
      </c>
      <c r="N935">
        <f t="shared" si="73"/>
        <v>0</v>
      </c>
      <c r="O935">
        <f t="shared" si="74"/>
        <v>1</v>
      </c>
    </row>
    <row r="936" spans="1:15" x14ac:dyDescent="0.25">
      <c r="A936" t="s">
        <v>2604</v>
      </c>
      <c r="B936">
        <v>20.5166061379079</v>
      </c>
      <c r="C936">
        <v>2.3489941838987001</v>
      </c>
      <c r="D936">
        <f t="shared" si="70"/>
        <v>5.094689362461466</v>
      </c>
      <c r="E936">
        <v>0.48715403664459</v>
      </c>
      <c r="F936">
        <v>4.8218715379596402</v>
      </c>
      <c r="G936" s="1">
        <v>1.4221752785215199E-6</v>
      </c>
      <c r="H936" s="1">
        <v>3.2293058549464997E-5</v>
      </c>
      <c r="I936" t="s">
        <v>11</v>
      </c>
      <c r="J936" t="s">
        <v>23</v>
      </c>
      <c r="K936" t="s">
        <v>2605</v>
      </c>
      <c r="L936" t="str">
        <f t="shared" si="71"/>
        <v>igtop</v>
      </c>
      <c r="M936" t="str">
        <f t="shared" si="72"/>
        <v/>
      </c>
      <c r="N936">
        <f t="shared" si="73"/>
        <v>0</v>
      </c>
      <c r="O936">
        <f t="shared" si="74"/>
        <v>0</v>
      </c>
    </row>
    <row r="937" spans="1:15" x14ac:dyDescent="0.25">
      <c r="A937" t="s">
        <v>2606</v>
      </c>
      <c r="B937">
        <v>10.640934981303699</v>
      </c>
      <c r="C937">
        <v>2.9319785164794601</v>
      </c>
      <c r="D937">
        <f t="shared" si="70"/>
        <v>7.6315627600887748</v>
      </c>
      <c r="E937">
        <v>0.70956955139378097</v>
      </c>
      <c r="F937">
        <v>4.1320523276686298</v>
      </c>
      <c r="G937" s="1">
        <v>3.59538541037229E-5</v>
      </c>
      <c r="H937">
        <v>5.36770620474514E-4</v>
      </c>
      <c r="I937" t="s">
        <v>11</v>
      </c>
      <c r="J937" t="s">
        <v>23</v>
      </c>
      <c r="K937" t="s">
        <v>2607</v>
      </c>
      <c r="L937" t="str">
        <f t="shared" si="71"/>
        <v>sense</v>
      </c>
      <c r="M937" t="str">
        <f t="shared" si="72"/>
        <v>PROKKA_05140_sense</v>
      </c>
      <c r="N937">
        <f t="shared" si="73"/>
        <v>0</v>
      </c>
      <c r="O937">
        <f t="shared" si="74"/>
        <v>1</v>
      </c>
    </row>
    <row r="938" spans="1:15" x14ac:dyDescent="0.25">
      <c r="A938" t="s">
        <v>2608</v>
      </c>
      <c r="B938">
        <v>18.387993471025599</v>
      </c>
      <c r="C938">
        <v>3.0416152400726499</v>
      </c>
      <c r="D938">
        <f t="shared" si="70"/>
        <v>8.2341243726834374</v>
      </c>
      <c r="E938">
        <v>0.55289423719595598</v>
      </c>
      <c r="F938">
        <v>5.5012605222626796</v>
      </c>
      <c r="G938" s="1">
        <v>3.7708553559754798E-8</v>
      </c>
      <c r="H938" s="1">
        <v>1.30552302979414E-6</v>
      </c>
      <c r="I938" t="s">
        <v>11</v>
      </c>
      <c r="J938" t="s">
        <v>23</v>
      </c>
      <c r="K938" t="s">
        <v>2609</v>
      </c>
      <c r="L938" t="str">
        <f t="shared" si="71"/>
        <v>sense</v>
      </c>
      <c r="M938" t="str">
        <f t="shared" si="72"/>
        <v>PROKKA_05141_sense</v>
      </c>
      <c r="N938">
        <f t="shared" si="73"/>
        <v>0</v>
      </c>
      <c r="O938">
        <f t="shared" si="74"/>
        <v>1</v>
      </c>
    </row>
    <row r="939" spans="1:15" x14ac:dyDescent="0.25">
      <c r="A939" t="s">
        <v>2610</v>
      </c>
      <c r="B939">
        <v>16.111146943699801</v>
      </c>
      <c r="C939">
        <v>4.2352715583622</v>
      </c>
      <c r="D939">
        <f t="shared" si="70"/>
        <v>18.834052593954645</v>
      </c>
      <c r="E939">
        <v>1.2160887856376601</v>
      </c>
      <c r="F939">
        <v>3.4826992966154502</v>
      </c>
      <c r="G939">
        <v>4.9638558872355896E-4</v>
      </c>
      <c r="H939">
        <v>5.1135969080619396E-3</v>
      </c>
      <c r="I939" t="s">
        <v>11</v>
      </c>
      <c r="J939" t="s">
        <v>23</v>
      </c>
      <c r="K939" t="s">
        <v>2611</v>
      </c>
      <c r="L939" t="str">
        <f t="shared" si="71"/>
        <v>sense</v>
      </c>
      <c r="M939" t="str">
        <f t="shared" si="72"/>
        <v>PROKKA_05142_sense</v>
      </c>
      <c r="N939">
        <f t="shared" si="73"/>
        <v>0</v>
      </c>
      <c r="O939">
        <f t="shared" si="74"/>
        <v>1</v>
      </c>
    </row>
    <row r="940" spans="1:15" x14ac:dyDescent="0.25">
      <c r="A940" t="s">
        <v>2612</v>
      </c>
      <c r="B940">
        <v>39.281002906052201</v>
      </c>
      <c r="C940">
        <v>3.56358073081201</v>
      </c>
      <c r="D940">
        <f t="shared" si="70"/>
        <v>11.823462872169827</v>
      </c>
      <c r="E940">
        <v>0.42726521327372002</v>
      </c>
      <c r="F940">
        <v>8.3404420020711196</v>
      </c>
      <c r="G940" s="1">
        <v>7.4013357338676101E-17</v>
      </c>
      <c r="H940" s="1">
        <v>6.97817240821388E-15</v>
      </c>
      <c r="I940" t="s">
        <v>11</v>
      </c>
      <c r="J940" t="s">
        <v>2613</v>
      </c>
      <c r="K940" t="s">
        <v>2614</v>
      </c>
      <c r="L940" t="str">
        <f t="shared" si="71"/>
        <v>sense</v>
      </c>
      <c r="M940" t="str">
        <f t="shared" si="72"/>
        <v>PROKKA_05143_sense</v>
      </c>
      <c r="N940">
        <f t="shared" si="73"/>
        <v>0</v>
      </c>
      <c r="O940">
        <f t="shared" si="74"/>
        <v>1</v>
      </c>
    </row>
    <row r="941" spans="1:15" x14ac:dyDescent="0.25">
      <c r="A941" t="s">
        <v>2615</v>
      </c>
      <c r="B941">
        <v>18.535697531265001</v>
      </c>
      <c r="C941">
        <v>2.0949190467865599</v>
      </c>
      <c r="D941">
        <f t="shared" si="70"/>
        <v>4.27202191167195</v>
      </c>
      <c r="E941">
        <v>0.48730935744116799</v>
      </c>
      <c r="F941">
        <v>4.2989509944706503</v>
      </c>
      <c r="G941" s="1">
        <v>1.71608408103399E-5</v>
      </c>
      <c r="H941">
        <v>2.8680757839862802E-4</v>
      </c>
      <c r="I941" t="s">
        <v>2616</v>
      </c>
      <c r="J941" t="s">
        <v>2617</v>
      </c>
      <c r="K941" t="s">
        <v>2618</v>
      </c>
      <c r="L941" t="str">
        <f t="shared" si="71"/>
        <v>sense</v>
      </c>
      <c r="M941" t="str">
        <f t="shared" si="72"/>
        <v>PROKKA_05144_sense</v>
      </c>
      <c r="N941">
        <f t="shared" si="73"/>
        <v>0</v>
      </c>
      <c r="O941">
        <f t="shared" si="74"/>
        <v>1</v>
      </c>
    </row>
    <row r="942" spans="1:15" x14ac:dyDescent="0.25">
      <c r="A942" t="s">
        <v>2619</v>
      </c>
      <c r="B942">
        <v>66.584570102351407</v>
      </c>
      <c r="C942">
        <v>-0.81617320561930995</v>
      </c>
      <c r="D942">
        <f t="shared" si="70"/>
        <v>-1.7607294023039171</v>
      </c>
      <c r="E942">
        <v>0.28053216381165402</v>
      </c>
      <c r="F942">
        <v>-2.9093747915739101</v>
      </c>
      <c r="G942">
        <v>3.6215241760239199E-3</v>
      </c>
      <c r="H942">
        <v>2.5859825244451101E-2</v>
      </c>
      <c r="I942" t="s">
        <v>11</v>
      </c>
      <c r="J942" t="s">
        <v>769</v>
      </c>
      <c r="K942" t="s">
        <v>2620</v>
      </c>
      <c r="L942" t="str">
        <f t="shared" si="71"/>
        <v>antis</v>
      </c>
      <c r="M942" t="str">
        <f t="shared" si="72"/>
        <v/>
      </c>
      <c r="N942">
        <f t="shared" si="73"/>
        <v>1</v>
      </c>
      <c r="O942">
        <f t="shared" si="74"/>
        <v>0</v>
      </c>
    </row>
    <row r="943" spans="1:15" x14ac:dyDescent="0.25">
      <c r="A943" t="s">
        <v>2621</v>
      </c>
      <c r="B943">
        <v>174.601992494505</v>
      </c>
      <c r="C943">
        <v>0.945993705256164</v>
      </c>
      <c r="D943">
        <f t="shared" si="70"/>
        <v>1.9265153822809773</v>
      </c>
      <c r="E943">
        <v>0.22893158676686201</v>
      </c>
      <c r="F943">
        <v>4.1322113676674004</v>
      </c>
      <c r="G943" s="1">
        <v>3.5928979113868303E-5</v>
      </c>
      <c r="H943">
        <v>5.36770620474514E-4</v>
      </c>
      <c r="I943" t="s">
        <v>11</v>
      </c>
      <c r="J943" t="s">
        <v>769</v>
      </c>
      <c r="K943" t="s">
        <v>2620</v>
      </c>
      <c r="L943" t="str">
        <f t="shared" si="71"/>
        <v>sense</v>
      </c>
      <c r="M943" t="str">
        <f t="shared" si="72"/>
        <v>PROKKA_05145_sense</v>
      </c>
      <c r="N943">
        <f t="shared" si="73"/>
        <v>0</v>
      </c>
      <c r="O943">
        <f t="shared" si="74"/>
        <v>1</v>
      </c>
    </row>
    <row r="944" spans="1:15" x14ac:dyDescent="0.25">
      <c r="A944" t="s">
        <v>2622</v>
      </c>
      <c r="B944">
        <v>28.358518275495801</v>
      </c>
      <c r="C944">
        <v>2.6769211122933099</v>
      </c>
      <c r="D944">
        <f t="shared" si="70"/>
        <v>6.3948969552323662</v>
      </c>
      <c r="E944">
        <v>0.42996587256352697</v>
      </c>
      <c r="F944">
        <v>6.2258920605327797</v>
      </c>
      <c r="G944" s="1">
        <v>4.7882365135093797E-10</v>
      </c>
      <c r="H944" s="1">
        <v>2.3202884647028099E-8</v>
      </c>
      <c r="I944" t="s">
        <v>11</v>
      </c>
      <c r="J944" t="s">
        <v>2623</v>
      </c>
      <c r="K944" t="s">
        <v>2624</v>
      </c>
      <c r="L944" t="str">
        <f t="shared" si="71"/>
        <v>sense</v>
      </c>
      <c r="M944" t="str">
        <f t="shared" si="72"/>
        <v>PROKKA_05146_sense</v>
      </c>
      <c r="N944">
        <f t="shared" si="73"/>
        <v>0</v>
      </c>
      <c r="O944">
        <f t="shared" si="74"/>
        <v>1</v>
      </c>
    </row>
    <row r="945" spans="1:15" x14ac:dyDescent="0.25">
      <c r="A945" t="s">
        <v>2625</v>
      </c>
      <c r="B945">
        <v>69.302629136271804</v>
      </c>
      <c r="C945">
        <v>1.2646450246627701</v>
      </c>
      <c r="D945">
        <f t="shared" si="70"/>
        <v>2.4026808463251141</v>
      </c>
      <c r="E945">
        <v>0.26231206855259798</v>
      </c>
      <c r="F945">
        <v>4.8211469325102296</v>
      </c>
      <c r="G945" s="1">
        <v>1.4273517107465399E-6</v>
      </c>
      <c r="H945" s="1">
        <v>3.2325975819883698E-5</v>
      </c>
      <c r="I945" t="s">
        <v>11</v>
      </c>
      <c r="J945" t="s">
        <v>23</v>
      </c>
      <c r="K945" t="s">
        <v>2626</v>
      </c>
      <c r="L945" t="str">
        <f t="shared" si="71"/>
        <v>sense</v>
      </c>
      <c r="M945" t="str">
        <f t="shared" si="72"/>
        <v>PROKKA_05147_sense</v>
      </c>
      <c r="N945">
        <f t="shared" si="73"/>
        <v>0</v>
      </c>
      <c r="O945">
        <f t="shared" si="74"/>
        <v>1</v>
      </c>
    </row>
    <row r="946" spans="1:15" x14ac:dyDescent="0.25">
      <c r="A946" t="s">
        <v>2627</v>
      </c>
      <c r="B946">
        <v>18.437795780547699</v>
      </c>
      <c r="C946">
        <v>-2.10080111493183</v>
      </c>
      <c r="D946">
        <f t="shared" si="70"/>
        <v>-4.289475093954052</v>
      </c>
      <c r="E946">
        <v>0.59558131480501997</v>
      </c>
      <c r="F946">
        <v>-3.52731199369406</v>
      </c>
      <c r="G946">
        <v>4.1980177604270501E-4</v>
      </c>
      <c r="H946">
        <v>4.47262665572562E-3</v>
      </c>
      <c r="I946" t="s">
        <v>11</v>
      </c>
      <c r="J946" t="s">
        <v>2628</v>
      </c>
      <c r="K946" t="s">
        <v>2629</v>
      </c>
      <c r="L946" t="str">
        <f t="shared" si="71"/>
        <v>antis</v>
      </c>
      <c r="M946" t="str">
        <f t="shared" si="72"/>
        <v/>
      </c>
      <c r="N946">
        <f t="shared" si="73"/>
        <v>1</v>
      </c>
      <c r="O946">
        <f t="shared" si="74"/>
        <v>0</v>
      </c>
    </row>
    <row r="947" spans="1:15" x14ac:dyDescent="0.25">
      <c r="A947" t="s">
        <v>2630</v>
      </c>
      <c r="B947">
        <v>21.9142871796004</v>
      </c>
      <c r="C947">
        <v>2.7231749731232902</v>
      </c>
      <c r="D947">
        <f t="shared" si="70"/>
        <v>6.6032440750255557</v>
      </c>
      <c r="E947">
        <v>0.50199583567775596</v>
      </c>
      <c r="F947">
        <v>5.4246963412488602</v>
      </c>
      <c r="G947" s="1">
        <v>5.8053146324066703E-8</v>
      </c>
      <c r="H947" s="1">
        <v>1.9146501567108598E-6</v>
      </c>
      <c r="I947" t="s">
        <v>11</v>
      </c>
      <c r="J947" t="s">
        <v>2628</v>
      </c>
      <c r="K947" t="s">
        <v>2629</v>
      </c>
      <c r="L947" t="str">
        <f t="shared" si="71"/>
        <v>igtop</v>
      </c>
      <c r="M947" t="str">
        <f t="shared" si="72"/>
        <v/>
      </c>
      <c r="N947">
        <f t="shared" si="73"/>
        <v>0</v>
      </c>
      <c r="O947">
        <f t="shared" si="74"/>
        <v>0</v>
      </c>
    </row>
    <row r="948" spans="1:15" x14ac:dyDescent="0.25">
      <c r="A948" t="s">
        <v>2631</v>
      </c>
      <c r="B948">
        <v>40.625728214986999</v>
      </c>
      <c r="C948">
        <v>3.2624666821106398</v>
      </c>
      <c r="D948">
        <f t="shared" si="70"/>
        <v>9.5962229886649251</v>
      </c>
      <c r="E948">
        <v>0.400443422749655</v>
      </c>
      <c r="F948">
        <v>8.1471351426097502</v>
      </c>
      <c r="G948" s="1">
        <v>3.7264715086281802E-16</v>
      </c>
      <c r="H948" s="1">
        <v>3.26499129957988E-14</v>
      </c>
      <c r="I948" t="s">
        <v>11</v>
      </c>
      <c r="J948" t="s">
        <v>2628</v>
      </c>
      <c r="K948" t="s">
        <v>2629</v>
      </c>
      <c r="L948" t="str">
        <f t="shared" si="71"/>
        <v>sense</v>
      </c>
      <c r="M948" t="str">
        <f t="shared" si="72"/>
        <v>PROKKA_05150_sense</v>
      </c>
      <c r="N948">
        <f t="shared" si="73"/>
        <v>0</v>
      </c>
      <c r="O948">
        <f t="shared" si="74"/>
        <v>1</v>
      </c>
    </row>
    <row r="949" spans="1:15" x14ac:dyDescent="0.25">
      <c r="A949" t="s">
        <v>2632</v>
      </c>
      <c r="B949">
        <v>20.140240012736299</v>
      </c>
      <c r="C949">
        <v>-1.3310269269277999</v>
      </c>
      <c r="D949">
        <f t="shared" si="70"/>
        <v>-2.515816899255785</v>
      </c>
      <c r="E949">
        <v>0.486826213823496</v>
      </c>
      <c r="F949">
        <v>-2.7340905011544301</v>
      </c>
      <c r="G949">
        <v>6.25528488006203E-3</v>
      </c>
      <c r="H949">
        <v>3.9518092534346697E-2</v>
      </c>
      <c r="I949" t="s">
        <v>11</v>
      </c>
      <c r="J949" t="s">
        <v>2633</v>
      </c>
      <c r="K949" t="s">
        <v>2634</v>
      </c>
      <c r="L949" t="str">
        <f t="shared" si="71"/>
        <v>antis</v>
      </c>
      <c r="M949" t="str">
        <f t="shared" si="72"/>
        <v/>
      </c>
      <c r="N949">
        <f t="shared" si="73"/>
        <v>1</v>
      </c>
      <c r="O949">
        <f t="shared" si="74"/>
        <v>0</v>
      </c>
    </row>
    <row r="950" spans="1:15" x14ac:dyDescent="0.25">
      <c r="A950" t="s">
        <v>2635</v>
      </c>
      <c r="B950">
        <v>74.872140594666902</v>
      </c>
      <c r="C950">
        <v>3.44971916988843</v>
      </c>
      <c r="D950">
        <f t="shared" si="70"/>
        <v>10.92619499105</v>
      </c>
      <c r="E950">
        <v>0.31874065300667997</v>
      </c>
      <c r="F950">
        <v>10.8229657476925</v>
      </c>
      <c r="G950" s="1">
        <v>2.67963330194869E-27</v>
      </c>
      <c r="H950" s="1">
        <v>4.7434978083883497E-25</v>
      </c>
      <c r="I950" t="s">
        <v>11</v>
      </c>
      <c r="J950" t="s">
        <v>2633</v>
      </c>
      <c r="K950" t="s">
        <v>2634</v>
      </c>
      <c r="L950" t="str">
        <f t="shared" si="71"/>
        <v>sense</v>
      </c>
      <c r="M950" t="str">
        <f t="shared" si="72"/>
        <v>PROKKA_05151_sense</v>
      </c>
      <c r="N950">
        <f t="shared" si="73"/>
        <v>0</v>
      </c>
      <c r="O950">
        <f t="shared" si="74"/>
        <v>1</v>
      </c>
    </row>
    <row r="951" spans="1:15" x14ac:dyDescent="0.25">
      <c r="A951" t="s">
        <v>2636</v>
      </c>
      <c r="B951">
        <v>32.482584771649698</v>
      </c>
      <c r="C951">
        <v>4.0669789475284599</v>
      </c>
      <c r="D951">
        <f t="shared" si="70"/>
        <v>16.760333457295065</v>
      </c>
      <c r="E951">
        <v>0.52965462294977395</v>
      </c>
      <c r="F951">
        <v>7.6785489473847699</v>
      </c>
      <c r="G951" s="1">
        <v>1.6090067958005701E-14</v>
      </c>
      <c r="H951" s="1">
        <v>1.25734458979947E-12</v>
      </c>
      <c r="I951" t="s">
        <v>11</v>
      </c>
      <c r="J951" t="s">
        <v>2637</v>
      </c>
      <c r="K951" t="s">
        <v>2638</v>
      </c>
      <c r="L951" t="str">
        <f t="shared" si="71"/>
        <v>igtop</v>
      </c>
      <c r="M951" t="str">
        <f t="shared" si="72"/>
        <v/>
      </c>
      <c r="N951">
        <f t="shared" si="73"/>
        <v>0</v>
      </c>
      <c r="O951">
        <f t="shared" si="74"/>
        <v>0</v>
      </c>
    </row>
    <row r="952" spans="1:15" x14ac:dyDescent="0.25">
      <c r="A952" t="s">
        <v>2639</v>
      </c>
      <c r="B952">
        <v>131.067330902343</v>
      </c>
      <c r="C952">
        <v>3.4615073685666702</v>
      </c>
      <c r="D952">
        <f t="shared" si="70"/>
        <v>11.015838193587875</v>
      </c>
      <c r="E952">
        <v>0.25681274218194799</v>
      </c>
      <c r="F952">
        <v>13.478721262647699</v>
      </c>
      <c r="G952" s="1">
        <v>2.0869240596540699E-41</v>
      </c>
      <c r="H952" s="1">
        <v>8.6199901397330504E-39</v>
      </c>
      <c r="I952" t="s">
        <v>11</v>
      </c>
      <c r="J952" t="s">
        <v>2637</v>
      </c>
      <c r="K952" t="s">
        <v>2638</v>
      </c>
      <c r="L952" t="str">
        <f t="shared" si="71"/>
        <v>sense</v>
      </c>
      <c r="M952" t="str">
        <f t="shared" si="72"/>
        <v>PROKKA_05152_sense</v>
      </c>
      <c r="N952">
        <f t="shared" si="73"/>
        <v>0</v>
      </c>
      <c r="O952">
        <f t="shared" si="74"/>
        <v>1</v>
      </c>
    </row>
    <row r="953" spans="1:15" x14ac:dyDescent="0.25">
      <c r="A953" t="s">
        <v>2640</v>
      </c>
      <c r="B953">
        <v>23.257414091804002</v>
      </c>
      <c r="C953">
        <v>-1.6204284508781099</v>
      </c>
      <c r="D953">
        <f t="shared" si="70"/>
        <v>-3.0746633390386227</v>
      </c>
      <c r="E953">
        <v>0.45216526909141103</v>
      </c>
      <c r="F953">
        <v>-3.58370835100677</v>
      </c>
      <c r="G953">
        <v>3.3875031639862298E-4</v>
      </c>
      <c r="H953">
        <v>3.7146905745153698E-3</v>
      </c>
      <c r="I953" t="s">
        <v>11</v>
      </c>
      <c r="J953" t="s">
        <v>2641</v>
      </c>
      <c r="K953" t="s">
        <v>2642</v>
      </c>
      <c r="L953" t="str">
        <f t="shared" si="71"/>
        <v>antis</v>
      </c>
      <c r="M953" t="str">
        <f t="shared" si="72"/>
        <v/>
      </c>
      <c r="N953">
        <f t="shared" si="73"/>
        <v>1</v>
      </c>
      <c r="O953">
        <f t="shared" si="74"/>
        <v>0</v>
      </c>
    </row>
    <row r="954" spans="1:15" x14ac:dyDescent="0.25">
      <c r="A954" t="s">
        <v>2643</v>
      </c>
      <c r="B954">
        <v>7.46810138997599</v>
      </c>
      <c r="C954">
        <v>5.4551483533940797</v>
      </c>
      <c r="D954">
        <f t="shared" si="70"/>
        <v>43.869560666664462</v>
      </c>
      <c r="E954">
        <v>1.31627773540856</v>
      </c>
      <c r="F954">
        <v>4.1443748584723101</v>
      </c>
      <c r="G954" s="1">
        <v>3.40741968818693E-5</v>
      </c>
      <c r="H954">
        <v>5.1491216681765503E-4</v>
      </c>
      <c r="I954" t="s">
        <v>11</v>
      </c>
      <c r="J954" t="s">
        <v>2641</v>
      </c>
      <c r="K954" t="s">
        <v>2642</v>
      </c>
      <c r="L954" t="str">
        <f t="shared" si="71"/>
        <v>igtop</v>
      </c>
      <c r="M954" t="str">
        <f t="shared" si="72"/>
        <v/>
      </c>
      <c r="N954">
        <f t="shared" si="73"/>
        <v>0</v>
      </c>
      <c r="O954">
        <f t="shared" si="74"/>
        <v>0</v>
      </c>
    </row>
    <row r="955" spans="1:15" x14ac:dyDescent="0.25">
      <c r="A955" t="s">
        <v>2644</v>
      </c>
      <c r="B955">
        <v>130.13318655531</v>
      </c>
      <c r="C955">
        <v>2.8844807423905001</v>
      </c>
      <c r="D955">
        <f t="shared" si="70"/>
        <v>7.3844001997713251</v>
      </c>
      <c r="E955">
        <v>0.23562705180288299</v>
      </c>
      <c r="F955">
        <v>12.241721484524399</v>
      </c>
      <c r="G955" s="1">
        <v>1.8604424930555199E-34</v>
      </c>
      <c r="H955" s="1">
        <v>5.3791593949211795E-32</v>
      </c>
      <c r="I955" t="s">
        <v>11</v>
      </c>
      <c r="J955" t="s">
        <v>2641</v>
      </c>
      <c r="K955" t="s">
        <v>2642</v>
      </c>
      <c r="L955" t="str">
        <f t="shared" si="71"/>
        <v>sense</v>
      </c>
      <c r="M955" t="str">
        <f t="shared" si="72"/>
        <v>PROKKA_05153_sense</v>
      </c>
      <c r="N955">
        <f t="shared" si="73"/>
        <v>0</v>
      </c>
      <c r="O955">
        <f t="shared" si="74"/>
        <v>1</v>
      </c>
    </row>
    <row r="956" spans="1:15" x14ac:dyDescent="0.25">
      <c r="A956" t="s">
        <v>2645</v>
      </c>
      <c r="B956">
        <v>18.985940964385701</v>
      </c>
      <c r="C956">
        <v>1.2707438387354399</v>
      </c>
      <c r="D956">
        <f t="shared" si="70"/>
        <v>2.412859380225802</v>
      </c>
      <c r="E956">
        <v>0.44947010276732502</v>
      </c>
      <c r="F956">
        <v>2.8272043700162701</v>
      </c>
      <c r="G956">
        <v>4.6956349629231698E-3</v>
      </c>
      <c r="H956">
        <v>3.16226224133506E-2</v>
      </c>
      <c r="I956" t="s">
        <v>11</v>
      </c>
      <c r="J956" t="s">
        <v>23</v>
      </c>
      <c r="K956" t="s">
        <v>2646</v>
      </c>
      <c r="L956" t="str">
        <f t="shared" si="71"/>
        <v>sense</v>
      </c>
      <c r="M956" t="str">
        <f t="shared" si="72"/>
        <v>PROKKA_05154_sense</v>
      </c>
      <c r="N956">
        <f t="shared" si="73"/>
        <v>0</v>
      </c>
      <c r="O956">
        <f t="shared" si="74"/>
        <v>1</v>
      </c>
    </row>
    <row r="957" spans="1:15" x14ac:dyDescent="0.25">
      <c r="A957" t="s">
        <v>2647</v>
      </c>
      <c r="B957">
        <v>46.981260998719598</v>
      </c>
      <c r="C957">
        <v>3.3723467848106901</v>
      </c>
      <c r="D957">
        <f t="shared" si="70"/>
        <v>10.355654155479977</v>
      </c>
      <c r="E957">
        <v>0.38825628887178398</v>
      </c>
      <c r="F957">
        <v>8.6858780693810296</v>
      </c>
      <c r="G957" s="1">
        <v>3.7582787033402697E-18</v>
      </c>
      <c r="H957" s="1">
        <v>3.8352128791498302E-16</v>
      </c>
      <c r="I957" t="s">
        <v>2648</v>
      </c>
      <c r="J957" t="s">
        <v>2649</v>
      </c>
      <c r="K957" t="s">
        <v>2650</v>
      </c>
      <c r="L957" t="str">
        <f t="shared" si="71"/>
        <v>sense</v>
      </c>
      <c r="M957" t="str">
        <f t="shared" si="72"/>
        <v>PROKKA_05159_sense</v>
      </c>
      <c r="N957">
        <f t="shared" si="73"/>
        <v>0</v>
      </c>
      <c r="O957">
        <f t="shared" si="74"/>
        <v>1</v>
      </c>
    </row>
    <row r="958" spans="1:15" x14ac:dyDescent="0.25">
      <c r="A958" t="s">
        <v>2651</v>
      </c>
      <c r="B958">
        <v>11.8758760893662</v>
      </c>
      <c r="C958">
        <v>2.4324504808561702</v>
      </c>
      <c r="D958">
        <f t="shared" si="70"/>
        <v>5.39809542701851</v>
      </c>
      <c r="E958">
        <v>0.65445198723276599</v>
      </c>
      <c r="F958">
        <v>3.7167745355031401</v>
      </c>
      <c r="G958">
        <v>2.0178236137466401E-4</v>
      </c>
      <c r="H958">
        <v>2.3878038234158802E-3</v>
      </c>
      <c r="I958" t="s">
        <v>11</v>
      </c>
      <c r="J958" t="s">
        <v>204</v>
      </c>
      <c r="K958" t="s">
        <v>2652</v>
      </c>
      <c r="L958" t="str">
        <f t="shared" si="71"/>
        <v>igtop</v>
      </c>
      <c r="M958" t="str">
        <f t="shared" si="72"/>
        <v/>
      </c>
      <c r="N958">
        <f t="shared" si="73"/>
        <v>0</v>
      </c>
      <c r="O958">
        <f t="shared" si="74"/>
        <v>0</v>
      </c>
    </row>
    <row r="959" spans="1:15" x14ac:dyDescent="0.25">
      <c r="A959" t="s">
        <v>2653</v>
      </c>
      <c r="B959">
        <v>2679.8274381923402</v>
      </c>
      <c r="C959">
        <v>-3.1992008297352701</v>
      </c>
      <c r="D959">
        <f t="shared" si="70"/>
        <v>-9.1844977458673434</v>
      </c>
      <c r="E959">
        <v>0.17563622572652601</v>
      </c>
      <c r="F959">
        <v>-18.214925858840601</v>
      </c>
      <c r="G959" s="1">
        <v>3.9294934086442699E-74</v>
      </c>
      <c r="H959" s="1">
        <v>3.7871584251755996E-71</v>
      </c>
      <c r="I959" t="s">
        <v>11</v>
      </c>
      <c r="J959" t="s">
        <v>204</v>
      </c>
      <c r="K959" t="s">
        <v>2652</v>
      </c>
      <c r="L959" t="str">
        <f t="shared" si="71"/>
        <v>sense</v>
      </c>
      <c r="M959" t="str">
        <f t="shared" si="72"/>
        <v>PROKKA_05160_sense</v>
      </c>
      <c r="N959">
        <f t="shared" si="73"/>
        <v>0</v>
      </c>
      <c r="O959">
        <f t="shared" si="74"/>
        <v>1</v>
      </c>
    </row>
    <row r="960" spans="1:15" x14ac:dyDescent="0.25">
      <c r="A960" t="s">
        <v>2654</v>
      </c>
      <c r="B960">
        <v>29.235256906210399</v>
      </c>
      <c r="C960">
        <v>-3.137952863907</v>
      </c>
      <c r="D960">
        <f t="shared" si="70"/>
        <v>-8.8027412648677004</v>
      </c>
      <c r="E960">
        <v>0.46714849926843099</v>
      </c>
      <c r="F960">
        <v>-6.7172491591455996</v>
      </c>
      <c r="G960" s="1">
        <v>1.85187169409174E-11</v>
      </c>
      <c r="H960" s="1">
        <v>1.1232961590595601E-9</v>
      </c>
      <c r="I960" t="s">
        <v>2655</v>
      </c>
      <c r="J960" t="s">
        <v>209</v>
      </c>
      <c r="K960" t="s">
        <v>2656</v>
      </c>
      <c r="L960" t="str">
        <f t="shared" si="71"/>
        <v>sense</v>
      </c>
      <c r="M960" t="str">
        <f t="shared" si="72"/>
        <v>PROKKA_05161_sense</v>
      </c>
      <c r="N960">
        <f t="shared" si="73"/>
        <v>0</v>
      </c>
      <c r="O960">
        <f t="shared" si="74"/>
        <v>1</v>
      </c>
    </row>
    <row r="961" spans="1:15" x14ac:dyDescent="0.25">
      <c r="A961" t="s">
        <v>2657</v>
      </c>
      <c r="B961">
        <v>52.2933576599128</v>
      </c>
      <c r="C961">
        <v>1.3120788625912301</v>
      </c>
      <c r="D961">
        <f t="shared" si="70"/>
        <v>2.4829907080140665</v>
      </c>
      <c r="E961">
        <v>0.341924436814318</v>
      </c>
      <c r="F961">
        <v>3.8373357424107</v>
      </c>
      <c r="G961">
        <v>1.2437637327845401E-4</v>
      </c>
      <c r="H961">
        <v>1.5658064757870899E-3</v>
      </c>
      <c r="I961" t="s">
        <v>11</v>
      </c>
      <c r="J961" t="s">
        <v>23</v>
      </c>
      <c r="K961" t="s">
        <v>2658</v>
      </c>
      <c r="L961" t="str">
        <f t="shared" si="71"/>
        <v>igtop</v>
      </c>
      <c r="M961" t="str">
        <f t="shared" si="72"/>
        <v/>
      </c>
      <c r="N961">
        <f t="shared" si="73"/>
        <v>0</v>
      </c>
      <c r="O961">
        <f t="shared" si="74"/>
        <v>0</v>
      </c>
    </row>
    <row r="962" spans="1:15" x14ac:dyDescent="0.25">
      <c r="A962" t="s">
        <v>2659</v>
      </c>
      <c r="B962">
        <v>31.787323850710901</v>
      </c>
      <c r="C962">
        <v>2.6680002999782899</v>
      </c>
      <c r="D962">
        <f t="shared" si="70"/>
        <v>6.3554765222572511</v>
      </c>
      <c r="E962">
        <v>0.40816877814246399</v>
      </c>
      <c r="F962">
        <v>6.5365124498745297</v>
      </c>
      <c r="G962" s="1">
        <v>6.2969898586800204E-11</v>
      </c>
      <c r="H962" s="1">
        <v>3.5238767763993901E-9</v>
      </c>
      <c r="I962" t="s">
        <v>11</v>
      </c>
      <c r="J962" t="s">
        <v>2660</v>
      </c>
      <c r="K962" t="s">
        <v>2661</v>
      </c>
      <c r="L962" t="str">
        <f t="shared" si="71"/>
        <v>sense</v>
      </c>
      <c r="M962" t="str">
        <f t="shared" si="72"/>
        <v>PROKKA_05163_sense</v>
      </c>
      <c r="N962">
        <f t="shared" si="73"/>
        <v>0</v>
      </c>
      <c r="O962">
        <f t="shared" si="74"/>
        <v>1</v>
      </c>
    </row>
    <row r="963" spans="1:15" x14ac:dyDescent="0.25">
      <c r="A963" t="s">
        <v>2662</v>
      </c>
      <c r="B963">
        <v>2831.3322341472899</v>
      </c>
      <c r="C963">
        <v>0.41821043052357598</v>
      </c>
      <c r="D963">
        <f t="shared" ref="D963:D1026" si="75">IF(C963&lt;&gt;"NA", (IF(C963&lt;0, -1/(2^C963), (2^C963))), "NA")</f>
        <v>1.3362689714652889</v>
      </c>
      <c r="E963">
        <v>0.13160641286358499</v>
      </c>
      <c r="F963">
        <v>3.1777359584830198</v>
      </c>
      <c r="G963">
        <v>1.4842985726783401E-3</v>
      </c>
      <c r="H963">
        <v>1.2671993973564499E-2</v>
      </c>
      <c r="I963" t="s">
        <v>11</v>
      </c>
      <c r="J963" t="s">
        <v>2663</v>
      </c>
      <c r="K963" t="s">
        <v>2664</v>
      </c>
      <c r="L963" t="str">
        <f t="shared" ref="L963:L1026" si="76">RIGHT(A963, 5)</f>
        <v>igtop</v>
      </c>
      <c r="M963" t="str">
        <f t="shared" ref="M963:M1026" si="77">IF(OR(L963 = "sense", L963 = "antisense"), A963, "")</f>
        <v/>
      </c>
      <c r="N963">
        <f t="shared" ref="N963:N1026" si="78">IF(L963="antis", 1, 0)</f>
        <v>0</v>
      </c>
      <c r="O963">
        <f t="shared" ref="O963:O1026" si="79">IF(L963= "sense", 1, 0)</f>
        <v>0</v>
      </c>
    </row>
    <row r="964" spans="1:15" x14ac:dyDescent="0.25">
      <c r="A964" t="s">
        <v>2665</v>
      </c>
      <c r="B964">
        <v>14121.6295750637</v>
      </c>
      <c r="C964">
        <v>0.63699602814087597</v>
      </c>
      <c r="D964">
        <f t="shared" si="75"/>
        <v>1.5550877904735363</v>
      </c>
      <c r="E964">
        <v>0.14001364630378699</v>
      </c>
      <c r="F964">
        <v>4.5495281706955097</v>
      </c>
      <c r="G964" s="1">
        <v>5.3766336102277901E-6</v>
      </c>
      <c r="H964">
        <v>1.0480206726992299E-4</v>
      </c>
      <c r="I964" t="s">
        <v>11</v>
      </c>
      <c r="J964" t="s">
        <v>2663</v>
      </c>
      <c r="K964" t="s">
        <v>2664</v>
      </c>
      <c r="L964" t="str">
        <f t="shared" si="76"/>
        <v>sense</v>
      </c>
      <c r="M964" t="str">
        <f t="shared" si="77"/>
        <v>PROKKA_05164_sense</v>
      </c>
      <c r="N964">
        <f t="shared" si="78"/>
        <v>0</v>
      </c>
      <c r="O964">
        <f t="shared" si="79"/>
        <v>1</v>
      </c>
    </row>
    <row r="965" spans="1:15" x14ac:dyDescent="0.25">
      <c r="A965" t="s">
        <v>2666</v>
      </c>
      <c r="B965">
        <v>1698.1930355817301</v>
      </c>
      <c r="C965">
        <v>0.476629486234186</v>
      </c>
      <c r="D965">
        <f t="shared" si="75"/>
        <v>1.3914889829413726</v>
      </c>
      <c r="E965">
        <v>0.15516447624774299</v>
      </c>
      <c r="F965">
        <v>3.0717693750544899</v>
      </c>
      <c r="G965">
        <v>2.1279406458852802E-3</v>
      </c>
      <c r="H965">
        <v>1.69501286421972E-2</v>
      </c>
      <c r="I965" t="s">
        <v>11</v>
      </c>
      <c r="J965" t="s">
        <v>23</v>
      </c>
      <c r="K965" t="s">
        <v>2667</v>
      </c>
      <c r="L965" t="str">
        <f t="shared" si="76"/>
        <v>antis</v>
      </c>
      <c r="M965" t="str">
        <f t="shared" si="77"/>
        <v/>
      </c>
      <c r="N965">
        <f t="shared" si="78"/>
        <v>1</v>
      </c>
      <c r="O965">
        <f t="shared" si="79"/>
        <v>0</v>
      </c>
    </row>
    <row r="966" spans="1:15" x14ac:dyDescent="0.25">
      <c r="A966" t="s">
        <v>2668</v>
      </c>
      <c r="B966">
        <v>11296.175028461001</v>
      </c>
      <c r="C966">
        <v>0.40246224516856699</v>
      </c>
      <c r="D966">
        <f t="shared" si="75"/>
        <v>1.3217618355140006</v>
      </c>
      <c r="E966">
        <v>0.143880569788542</v>
      </c>
      <c r="F966">
        <v>2.7971966316234198</v>
      </c>
      <c r="G966">
        <v>5.1548150906290304E-3</v>
      </c>
      <c r="H966">
        <v>3.3873383406148601E-2</v>
      </c>
      <c r="I966" t="s">
        <v>11</v>
      </c>
      <c r="J966" t="s">
        <v>23</v>
      </c>
      <c r="K966" t="s">
        <v>2667</v>
      </c>
      <c r="L966" t="str">
        <f t="shared" si="76"/>
        <v>sense</v>
      </c>
      <c r="M966" t="str">
        <f t="shared" si="77"/>
        <v>PROKKA_05165_sense</v>
      </c>
      <c r="N966">
        <f t="shared" si="78"/>
        <v>0</v>
      </c>
      <c r="O966">
        <f t="shared" si="79"/>
        <v>1</v>
      </c>
    </row>
    <row r="967" spans="1:15" x14ac:dyDescent="0.25">
      <c r="A967" t="s">
        <v>2669</v>
      </c>
      <c r="B967">
        <v>22.338015509863599</v>
      </c>
      <c r="C967">
        <v>1.9490670241266901</v>
      </c>
      <c r="D967">
        <f t="shared" si="75"/>
        <v>3.8612474795510563</v>
      </c>
      <c r="E967">
        <v>0.43511294646947701</v>
      </c>
      <c r="F967">
        <v>4.4794507723603498</v>
      </c>
      <c r="G967" s="1">
        <v>7.48353461021251E-6</v>
      </c>
      <c r="H967">
        <v>1.4019909116411101E-4</v>
      </c>
      <c r="I967" t="s">
        <v>11</v>
      </c>
      <c r="J967" t="s">
        <v>2670</v>
      </c>
      <c r="K967" t="s">
        <v>2671</v>
      </c>
      <c r="L967" t="str">
        <f t="shared" si="76"/>
        <v>sense</v>
      </c>
      <c r="M967" t="str">
        <f t="shared" si="77"/>
        <v>PROKKA_05166_sense</v>
      </c>
      <c r="N967">
        <f t="shared" si="78"/>
        <v>0</v>
      </c>
      <c r="O967">
        <f t="shared" si="79"/>
        <v>1</v>
      </c>
    </row>
    <row r="968" spans="1:15" x14ac:dyDescent="0.25">
      <c r="A968" t="s">
        <v>2672</v>
      </c>
      <c r="B968">
        <v>44.513689563341998</v>
      </c>
      <c r="C968">
        <v>3.2861092816586401</v>
      </c>
      <c r="D968">
        <f t="shared" si="75"/>
        <v>9.7547796323418794</v>
      </c>
      <c r="E968">
        <v>0.38311019428541698</v>
      </c>
      <c r="F968">
        <v>8.5774519463987104</v>
      </c>
      <c r="G968" s="1">
        <v>9.6997881939562904E-18</v>
      </c>
      <c r="H968" s="1">
        <v>9.5609048629973692E-16</v>
      </c>
      <c r="I968" t="s">
        <v>11</v>
      </c>
      <c r="J968" t="s">
        <v>2673</v>
      </c>
      <c r="K968" t="s">
        <v>2674</v>
      </c>
      <c r="L968" t="str">
        <f t="shared" si="76"/>
        <v>sense</v>
      </c>
      <c r="M968" t="str">
        <f t="shared" si="77"/>
        <v>PROKKA_05167_sense</v>
      </c>
      <c r="N968">
        <f t="shared" si="78"/>
        <v>0</v>
      </c>
      <c r="O968">
        <f t="shared" si="79"/>
        <v>1</v>
      </c>
    </row>
    <row r="969" spans="1:15" x14ac:dyDescent="0.25">
      <c r="A969" t="s">
        <v>2675</v>
      </c>
      <c r="B969">
        <v>18.576090302919201</v>
      </c>
      <c r="C969">
        <v>3.3191712146255901</v>
      </c>
      <c r="D969">
        <f t="shared" si="75"/>
        <v>9.9809090087181662</v>
      </c>
      <c r="E969">
        <v>0.57688686399081401</v>
      </c>
      <c r="F969">
        <v>5.7535912529955597</v>
      </c>
      <c r="G969" s="1">
        <v>8.7367253233270004E-9</v>
      </c>
      <c r="H969" s="1">
        <v>3.4762548373641502E-7</v>
      </c>
      <c r="I969" t="s">
        <v>11</v>
      </c>
      <c r="J969" t="s">
        <v>2676</v>
      </c>
      <c r="K969" t="s">
        <v>2677</v>
      </c>
      <c r="L969" t="str">
        <f t="shared" si="76"/>
        <v>sense</v>
      </c>
      <c r="M969" t="str">
        <f t="shared" si="77"/>
        <v>PROKKA_05168_sense</v>
      </c>
      <c r="N969">
        <f t="shared" si="78"/>
        <v>0</v>
      </c>
      <c r="O969">
        <f t="shared" si="79"/>
        <v>1</v>
      </c>
    </row>
    <row r="970" spans="1:15" x14ac:dyDescent="0.25">
      <c r="A970" t="s">
        <v>2678</v>
      </c>
      <c r="B970">
        <v>23.998096373363801</v>
      </c>
      <c r="C970">
        <v>2.9137001938878502</v>
      </c>
      <c r="D970">
        <f t="shared" si="75"/>
        <v>7.53548408136903</v>
      </c>
      <c r="E970">
        <v>0.50243599232765701</v>
      </c>
      <c r="F970">
        <v>5.7991470324198504</v>
      </c>
      <c r="G970" s="1">
        <v>6.6653073204553096E-9</v>
      </c>
      <c r="H970" s="1">
        <v>2.7271167781900702E-7</v>
      </c>
      <c r="I970" t="s">
        <v>2679</v>
      </c>
      <c r="J970" t="s">
        <v>1340</v>
      </c>
      <c r="K970" t="s">
        <v>2680</v>
      </c>
      <c r="L970" t="str">
        <f t="shared" si="76"/>
        <v>sense</v>
      </c>
      <c r="M970" t="str">
        <f t="shared" si="77"/>
        <v>PROKKA_05170_sense</v>
      </c>
      <c r="N970">
        <f t="shared" si="78"/>
        <v>0</v>
      </c>
      <c r="O970">
        <f t="shared" si="79"/>
        <v>1</v>
      </c>
    </row>
    <row r="971" spans="1:15" x14ac:dyDescent="0.25">
      <c r="A971" t="s">
        <v>2681</v>
      </c>
      <c r="B971">
        <v>26.113120356321701</v>
      </c>
      <c r="C971">
        <v>3.1624128666794902</v>
      </c>
      <c r="D971">
        <f t="shared" si="75"/>
        <v>8.953258661756001</v>
      </c>
      <c r="E971">
        <v>0.48278525459621902</v>
      </c>
      <c r="F971">
        <v>6.5503509822900403</v>
      </c>
      <c r="G971" s="1">
        <v>5.7402011064997198E-11</v>
      </c>
      <c r="H971" s="1">
        <v>3.2331496362193898E-9</v>
      </c>
      <c r="I971" t="s">
        <v>2682</v>
      </c>
      <c r="J971" t="s">
        <v>2683</v>
      </c>
      <c r="K971" t="s">
        <v>2684</v>
      </c>
      <c r="L971" t="str">
        <f t="shared" si="76"/>
        <v>sense</v>
      </c>
      <c r="M971" t="str">
        <f t="shared" si="77"/>
        <v>PROKKA_05171_sense</v>
      </c>
      <c r="N971">
        <f t="shared" si="78"/>
        <v>0</v>
      </c>
      <c r="O971">
        <f t="shared" si="79"/>
        <v>1</v>
      </c>
    </row>
    <row r="972" spans="1:15" x14ac:dyDescent="0.25">
      <c r="A972" t="s">
        <v>2685</v>
      </c>
      <c r="B972">
        <v>27.407791246517199</v>
      </c>
      <c r="C972">
        <v>2.9971265930769602</v>
      </c>
      <c r="D972">
        <f t="shared" si="75"/>
        <v>7.9840823055909507</v>
      </c>
      <c r="E972">
        <v>0.47071423615311497</v>
      </c>
      <c r="F972">
        <v>6.3671891837621102</v>
      </c>
      <c r="G972" s="1">
        <v>1.92523656434313E-10</v>
      </c>
      <c r="H972" s="1">
        <v>9.6528913058452492E-9</v>
      </c>
      <c r="I972" t="s">
        <v>11</v>
      </c>
      <c r="J972" t="s">
        <v>2670</v>
      </c>
      <c r="K972" t="s">
        <v>2686</v>
      </c>
      <c r="L972" t="str">
        <f t="shared" si="76"/>
        <v>igtop</v>
      </c>
      <c r="M972" t="str">
        <f t="shared" si="77"/>
        <v/>
      </c>
      <c r="N972">
        <f t="shared" si="78"/>
        <v>0</v>
      </c>
      <c r="O972">
        <f t="shared" si="79"/>
        <v>0</v>
      </c>
    </row>
    <row r="973" spans="1:15" x14ac:dyDescent="0.25">
      <c r="A973" t="s">
        <v>2687</v>
      </c>
      <c r="B973">
        <v>84.900122978190595</v>
      </c>
      <c r="C973">
        <v>2.8123410307554702</v>
      </c>
      <c r="D973">
        <f t="shared" si="75"/>
        <v>7.0242346048743922</v>
      </c>
      <c r="E973">
        <v>0.27814710357542899</v>
      </c>
      <c r="F973">
        <v>10.1109844201301</v>
      </c>
      <c r="G973" s="1">
        <v>4.9385523276983701E-24</v>
      </c>
      <c r="H973" s="1">
        <v>6.7995242683262996E-22</v>
      </c>
      <c r="I973" t="s">
        <v>11</v>
      </c>
      <c r="J973" t="s">
        <v>2670</v>
      </c>
      <c r="K973" t="s">
        <v>2686</v>
      </c>
      <c r="L973" t="str">
        <f t="shared" si="76"/>
        <v>sense</v>
      </c>
      <c r="M973" t="str">
        <f t="shared" si="77"/>
        <v>PROKKA_05172_sense</v>
      </c>
      <c r="N973">
        <f t="shared" si="78"/>
        <v>0</v>
      </c>
      <c r="O973">
        <f t="shared" si="79"/>
        <v>1</v>
      </c>
    </row>
    <row r="974" spans="1:15" x14ac:dyDescent="0.25">
      <c r="A974" t="s">
        <v>2688</v>
      </c>
      <c r="B974">
        <v>35.218600456248602</v>
      </c>
      <c r="C974">
        <v>2.0234986062824198</v>
      </c>
      <c r="D974">
        <f t="shared" si="75"/>
        <v>4.0656854607366499</v>
      </c>
      <c r="E974">
        <v>0.365495963152067</v>
      </c>
      <c r="F974">
        <v>5.5363090438307596</v>
      </c>
      <c r="G974" s="1">
        <v>3.0891229329178098E-8</v>
      </c>
      <c r="H974" s="1">
        <v>1.0981578819725E-6</v>
      </c>
      <c r="I974" t="s">
        <v>2689</v>
      </c>
      <c r="J974" t="s">
        <v>159</v>
      </c>
      <c r="K974" t="s">
        <v>2690</v>
      </c>
      <c r="L974" t="str">
        <f t="shared" si="76"/>
        <v>sense</v>
      </c>
      <c r="M974" t="str">
        <f t="shared" si="77"/>
        <v>PROKKA_05173_sense</v>
      </c>
      <c r="N974">
        <f t="shared" si="78"/>
        <v>0</v>
      </c>
      <c r="O974">
        <f t="shared" si="79"/>
        <v>1</v>
      </c>
    </row>
    <row r="975" spans="1:15" x14ac:dyDescent="0.25">
      <c r="A975" t="s">
        <v>2691</v>
      </c>
      <c r="B975">
        <v>62.846789122133302</v>
      </c>
      <c r="C975">
        <v>1.9170930642866499</v>
      </c>
      <c r="D975">
        <f t="shared" si="75"/>
        <v>3.776613287673154</v>
      </c>
      <c r="E975">
        <v>0.28462181073056902</v>
      </c>
      <c r="F975">
        <v>6.7355803104682899</v>
      </c>
      <c r="G975" s="1">
        <v>1.6327694817490699E-11</v>
      </c>
      <c r="H975" s="1">
        <v>1.0188951427835601E-9</v>
      </c>
      <c r="I975" t="s">
        <v>11</v>
      </c>
      <c r="J975" t="s">
        <v>2692</v>
      </c>
      <c r="K975" t="s">
        <v>2693</v>
      </c>
      <c r="L975" t="str">
        <f t="shared" si="76"/>
        <v>sense</v>
      </c>
      <c r="M975" t="str">
        <f t="shared" si="77"/>
        <v>PROKKA_05174_sense</v>
      </c>
      <c r="N975">
        <f t="shared" si="78"/>
        <v>0</v>
      </c>
      <c r="O975">
        <f t="shared" si="79"/>
        <v>1</v>
      </c>
    </row>
    <row r="976" spans="1:15" x14ac:dyDescent="0.25">
      <c r="A976" t="s">
        <v>2694</v>
      </c>
      <c r="B976">
        <v>13919.903561188599</v>
      </c>
      <c r="C976">
        <v>2.4644111577472301</v>
      </c>
      <c r="D976">
        <f t="shared" si="75"/>
        <v>5.5190163433042292</v>
      </c>
      <c r="E976">
        <v>0.16437374498959301</v>
      </c>
      <c r="F976">
        <v>14.9927298785049</v>
      </c>
      <c r="G976" s="1">
        <v>8.1915902306182901E-51</v>
      </c>
      <c r="H976" s="1">
        <v>4.7369235773588699E-48</v>
      </c>
      <c r="I976" t="s">
        <v>11</v>
      </c>
      <c r="J976" t="s">
        <v>2695</v>
      </c>
      <c r="K976" t="s">
        <v>2696</v>
      </c>
      <c r="L976" t="str">
        <f t="shared" si="76"/>
        <v>igtop</v>
      </c>
      <c r="M976" t="str">
        <f t="shared" si="77"/>
        <v/>
      </c>
      <c r="N976">
        <f t="shared" si="78"/>
        <v>0</v>
      </c>
      <c r="O976">
        <f t="shared" si="79"/>
        <v>0</v>
      </c>
    </row>
    <row r="977" spans="1:15" x14ac:dyDescent="0.25">
      <c r="A977" t="s">
        <v>2697</v>
      </c>
      <c r="B977">
        <v>124.473558417975</v>
      </c>
      <c r="C977">
        <v>2.7416276754664199</v>
      </c>
      <c r="D977">
        <f t="shared" si="75"/>
        <v>6.6882449030746853</v>
      </c>
      <c r="E977">
        <v>0.243717561245682</v>
      </c>
      <c r="F977">
        <v>11.2492003508221</v>
      </c>
      <c r="G977" s="1">
        <v>2.3370116171382101E-29</v>
      </c>
      <c r="H977" s="1">
        <v>4.5047197260126297E-27</v>
      </c>
      <c r="I977" t="s">
        <v>11</v>
      </c>
      <c r="J977" t="s">
        <v>23</v>
      </c>
      <c r="K977" t="s">
        <v>2698</v>
      </c>
      <c r="L977" t="str">
        <f t="shared" si="76"/>
        <v>sense</v>
      </c>
      <c r="M977" t="str">
        <f t="shared" si="77"/>
        <v>PROKKA_05177_sense</v>
      </c>
      <c r="N977">
        <f t="shared" si="78"/>
        <v>0</v>
      </c>
      <c r="O977">
        <f t="shared" si="79"/>
        <v>1</v>
      </c>
    </row>
    <row r="978" spans="1:15" x14ac:dyDescent="0.25">
      <c r="A978" t="s">
        <v>2699</v>
      </c>
      <c r="B978">
        <v>104.338514869832</v>
      </c>
      <c r="C978">
        <v>2.8327052318369601</v>
      </c>
      <c r="D978">
        <f t="shared" si="75"/>
        <v>7.1240874788243955</v>
      </c>
      <c r="E978">
        <v>0.26720165781444999</v>
      </c>
      <c r="F978">
        <v>10.6013759607886</v>
      </c>
      <c r="G978" s="1">
        <v>2.9362792663137301E-26</v>
      </c>
      <c r="H978" s="1">
        <v>4.7165345103713498E-24</v>
      </c>
      <c r="I978" t="s">
        <v>11</v>
      </c>
      <c r="J978" t="s">
        <v>23</v>
      </c>
      <c r="K978" t="s">
        <v>2700</v>
      </c>
      <c r="L978" t="str">
        <f t="shared" si="76"/>
        <v>igtop</v>
      </c>
      <c r="M978" t="str">
        <f t="shared" si="77"/>
        <v/>
      </c>
      <c r="N978">
        <f t="shared" si="78"/>
        <v>0</v>
      </c>
      <c r="O978">
        <f t="shared" si="79"/>
        <v>0</v>
      </c>
    </row>
    <row r="979" spans="1:15" x14ac:dyDescent="0.25">
      <c r="A979" t="s">
        <v>2701</v>
      </c>
      <c r="B979">
        <v>314.82572760489899</v>
      </c>
      <c r="C979">
        <v>0.73036167780490502</v>
      </c>
      <c r="D979">
        <f t="shared" si="75"/>
        <v>1.6590549578587073</v>
      </c>
      <c r="E979">
        <v>0.189964584242168</v>
      </c>
      <c r="F979">
        <v>3.8447254824816999</v>
      </c>
      <c r="G979">
        <v>1.2068746815899699E-4</v>
      </c>
      <c r="H979">
        <v>1.52256884864523E-3</v>
      </c>
      <c r="I979" t="s">
        <v>11</v>
      </c>
      <c r="J979" t="s">
        <v>23</v>
      </c>
      <c r="K979" t="s">
        <v>2700</v>
      </c>
      <c r="L979" t="str">
        <f t="shared" si="76"/>
        <v>sense</v>
      </c>
      <c r="M979" t="str">
        <f t="shared" si="77"/>
        <v>PROKKA_05178_sense</v>
      </c>
      <c r="N979">
        <f t="shared" si="78"/>
        <v>0</v>
      </c>
      <c r="O979">
        <f t="shared" si="79"/>
        <v>1</v>
      </c>
    </row>
    <row r="980" spans="1:15" x14ac:dyDescent="0.25">
      <c r="A980" t="s">
        <v>2702</v>
      </c>
      <c r="B980">
        <v>30.694974252331601</v>
      </c>
      <c r="C980">
        <v>1.5111976589421099</v>
      </c>
      <c r="D980">
        <f t="shared" si="75"/>
        <v>2.8504657345592781</v>
      </c>
      <c r="E980">
        <v>0.36543330705396299</v>
      </c>
      <c r="F980">
        <v>4.13535829868664</v>
      </c>
      <c r="G980" s="1">
        <v>3.5440124555484097E-5</v>
      </c>
      <c r="H980">
        <v>5.3092856717490303E-4</v>
      </c>
      <c r="I980" t="s">
        <v>11</v>
      </c>
      <c r="J980" t="s">
        <v>2695</v>
      </c>
      <c r="K980" t="s">
        <v>2703</v>
      </c>
      <c r="L980" t="str">
        <f t="shared" si="76"/>
        <v>antis</v>
      </c>
      <c r="M980" t="str">
        <f t="shared" si="77"/>
        <v/>
      </c>
      <c r="N980">
        <f t="shared" si="78"/>
        <v>1</v>
      </c>
      <c r="O980">
        <f t="shared" si="79"/>
        <v>0</v>
      </c>
    </row>
    <row r="981" spans="1:15" x14ac:dyDescent="0.25">
      <c r="A981" t="s">
        <v>2704</v>
      </c>
      <c r="B981">
        <v>5446.0194819717099</v>
      </c>
      <c r="C981">
        <v>3.0761464128526401</v>
      </c>
      <c r="D981">
        <f t="shared" si="75"/>
        <v>8.4335872310298043</v>
      </c>
      <c r="E981">
        <v>0.169337620970687</v>
      </c>
      <c r="F981">
        <v>18.165759003931701</v>
      </c>
      <c r="G981" s="1">
        <v>9.6365123775480092E-74</v>
      </c>
      <c r="H981" s="1">
        <v>8.3587108362851398E-71</v>
      </c>
      <c r="I981" t="s">
        <v>11</v>
      </c>
      <c r="J981" t="s">
        <v>2695</v>
      </c>
      <c r="K981" t="s">
        <v>2703</v>
      </c>
      <c r="L981" t="str">
        <f t="shared" si="76"/>
        <v>sense</v>
      </c>
      <c r="M981" t="str">
        <f t="shared" si="77"/>
        <v>PROKKA_05180_sense</v>
      </c>
      <c r="N981">
        <f t="shared" si="78"/>
        <v>0</v>
      </c>
      <c r="O981">
        <f t="shared" si="79"/>
        <v>1</v>
      </c>
    </row>
    <row r="982" spans="1:15" x14ac:dyDescent="0.25">
      <c r="A982" t="s">
        <v>2705</v>
      </c>
      <c r="B982">
        <v>32.436727865618998</v>
      </c>
      <c r="C982">
        <v>0.98491472729051599</v>
      </c>
      <c r="D982">
        <f t="shared" si="75"/>
        <v>1.9791963259299428</v>
      </c>
      <c r="E982">
        <v>0.353568227304557</v>
      </c>
      <c r="F982">
        <v>2.7856426319724901</v>
      </c>
      <c r="G982">
        <v>5.3421731593087203E-3</v>
      </c>
      <c r="H982">
        <v>3.4767505213927297E-2</v>
      </c>
      <c r="I982" t="s">
        <v>11</v>
      </c>
      <c r="J982" t="s">
        <v>23</v>
      </c>
      <c r="K982" t="s">
        <v>2706</v>
      </c>
      <c r="L982" t="str">
        <f t="shared" si="76"/>
        <v>igbot</v>
      </c>
      <c r="M982" t="str">
        <f t="shared" si="77"/>
        <v/>
      </c>
      <c r="N982">
        <f t="shared" si="78"/>
        <v>0</v>
      </c>
      <c r="O982">
        <f t="shared" si="79"/>
        <v>0</v>
      </c>
    </row>
    <row r="983" spans="1:15" x14ac:dyDescent="0.25">
      <c r="A983" t="s">
        <v>2707</v>
      </c>
      <c r="B983">
        <v>3060.9583458409302</v>
      </c>
      <c r="C983">
        <v>3.7245903781340401</v>
      </c>
      <c r="D983">
        <f t="shared" si="75"/>
        <v>13.219451182044772</v>
      </c>
      <c r="E983">
        <v>0.15749116455926501</v>
      </c>
      <c r="F983">
        <v>23.649519568651499</v>
      </c>
      <c r="G983" s="1">
        <v>1.19382727471929E-123</v>
      </c>
      <c r="H983" s="1">
        <v>2.0710515561830201E-120</v>
      </c>
      <c r="I983" t="s">
        <v>11</v>
      </c>
      <c r="J983" t="s">
        <v>23</v>
      </c>
      <c r="K983" t="s">
        <v>2706</v>
      </c>
      <c r="L983" t="str">
        <f t="shared" si="76"/>
        <v>igtop</v>
      </c>
      <c r="M983" t="str">
        <f t="shared" si="77"/>
        <v/>
      </c>
      <c r="N983">
        <f t="shared" si="78"/>
        <v>0</v>
      </c>
      <c r="O983">
        <f t="shared" si="79"/>
        <v>0</v>
      </c>
    </row>
    <row r="984" spans="1:15" x14ac:dyDescent="0.25">
      <c r="A984" t="s">
        <v>2708</v>
      </c>
      <c r="B984">
        <v>1718.67851800424</v>
      </c>
      <c r="C984">
        <v>3.6330871019089099</v>
      </c>
      <c r="D984">
        <f t="shared" si="75"/>
        <v>12.407040347085299</v>
      </c>
      <c r="E984">
        <v>0.17198004904401101</v>
      </c>
      <c r="F984">
        <v>21.125049807255099</v>
      </c>
      <c r="G984" s="1">
        <v>4.68132061307016E-99</v>
      </c>
      <c r="H984" s="1">
        <v>5.0757218747213203E-96</v>
      </c>
      <c r="I984" t="s">
        <v>11</v>
      </c>
      <c r="J984" t="s">
        <v>23</v>
      </c>
      <c r="K984" t="s">
        <v>2706</v>
      </c>
      <c r="L984" t="str">
        <f t="shared" si="76"/>
        <v>sense</v>
      </c>
      <c r="M984" t="str">
        <f t="shared" si="77"/>
        <v>PROKKA_05181_sense</v>
      </c>
      <c r="N984">
        <f t="shared" si="78"/>
        <v>0</v>
      </c>
      <c r="O984">
        <f t="shared" si="79"/>
        <v>1</v>
      </c>
    </row>
    <row r="985" spans="1:15" x14ac:dyDescent="0.25">
      <c r="A985" t="s">
        <v>2709</v>
      </c>
      <c r="B985">
        <v>236.778100208024</v>
      </c>
      <c r="C985">
        <v>4.3900215785580503</v>
      </c>
      <c r="D985">
        <f t="shared" si="75"/>
        <v>20.966608059391525</v>
      </c>
      <c r="E985">
        <v>0.25143050014074603</v>
      </c>
      <c r="F985">
        <v>17.460179159253201</v>
      </c>
      <c r="G985" s="1">
        <v>2.8802879730301701E-68</v>
      </c>
      <c r="H985" s="1">
        <v>2.0819681565053098E-65</v>
      </c>
      <c r="I985" t="s">
        <v>11</v>
      </c>
      <c r="J985" t="s">
        <v>23</v>
      </c>
      <c r="K985" t="s">
        <v>2710</v>
      </c>
      <c r="L985" t="str">
        <f t="shared" si="76"/>
        <v>igtop</v>
      </c>
      <c r="M985" t="str">
        <f t="shared" si="77"/>
        <v/>
      </c>
      <c r="N985">
        <f t="shared" si="78"/>
        <v>0</v>
      </c>
      <c r="O985">
        <f t="shared" si="79"/>
        <v>0</v>
      </c>
    </row>
    <row r="986" spans="1:15" x14ac:dyDescent="0.25">
      <c r="A986" t="s">
        <v>2711</v>
      </c>
      <c r="B986">
        <v>607.01743240018004</v>
      </c>
      <c r="C986">
        <v>4.58976748317383</v>
      </c>
      <c r="D986">
        <f t="shared" si="75"/>
        <v>24.080066700417007</v>
      </c>
      <c r="E986">
        <v>0.20777575410318999</v>
      </c>
      <c r="F986">
        <v>22.0900051740125</v>
      </c>
      <c r="G986" s="1">
        <v>3.9435062012165099E-108</v>
      </c>
      <c r="H986" s="1">
        <v>4.8865675413359997E-105</v>
      </c>
      <c r="I986" t="s">
        <v>11</v>
      </c>
      <c r="J986" t="s">
        <v>23</v>
      </c>
      <c r="K986" t="s">
        <v>2710</v>
      </c>
      <c r="L986" t="str">
        <f t="shared" si="76"/>
        <v>sense</v>
      </c>
      <c r="M986" t="str">
        <f t="shared" si="77"/>
        <v>PROKKA_05182_sense</v>
      </c>
      <c r="N986">
        <f t="shared" si="78"/>
        <v>0</v>
      </c>
      <c r="O986">
        <f t="shared" si="79"/>
        <v>1</v>
      </c>
    </row>
    <row r="987" spans="1:15" x14ac:dyDescent="0.25">
      <c r="A987" t="s">
        <v>2712</v>
      </c>
      <c r="B987">
        <v>26.844316639101301</v>
      </c>
      <c r="C987">
        <v>1.3548008301302501</v>
      </c>
      <c r="D987">
        <f t="shared" si="75"/>
        <v>2.5576180486928135</v>
      </c>
      <c r="E987">
        <v>0.40417571786556999</v>
      </c>
      <c r="F987">
        <v>3.3520094608475901</v>
      </c>
      <c r="G987">
        <v>8.0227277093360995E-4</v>
      </c>
      <c r="H987">
        <v>7.63876401216041E-3</v>
      </c>
      <c r="I987" t="s">
        <v>11</v>
      </c>
      <c r="J987" t="s">
        <v>23</v>
      </c>
      <c r="K987" t="s">
        <v>2713</v>
      </c>
      <c r="L987" t="str">
        <f t="shared" si="76"/>
        <v>antis</v>
      </c>
      <c r="M987" t="str">
        <f t="shared" si="77"/>
        <v/>
      </c>
      <c r="N987">
        <f t="shared" si="78"/>
        <v>1</v>
      </c>
      <c r="O987">
        <f t="shared" si="79"/>
        <v>0</v>
      </c>
    </row>
    <row r="988" spans="1:15" x14ac:dyDescent="0.25">
      <c r="A988" t="s">
        <v>2714</v>
      </c>
      <c r="B988">
        <v>147.74171261959401</v>
      </c>
      <c r="C988">
        <v>4.8041528060724898</v>
      </c>
      <c r="D988">
        <f t="shared" si="75"/>
        <v>27.937921863192908</v>
      </c>
      <c r="E988">
        <v>0.32196066837090798</v>
      </c>
      <c r="F988">
        <v>14.921551847873401</v>
      </c>
      <c r="G988" s="1">
        <v>2.3865766356818601E-50</v>
      </c>
      <c r="H988" s="1">
        <v>1.2938228586190301E-47</v>
      </c>
      <c r="I988" t="s">
        <v>11</v>
      </c>
      <c r="J988" t="s">
        <v>23</v>
      </c>
      <c r="K988" t="s">
        <v>2713</v>
      </c>
      <c r="L988" t="str">
        <f t="shared" si="76"/>
        <v>igtop</v>
      </c>
      <c r="M988" t="str">
        <f t="shared" si="77"/>
        <v/>
      </c>
      <c r="N988">
        <f t="shared" si="78"/>
        <v>0</v>
      </c>
      <c r="O988">
        <f t="shared" si="79"/>
        <v>0</v>
      </c>
    </row>
    <row r="989" spans="1:15" x14ac:dyDescent="0.25">
      <c r="A989" t="s">
        <v>2715</v>
      </c>
      <c r="B989">
        <v>3426.2021275779198</v>
      </c>
      <c r="C989">
        <v>5.6992521950226704</v>
      </c>
      <c r="D989">
        <f t="shared" si="75"/>
        <v>51.957214939540819</v>
      </c>
      <c r="E989">
        <v>0.15352354774660301</v>
      </c>
      <c r="F989">
        <v>37.122983924456499</v>
      </c>
      <c r="G989" s="1">
        <v>1.19649123589056E-301</v>
      </c>
      <c r="H989" s="1">
        <v>1.03783649801147E-297</v>
      </c>
      <c r="I989" t="s">
        <v>11</v>
      </c>
      <c r="J989" t="s">
        <v>23</v>
      </c>
      <c r="K989" t="s">
        <v>2713</v>
      </c>
      <c r="L989" t="str">
        <f t="shared" si="76"/>
        <v>sense</v>
      </c>
      <c r="M989" t="str">
        <f t="shared" si="77"/>
        <v>PROKKA_05183_sense</v>
      </c>
      <c r="N989">
        <f t="shared" si="78"/>
        <v>0</v>
      </c>
      <c r="O989">
        <f t="shared" si="79"/>
        <v>1</v>
      </c>
    </row>
    <row r="990" spans="1:15" x14ac:dyDescent="0.25">
      <c r="A990" t="s">
        <v>2716</v>
      </c>
      <c r="B990">
        <v>65.638414498713104</v>
      </c>
      <c r="C990">
        <v>0.78029565402759504</v>
      </c>
      <c r="D990">
        <f t="shared" si="75"/>
        <v>1.7174828035796215</v>
      </c>
      <c r="E990">
        <v>0.26318320032450498</v>
      </c>
      <c r="F990">
        <v>2.96483838278998</v>
      </c>
      <c r="G990">
        <v>3.02841982416526E-3</v>
      </c>
      <c r="H990">
        <v>2.2470926907450301E-2</v>
      </c>
      <c r="I990" t="s">
        <v>11</v>
      </c>
      <c r="J990" t="s">
        <v>2717</v>
      </c>
      <c r="K990" t="s">
        <v>2718</v>
      </c>
      <c r="L990" t="str">
        <f t="shared" si="76"/>
        <v>igbot</v>
      </c>
      <c r="M990" t="str">
        <f t="shared" si="77"/>
        <v/>
      </c>
      <c r="N990">
        <f t="shared" si="78"/>
        <v>0</v>
      </c>
      <c r="O990">
        <f t="shared" si="79"/>
        <v>0</v>
      </c>
    </row>
    <row r="991" spans="1:15" x14ac:dyDescent="0.25">
      <c r="A991" t="s">
        <v>2719</v>
      </c>
      <c r="B991">
        <v>3382.2305351864802</v>
      </c>
      <c r="C991">
        <v>4.9458286971784204</v>
      </c>
      <c r="D991">
        <f t="shared" si="75"/>
        <v>30.820720798533817</v>
      </c>
      <c r="E991">
        <v>0.15512756245899201</v>
      </c>
      <c r="F991">
        <v>31.882333601972601</v>
      </c>
      <c r="G991" s="1">
        <v>4.6929106813244703E-223</v>
      </c>
      <c r="H991" s="1">
        <v>2.0353153624904199E-219</v>
      </c>
      <c r="I991" t="s">
        <v>11</v>
      </c>
      <c r="J991" t="s">
        <v>2717</v>
      </c>
      <c r="K991" t="s">
        <v>2718</v>
      </c>
      <c r="L991" t="str">
        <f t="shared" si="76"/>
        <v>igtop</v>
      </c>
      <c r="M991" t="str">
        <f t="shared" si="77"/>
        <v/>
      </c>
      <c r="N991">
        <f t="shared" si="78"/>
        <v>0</v>
      </c>
      <c r="O991">
        <f t="shared" si="79"/>
        <v>0</v>
      </c>
    </row>
    <row r="992" spans="1:15" x14ac:dyDescent="0.25">
      <c r="A992" t="s">
        <v>2720</v>
      </c>
      <c r="B992">
        <v>511.19132697551402</v>
      </c>
      <c r="C992">
        <v>4.0615360390023696</v>
      </c>
      <c r="D992">
        <f t="shared" si="75"/>
        <v>16.697220261769651</v>
      </c>
      <c r="E992">
        <v>0.181769982842716</v>
      </c>
      <c r="F992">
        <v>22.344371581510199</v>
      </c>
      <c r="G992" s="1">
        <v>1.36961645787502E-110</v>
      </c>
      <c r="H992" s="1">
        <v>1.9800088592679801E-107</v>
      </c>
      <c r="I992" t="s">
        <v>11</v>
      </c>
      <c r="J992" t="s">
        <v>2717</v>
      </c>
      <c r="K992" t="s">
        <v>2718</v>
      </c>
      <c r="L992" t="str">
        <f t="shared" si="76"/>
        <v>sense</v>
      </c>
      <c r="M992" t="str">
        <f t="shared" si="77"/>
        <v>PROKKA_05184_sense</v>
      </c>
      <c r="N992">
        <f t="shared" si="78"/>
        <v>0</v>
      </c>
      <c r="O992">
        <f t="shared" si="79"/>
        <v>1</v>
      </c>
    </row>
    <row r="993" spans="1:15" x14ac:dyDescent="0.25">
      <c r="A993" t="s">
        <v>2721</v>
      </c>
      <c r="B993">
        <v>669.53636485233301</v>
      </c>
      <c r="C993">
        <v>5.45807488334012</v>
      </c>
      <c r="D993">
        <f t="shared" si="75"/>
        <v>43.958641091539299</v>
      </c>
      <c r="E993">
        <v>0.208995659507583</v>
      </c>
      <c r="F993">
        <v>26.115733198478601</v>
      </c>
      <c r="G993" s="1">
        <v>2.41624224060043E-150</v>
      </c>
      <c r="H993" s="1">
        <v>6.9861617316560505E-147</v>
      </c>
      <c r="I993" t="s">
        <v>11</v>
      </c>
      <c r="J993" t="s">
        <v>2695</v>
      </c>
      <c r="K993" t="s">
        <v>2722</v>
      </c>
      <c r="L993" t="str">
        <f t="shared" si="76"/>
        <v>sense</v>
      </c>
      <c r="M993" t="str">
        <f t="shared" si="77"/>
        <v>PROKKA_05185_sense</v>
      </c>
      <c r="N993">
        <f t="shared" si="78"/>
        <v>0</v>
      </c>
      <c r="O993">
        <f t="shared" si="79"/>
        <v>1</v>
      </c>
    </row>
    <row r="994" spans="1:15" x14ac:dyDescent="0.25">
      <c r="A994" t="s">
        <v>2723</v>
      </c>
      <c r="B994">
        <v>272.382429997825</v>
      </c>
      <c r="C994">
        <v>5.0784728396238901</v>
      </c>
      <c r="D994">
        <f t="shared" si="75"/>
        <v>33.78879134011752</v>
      </c>
      <c r="E994">
        <v>0.28282138065107498</v>
      </c>
      <c r="F994">
        <v>17.956467180567799</v>
      </c>
      <c r="G994" s="1">
        <v>4.2714377689185899E-72</v>
      </c>
      <c r="H994" s="1">
        <v>3.3682228370545299E-69</v>
      </c>
      <c r="I994" t="s">
        <v>11</v>
      </c>
      <c r="J994" t="s">
        <v>23</v>
      </c>
      <c r="K994" t="s">
        <v>2724</v>
      </c>
      <c r="L994" t="str">
        <f t="shared" si="76"/>
        <v>igtop</v>
      </c>
      <c r="M994" t="str">
        <f t="shared" si="77"/>
        <v/>
      </c>
      <c r="N994">
        <f t="shared" si="78"/>
        <v>0</v>
      </c>
      <c r="O994">
        <f t="shared" si="79"/>
        <v>0</v>
      </c>
    </row>
    <row r="995" spans="1:15" x14ac:dyDescent="0.25">
      <c r="A995" t="s">
        <v>2725</v>
      </c>
      <c r="B995">
        <v>716.01839177780096</v>
      </c>
      <c r="C995">
        <v>5.4708572487174898</v>
      </c>
      <c r="D995">
        <f t="shared" si="75"/>
        <v>44.349847810525404</v>
      </c>
      <c r="E995">
        <v>0.21044720714101101</v>
      </c>
      <c r="F995">
        <v>25.996340474367599</v>
      </c>
      <c r="G995" s="1">
        <v>5.4471820752808798E-149</v>
      </c>
      <c r="H995" s="1">
        <v>1.1812214330246601E-145</v>
      </c>
      <c r="I995" t="s">
        <v>11</v>
      </c>
      <c r="J995" t="s">
        <v>23</v>
      </c>
      <c r="K995" t="s">
        <v>2724</v>
      </c>
      <c r="L995" t="str">
        <f t="shared" si="76"/>
        <v>sense</v>
      </c>
      <c r="M995" t="str">
        <f t="shared" si="77"/>
        <v>PROKKA_05186_sense</v>
      </c>
      <c r="N995">
        <f t="shared" si="78"/>
        <v>0</v>
      </c>
      <c r="O995">
        <f t="shared" si="79"/>
        <v>1</v>
      </c>
    </row>
    <row r="996" spans="1:15" x14ac:dyDescent="0.25">
      <c r="A996" t="s">
        <v>2726</v>
      </c>
      <c r="B996">
        <v>12.1487827607636</v>
      </c>
      <c r="C996">
        <v>4.2251851579448596</v>
      </c>
      <c r="D996">
        <f t="shared" si="75"/>
        <v>18.702836176882627</v>
      </c>
      <c r="E996">
        <v>0.86467985521209001</v>
      </c>
      <c r="F996">
        <v>4.8864156282541202</v>
      </c>
      <c r="G996" s="1">
        <v>1.02688302963966E-6</v>
      </c>
      <c r="H996" s="1">
        <v>2.4605479003023301E-5</v>
      </c>
      <c r="I996" t="s">
        <v>11</v>
      </c>
      <c r="J996" t="s">
        <v>23</v>
      </c>
      <c r="K996" t="s">
        <v>2727</v>
      </c>
      <c r="L996" t="str">
        <f t="shared" si="76"/>
        <v>igtop</v>
      </c>
      <c r="M996" t="str">
        <f t="shared" si="77"/>
        <v/>
      </c>
      <c r="N996">
        <f t="shared" si="78"/>
        <v>0</v>
      </c>
      <c r="O996">
        <f t="shared" si="79"/>
        <v>0</v>
      </c>
    </row>
    <row r="997" spans="1:15" x14ac:dyDescent="0.25">
      <c r="A997" t="s">
        <v>2728</v>
      </c>
      <c r="B997">
        <v>44.4039384264346</v>
      </c>
      <c r="C997">
        <v>4.1857114960417396</v>
      </c>
      <c r="D997">
        <f t="shared" si="75"/>
        <v>18.198044115357241</v>
      </c>
      <c r="E997">
        <v>0.47712529163230999</v>
      </c>
      <c r="F997">
        <v>8.7727722035481701</v>
      </c>
      <c r="G997" s="1">
        <v>1.7432046380446401E-18</v>
      </c>
      <c r="H997" s="1">
        <v>1.8900696287999E-16</v>
      </c>
      <c r="I997" t="s">
        <v>11</v>
      </c>
      <c r="J997" t="s">
        <v>23</v>
      </c>
      <c r="K997" t="s">
        <v>2727</v>
      </c>
      <c r="L997" t="str">
        <f t="shared" si="76"/>
        <v>sense</v>
      </c>
      <c r="M997" t="str">
        <f t="shared" si="77"/>
        <v>PROKKA_05187_sense</v>
      </c>
      <c r="N997">
        <f t="shared" si="78"/>
        <v>0</v>
      </c>
      <c r="O997">
        <f t="shared" si="79"/>
        <v>1</v>
      </c>
    </row>
    <row r="998" spans="1:15" x14ac:dyDescent="0.25">
      <c r="A998" t="s">
        <v>2729</v>
      </c>
      <c r="B998">
        <v>64.270798370221996</v>
      </c>
      <c r="C998">
        <v>4.1129107719925999</v>
      </c>
      <c r="D998">
        <f t="shared" si="75"/>
        <v>17.302526053560356</v>
      </c>
      <c r="E998">
        <v>0.39374861521082699</v>
      </c>
      <c r="F998">
        <v>10.4455244110266</v>
      </c>
      <c r="G998" s="1">
        <v>1.5360407925172301E-25</v>
      </c>
      <c r="H998" s="1">
        <v>2.25824031089737E-23</v>
      </c>
      <c r="I998" t="s">
        <v>11</v>
      </c>
      <c r="J998" t="s">
        <v>23</v>
      </c>
      <c r="K998" t="s">
        <v>2730</v>
      </c>
      <c r="L998" t="str">
        <f t="shared" si="76"/>
        <v>sense</v>
      </c>
      <c r="M998" t="str">
        <f t="shared" si="77"/>
        <v>PROKKA_05188_sense</v>
      </c>
      <c r="N998">
        <f t="shared" si="78"/>
        <v>0</v>
      </c>
      <c r="O998">
        <f t="shared" si="79"/>
        <v>1</v>
      </c>
    </row>
    <row r="999" spans="1:15" x14ac:dyDescent="0.25">
      <c r="A999" t="s">
        <v>2731</v>
      </c>
      <c r="B999">
        <v>73.842077566838398</v>
      </c>
      <c r="C999">
        <v>4.0698756151157696</v>
      </c>
      <c r="D999">
        <f t="shared" si="75"/>
        <v>16.794018945083568</v>
      </c>
      <c r="E999">
        <v>0.35748366734137399</v>
      </c>
      <c r="F999">
        <v>11.3847875775239</v>
      </c>
      <c r="G999" s="1">
        <v>4.9789423638087603E-30</v>
      </c>
      <c r="H999" s="1">
        <v>1.02827014437327E-27</v>
      </c>
      <c r="I999" t="s">
        <v>11</v>
      </c>
      <c r="J999" t="s">
        <v>23</v>
      </c>
      <c r="K999" t="s">
        <v>2732</v>
      </c>
      <c r="L999" t="str">
        <f t="shared" si="76"/>
        <v>sense</v>
      </c>
      <c r="M999" t="str">
        <f t="shared" si="77"/>
        <v>PROKKA_05189_sense</v>
      </c>
      <c r="N999">
        <f t="shared" si="78"/>
        <v>0</v>
      </c>
      <c r="O999">
        <f t="shared" si="79"/>
        <v>1</v>
      </c>
    </row>
    <row r="1000" spans="1:15" x14ac:dyDescent="0.25">
      <c r="A1000" t="s">
        <v>2733</v>
      </c>
      <c r="B1000">
        <v>17.3742498820436</v>
      </c>
      <c r="C1000">
        <v>4.4294767997496702</v>
      </c>
      <c r="D1000">
        <f t="shared" si="75"/>
        <v>21.547921356060687</v>
      </c>
      <c r="E1000">
        <v>0.76741796549825203</v>
      </c>
      <c r="F1000">
        <v>5.7719222104395298</v>
      </c>
      <c r="G1000" s="1">
        <v>7.8372297618110892E-9</v>
      </c>
      <c r="H1000" s="1">
        <v>3.1472282849050602E-7</v>
      </c>
      <c r="I1000" t="s">
        <v>11</v>
      </c>
      <c r="J1000" t="s">
        <v>23</v>
      </c>
      <c r="K1000" t="s">
        <v>2734</v>
      </c>
      <c r="L1000" t="str">
        <f t="shared" si="76"/>
        <v>igtop</v>
      </c>
      <c r="M1000" t="str">
        <f t="shared" si="77"/>
        <v/>
      </c>
      <c r="N1000">
        <f t="shared" si="78"/>
        <v>0</v>
      </c>
      <c r="O1000">
        <f t="shared" si="79"/>
        <v>0</v>
      </c>
    </row>
    <row r="1001" spans="1:15" x14ac:dyDescent="0.25">
      <c r="A1001" t="s">
        <v>2735</v>
      </c>
      <c r="B1001">
        <v>62.741649608124497</v>
      </c>
      <c r="C1001">
        <v>4.3566478425266899</v>
      </c>
      <c r="D1001">
        <f t="shared" si="75"/>
        <v>20.487156318309228</v>
      </c>
      <c r="E1001">
        <v>0.40871548661330298</v>
      </c>
      <c r="F1001">
        <v>10.659365708470499</v>
      </c>
      <c r="G1001" s="1">
        <v>1.57669064387118E-26</v>
      </c>
      <c r="H1001" s="1">
        <v>2.6300412778728099E-24</v>
      </c>
      <c r="I1001" t="s">
        <v>11</v>
      </c>
      <c r="J1001" t="s">
        <v>23</v>
      </c>
      <c r="K1001" t="s">
        <v>2734</v>
      </c>
      <c r="L1001" t="str">
        <f t="shared" si="76"/>
        <v>sense</v>
      </c>
      <c r="M1001" t="str">
        <f t="shared" si="77"/>
        <v>PROKKA_05190_sense</v>
      </c>
      <c r="N1001">
        <f t="shared" si="78"/>
        <v>0</v>
      </c>
      <c r="O1001">
        <f t="shared" si="79"/>
        <v>1</v>
      </c>
    </row>
    <row r="1002" spans="1:15" x14ac:dyDescent="0.25">
      <c r="A1002" t="s">
        <v>2736</v>
      </c>
      <c r="B1002">
        <v>18.965858289062002</v>
      </c>
      <c r="C1002">
        <v>4.8801384381016497</v>
      </c>
      <c r="D1002">
        <f t="shared" si="75"/>
        <v>29.448830534705678</v>
      </c>
      <c r="E1002">
        <v>0.82467893576137696</v>
      </c>
      <c r="F1002">
        <v>5.9176222727164802</v>
      </c>
      <c r="G1002" s="1">
        <v>3.2662902724156301E-9</v>
      </c>
      <c r="H1002" s="1">
        <v>1.4095423792504099E-7</v>
      </c>
      <c r="I1002" t="s">
        <v>11</v>
      </c>
      <c r="J1002" t="s">
        <v>23</v>
      </c>
      <c r="K1002" t="s">
        <v>2737</v>
      </c>
      <c r="L1002" t="str">
        <f t="shared" si="76"/>
        <v>igtop</v>
      </c>
      <c r="M1002" t="str">
        <f t="shared" si="77"/>
        <v/>
      </c>
      <c r="N1002">
        <f t="shared" si="78"/>
        <v>0</v>
      </c>
      <c r="O1002">
        <f t="shared" si="79"/>
        <v>0</v>
      </c>
    </row>
    <row r="1003" spans="1:15" x14ac:dyDescent="0.25">
      <c r="A1003" t="s">
        <v>2738</v>
      </c>
      <c r="B1003">
        <v>12.992366884385101</v>
      </c>
      <c r="C1003">
        <v>4.0099133173522699</v>
      </c>
      <c r="D1003">
        <f t="shared" si="75"/>
        <v>16.110320802004576</v>
      </c>
      <c r="E1003">
        <v>0.79150742457642198</v>
      </c>
      <c r="F1003">
        <v>5.0661727140439501</v>
      </c>
      <c r="G1003" s="1">
        <v>4.05893671655234E-7</v>
      </c>
      <c r="H1003" s="1">
        <v>1.08329898705769E-5</v>
      </c>
      <c r="I1003" t="s">
        <v>11</v>
      </c>
      <c r="J1003" t="s">
        <v>23</v>
      </c>
      <c r="K1003" t="s">
        <v>2737</v>
      </c>
      <c r="L1003" t="str">
        <f t="shared" si="76"/>
        <v>sense</v>
      </c>
      <c r="M1003" t="str">
        <f t="shared" si="77"/>
        <v>PROKKA_05191_sense</v>
      </c>
      <c r="N1003">
        <f t="shared" si="78"/>
        <v>0</v>
      </c>
      <c r="O1003">
        <f t="shared" si="79"/>
        <v>1</v>
      </c>
    </row>
    <row r="1004" spans="1:15" x14ac:dyDescent="0.25">
      <c r="A1004" t="s">
        <v>2739</v>
      </c>
      <c r="B1004">
        <v>16.878729259008299</v>
      </c>
      <c r="C1004">
        <v>3.6781877652133601</v>
      </c>
      <c r="D1004">
        <f t="shared" si="75"/>
        <v>12.801027984984792</v>
      </c>
      <c r="E1004">
        <v>0.65025781555676798</v>
      </c>
      <c r="F1004">
        <v>5.6565068150145903</v>
      </c>
      <c r="G1004" s="1">
        <v>1.5448484745023898E-8</v>
      </c>
      <c r="H1004" s="1">
        <v>5.7265024221511605E-7</v>
      </c>
      <c r="I1004" t="s">
        <v>11</v>
      </c>
      <c r="J1004" t="s">
        <v>2740</v>
      </c>
      <c r="K1004" t="s">
        <v>2741</v>
      </c>
      <c r="L1004" t="str">
        <f t="shared" si="76"/>
        <v>sense</v>
      </c>
      <c r="M1004" t="str">
        <f t="shared" si="77"/>
        <v>PROKKA_05192_sense</v>
      </c>
      <c r="N1004">
        <f t="shared" si="78"/>
        <v>0</v>
      </c>
      <c r="O1004">
        <f t="shared" si="79"/>
        <v>1</v>
      </c>
    </row>
    <row r="1005" spans="1:15" x14ac:dyDescent="0.25">
      <c r="A1005" t="s">
        <v>2742</v>
      </c>
      <c r="B1005">
        <v>2147.9611512515298</v>
      </c>
      <c r="C1005">
        <v>0.55030868619051598</v>
      </c>
      <c r="D1005">
        <f t="shared" si="75"/>
        <v>1.4643989925028991</v>
      </c>
      <c r="E1005">
        <v>0.16785983691894199</v>
      </c>
      <c r="F1005">
        <v>3.2783821090941299</v>
      </c>
      <c r="G1005">
        <v>1.0440396395117E-3</v>
      </c>
      <c r="H1005">
        <v>9.5026231197528795E-3</v>
      </c>
      <c r="I1005" t="s">
        <v>11</v>
      </c>
      <c r="J1005" t="s">
        <v>23</v>
      </c>
      <c r="K1005" t="s">
        <v>2743</v>
      </c>
      <c r="L1005" t="str">
        <f t="shared" si="76"/>
        <v>igbot</v>
      </c>
      <c r="M1005" t="str">
        <f t="shared" si="77"/>
        <v/>
      </c>
      <c r="N1005">
        <f t="shared" si="78"/>
        <v>0</v>
      </c>
      <c r="O1005">
        <f t="shared" si="79"/>
        <v>0</v>
      </c>
    </row>
    <row r="1006" spans="1:15" x14ac:dyDescent="0.25">
      <c r="A1006" t="s">
        <v>2744</v>
      </c>
      <c r="B1006">
        <v>330.464540855667</v>
      </c>
      <c r="C1006">
        <v>0.64565469816489696</v>
      </c>
      <c r="D1006">
        <f t="shared" si="75"/>
        <v>1.5644490756051683</v>
      </c>
      <c r="E1006">
        <v>0.17300677112700599</v>
      </c>
      <c r="F1006">
        <v>3.7319620148908301</v>
      </c>
      <c r="G1006">
        <v>1.8999415630660099E-4</v>
      </c>
      <c r="H1006">
        <v>2.2762559555296298E-3</v>
      </c>
      <c r="I1006" t="s">
        <v>11</v>
      </c>
      <c r="J1006" t="s">
        <v>23</v>
      </c>
      <c r="K1006" t="s">
        <v>2743</v>
      </c>
      <c r="L1006" t="str">
        <f t="shared" si="76"/>
        <v>igtop</v>
      </c>
      <c r="M1006" t="str">
        <f t="shared" si="77"/>
        <v/>
      </c>
      <c r="N1006">
        <f t="shared" si="78"/>
        <v>0</v>
      </c>
      <c r="O1006">
        <f t="shared" si="79"/>
        <v>0</v>
      </c>
    </row>
    <row r="1007" spans="1:15" x14ac:dyDescent="0.25">
      <c r="A1007" t="s">
        <v>2745</v>
      </c>
      <c r="B1007">
        <v>154.250293488636</v>
      </c>
      <c r="C1007">
        <v>0.91714868987673503</v>
      </c>
      <c r="D1007">
        <f t="shared" si="75"/>
        <v>1.8883794521524981</v>
      </c>
      <c r="E1007">
        <v>0.20313902044742699</v>
      </c>
      <c r="F1007">
        <v>4.5148819161215501</v>
      </c>
      <c r="G1007" s="1">
        <v>6.3352055774279703E-6</v>
      </c>
      <c r="H1007">
        <v>1.2077268830463801E-4</v>
      </c>
      <c r="I1007" t="s">
        <v>11</v>
      </c>
      <c r="J1007" t="s">
        <v>23</v>
      </c>
      <c r="K1007" t="s">
        <v>2743</v>
      </c>
      <c r="L1007" t="str">
        <f t="shared" si="76"/>
        <v>sense</v>
      </c>
      <c r="M1007" t="str">
        <f t="shared" si="77"/>
        <v>PROKKA_05196_sense</v>
      </c>
      <c r="N1007">
        <f t="shared" si="78"/>
        <v>0</v>
      </c>
      <c r="O1007">
        <f t="shared" si="79"/>
        <v>1</v>
      </c>
    </row>
    <row r="1008" spans="1:15" x14ac:dyDescent="0.25">
      <c r="A1008" t="s">
        <v>2746</v>
      </c>
      <c r="B1008">
        <v>11.6330832050844</v>
      </c>
      <c r="C1008">
        <v>1.6863311473977001</v>
      </c>
      <c r="D1008">
        <f t="shared" si="75"/>
        <v>3.218372124450199</v>
      </c>
      <c r="E1008">
        <v>0.60714540621553803</v>
      </c>
      <c r="F1008">
        <v>2.7774749345613099</v>
      </c>
      <c r="G1008">
        <v>5.4783065276734298E-3</v>
      </c>
      <c r="H1008">
        <v>3.5461814045551703E-2</v>
      </c>
      <c r="I1008" t="s">
        <v>11</v>
      </c>
      <c r="J1008" t="s">
        <v>23</v>
      </c>
      <c r="K1008" t="s">
        <v>2747</v>
      </c>
      <c r="L1008" t="str">
        <f t="shared" si="76"/>
        <v>igtop</v>
      </c>
      <c r="M1008" t="str">
        <f t="shared" si="77"/>
        <v/>
      </c>
      <c r="N1008">
        <f t="shared" si="78"/>
        <v>0</v>
      </c>
      <c r="O1008">
        <f t="shared" si="79"/>
        <v>0</v>
      </c>
    </row>
    <row r="1009" spans="1:15" x14ac:dyDescent="0.25">
      <c r="A1009" t="s">
        <v>2748</v>
      </c>
      <c r="B1009">
        <v>134.497389774564</v>
      </c>
      <c r="C1009">
        <v>0.64182474806523704</v>
      </c>
      <c r="D1009">
        <f t="shared" si="75"/>
        <v>1.5603014106210848</v>
      </c>
      <c r="E1009">
        <v>0.208096291492644</v>
      </c>
      <c r="F1009">
        <v>3.0842680735034902</v>
      </c>
      <c r="G1009">
        <v>2.04053639088826E-3</v>
      </c>
      <c r="H1009">
        <v>1.6441887206558901E-2</v>
      </c>
      <c r="I1009" t="s">
        <v>11</v>
      </c>
      <c r="J1009" t="s">
        <v>23</v>
      </c>
      <c r="K1009" t="s">
        <v>2747</v>
      </c>
      <c r="L1009" t="str">
        <f t="shared" si="76"/>
        <v>sense</v>
      </c>
      <c r="M1009" t="str">
        <f t="shared" si="77"/>
        <v>PROKKA_05197_sense</v>
      </c>
      <c r="N1009">
        <f t="shared" si="78"/>
        <v>0</v>
      </c>
      <c r="O1009">
        <f t="shared" si="79"/>
        <v>1</v>
      </c>
    </row>
    <row r="1010" spans="1:15" x14ac:dyDescent="0.25">
      <c r="A1010" t="s">
        <v>2749</v>
      </c>
      <c r="B1010">
        <v>133.99862875294099</v>
      </c>
      <c r="C1010">
        <v>1.1106700907284099</v>
      </c>
      <c r="D1010">
        <f t="shared" si="75"/>
        <v>2.1594592473846821</v>
      </c>
      <c r="E1010">
        <v>0.21659375425972499</v>
      </c>
      <c r="F1010">
        <v>5.1278952826892796</v>
      </c>
      <c r="G1010" s="1">
        <v>2.9299933025454499E-7</v>
      </c>
      <c r="H1010" s="1">
        <v>8.0426461728731708E-6</v>
      </c>
      <c r="I1010" t="s">
        <v>11</v>
      </c>
      <c r="J1010" t="s">
        <v>23</v>
      </c>
      <c r="K1010" t="s">
        <v>2750</v>
      </c>
      <c r="L1010" t="str">
        <f t="shared" si="76"/>
        <v>sense</v>
      </c>
      <c r="M1010" t="str">
        <f t="shared" si="77"/>
        <v>PROKKA_05198_sense</v>
      </c>
      <c r="N1010">
        <f t="shared" si="78"/>
        <v>0</v>
      </c>
      <c r="O1010">
        <f t="shared" si="79"/>
        <v>1</v>
      </c>
    </row>
    <row r="1011" spans="1:15" x14ac:dyDescent="0.25">
      <c r="A1011" t="s">
        <v>2751</v>
      </c>
      <c r="B1011">
        <v>1552.8966692271099</v>
      </c>
      <c r="C1011">
        <v>2.5595801372525702</v>
      </c>
      <c r="D1011">
        <f t="shared" si="75"/>
        <v>5.8953609121705517</v>
      </c>
      <c r="E1011">
        <v>0.15345255002036601</v>
      </c>
      <c r="F1011">
        <v>16.6799452789339</v>
      </c>
      <c r="G1011" s="1">
        <v>1.83386820761032E-62</v>
      </c>
      <c r="H1011" s="1">
        <v>1.2236132948316801E-59</v>
      </c>
      <c r="I1011" t="s">
        <v>11</v>
      </c>
      <c r="J1011" t="s">
        <v>2695</v>
      </c>
      <c r="K1011" t="s">
        <v>2752</v>
      </c>
      <c r="L1011" t="str">
        <f t="shared" si="76"/>
        <v>sense</v>
      </c>
      <c r="M1011" t="str">
        <f t="shared" si="77"/>
        <v>PROKKA_05199_sense</v>
      </c>
      <c r="N1011">
        <f t="shared" si="78"/>
        <v>0</v>
      </c>
      <c r="O1011">
        <f t="shared" si="79"/>
        <v>1</v>
      </c>
    </row>
    <row r="1012" spans="1:15" x14ac:dyDescent="0.25">
      <c r="A1012" t="s">
        <v>2753</v>
      </c>
      <c r="B1012">
        <v>8128.4771866820201</v>
      </c>
      <c r="C1012">
        <v>1.19033669063714</v>
      </c>
      <c r="D1012">
        <f t="shared" si="75"/>
        <v>2.2820599479970425</v>
      </c>
      <c r="E1012">
        <v>0.129506199519281</v>
      </c>
      <c r="F1012">
        <v>9.1913491018622793</v>
      </c>
      <c r="G1012" s="1">
        <v>3.8794485791328998E-20</v>
      </c>
      <c r="H1012" s="1">
        <v>4.6736579132498303E-18</v>
      </c>
      <c r="I1012" t="s">
        <v>11</v>
      </c>
      <c r="J1012" t="s">
        <v>23</v>
      </c>
      <c r="K1012" t="s">
        <v>2754</v>
      </c>
      <c r="L1012" t="str">
        <f t="shared" si="76"/>
        <v>igtop</v>
      </c>
      <c r="M1012" t="str">
        <f t="shared" si="77"/>
        <v/>
      </c>
      <c r="N1012">
        <f t="shared" si="78"/>
        <v>0</v>
      </c>
      <c r="O1012">
        <f t="shared" si="79"/>
        <v>0</v>
      </c>
    </row>
    <row r="1013" spans="1:15" x14ac:dyDescent="0.25">
      <c r="A1013" t="s">
        <v>2755</v>
      </c>
      <c r="B1013">
        <v>7750.5655833417004</v>
      </c>
      <c r="C1013">
        <v>1.2611816780790399</v>
      </c>
      <c r="D1013">
        <f t="shared" si="75"/>
        <v>2.3969198669498692</v>
      </c>
      <c r="E1013">
        <v>0.12944484759591801</v>
      </c>
      <c r="F1013">
        <v>9.7430040785865</v>
      </c>
      <c r="G1013" s="1">
        <v>1.97624081956383E-22</v>
      </c>
      <c r="H1013" s="1">
        <v>2.6372173644456399E-20</v>
      </c>
      <c r="I1013" t="s">
        <v>11</v>
      </c>
      <c r="J1013" t="s">
        <v>23</v>
      </c>
      <c r="K1013" t="s">
        <v>2754</v>
      </c>
      <c r="L1013" t="str">
        <f t="shared" si="76"/>
        <v>sense</v>
      </c>
      <c r="M1013" t="str">
        <f t="shared" si="77"/>
        <v>PROKKA_05200_sense</v>
      </c>
      <c r="N1013">
        <f t="shared" si="78"/>
        <v>0</v>
      </c>
      <c r="O1013">
        <f t="shared" si="79"/>
        <v>1</v>
      </c>
    </row>
    <row r="1014" spans="1:15" x14ac:dyDescent="0.25">
      <c r="A1014" t="s">
        <v>2756</v>
      </c>
      <c r="B1014">
        <v>98.113171111944595</v>
      </c>
      <c r="C1014">
        <v>1.1126819838070201</v>
      </c>
      <c r="D1014">
        <f t="shared" si="75"/>
        <v>2.1624727961628465</v>
      </c>
      <c r="E1014">
        <v>0.24006573777140999</v>
      </c>
      <c r="F1014">
        <v>4.6349053977311403</v>
      </c>
      <c r="G1014" s="1">
        <v>3.5710075268954601E-6</v>
      </c>
      <c r="H1014" s="1">
        <v>7.2202609063615796E-5</v>
      </c>
      <c r="I1014" t="s">
        <v>11</v>
      </c>
      <c r="J1014" t="s">
        <v>23</v>
      </c>
      <c r="K1014" t="s">
        <v>2757</v>
      </c>
      <c r="L1014" t="str">
        <f t="shared" si="76"/>
        <v>igtop</v>
      </c>
      <c r="M1014" t="str">
        <f t="shared" si="77"/>
        <v/>
      </c>
      <c r="N1014">
        <f t="shared" si="78"/>
        <v>0</v>
      </c>
      <c r="O1014">
        <f t="shared" si="79"/>
        <v>0</v>
      </c>
    </row>
    <row r="1015" spans="1:15" x14ac:dyDescent="0.25">
      <c r="A1015" t="s">
        <v>2758</v>
      </c>
      <c r="B1015">
        <v>1981.6356500961001</v>
      </c>
      <c r="C1015">
        <v>0.89265177107052396</v>
      </c>
      <c r="D1015">
        <f t="shared" si="75"/>
        <v>1.8565855192368284</v>
      </c>
      <c r="E1015">
        <v>0.140066657903713</v>
      </c>
      <c r="F1015">
        <v>6.3730496924126303</v>
      </c>
      <c r="G1015" s="1">
        <v>1.8530580953267501E-10</v>
      </c>
      <c r="H1015" s="1">
        <v>9.3450150691071303E-9</v>
      </c>
      <c r="I1015" t="s">
        <v>11</v>
      </c>
      <c r="J1015" t="s">
        <v>23</v>
      </c>
      <c r="K1015" t="s">
        <v>2757</v>
      </c>
      <c r="L1015" t="str">
        <f t="shared" si="76"/>
        <v>sense</v>
      </c>
      <c r="M1015" t="str">
        <f t="shared" si="77"/>
        <v>PROKKA_05201_sense</v>
      </c>
      <c r="N1015">
        <f t="shared" si="78"/>
        <v>0</v>
      </c>
      <c r="O1015">
        <f t="shared" si="79"/>
        <v>1</v>
      </c>
    </row>
    <row r="1016" spans="1:15" x14ac:dyDescent="0.25">
      <c r="A1016" t="s">
        <v>2759</v>
      </c>
      <c r="B1016">
        <v>240.746475086244</v>
      </c>
      <c r="C1016">
        <v>0.47421625489114599</v>
      </c>
      <c r="D1016">
        <f t="shared" si="75"/>
        <v>1.3891633508392458</v>
      </c>
      <c r="E1016">
        <v>0.177688375761757</v>
      </c>
      <c r="F1016">
        <v>2.6688085411224098</v>
      </c>
      <c r="G1016">
        <v>7.6120827792999996E-3</v>
      </c>
      <c r="H1016">
        <v>4.5820406681227097E-2</v>
      </c>
      <c r="I1016" t="s">
        <v>11</v>
      </c>
      <c r="J1016" t="s">
        <v>23</v>
      </c>
      <c r="K1016" t="s">
        <v>2760</v>
      </c>
      <c r="L1016" t="str">
        <f t="shared" si="76"/>
        <v>sense</v>
      </c>
      <c r="M1016" t="str">
        <f t="shared" si="77"/>
        <v>PROKKA_05203_sense</v>
      </c>
      <c r="N1016">
        <f t="shared" si="78"/>
        <v>0</v>
      </c>
      <c r="O1016">
        <f t="shared" si="79"/>
        <v>1</v>
      </c>
    </row>
    <row r="1017" spans="1:15" x14ac:dyDescent="0.25">
      <c r="A1017" t="s">
        <v>2761</v>
      </c>
      <c r="B1017">
        <v>29.061135087618101</v>
      </c>
      <c r="C1017">
        <v>3.1474496507169101</v>
      </c>
      <c r="D1017">
        <f t="shared" si="75"/>
        <v>8.8608779519399103</v>
      </c>
      <c r="E1017">
        <v>0.461823686641544</v>
      </c>
      <c r="F1017">
        <v>6.8152624946669</v>
      </c>
      <c r="G1017" s="1">
        <v>9.4091801958148698E-12</v>
      </c>
      <c r="H1017" s="1">
        <v>6.0455725198887604E-10</v>
      </c>
      <c r="I1017" t="s">
        <v>11</v>
      </c>
      <c r="J1017" t="s">
        <v>2762</v>
      </c>
      <c r="K1017" t="s">
        <v>2763</v>
      </c>
      <c r="L1017" t="str">
        <f t="shared" si="76"/>
        <v>sense</v>
      </c>
      <c r="M1017" t="str">
        <f t="shared" si="77"/>
        <v>PROKKA_05204_sense</v>
      </c>
      <c r="N1017">
        <f t="shared" si="78"/>
        <v>0</v>
      </c>
      <c r="O1017">
        <f t="shared" si="79"/>
        <v>1</v>
      </c>
    </row>
    <row r="1018" spans="1:15" x14ac:dyDescent="0.25">
      <c r="A1018" t="s">
        <v>2764</v>
      </c>
      <c r="B1018">
        <v>8.3567231439264802</v>
      </c>
      <c r="C1018">
        <v>4.6891415947679498</v>
      </c>
      <c r="D1018">
        <f t="shared" si="75"/>
        <v>25.797182374158801</v>
      </c>
      <c r="E1018">
        <v>1.16532993343507</v>
      </c>
      <c r="F1018">
        <v>4.0238746643584804</v>
      </c>
      <c r="G1018" s="1">
        <v>5.7248392377080803E-5</v>
      </c>
      <c r="H1018">
        <v>7.9834815993375997E-4</v>
      </c>
      <c r="I1018" t="s">
        <v>11</v>
      </c>
      <c r="J1018" t="s">
        <v>2765</v>
      </c>
      <c r="K1018" t="s">
        <v>2766</v>
      </c>
      <c r="L1018" t="str">
        <f t="shared" si="76"/>
        <v>sense</v>
      </c>
      <c r="M1018" t="str">
        <f t="shared" si="77"/>
        <v>PROKKA_05206_sense</v>
      </c>
      <c r="N1018">
        <f t="shared" si="78"/>
        <v>0</v>
      </c>
      <c r="O1018">
        <f t="shared" si="79"/>
        <v>1</v>
      </c>
    </row>
    <row r="1019" spans="1:15" x14ac:dyDescent="0.25">
      <c r="A1019" t="s">
        <v>2767</v>
      </c>
      <c r="B1019">
        <v>48.697517834956301</v>
      </c>
      <c r="C1019">
        <v>3.3657484652052898</v>
      </c>
      <c r="D1019">
        <f t="shared" si="75"/>
        <v>10.308399611187586</v>
      </c>
      <c r="E1019">
        <v>0.38177393313717201</v>
      </c>
      <c r="F1019">
        <v>8.8160771940287805</v>
      </c>
      <c r="G1019" s="1">
        <v>1.1853977150139499E-18</v>
      </c>
      <c r="H1019" s="1">
        <v>1.3015366810165801E-16</v>
      </c>
      <c r="I1019" t="s">
        <v>11</v>
      </c>
      <c r="J1019" t="s">
        <v>2768</v>
      </c>
      <c r="K1019" t="s">
        <v>2769</v>
      </c>
      <c r="L1019" t="str">
        <f t="shared" si="76"/>
        <v>sense</v>
      </c>
      <c r="M1019" t="str">
        <f t="shared" si="77"/>
        <v>PROKKA_05209_sense</v>
      </c>
      <c r="N1019">
        <f t="shared" si="78"/>
        <v>0</v>
      </c>
      <c r="O1019">
        <f t="shared" si="79"/>
        <v>1</v>
      </c>
    </row>
    <row r="1020" spans="1:15" x14ac:dyDescent="0.25">
      <c r="A1020" t="s">
        <v>2770</v>
      </c>
      <c r="B1020">
        <v>49.273286587736202</v>
      </c>
      <c r="C1020">
        <v>2.66032894377049</v>
      </c>
      <c r="D1020">
        <f t="shared" si="75"/>
        <v>6.3217717353073271</v>
      </c>
      <c r="E1020">
        <v>0.33902950399119702</v>
      </c>
      <c r="F1020">
        <v>7.8468950709362799</v>
      </c>
      <c r="G1020" s="1">
        <v>4.2646377209032097E-15</v>
      </c>
      <c r="H1020" s="1">
        <v>3.556871883761E-13</v>
      </c>
      <c r="I1020" t="s">
        <v>11</v>
      </c>
      <c r="J1020" t="s">
        <v>2771</v>
      </c>
      <c r="K1020" t="s">
        <v>2772</v>
      </c>
      <c r="L1020" t="str">
        <f t="shared" si="76"/>
        <v>sense</v>
      </c>
      <c r="M1020" t="str">
        <f t="shared" si="77"/>
        <v>PROKKA_05210_sense</v>
      </c>
      <c r="N1020">
        <f t="shared" si="78"/>
        <v>0</v>
      </c>
      <c r="O1020">
        <f t="shared" si="79"/>
        <v>1</v>
      </c>
    </row>
    <row r="1021" spans="1:15" x14ac:dyDescent="0.25">
      <c r="A1021" t="s">
        <v>2773</v>
      </c>
      <c r="B1021">
        <v>276.92160188261698</v>
      </c>
      <c r="C1021">
        <v>0.85750476187041802</v>
      </c>
      <c r="D1021">
        <f t="shared" si="75"/>
        <v>1.8119017929616086</v>
      </c>
      <c r="E1021">
        <v>0.18034088917625399</v>
      </c>
      <c r="F1021">
        <v>4.7549103577522498</v>
      </c>
      <c r="G1021" s="1">
        <v>1.98534489778036E-6</v>
      </c>
      <c r="H1021" s="1">
        <v>4.3268546842580102E-5</v>
      </c>
      <c r="I1021" t="s">
        <v>11</v>
      </c>
      <c r="J1021" t="s">
        <v>23</v>
      </c>
      <c r="K1021" t="s">
        <v>2774</v>
      </c>
      <c r="L1021" t="str">
        <f t="shared" si="76"/>
        <v>antis</v>
      </c>
      <c r="M1021" t="str">
        <f t="shared" si="77"/>
        <v/>
      </c>
      <c r="N1021">
        <f t="shared" si="78"/>
        <v>1</v>
      </c>
      <c r="O1021">
        <f t="shared" si="79"/>
        <v>0</v>
      </c>
    </row>
    <row r="1022" spans="1:15" x14ac:dyDescent="0.25">
      <c r="A1022" t="s">
        <v>2775</v>
      </c>
      <c r="B1022">
        <v>91.920643452438995</v>
      </c>
      <c r="C1022">
        <v>2.2667582320978399</v>
      </c>
      <c r="D1022">
        <f t="shared" si="75"/>
        <v>4.8124055699348078</v>
      </c>
      <c r="E1022">
        <v>0.25908313147844703</v>
      </c>
      <c r="F1022">
        <v>8.7491540617201995</v>
      </c>
      <c r="G1022" s="1">
        <v>2.1495802959325499E-18</v>
      </c>
      <c r="H1022" s="1">
        <v>2.2738365227950001E-16</v>
      </c>
      <c r="I1022" t="s">
        <v>11</v>
      </c>
      <c r="J1022" t="s">
        <v>23</v>
      </c>
      <c r="K1022" t="s">
        <v>2774</v>
      </c>
      <c r="L1022" t="str">
        <f t="shared" si="76"/>
        <v>sense</v>
      </c>
      <c r="M1022" t="str">
        <f t="shared" si="77"/>
        <v>PROKKA_05211_sense</v>
      </c>
      <c r="N1022">
        <f t="shared" si="78"/>
        <v>0</v>
      </c>
      <c r="O1022">
        <f t="shared" si="79"/>
        <v>1</v>
      </c>
    </row>
    <row r="1023" spans="1:15" x14ac:dyDescent="0.25">
      <c r="A1023" t="s">
        <v>2776</v>
      </c>
      <c r="B1023">
        <v>62.322889170048697</v>
      </c>
      <c r="C1023">
        <v>0.96200443355054899</v>
      </c>
      <c r="D1023">
        <f t="shared" si="75"/>
        <v>1.9480145235266821</v>
      </c>
      <c r="E1023">
        <v>0.26802838712966298</v>
      </c>
      <c r="F1023">
        <v>3.58918860741852</v>
      </c>
      <c r="G1023">
        <v>3.3170879457977698E-4</v>
      </c>
      <c r="H1023">
        <v>3.6420785875759302E-3</v>
      </c>
      <c r="I1023" t="s">
        <v>11</v>
      </c>
      <c r="J1023" t="s">
        <v>2777</v>
      </c>
      <c r="K1023" t="s">
        <v>2778</v>
      </c>
      <c r="L1023" t="str">
        <f t="shared" si="76"/>
        <v>igbot</v>
      </c>
      <c r="M1023" t="str">
        <f t="shared" si="77"/>
        <v/>
      </c>
      <c r="N1023">
        <f t="shared" si="78"/>
        <v>0</v>
      </c>
      <c r="O1023">
        <f t="shared" si="79"/>
        <v>0</v>
      </c>
    </row>
    <row r="1024" spans="1:15" x14ac:dyDescent="0.25">
      <c r="A1024" t="s">
        <v>2779</v>
      </c>
      <c r="B1024">
        <v>43.134676813021699</v>
      </c>
      <c r="C1024">
        <v>2.1700418376946402</v>
      </c>
      <c r="D1024">
        <f t="shared" si="75"/>
        <v>4.5003644459920755</v>
      </c>
      <c r="E1024">
        <v>0.34167229266369598</v>
      </c>
      <c r="F1024">
        <v>6.3512373823960901</v>
      </c>
      <c r="G1024" s="1">
        <v>2.1358980825940299E-10</v>
      </c>
      <c r="H1024" s="1">
        <v>1.0586731410526099E-8</v>
      </c>
      <c r="I1024" t="s">
        <v>11</v>
      </c>
      <c r="J1024" t="s">
        <v>2777</v>
      </c>
      <c r="K1024" t="s">
        <v>2778</v>
      </c>
      <c r="L1024" t="str">
        <f t="shared" si="76"/>
        <v>igtop</v>
      </c>
      <c r="M1024" t="str">
        <f t="shared" si="77"/>
        <v/>
      </c>
      <c r="N1024">
        <f t="shared" si="78"/>
        <v>0</v>
      </c>
      <c r="O1024">
        <f t="shared" si="79"/>
        <v>0</v>
      </c>
    </row>
    <row r="1025" spans="1:15" x14ac:dyDescent="0.25">
      <c r="A1025" t="s">
        <v>2780</v>
      </c>
      <c r="B1025">
        <v>132.33416048381</v>
      </c>
      <c r="C1025">
        <v>1.3589730829441899</v>
      </c>
      <c r="D1025">
        <f t="shared" si="75"/>
        <v>2.5650253481654688</v>
      </c>
      <c r="E1025">
        <v>0.209152890664841</v>
      </c>
      <c r="F1025">
        <v>6.4975104031523303</v>
      </c>
      <c r="G1025" s="1">
        <v>8.1660047486345094E-11</v>
      </c>
      <c r="H1025" s="1">
        <v>4.51158759169782E-9</v>
      </c>
      <c r="I1025" t="s">
        <v>11</v>
      </c>
      <c r="J1025" t="s">
        <v>2777</v>
      </c>
      <c r="K1025" t="s">
        <v>2778</v>
      </c>
      <c r="L1025" t="str">
        <f t="shared" si="76"/>
        <v>sense</v>
      </c>
      <c r="M1025" t="str">
        <f t="shared" si="77"/>
        <v>PROKKA_05212_sense</v>
      </c>
      <c r="N1025">
        <f t="shared" si="78"/>
        <v>0</v>
      </c>
      <c r="O1025">
        <f t="shared" si="79"/>
        <v>1</v>
      </c>
    </row>
    <row r="1026" spans="1:15" x14ac:dyDescent="0.25">
      <c r="A1026" t="s">
        <v>2781</v>
      </c>
      <c r="B1026">
        <v>1865.3544075152399</v>
      </c>
      <c r="C1026">
        <v>0.49869129679943403</v>
      </c>
      <c r="D1026">
        <f t="shared" si="75"/>
        <v>1.4129312770871232</v>
      </c>
      <c r="E1026">
        <v>0.13186106086094601</v>
      </c>
      <c r="F1026">
        <v>3.7819451287846699</v>
      </c>
      <c r="G1026">
        <v>1.55607667337172E-4</v>
      </c>
      <c r="H1026">
        <v>1.90911019304474E-3</v>
      </c>
      <c r="I1026" t="s">
        <v>11</v>
      </c>
      <c r="J1026" t="s">
        <v>23</v>
      </c>
      <c r="K1026" t="s">
        <v>2782</v>
      </c>
      <c r="L1026" t="str">
        <f t="shared" si="76"/>
        <v>antis</v>
      </c>
      <c r="M1026" t="str">
        <f t="shared" si="77"/>
        <v/>
      </c>
      <c r="N1026">
        <f t="shared" si="78"/>
        <v>1</v>
      </c>
      <c r="O1026">
        <f t="shared" si="79"/>
        <v>0</v>
      </c>
    </row>
    <row r="1027" spans="1:15" x14ac:dyDescent="0.25">
      <c r="A1027" t="s">
        <v>2783</v>
      </c>
      <c r="B1027">
        <v>293.575288160159</v>
      </c>
      <c r="C1027">
        <v>1.62216721876952</v>
      </c>
      <c r="D1027">
        <f t="shared" ref="D1027:D1090" si="80">IF(C1027&lt;&gt;"NA", (IF(C1027&lt;0, -1/(2^C1027), (2^C1027))), "NA")</f>
        <v>3.0783712250909692</v>
      </c>
      <c r="E1027">
        <v>0.19793398463888001</v>
      </c>
      <c r="F1027">
        <v>8.1954961990437294</v>
      </c>
      <c r="G1027" s="1">
        <v>2.4956151107343699E-16</v>
      </c>
      <c r="H1027" s="1">
        <v>2.20887402760306E-14</v>
      </c>
      <c r="I1027" t="s">
        <v>11</v>
      </c>
      <c r="J1027" t="s">
        <v>23</v>
      </c>
      <c r="K1027" t="s">
        <v>2782</v>
      </c>
      <c r="L1027" t="str">
        <f t="shared" ref="L1027:L1090" si="81">RIGHT(A1027, 5)</f>
        <v>igbot</v>
      </c>
      <c r="M1027" t="str">
        <f t="shared" ref="M1027:M1090" si="82">IF(OR(L1027 = "sense", L1027 = "antisense"), A1027, "")</f>
        <v/>
      </c>
      <c r="N1027">
        <f t="shared" ref="N1027:N1090" si="83">IF(L1027="antis", 1, 0)</f>
        <v>0</v>
      </c>
      <c r="O1027">
        <f t="shared" ref="O1027:O1090" si="84">IF(L1027= "sense", 1, 0)</f>
        <v>0</v>
      </c>
    </row>
    <row r="1028" spans="1:15" x14ac:dyDescent="0.25">
      <c r="A1028" t="s">
        <v>2784</v>
      </c>
      <c r="B1028">
        <v>926.31072291970304</v>
      </c>
      <c r="C1028">
        <v>1.6511067553043</v>
      </c>
      <c r="D1028">
        <f t="shared" si="80"/>
        <v>3.1407448722281228</v>
      </c>
      <c r="E1028">
        <v>0.225095620031348</v>
      </c>
      <c r="F1028">
        <v>7.3351349754133501</v>
      </c>
      <c r="G1028" s="1">
        <v>2.21498141939072E-13</v>
      </c>
      <c r="H1028" s="1">
        <v>1.64211528476882E-11</v>
      </c>
      <c r="I1028" t="s">
        <v>11</v>
      </c>
      <c r="J1028" t="s">
        <v>23</v>
      </c>
      <c r="K1028" t="s">
        <v>2782</v>
      </c>
      <c r="L1028" t="str">
        <f t="shared" si="81"/>
        <v>igtop</v>
      </c>
      <c r="M1028" t="str">
        <f t="shared" si="82"/>
        <v/>
      </c>
      <c r="N1028">
        <f t="shared" si="83"/>
        <v>0</v>
      </c>
      <c r="O1028">
        <f t="shared" si="84"/>
        <v>0</v>
      </c>
    </row>
    <row r="1029" spans="1:15" x14ac:dyDescent="0.25">
      <c r="A1029" t="s">
        <v>2785</v>
      </c>
      <c r="B1029">
        <v>1512.0088804423699</v>
      </c>
      <c r="C1029">
        <v>1.0783353383081</v>
      </c>
      <c r="D1029">
        <f t="shared" si="80"/>
        <v>2.1115981955944179</v>
      </c>
      <c r="E1029">
        <v>0.20437727973447101</v>
      </c>
      <c r="F1029">
        <v>5.2761996818290502</v>
      </c>
      <c r="G1029" s="1">
        <v>1.31890372737017E-7</v>
      </c>
      <c r="H1029" s="1">
        <v>3.9178667572633102E-6</v>
      </c>
      <c r="I1029" t="s">
        <v>11</v>
      </c>
      <c r="J1029" t="s">
        <v>23</v>
      </c>
      <c r="K1029" t="s">
        <v>2782</v>
      </c>
      <c r="L1029" t="str">
        <f t="shared" si="81"/>
        <v>sense</v>
      </c>
      <c r="M1029" t="str">
        <f t="shared" si="82"/>
        <v>PROKKA_05213_sense</v>
      </c>
      <c r="N1029">
        <f t="shared" si="83"/>
        <v>0</v>
      </c>
      <c r="O1029">
        <f t="shared" si="84"/>
        <v>1</v>
      </c>
    </row>
    <row r="1030" spans="1:15" x14ac:dyDescent="0.25">
      <c r="A1030" t="s">
        <v>2786</v>
      </c>
      <c r="B1030">
        <v>468.34614443525101</v>
      </c>
      <c r="C1030">
        <v>0.57620782121527703</v>
      </c>
      <c r="D1030">
        <f t="shared" si="80"/>
        <v>1.49092514012519</v>
      </c>
      <c r="E1030">
        <v>0.19896330474360099</v>
      </c>
      <c r="F1030">
        <v>2.8960507162756501</v>
      </c>
      <c r="G1030">
        <v>3.7789132251588001E-3</v>
      </c>
      <c r="H1030">
        <v>2.6688209314533098E-2</v>
      </c>
      <c r="I1030" t="s">
        <v>11</v>
      </c>
      <c r="J1030" t="s">
        <v>23</v>
      </c>
      <c r="K1030" t="s">
        <v>2787</v>
      </c>
      <c r="L1030" t="str">
        <f t="shared" si="81"/>
        <v>igbot</v>
      </c>
      <c r="M1030" t="str">
        <f t="shared" si="82"/>
        <v/>
      </c>
      <c r="N1030">
        <f t="shared" si="83"/>
        <v>0</v>
      </c>
      <c r="O1030">
        <f t="shared" si="84"/>
        <v>0</v>
      </c>
    </row>
    <row r="1031" spans="1:15" x14ac:dyDescent="0.25">
      <c r="A1031" t="s">
        <v>2788</v>
      </c>
      <c r="B1031">
        <v>19.611926887729901</v>
      </c>
      <c r="C1031">
        <v>1.9683311956759799</v>
      </c>
      <c r="D1031">
        <f t="shared" si="80"/>
        <v>3.9131521226425074</v>
      </c>
      <c r="E1031">
        <v>0.46424721918197698</v>
      </c>
      <c r="F1031">
        <v>4.2398341106797899</v>
      </c>
      <c r="G1031" s="1">
        <v>2.2368503037331601E-5</v>
      </c>
      <c r="H1031">
        <v>3.6402325580828199E-4</v>
      </c>
      <c r="I1031" t="s">
        <v>11</v>
      </c>
      <c r="J1031" t="s">
        <v>23</v>
      </c>
      <c r="K1031" t="s">
        <v>2787</v>
      </c>
      <c r="L1031" t="str">
        <f t="shared" si="81"/>
        <v>igtop</v>
      </c>
      <c r="M1031" t="str">
        <f t="shared" si="82"/>
        <v/>
      </c>
      <c r="N1031">
        <f t="shared" si="83"/>
        <v>0</v>
      </c>
      <c r="O1031">
        <f t="shared" si="84"/>
        <v>0</v>
      </c>
    </row>
    <row r="1032" spans="1:15" x14ac:dyDescent="0.25">
      <c r="A1032" t="s">
        <v>2789</v>
      </c>
      <c r="B1032">
        <v>16.456243517668302</v>
      </c>
      <c r="C1032">
        <v>1.46981259910017</v>
      </c>
      <c r="D1032">
        <f t="shared" si="80"/>
        <v>2.7698591181100429</v>
      </c>
      <c r="E1032">
        <v>0.51094540139343403</v>
      </c>
      <c r="F1032">
        <v>2.8766529556616902</v>
      </c>
      <c r="G1032">
        <v>4.0191735504495601E-3</v>
      </c>
      <c r="H1032">
        <v>2.8024366058359701E-2</v>
      </c>
      <c r="I1032" t="s">
        <v>11</v>
      </c>
      <c r="J1032" t="s">
        <v>23</v>
      </c>
      <c r="K1032" t="s">
        <v>2787</v>
      </c>
      <c r="L1032" t="str">
        <f t="shared" si="81"/>
        <v>sense</v>
      </c>
      <c r="M1032" t="str">
        <f t="shared" si="82"/>
        <v>PROKKA_05214_sense</v>
      </c>
      <c r="N1032">
        <f t="shared" si="83"/>
        <v>0</v>
      </c>
      <c r="O1032">
        <f t="shared" si="84"/>
        <v>1</v>
      </c>
    </row>
    <row r="1033" spans="1:15" x14ac:dyDescent="0.25">
      <c r="A1033" t="s">
        <v>2790</v>
      </c>
      <c r="B1033">
        <v>18.689730412209599</v>
      </c>
      <c r="C1033">
        <v>3.3187739117207098</v>
      </c>
      <c r="D1033">
        <f t="shared" si="80"/>
        <v>9.9781607507290264</v>
      </c>
      <c r="E1033">
        <v>0.58205447147040801</v>
      </c>
      <c r="F1033">
        <v>5.7018270185893298</v>
      </c>
      <c r="G1033" s="1">
        <v>1.18530079181083E-8</v>
      </c>
      <c r="H1033" s="1">
        <v>4.4701300296378999E-7</v>
      </c>
      <c r="I1033" t="s">
        <v>11</v>
      </c>
      <c r="J1033" t="s">
        <v>2628</v>
      </c>
      <c r="K1033" t="s">
        <v>2791</v>
      </c>
      <c r="L1033" t="str">
        <f t="shared" si="81"/>
        <v>sense</v>
      </c>
      <c r="M1033" t="str">
        <f t="shared" si="82"/>
        <v>PROKKA_05216_sense</v>
      </c>
      <c r="N1033">
        <f t="shared" si="83"/>
        <v>0</v>
      </c>
      <c r="O1033">
        <f t="shared" si="84"/>
        <v>1</v>
      </c>
    </row>
    <row r="1034" spans="1:15" x14ac:dyDescent="0.25">
      <c r="A1034" t="s">
        <v>2792</v>
      </c>
      <c r="B1034">
        <v>39.722088907486103</v>
      </c>
      <c r="C1034">
        <v>3.5870220581682699</v>
      </c>
      <c r="D1034">
        <f t="shared" si="80"/>
        <v>12.017143150919733</v>
      </c>
      <c r="E1034">
        <v>0.43336604850001298</v>
      </c>
      <c r="F1034">
        <v>8.2771183173758995</v>
      </c>
      <c r="G1034" s="1">
        <v>1.2619182545693001E-16</v>
      </c>
      <c r="H1034" s="1">
        <v>1.1644552063972501E-14</v>
      </c>
      <c r="I1034" t="s">
        <v>11</v>
      </c>
      <c r="J1034" t="s">
        <v>2771</v>
      </c>
      <c r="K1034" t="s">
        <v>2793</v>
      </c>
      <c r="L1034" t="str">
        <f t="shared" si="81"/>
        <v>sense</v>
      </c>
      <c r="M1034" t="str">
        <f t="shared" si="82"/>
        <v>PROKKA_05217_sense</v>
      </c>
      <c r="N1034">
        <f t="shared" si="83"/>
        <v>0</v>
      </c>
      <c r="O1034">
        <f t="shared" si="84"/>
        <v>1</v>
      </c>
    </row>
    <row r="1035" spans="1:15" x14ac:dyDescent="0.25">
      <c r="A1035" t="s">
        <v>2794</v>
      </c>
      <c r="B1035">
        <v>12.816957918845601</v>
      </c>
      <c r="C1035">
        <v>4.3047487421858497</v>
      </c>
      <c r="D1035">
        <f t="shared" si="80"/>
        <v>19.763255952404709</v>
      </c>
      <c r="E1035">
        <v>0.85002991292226904</v>
      </c>
      <c r="F1035">
        <v>5.0642320661243598</v>
      </c>
      <c r="G1035" s="1">
        <v>4.1004989721330698E-7</v>
      </c>
      <c r="H1035" s="1">
        <v>1.09103460381234E-5</v>
      </c>
      <c r="I1035" t="s">
        <v>11</v>
      </c>
      <c r="J1035" t="s">
        <v>2795</v>
      </c>
      <c r="K1035" t="s">
        <v>2796</v>
      </c>
      <c r="L1035" t="str">
        <f t="shared" si="81"/>
        <v>sense</v>
      </c>
      <c r="M1035" t="str">
        <f t="shared" si="82"/>
        <v>PROKKA_05218_sense</v>
      </c>
      <c r="N1035">
        <f t="shared" si="83"/>
        <v>0</v>
      </c>
      <c r="O1035">
        <f t="shared" si="84"/>
        <v>1</v>
      </c>
    </row>
    <row r="1036" spans="1:15" x14ac:dyDescent="0.25">
      <c r="A1036" t="s">
        <v>2797</v>
      </c>
      <c r="B1036">
        <v>38.279232617088297</v>
      </c>
      <c r="C1036">
        <v>4.2999259921694604</v>
      </c>
      <c r="D1036">
        <f t="shared" si="80"/>
        <v>19.697300149213294</v>
      </c>
      <c r="E1036">
        <v>0.50468462877498599</v>
      </c>
      <c r="F1036">
        <v>8.5200256695089198</v>
      </c>
      <c r="G1036" s="1">
        <v>1.5951796212023499E-17</v>
      </c>
      <c r="H1036" s="1">
        <v>1.5373986704788001E-15</v>
      </c>
      <c r="I1036" t="s">
        <v>11</v>
      </c>
      <c r="J1036" t="s">
        <v>2628</v>
      </c>
      <c r="K1036" t="s">
        <v>2798</v>
      </c>
      <c r="L1036" t="str">
        <f t="shared" si="81"/>
        <v>sense</v>
      </c>
      <c r="M1036" t="str">
        <f t="shared" si="82"/>
        <v>PROKKA_05219_sense</v>
      </c>
      <c r="N1036">
        <f t="shared" si="83"/>
        <v>0</v>
      </c>
      <c r="O1036">
        <f t="shared" si="84"/>
        <v>1</v>
      </c>
    </row>
    <row r="1037" spans="1:15" x14ac:dyDescent="0.25">
      <c r="A1037" t="s">
        <v>2799</v>
      </c>
      <c r="B1037">
        <v>27.772746630990401</v>
      </c>
      <c r="C1037">
        <v>2.9214001137319299</v>
      </c>
      <c r="D1037">
        <f t="shared" si="80"/>
        <v>7.5758098162787872</v>
      </c>
      <c r="E1037">
        <v>0.45431223386583802</v>
      </c>
      <c r="F1037">
        <v>6.4303795847035197</v>
      </c>
      <c r="G1037" s="1">
        <v>1.27285681048826E-10</v>
      </c>
      <c r="H1037" s="1">
        <v>6.7734723767945999E-9</v>
      </c>
      <c r="I1037" t="s">
        <v>11</v>
      </c>
      <c r="J1037" t="s">
        <v>2628</v>
      </c>
      <c r="K1037" t="s">
        <v>2800</v>
      </c>
      <c r="L1037" t="str">
        <f t="shared" si="81"/>
        <v>sense</v>
      </c>
      <c r="M1037" t="str">
        <f t="shared" si="82"/>
        <v>PROKKA_05220_sense</v>
      </c>
      <c r="N1037">
        <f t="shared" si="83"/>
        <v>0</v>
      </c>
      <c r="O1037">
        <f t="shared" si="84"/>
        <v>1</v>
      </c>
    </row>
    <row r="1038" spans="1:15" x14ac:dyDescent="0.25">
      <c r="A1038" t="s">
        <v>2801</v>
      </c>
      <c r="B1038">
        <v>44.779115211721802</v>
      </c>
      <c r="C1038">
        <v>2.8865446574308602</v>
      </c>
      <c r="D1038">
        <f t="shared" si="80"/>
        <v>7.394971859829063</v>
      </c>
      <c r="E1038">
        <v>0.37160030884727502</v>
      </c>
      <c r="F1038">
        <v>7.7678747533474297</v>
      </c>
      <c r="G1038" s="1">
        <v>7.9813921642950002E-15</v>
      </c>
      <c r="H1038" s="1">
        <v>6.4102403363976703E-13</v>
      </c>
      <c r="I1038" t="s">
        <v>11</v>
      </c>
      <c r="J1038" t="s">
        <v>2628</v>
      </c>
      <c r="K1038" t="s">
        <v>2802</v>
      </c>
      <c r="L1038" t="str">
        <f t="shared" si="81"/>
        <v>sense</v>
      </c>
      <c r="M1038" t="str">
        <f t="shared" si="82"/>
        <v>PROKKA_05221_sense</v>
      </c>
      <c r="N1038">
        <f t="shared" si="83"/>
        <v>0</v>
      </c>
      <c r="O1038">
        <f t="shared" si="84"/>
        <v>1</v>
      </c>
    </row>
    <row r="1039" spans="1:15" x14ac:dyDescent="0.25">
      <c r="A1039" t="s">
        <v>2803</v>
      </c>
      <c r="B1039">
        <v>14.365816891593999</v>
      </c>
      <c r="C1039">
        <v>3.43170806909403</v>
      </c>
      <c r="D1039">
        <f t="shared" si="80"/>
        <v>10.790636556777654</v>
      </c>
      <c r="E1039">
        <v>0.66720733182181902</v>
      </c>
      <c r="F1039">
        <v>5.1433908253431602</v>
      </c>
      <c r="G1039" s="1">
        <v>2.6982348279569502E-7</v>
      </c>
      <c r="H1039" s="1">
        <v>7.4774724912775001E-6</v>
      </c>
      <c r="I1039" t="s">
        <v>11</v>
      </c>
      <c r="J1039" t="s">
        <v>2804</v>
      </c>
      <c r="K1039" t="s">
        <v>2805</v>
      </c>
      <c r="L1039" t="str">
        <f t="shared" si="81"/>
        <v>sense</v>
      </c>
      <c r="M1039" t="str">
        <f t="shared" si="82"/>
        <v>PROKKA_05222_sense</v>
      </c>
      <c r="N1039">
        <f t="shared" si="83"/>
        <v>0</v>
      </c>
      <c r="O1039">
        <f t="shared" si="84"/>
        <v>1</v>
      </c>
    </row>
    <row r="1040" spans="1:15" x14ac:dyDescent="0.25">
      <c r="A1040" t="s">
        <v>2806</v>
      </c>
      <c r="B1040">
        <v>208.042766563301</v>
      </c>
      <c r="C1040">
        <v>2.57180933199855</v>
      </c>
      <c r="D1040">
        <f t="shared" si="80"/>
        <v>5.9455461165510011</v>
      </c>
      <c r="E1040">
        <v>0.19951846180648</v>
      </c>
      <c r="F1040">
        <v>12.890081993981299</v>
      </c>
      <c r="G1040" s="1">
        <v>5.1189358169715496E-38</v>
      </c>
      <c r="H1040" s="1">
        <v>1.6445055287559699E-35</v>
      </c>
      <c r="I1040" t="s">
        <v>11</v>
      </c>
      <c r="J1040" t="s">
        <v>2807</v>
      </c>
      <c r="K1040" t="s">
        <v>2808</v>
      </c>
      <c r="L1040" t="str">
        <f t="shared" si="81"/>
        <v>sense</v>
      </c>
      <c r="M1040" t="str">
        <f t="shared" si="82"/>
        <v>PROKKA_05223_sense</v>
      </c>
      <c r="N1040">
        <f t="shared" si="83"/>
        <v>0</v>
      </c>
      <c r="O1040">
        <f t="shared" si="84"/>
        <v>1</v>
      </c>
    </row>
    <row r="1041" spans="1:15" x14ac:dyDescent="0.25">
      <c r="A1041" t="s">
        <v>2809</v>
      </c>
      <c r="B1041">
        <v>13.0098434515872</v>
      </c>
      <c r="C1041">
        <v>3.4623850243615601</v>
      </c>
      <c r="D1041">
        <f t="shared" si="80"/>
        <v>11.022541658506814</v>
      </c>
      <c r="E1041">
        <v>0.70450578149570897</v>
      </c>
      <c r="F1041">
        <v>4.9146296812649304</v>
      </c>
      <c r="G1041" s="1">
        <v>8.8950431304419595E-7</v>
      </c>
      <c r="H1041" s="1">
        <v>2.1491811730766999E-5</v>
      </c>
      <c r="I1041" t="s">
        <v>11</v>
      </c>
      <c r="J1041" t="s">
        <v>23</v>
      </c>
      <c r="K1041" t="s">
        <v>2810</v>
      </c>
      <c r="L1041" t="str">
        <f t="shared" si="81"/>
        <v>sense</v>
      </c>
      <c r="M1041" t="str">
        <f t="shared" si="82"/>
        <v>PROKKA_05224_sense</v>
      </c>
      <c r="N1041">
        <f t="shared" si="83"/>
        <v>0</v>
      </c>
      <c r="O1041">
        <f t="shared" si="84"/>
        <v>1</v>
      </c>
    </row>
    <row r="1042" spans="1:15" x14ac:dyDescent="0.25">
      <c r="A1042" t="s">
        <v>2811</v>
      </c>
      <c r="B1042">
        <v>14.8707227680598</v>
      </c>
      <c r="C1042">
        <v>2.2535183189697801</v>
      </c>
      <c r="D1042">
        <f t="shared" si="80"/>
        <v>4.768443155514106</v>
      </c>
      <c r="E1042">
        <v>0.56300283586318101</v>
      </c>
      <c r="F1042">
        <v>4.0026766748248201</v>
      </c>
      <c r="G1042" s="1">
        <v>6.2629866225036293E-5</v>
      </c>
      <c r="H1042">
        <v>8.5686350100309895E-4</v>
      </c>
      <c r="I1042" t="s">
        <v>11</v>
      </c>
      <c r="J1042" t="s">
        <v>2812</v>
      </c>
      <c r="K1042" t="s">
        <v>2813</v>
      </c>
      <c r="L1042" t="str">
        <f t="shared" si="81"/>
        <v>sense</v>
      </c>
      <c r="M1042" t="str">
        <f t="shared" si="82"/>
        <v>PROKKA_05225_sense</v>
      </c>
      <c r="N1042">
        <f t="shared" si="83"/>
        <v>0</v>
      </c>
      <c r="O1042">
        <f t="shared" si="84"/>
        <v>1</v>
      </c>
    </row>
    <row r="1043" spans="1:15" x14ac:dyDescent="0.25">
      <c r="A1043" t="s">
        <v>2814</v>
      </c>
      <c r="B1043">
        <v>1131.1843607608</v>
      </c>
      <c r="C1043">
        <v>0.63832569762671798</v>
      </c>
      <c r="D1043">
        <f t="shared" si="80"/>
        <v>1.5565217081734199</v>
      </c>
      <c r="E1043">
        <v>0.173351429696017</v>
      </c>
      <c r="F1043">
        <v>3.6822638194912201</v>
      </c>
      <c r="G1043">
        <v>2.3117199986140199E-4</v>
      </c>
      <c r="H1043">
        <v>2.6807298486601601E-3</v>
      </c>
      <c r="I1043" t="s">
        <v>11</v>
      </c>
      <c r="J1043" t="s">
        <v>23</v>
      </c>
      <c r="K1043" t="s">
        <v>2815</v>
      </c>
      <c r="L1043" t="str">
        <f t="shared" si="81"/>
        <v>sense</v>
      </c>
      <c r="M1043" t="str">
        <f t="shared" si="82"/>
        <v>PROKKA_05226_sense</v>
      </c>
      <c r="N1043">
        <f t="shared" si="83"/>
        <v>0</v>
      </c>
      <c r="O1043">
        <f t="shared" si="84"/>
        <v>1</v>
      </c>
    </row>
    <row r="1044" spans="1:15" x14ac:dyDescent="0.25">
      <c r="A1044" t="s">
        <v>2816</v>
      </c>
      <c r="B1044">
        <v>84.479248241712597</v>
      </c>
      <c r="C1044">
        <v>0.66205269523828703</v>
      </c>
      <c r="D1044">
        <f t="shared" si="80"/>
        <v>1.5823323968857368</v>
      </c>
      <c r="E1044">
        <v>0.23902069339083801</v>
      </c>
      <c r="F1044">
        <v>2.76985513616482</v>
      </c>
      <c r="G1044">
        <v>5.6081229305416404E-3</v>
      </c>
      <c r="H1044">
        <v>3.6140310772301801E-2</v>
      </c>
      <c r="I1044" t="s">
        <v>11</v>
      </c>
      <c r="J1044" t="s">
        <v>2817</v>
      </c>
      <c r="K1044" t="s">
        <v>2818</v>
      </c>
      <c r="L1044" t="str">
        <f t="shared" si="81"/>
        <v>igbot</v>
      </c>
      <c r="M1044" t="str">
        <f t="shared" si="82"/>
        <v/>
      </c>
      <c r="N1044">
        <f t="shared" si="83"/>
        <v>0</v>
      </c>
      <c r="O1044">
        <f t="shared" si="84"/>
        <v>0</v>
      </c>
    </row>
    <row r="1045" spans="1:15" x14ac:dyDescent="0.25">
      <c r="A1045" t="s">
        <v>2819</v>
      </c>
      <c r="B1045">
        <v>49.416252869004197</v>
      </c>
      <c r="C1045">
        <v>2.8729954701842901</v>
      </c>
      <c r="D1045">
        <f t="shared" si="80"/>
        <v>7.3258464894037312</v>
      </c>
      <c r="E1045">
        <v>0.36367776574437</v>
      </c>
      <c r="F1045">
        <v>7.8998381006435396</v>
      </c>
      <c r="G1045" s="1">
        <v>2.7926592568039301E-15</v>
      </c>
      <c r="H1045" s="1">
        <v>2.3748555287762002E-13</v>
      </c>
      <c r="I1045" t="s">
        <v>11</v>
      </c>
      <c r="J1045" t="s">
        <v>2817</v>
      </c>
      <c r="K1045" t="s">
        <v>2818</v>
      </c>
      <c r="L1045" t="str">
        <f t="shared" si="81"/>
        <v>igtop</v>
      </c>
      <c r="M1045" t="str">
        <f t="shared" si="82"/>
        <v/>
      </c>
      <c r="N1045">
        <f t="shared" si="83"/>
        <v>0</v>
      </c>
      <c r="O1045">
        <f t="shared" si="84"/>
        <v>0</v>
      </c>
    </row>
    <row r="1046" spans="1:15" x14ac:dyDescent="0.25">
      <c r="A1046" t="s">
        <v>2820</v>
      </c>
      <c r="B1046">
        <v>59.761328209676698</v>
      </c>
      <c r="C1046">
        <v>0.73571065959619397</v>
      </c>
      <c r="D1046">
        <f t="shared" si="80"/>
        <v>1.6652175397577336</v>
      </c>
      <c r="E1046">
        <v>0.27159587407235197</v>
      </c>
      <c r="F1046">
        <v>2.70884328456405</v>
      </c>
      <c r="G1046">
        <v>6.7518223528481797E-3</v>
      </c>
      <c r="H1046">
        <v>4.18922082178863E-2</v>
      </c>
      <c r="I1046" t="s">
        <v>11</v>
      </c>
      <c r="J1046" t="s">
        <v>2817</v>
      </c>
      <c r="K1046" t="s">
        <v>2818</v>
      </c>
      <c r="L1046" t="str">
        <f t="shared" si="81"/>
        <v>sense</v>
      </c>
      <c r="M1046" t="str">
        <f t="shared" si="82"/>
        <v>PROKKA_05227_sense</v>
      </c>
      <c r="N1046">
        <f t="shared" si="83"/>
        <v>0</v>
      </c>
      <c r="O1046">
        <f t="shared" si="84"/>
        <v>1</v>
      </c>
    </row>
    <row r="1047" spans="1:15" x14ac:dyDescent="0.25">
      <c r="A1047" t="s">
        <v>2821</v>
      </c>
      <c r="B1047">
        <v>29.218389246021701</v>
      </c>
      <c r="C1047">
        <v>3.2484746779760298</v>
      </c>
      <c r="D1047">
        <f t="shared" si="80"/>
        <v>9.5036037060907734</v>
      </c>
      <c r="E1047">
        <v>0.46817543937290701</v>
      </c>
      <c r="F1047">
        <v>6.9385841391576797</v>
      </c>
      <c r="G1047" s="1">
        <v>3.9604908714499104E-12</v>
      </c>
      <c r="H1047" s="1">
        <v>2.6025225620421602E-10</v>
      </c>
      <c r="I1047" t="s">
        <v>11</v>
      </c>
      <c r="J1047" t="s">
        <v>2628</v>
      </c>
      <c r="K1047" t="s">
        <v>2822</v>
      </c>
      <c r="L1047" t="str">
        <f t="shared" si="81"/>
        <v>igtop</v>
      </c>
      <c r="M1047" t="str">
        <f t="shared" si="82"/>
        <v/>
      </c>
      <c r="N1047">
        <f t="shared" si="83"/>
        <v>0</v>
      </c>
      <c r="O1047">
        <f t="shared" si="84"/>
        <v>0</v>
      </c>
    </row>
    <row r="1048" spans="1:15" x14ac:dyDescent="0.25">
      <c r="A1048" t="s">
        <v>2823</v>
      </c>
      <c r="B1048">
        <v>17.6183703265147</v>
      </c>
      <c r="C1048">
        <v>3.2265588760595301</v>
      </c>
      <c r="D1048">
        <f t="shared" si="80"/>
        <v>9.360326645006209</v>
      </c>
      <c r="E1048">
        <v>0.58471652237286198</v>
      </c>
      <c r="F1048">
        <v>5.5181592320424002</v>
      </c>
      <c r="G1048" s="1">
        <v>3.4256896954239201E-8</v>
      </c>
      <c r="H1048" s="1">
        <v>1.19816259750432E-6</v>
      </c>
      <c r="I1048" t="s">
        <v>11</v>
      </c>
      <c r="J1048" t="s">
        <v>2628</v>
      </c>
      <c r="K1048" t="s">
        <v>2822</v>
      </c>
      <c r="L1048" t="str">
        <f t="shared" si="81"/>
        <v>sense</v>
      </c>
      <c r="M1048" t="str">
        <f t="shared" si="82"/>
        <v>PROKKA_05230_sense</v>
      </c>
      <c r="N1048">
        <f t="shared" si="83"/>
        <v>0</v>
      </c>
      <c r="O1048">
        <f t="shared" si="84"/>
        <v>1</v>
      </c>
    </row>
    <row r="1049" spans="1:15" x14ac:dyDescent="0.25">
      <c r="A1049" t="s">
        <v>2824</v>
      </c>
      <c r="B1049">
        <v>1039.11707569689</v>
      </c>
      <c r="C1049">
        <v>0.52384452690008498</v>
      </c>
      <c r="D1049">
        <f t="shared" si="80"/>
        <v>1.4377815809005923</v>
      </c>
      <c r="E1049">
        <v>0.15551469102903001</v>
      </c>
      <c r="F1049">
        <v>3.36845685403638</v>
      </c>
      <c r="G1049">
        <v>7.5590227103890099E-4</v>
      </c>
      <c r="H1049">
        <v>7.2690646330281902E-3</v>
      </c>
      <c r="I1049" t="s">
        <v>11</v>
      </c>
      <c r="J1049" t="s">
        <v>23</v>
      </c>
      <c r="K1049" t="s">
        <v>2825</v>
      </c>
      <c r="L1049" t="str">
        <f t="shared" si="81"/>
        <v>antis</v>
      </c>
      <c r="M1049" t="str">
        <f t="shared" si="82"/>
        <v/>
      </c>
      <c r="N1049">
        <f t="shared" si="83"/>
        <v>1</v>
      </c>
      <c r="O1049">
        <f t="shared" si="84"/>
        <v>0</v>
      </c>
    </row>
    <row r="1050" spans="1:15" x14ac:dyDescent="0.25">
      <c r="A1050" t="s">
        <v>2826</v>
      </c>
      <c r="B1050">
        <v>72.701626158331194</v>
      </c>
      <c r="C1050">
        <v>1.14374025837753</v>
      </c>
      <c r="D1050">
        <f t="shared" si="80"/>
        <v>2.2095311316293933</v>
      </c>
      <c r="E1050">
        <v>0.27124934283417901</v>
      </c>
      <c r="F1050">
        <v>4.2165641635368996</v>
      </c>
      <c r="G1050" s="1">
        <v>2.48052730978913E-5</v>
      </c>
      <c r="H1050">
        <v>3.9608236211647398E-4</v>
      </c>
      <c r="I1050" t="s">
        <v>11</v>
      </c>
      <c r="J1050" t="s">
        <v>23</v>
      </c>
      <c r="K1050" t="s">
        <v>2825</v>
      </c>
      <c r="L1050" t="str">
        <f t="shared" si="81"/>
        <v>sense</v>
      </c>
      <c r="M1050" t="str">
        <f t="shared" si="82"/>
        <v>PROKKA_05233_sense</v>
      </c>
      <c r="N1050">
        <f t="shared" si="83"/>
        <v>0</v>
      </c>
      <c r="O1050">
        <f t="shared" si="84"/>
        <v>1</v>
      </c>
    </row>
    <row r="1051" spans="1:15" x14ac:dyDescent="0.25">
      <c r="A1051" t="s">
        <v>2827</v>
      </c>
      <c r="B1051">
        <v>49.4235210093658</v>
      </c>
      <c r="C1051">
        <v>0.86754509554088599</v>
      </c>
      <c r="D1051">
        <f t="shared" si="80"/>
        <v>1.8245555752777105</v>
      </c>
      <c r="E1051">
        <v>0.29189350865907998</v>
      </c>
      <c r="F1051">
        <v>2.97212877232616</v>
      </c>
      <c r="G1051">
        <v>2.9574261462205599E-3</v>
      </c>
      <c r="H1051">
        <v>2.2066358468434001E-2</v>
      </c>
      <c r="I1051" t="s">
        <v>11</v>
      </c>
      <c r="J1051" t="s">
        <v>2828</v>
      </c>
      <c r="K1051" t="s">
        <v>2829</v>
      </c>
      <c r="L1051" t="str">
        <f t="shared" si="81"/>
        <v>antis</v>
      </c>
      <c r="M1051" t="str">
        <f t="shared" si="82"/>
        <v/>
      </c>
      <c r="N1051">
        <f t="shared" si="83"/>
        <v>1</v>
      </c>
      <c r="O1051">
        <f t="shared" si="84"/>
        <v>0</v>
      </c>
    </row>
    <row r="1052" spans="1:15" x14ac:dyDescent="0.25">
      <c r="A1052" t="s">
        <v>2830</v>
      </c>
      <c r="B1052">
        <v>297.00842921306099</v>
      </c>
      <c r="C1052">
        <v>0.85707896533902395</v>
      </c>
      <c r="D1052">
        <f t="shared" si="80"/>
        <v>1.811367107780292</v>
      </c>
      <c r="E1052">
        <v>0.18393373286734399</v>
      </c>
      <c r="F1052">
        <v>4.65971603999993</v>
      </c>
      <c r="G1052" s="1">
        <v>3.1664590160663101E-6</v>
      </c>
      <c r="H1052" s="1">
        <v>6.5239585523418504E-5</v>
      </c>
      <c r="I1052" t="s">
        <v>11</v>
      </c>
      <c r="J1052" t="s">
        <v>1064</v>
      </c>
      <c r="K1052" t="s">
        <v>2831</v>
      </c>
      <c r="L1052" t="str">
        <f t="shared" si="81"/>
        <v>igbot</v>
      </c>
      <c r="M1052" t="str">
        <f t="shared" si="82"/>
        <v/>
      </c>
      <c r="N1052">
        <f t="shared" si="83"/>
        <v>0</v>
      </c>
      <c r="O1052">
        <f t="shared" si="84"/>
        <v>0</v>
      </c>
    </row>
    <row r="1053" spans="1:15" x14ac:dyDescent="0.25">
      <c r="A1053" t="s">
        <v>2832</v>
      </c>
      <c r="B1053">
        <v>272.810281317072</v>
      </c>
      <c r="C1053">
        <v>0.96120227310234196</v>
      </c>
      <c r="D1053">
        <f t="shared" si="80"/>
        <v>1.9469316987999035</v>
      </c>
      <c r="E1053">
        <v>0.17388173918364799</v>
      </c>
      <c r="F1053">
        <v>5.5279080921036297</v>
      </c>
      <c r="G1053" s="1">
        <v>3.2407173797310597E-8</v>
      </c>
      <c r="H1053" s="1">
        <v>1.1426822175523299E-6</v>
      </c>
      <c r="I1053" t="s">
        <v>11</v>
      </c>
      <c r="J1053" t="s">
        <v>1064</v>
      </c>
      <c r="K1053" t="s">
        <v>2831</v>
      </c>
      <c r="L1053" t="str">
        <f t="shared" si="81"/>
        <v>sense</v>
      </c>
      <c r="M1053" t="str">
        <f t="shared" si="82"/>
        <v>PROKKA_05237_sense</v>
      </c>
      <c r="N1053">
        <f t="shared" si="83"/>
        <v>0</v>
      </c>
      <c r="O1053">
        <f t="shared" si="84"/>
        <v>1</v>
      </c>
    </row>
    <row r="1054" spans="1:15" x14ac:dyDescent="0.25">
      <c r="A1054" t="s">
        <v>2833</v>
      </c>
      <c r="B1054">
        <v>10.776062096886699</v>
      </c>
      <c r="C1054">
        <v>-1.9425891160455999</v>
      </c>
      <c r="D1054">
        <f t="shared" si="80"/>
        <v>-3.8439487892869133</v>
      </c>
      <c r="E1054">
        <v>0.64925788245312299</v>
      </c>
      <c r="F1054">
        <v>-2.9920146809859598</v>
      </c>
      <c r="G1054">
        <v>2.77142934953655E-3</v>
      </c>
      <c r="H1054">
        <v>2.1098206675349399E-2</v>
      </c>
      <c r="I1054" t="s">
        <v>11</v>
      </c>
      <c r="J1054" t="s">
        <v>2834</v>
      </c>
      <c r="K1054" t="s">
        <v>2835</v>
      </c>
      <c r="L1054" t="str">
        <f t="shared" si="81"/>
        <v>antis</v>
      </c>
      <c r="M1054" t="str">
        <f t="shared" si="82"/>
        <v/>
      </c>
      <c r="N1054">
        <f t="shared" si="83"/>
        <v>1</v>
      </c>
      <c r="O1054">
        <f t="shared" si="84"/>
        <v>0</v>
      </c>
    </row>
    <row r="1055" spans="1:15" x14ac:dyDescent="0.25">
      <c r="A1055" t="s">
        <v>2836</v>
      </c>
      <c r="B1055">
        <v>83.952832231308093</v>
      </c>
      <c r="C1055">
        <v>-0.88838523135146996</v>
      </c>
      <c r="D1055">
        <f t="shared" si="80"/>
        <v>-1.8511030753809694</v>
      </c>
      <c r="E1055">
        <v>0.241466740539208</v>
      </c>
      <c r="F1055">
        <v>-3.6791204841199199</v>
      </c>
      <c r="G1055">
        <v>2.3403968803328699E-4</v>
      </c>
      <c r="H1055">
        <v>2.7103608197606502E-3</v>
      </c>
      <c r="I1055" t="s">
        <v>11</v>
      </c>
      <c r="J1055" t="s">
        <v>2834</v>
      </c>
      <c r="K1055" t="s">
        <v>2835</v>
      </c>
      <c r="L1055" t="str">
        <f t="shared" si="81"/>
        <v>sense</v>
      </c>
      <c r="M1055" t="str">
        <f t="shared" si="82"/>
        <v>PROKKA_05240_sense</v>
      </c>
      <c r="N1055">
        <f t="shared" si="83"/>
        <v>0</v>
      </c>
      <c r="O1055">
        <f t="shared" si="84"/>
        <v>1</v>
      </c>
    </row>
    <row r="1056" spans="1:15" x14ac:dyDescent="0.25">
      <c r="A1056" t="s">
        <v>2837</v>
      </c>
      <c r="B1056">
        <v>49.377975506685097</v>
      </c>
      <c r="C1056">
        <v>1.11758409747409</v>
      </c>
      <c r="D1056">
        <f t="shared" si="80"/>
        <v>2.1698331304877572</v>
      </c>
      <c r="E1056">
        <v>0.34592232186064498</v>
      </c>
      <c r="F1056">
        <v>3.2307371535402498</v>
      </c>
      <c r="G1056">
        <v>1.23471427408166E-3</v>
      </c>
      <c r="H1056">
        <v>1.0884056517666999E-2</v>
      </c>
      <c r="I1056" t="s">
        <v>2838</v>
      </c>
      <c r="J1056" t="s">
        <v>101</v>
      </c>
      <c r="K1056" t="s">
        <v>2839</v>
      </c>
      <c r="L1056" t="str">
        <f t="shared" si="81"/>
        <v>antis</v>
      </c>
      <c r="M1056" t="str">
        <f t="shared" si="82"/>
        <v/>
      </c>
      <c r="N1056">
        <f t="shared" si="83"/>
        <v>1</v>
      </c>
      <c r="O1056">
        <f t="shared" si="84"/>
        <v>0</v>
      </c>
    </row>
    <row r="1057" spans="1:15" x14ac:dyDescent="0.25">
      <c r="A1057" t="s">
        <v>2840</v>
      </c>
      <c r="B1057">
        <v>58.380679440292198</v>
      </c>
      <c r="C1057">
        <v>-0.87335108553702501</v>
      </c>
      <c r="D1057">
        <f t="shared" si="80"/>
        <v>-1.8319131218911529</v>
      </c>
      <c r="E1057">
        <v>0.30310762087161203</v>
      </c>
      <c r="F1057">
        <v>-2.88132341584032</v>
      </c>
      <c r="G1057">
        <v>3.9600906429081801E-3</v>
      </c>
      <c r="H1057">
        <v>2.7701472771439899E-2</v>
      </c>
      <c r="I1057" t="s">
        <v>11</v>
      </c>
      <c r="J1057" t="s">
        <v>2841</v>
      </c>
      <c r="K1057" t="s">
        <v>2842</v>
      </c>
      <c r="L1057" t="str">
        <f t="shared" si="81"/>
        <v>antis</v>
      </c>
      <c r="M1057" t="str">
        <f t="shared" si="82"/>
        <v/>
      </c>
      <c r="N1057">
        <f t="shared" si="83"/>
        <v>1</v>
      </c>
      <c r="O1057">
        <f t="shared" si="84"/>
        <v>0</v>
      </c>
    </row>
    <row r="1058" spans="1:15" x14ac:dyDescent="0.25">
      <c r="A1058" t="s">
        <v>2843</v>
      </c>
      <c r="B1058">
        <v>262.70798756232602</v>
      </c>
      <c r="C1058">
        <v>1.15462427099766</v>
      </c>
      <c r="D1058">
        <f t="shared" si="80"/>
        <v>2.226263362941824</v>
      </c>
      <c r="E1058">
        <v>0.187557026055298</v>
      </c>
      <c r="F1058">
        <v>6.1561237948891403</v>
      </c>
      <c r="G1058" s="1">
        <v>7.4546960138106405E-10</v>
      </c>
      <c r="H1058" s="1">
        <v>3.5724880234140102E-8</v>
      </c>
      <c r="I1058" t="s">
        <v>11</v>
      </c>
      <c r="J1058" t="s">
        <v>2841</v>
      </c>
      <c r="K1058" t="s">
        <v>2842</v>
      </c>
      <c r="L1058" t="str">
        <f t="shared" si="81"/>
        <v>igtop</v>
      </c>
      <c r="M1058" t="str">
        <f t="shared" si="82"/>
        <v/>
      </c>
      <c r="N1058">
        <f t="shared" si="83"/>
        <v>0</v>
      </c>
      <c r="O1058">
        <f t="shared" si="84"/>
        <v>0</v>
      </c>
    </row>
    <row r="1059" spans="1:15" x14ac:dyDescent="0.25">
      <c r="A1059" t="s">
        <v>2844</v>
      </c>
      <c r="B1059">
        <v>5762.74908701201</v>
      </c>
      <c r="C1059">
        <v>0.63701754622643303</v>
      </c>
      <c r="D1059">
        <f t="shared" si="80"/>
        <v>1.5551109850924454</v>
      </c>
      <c r="E1059">
        <v>0.15385620341922299</v>
      </c>
      <c r="F1059">
        <v>4.1403435940162003</v>
      </c>
      <c r="G1059" s="1">
        <v>3.4678599314371699E-5</v>
      </c>
      <c r="H1059">
        <v>5.2222599036954903E-4</v>
      </c>
      <c r="I1059" t="s">
        <v>11</v>
      </c>
      <c r="J1059" t="s">
        <v>2841</v>
      </c>
      <c r="K1059" t="s">
        <v>2842</v>
      </c>
      <c r="L1059" t="str">
        <f t="shared" si="81"/>
        <v>sense</v>
      </c>
      <c r="M1059" t="str">
        <f t="shared" si="82"/>
        <v>PROKKA_05245_sense</v>
      </c>
      <c r="N1059">
        <f t="shared" si="83"/>
        <v>0</v>
      </c>
      <c r="O1059">
        <f t="shared" si="84"/>
        <v>1</v>
      </c>
    </row>
    <row r="1060" spans="1:15" x14ac:dyDescent="0.25">
      <c r="A1060" t="s">
        <v>2845</v>
      </c>
      <c r="B1060">
        <v>55.3606386646331</v>
      </c>
      <c r="C1060">
        <v>-1.36446703233129</v>
      </c>
      <c r="D1060">
        <f t="shared" si="80"/>
        <v>-2.5748118833244726</v>
      </c>
      <c r="E1060">
        <v>0.31547868668770601</v>
      </c>
      <c r="F1060">
        <v>-4.3250688236888104</v>
      </c>
      <c r="G1060" s="1">
        <v>1.5248424792131401E-5</v>
      </c>
      <c r="H1060">
        <v>2.5782619229424499E-4</v>
      </c>
      <c r="I1060" t="s">
        <v>11</v>
      </c>
      <c r="J1060" t="s">
        <v>2846</v>
      </c>
      <c r="K1060" t="s">
        <v>2847</v>
      </c>
      <c r="L1060" t="str">
        <f t="shared" si="81"/>
        <v>antis</v>
      </c>
      <c r="M1060" t="str">
        <f t="shared" si="82"/>
        <v/>
      </c>
      <c r="N1060">
        <f t="shared" si="83"/>
        <v>1</v>
      </c>
      <c r="O1060">
        <f t="shared" si="84"/>
        <v>0</v>
      </c>
    </row>
    <row r="1061" spans="1:15" x14ac:dyDescent="0.25">
      <c r="A1061" t="s">
        <v>2848</v>
      </c>
      <c r="B1061">
        <v>849.17722618784001</v>
      </c>
      <c r="C1061">
        <v>0.92576502932803495</v>
      </c>
      <c r="D1061">
        <f t="shared" si="80"/>
        <v>1.8996913392320776</v>
      </c>
      <c r="E1061">
        <v>0.16963624459197901</v>
      </c>
      <c r="F1061">
        <v>5.4573539490617096</v>
      </c>
      <c r="G1061" s="1">
        <v>4.83282377841289E-8</v>
      </c>
      <c r="H1061" s="1">
        <v>1.6374966192950501E-6</v>
      </c>
      <c r="I1061" t="s">
        <v>11</v>
      </c>
      <c r="J1061" t="s">
        <v>2846</v>
      </c>
      <c r="K1061" t="s">
        <v>2847</v>
      </c>
      <c r="L1061" t="str">
        <f t="shared" si="81"/>
        <v>sense</v>
      </c>
      <c r="M1061" t="str">
        <f t="shared" si="82"/>
        <v>PROKKA_05246_sense</v>
      </c>
      <c r="N1061">
        <f t="shared" si="83"/>
        <v>0</v>
      </c>
      <c r="O1061">
        <f t="shared" si="84"/>
        <v>1</v>
      </c>
    </row>
    <row r="1062" spans="1:15" x14ac:dyDescent="0.25">
      <c r="A1062" t="s">
        <v>2849</v>
      </c>
      <c r="B1062">
        <v>16.405630893128102</v>
      </c>
      <c r="C1062">
        <v>-1.57553930573697</v>
      </c>
      <c r="D1062">
        <f t="shared" si="80"/>
        <v>-2.9804688716867593</v>
      </c>
      <c r="E1062">
        <v>0.54899206195746397</v>
      </c>
      <c r="F1062">
        <v>-2.86987629678887</v>
      </c>
      <c r="G1062">
        <v>4.1063241099914098E-3</v>
      </c>
      <c r="H1062">
        <v>2.84880742414403E-2</v>
      </c>
      <c r="I1062" t="s">
        <v>11</v>
      </c>
      <c r="J1062" t="s">
        <v>2850</v>
      </c>
      <c r="K1062" t="s">
        <v>2851</v>
      </c>
      <c r="L1062" t="str">
        <f t="shared" si="81"/>
        <v>antis</v>
      </c>
      <c r="M1062" t="str">
        <f t="shared" si="82"/>
        <v/>
      </c>
      <c r="N1062">
        <f t="shared" si="83"/>
        <v>1</v>
      </c>
      <c r="O1062">
        <f t="shared" si="84"/>
        <v>0</v>
      </c>
    </row>
    <row r="1063" spans="1:15" x14ac:dyDescent="0.25">
      <c r="A1063" t="s">
        <v>2852</v>
      </c>
      <c r="B1063">
        <v>397.55922723101401</v>
      </c>
      <c r="C1063">
        <v>1.15908724907097</v>
      </c>
      <c r="D1063">
        <f t="shared" si="80"/>
        <v>2.2331609735239297</v>
      </c>
      <c r="E1063">
        <v>0.181612506825163</v>
      </c>
      <c r="F1063">
        <v>6.3821994934898498</v>
      </c>
      <c r="G1063" s="1">
        <v>1.7456234854782001E-10</v>
      </c>
      <c r="H1063" s="1">
        <v>8.8547006508993507E-9</v>
      </c>
      <c r="I1063" t="s">
        <v>2853</v>
      </c>
      <c r="J1063" t="s">
        <v>2854</v>
      </c>
      <c r="K1063" t="s">
        <v>2855</v>
      </c>
      <c r="L1063" t="str">
        <f t="shared" si="81"/>
        <v>sense</v>
      </c>
      <c r="M1063" t="str">
        <f t="shared" si="82"/>
        <v>PROKKA_05255_sense</v>
      </c>
      <c r="N1063">
        <f t="shared" si="83"/>
        <v>0</v>
      </c>
      <c r="O1063">
        <f t="shared" si="84"/>
        <v>1</v>
      </c>
    </row>
    <row r="1064" spans="1:15" x14ac:dyDescent="0.25">
      <c r="A1064" t="s">
        <v>2856</v>
      </c>
      <c r="B1064">
        <v>2919.0351198667099</v>
      </c>
      <c r="C1064">
        <v>0.3767642263407</v>
      </c>
      <c r="D1064">
        <f t="shared" si="80"/>
        <v>1.2984263889571139</v>
      </c>
      <c r="E1064">
        <v>0.13384318123077901</v>
      </c>
      <c r="F1064">
        <v>2.81496765749363</v>
      </c>
      <c r="G1064">
        <v>4.87821430833943E-3</v>
      </c>
      <c r="H1064">
        <v>3.2523928447760399E-2</v>
      </c>
      <c r="I1064" t="s">
        <v>2857</v>
      </c>
      <c r="J1064" t="s">
        <v>2858</v>
      </c>
      <c r="K1064" t="s">
        <v>2859</v>
      </c>
      <c r="L1064" t="str">
        <f t="shared" si="81"/>
        <v>igtop</v>
      </c>
      <c r="M1064" t="str">
        <f t="shared" si="82"/>
        <v/>
      </c>
      <c r="N1064">
        <f t="shared" si="83"/>
        <v>0</v>
      </c>
      <c r="O1064">
        <f t="shared" si="84"/>
        <v>0</v>
      </c>
    </row>
    <row r="1065" spans="1:15" x14ac:dyDescent="0.25">
      <c r="A1065" t="s">
        <v>2860</v>
      </c>
      <c r="B1065">
        <v>27994.170513351699</v>
      </c>
      <c r="C1065">
        <v>0.80094066862743996</v>
      </c>
      <c r="D1065">
        <f t="shared" si="80"/>
        <v>1.7422367326746266</v>
      </c>
      <c r="E1065">
        <v>0.14312229813362801</v>
      </c>
      <c r="F1065">
        <v>5.5961976510440703</v>
      </c>
      <c r="G1065" s="1">
        <v>2.1910390393489798E-8</v>
      </c>
      <c r="H1065" s="1">
        <v>7.9853246333248095E-7</v>
      </c>
      <c r="I1065" t="s">
        <v>2861</v>
      </c>
      <c r="J1065" t="s">
        <v>2862</v>
      </c>
      <c r="K1065" t="s">
        <v>2863</v>
      </c>
      <c r="L1065" t="str">
        <f t="shared" si="81"/>
        <v>igbot</v>
      </c>
      <c r="M1065" t="str">
        <f t="shared" si="82"/>
        <v/>
      </c>
      <c r="N1065">
        <f t="shared" si="83"/>
        <v>0</v>
      </c>
      <c r="O1065">
        <f t="shared" si="84"/>
        <v>0</v>
      </c>
    </row>
    <row r="1066" spans="1:15" x14ac:dyDescent="0.25">
      <c r="A1066" t="s">
        <v>2864</v>
      </c>
      <c r="B1066">
        <v>33.891546132671699</v>
      </c>
      <c r="C1066">
        <v>-1.7210827799860799</v>
      </c>
      <c r="D1066">
        <f t="shared" si="80"/>
        <v>-3.2968375026819814</v>
      </c>
      <c r="E1066">
        <v>0.364309129334903</v>
      </c>
      <c r="F1066">
        <v>-4.7242373067294601</v>
      </c>
      <c r="G1066" s="1">
        <v>2.3098057289573301E-6</v>
      </c>
      <c r="H1066" s="1">
        <v>4.9963229159540901E-5</v>
      </c>
      <c r="I1066" t="s">
        <v>11</v>
      </c>
      <c r="J1066" t="s">
        <v>2865</v>
      </c>
      <c r="K1066" t="s">
        <v>2866</v>
      </c>
      <c r="L1066" t="str">
        <f t="shared" si="81"/>
        <v>antis</v>
      </c>
      <c r="M1066" t="str">
        <f t="shared" si="82"/>
        <v/>
      </c>
      <c r="N1066">
        <f t="shared" si="83"/>
        <v>1</v>
      </c>
      <c r="O1066">
        <f t="shared" si="84"/>
        <v>0</v>
      </c>
    </row>
    <row r="1067" spans="1:15" x14ac:dyDescent="0.25">
      <c r="A1067" t="s">
        <v>2867</v>
      </c>
      <c r="B1067">
        <v>254.80197017219899</v>
      </c>
      <c r="C1067">
        <v>-1.24389915645414</v>
      </c>
      <c r="D1067">
        <f t="shared" si="80"/>
        <v>-2.3683776696970216</v>
      </c>
      <c r="E1067">
        <v>0.21319336392826199</v>
      </c>
      <c r="F1067">
        <v>-5.8346054189224299</v>
      </c>
      <c r="G1067" s="1">
        <v>5.3918009927317201E-9</v>
      </c>
      <c r="H1067" s="1">
        <v>2.24848470244976E-7</v>
      </c>
      <c r="I1067" t="s">
        <v>2868</v>
      </c>
      <c r="J1067" t="s">
        <v>994</v>
      </c>
      <c r="K1067" t="s">
        <v>2869</v>
      </c>
      <c r="L1067" t="str">
        <f t="shared" si="81"/>
        <v>sense</v>
      </c>
      <c r="M1067" t="str">
        <f t="shared" si="82"/>
        <v>PROKKA_05281_sense</v>
      </c>
      <c r="N1067">
        <f t="shared" si="83"/>
        <v>0</v>
      </c>
      <c r="O1067">
        <f t="shared" si="84"/>
        <v>1</v>
      </c>
    </row>
    <row r="1068" spans="1:15" x14ac:dyDescent="0.25">
      <c r="A1068" t="s">
        <v>2870</v>
      </c>
      <c r="B1068">
        <v>88.240227357608603</v>
      </c>
      <c r="C1068">
        <v>-0.62839966297368</v>
      </c>
      <c r="D1068">
        <f t="shared" si="80"/>
        <v>-1.5458492792886402</v>
      </c>
      <c r="E1068">
        <v>0.23104982421794801</v>
      </c>
      <c r="F1068">
        <v>-2.7197582387291299</v>
      </c>
      <c r="G1068">
        <v>6.5329661267685604E-3</v>
      </c>
      <c r="H1068">
        <v>4.09213689625978E-2</v>
      </c>
      <c r="I1068" t="s">
        <v>2871</v>
      </c>
      <c r="J1068" t="s">
        <v>2872</v>
      </c>
      <c r="K1068" t="s">
        <v>2873</v>
      </c>
      <c r="L1068" t="str">
        <f t="shared" si="81"/>
        <v>sense</v>
      </c>
      <c r="M1068" t="str">
        <f t="shared" si="82"/>
        <v>PROKKA_05298_sense</v>
      </c>
      <c r="N1068">
        <f t="shared" si="83"/>
        <v>0</v>
      </c>
      <c r="O1068">
        <f t="shared" si="84"/>
        <v>1</v>
      </c>
    </row>
    <row r="1069" spans="1:15" x14ac:dyDescent="0.25">
      <c r="A1069" t="s">
        <v>2874</v>
      </c>
      <c r="B1069">
        <v>67.687303646535199</v>
      </c>
      <c r="C1069">
        <v>0.76117282078971404</v>
      </c>
      <c r="D1069">
        <f t="shared" si="80"/>
        <v>1.6948678863684827</v>
      </c>
      <c r="E1069">
        <v>0.26819660332256301</v>
      </c>
      <c r="F1069">
        <v>2.8381150669318602</v>
      </c>
      <c r="G1069">
        <v>4.5380819641569203E-3</v>
      </c>
      <c r="H1069">
        <v>3.0735553254663601E-2</v>
      </c>
      <c r="I1069" t="s">
        <v>2875</v>
      </c>
      <c r="J1069" t="s">
        <v>2876</v>
      </c>
      <c r="K1069" t="s">
        <v>2877</v>
      </c>
      <c r="L1069" t="str">
        <f t="shared" si="81"/>
        <v>sense</v>
      </c>
      <c r="M1069" t="str">
        <f t="shared" si="82"/>
        <v>PROKKA_05320_sense</v>
      </c>
      <c r="N1069">
        <f t="shared" si="83"/>
        <v>0</v>
      </c>
      <c r="O1069">
        <f t="shared" si="84"/>
        <v>1</v>
      </c>
    </row>
    <row r="1070" spans="1:15" x14ac:dyDescent="0.25">
      <c r="A1070" t="s">
        <v>2878</v>
      </c>
      <c r="B1070">
        <v>49.4623353405985</v>
      </c>
      <c r="C1070">
        <v>0.947554344785692</v>
      </c>
      <c r="D1070">
        <f t="shared" si="80"/>
        <v>1.9286005234633476</v>
      </c>
      <c r="E1070">
        <v>0.29398370902375798</v>
      </c>
      <c r="F1070">
        <v>3.22315256152209</v>
      </c>
      <c r="G1070">
        <v>1.2678800585225901E-3</v>
      </c>
      <c r="H1070">
        <v>1.1108678411742399E-2</v>
      </c>
      <c r="I1070" t="s">
        <v>11</v>
      </c>
      <c r="J1070" t="s">
        <v>23</v>
      </c>
      <c r="K1070" t="s">
        <v>2879</v>
      </c>
      <c r="L1070" t="str">
        <f t="shared" si="81"/>
        <v>sense</v>
      </c>
      <c r="M1070" t="str">
        <f t="shared" si="82"/>
        <v>PROKKA_05322_sense</v>
      </c>
      <c r="N1070">
        <f t="shared" si="83"/>
        <v>0</v>
      </c>
      <c r="O1070">
        <f t="shared" si="84"/>
        <v>1</v>
      </c>
    </row>
    <row r="1071" spans="1:15" x14ac:dyDescent="0.25">
      <c r="A1071" t="s">
        <v>2880</v>
      </c>
      <c r="B1071">
        <v>600.81020966449</v>
      </c>
      <c r="C1071">
        <v>0.67871446097129595</v>
      </c>
      <c r="D1071">
        <f t="shared" si="80"/>
        <v>1.6007127759692084</v>
      </c>
      <c r="E1071">
        <v>0.23950802565302501</v>
      </c>
      <c r="F1071">
        <v>2.8337858788688299</v>
      </c>
      <c r="G1071">
        <v>4.6000142666816103E-3</v>
      </c>
      <c r="H1071">
        <v>3.1093947722267999E-2</v>
      </c>
      <c r="I1071" t="s">
        <v>2881</v>
      </c>
      <c r="J1071" t="s">
        <v>2882</v>
      </c>
      <c r="K1071" t="s">
        <v>2883</v>
      </c>
      <c r="L1071" t="str">
        <f t="shared" si="81"/>
        <v>igtop</v>
      </c>
      <c r="M1071" t="str">
        <f t="shared" si="82"/>
        <v/>
      </c>
      <c r="N1071">
        <f t="shared" si="83"/>
        <v>0</v>
      </c>
      <c r="O1071">
        <f t="shared" si="84"/>
        <v>0</v>
      </c>
    </row>
    <row r="1072" spans="1:15" x14ac:dyDescent="0.25">
      <c r="A1072" t="s">
        <v>2884</v>
      </c>
      <c r="B1072">
        <v>114.734769256717</v>
      </c>
      <c r="C1072">
        <v>0.83834875304251599</v>
      </c>
      <c r="D1072">
        <f t="shared" si="80"/>
        <v>1.7880024991716723</v>
      </c>
      <c r="E1072">
        <v>0.21398721509789501</v>
      </c>
      <c r="F1072">
        <v>3.91775159398652</v>
      </c>
      <c r="G1072" s="1">
        <v>8.9378739824153705E-5</v>
      </c>
      <c r="H1072">
        <v>1.1764357955003199E-3</v>
      </c>
      <c r="I1072" t="s">
        <v>2885</v>
      </c>
      <c r="J1072" t="s">
        <v>1555</v>
      </c>
      <c r="K1072" t="s">
        <v>2886</v>
      </c>
      <c r="L1072" t="str">
        <f t="shared" si="81"/>
        <v>sense</v>
      </c>
      <c r="M1072" t="str">
        <f t="shared" si="82"/>
        <v>PROKKA_05336_sense</v>
      </c>
      <c r="N1072">
        <f t="shared" si="83"/>
        <v>0</v>
      </c>
      <c r="O1072">
        <f t="shared" si="84"/>
        <v>1</v>
      </c>
    </row>
    <row r="1073" spans="1:15" x14ac:dyDescent="0.25">
      <c r="A1073" t="s">
        <v>2887</v>
      </c>
      <c r="B1073">
        <v>392.20988948170498</v>
      </c>
      <c r="C1073">
        <v>1.02512247813298</v>
      </c>
      <c r="D1073">
        <f t="shared" si="80"/>
        <v>2.0351321501738417</v>
      </c>
      <c r="E1073">
        <v>0.16045847929755599</v>
      </c>
      <c r="F1073">
        <v>6.3887086716806403</v>
      </c>
      <c r="G1073" s="1">
        <v>1.6729242344131901E-10</v>
      </c>
      <c r="H1073" s="1">
        <v>8.6786692199398702E-9</v>
      </c>
      <c r="I1073" t="s">
        <v>2888</v>
      </c>
      <c r="J1073" t="s">
        <v>2889</v>
      </c>
      <c r="K1073" t="s">
        <v>2890</v>
      </c>
      <c r="L1073" t="str">
        <f t="shared" si="81"/>
        <v>sense</v>
      </c>
      <c r="M1073" t="str">
        <f t="shared" si="82"/>
        <v>PROKKA_05337_sense</v>
      </c>
      <c r="N1073">
        <f t="shared" si="83"/>
        <v>0</v>
      </c>
      <c r="O1073">
        <f t="shared" si="84"/>
        <v>1</v>
      </c>
    </row>
    <row r="1074" spans="1:15" x14ac:dyDescent="0.25">
      <c r="A1074" t="s">
        <v>2891</v>
      </c>
      <c r="B1074">
        <v>367.101951709491</v>
      </c>
      <c r="C1074">
        <v>0.81919346278321603</v>
      </c>
      <c r="D1074">
        <f t="shared" si="80"/>
        <v>1.764419319955262</v>
      </c>
      <c r="E1074">
        <v>0.173095135498779</v>
      </c>
      <c r="F1074">
        <v>4.7326197840435196</v>
      </c>
      <c r="G1074" s="1">
        <v>2.2164042692346402E-6</v>
      </c>
      <c r="H1074" s="1">
        <v>4.8062726578353203E-5</v>
      </c>
      <c r="I1074" t="s">
        <v>2892</v>
      </c>
      <c r="J1074" t="s">
        <v>2893</v>
      </c>
      <c r="K1074" t="s">
        <v>2894</v>
      </c>
      <c r="L1074" t="str">
        <f t="shared" si="81"/>
        <v>igbot</v>
      </c>
      <c r="M1074" t="str">
        <f t="shared" si="82"/>
        <v/>
      </c>
      <c r="N1074">
        <f t="shared" si="83"/>
        <v>0</v>
      </c>
      <c r="O1074">
        <f t="shared" si="84"/>
        <v>0</v>
      </c>
    </row>
    <row r="1075" spans="1:15" x14ac:dyDescent="0.25">
      <c r="A1075" t="s">
        <v>2895</v>
      </c>
      <c r="B1075">
        <v>57.551415878306898</v>
      </c>
      <c r="C1075">
        <v>1.3480355368246999</v>
      </c>
      <c r="D1075">
        <f t="shared" si="80"/>
        <v>2.5456525749298566</v>
      </c>
      <c r="E1075">
        <v>0.28050829284144901</v>
      </c>
      <c r="F1075">
        <v>4.8056887130486396</v>
      </c>
      <c r="G1075" s="1">
        <v>1.5421969201489199E-6</v>
      </c>
      <c r="H1075" s="1">
        <v>3.4388216157767897E-5</v>
      </c>
      <c r="I1075" t="s">
        <v>2892</v>
      </c>
      <c r="J1075" t="s">
        <v>2893</v>
      </c>
      <c r="K1075" t="s">
        <v>2894</v>
      </c>
      <c r="L1075" t="str">
        <f t="shared" si="81"/>
        <v>igtop</v>
      </c>
      <c r="M1075" t="str">
        <f t="shared" si="82"/>
        <v/>
      </c>
      <c r="N1075">
        <f t="shared" si="83"/>
        <v>0</v>
      </c>
      <c r="O1075">
        <f t="shared" si="84"/>
        <v>0</v>
      </c>
    </row>
    <row r="1076" spans="1:15" x14ac:dyDescent="0.25">
      <c r="A1076" t="s">
        <v>2896</v>
      </c>
      <c r="B1076">
        <v>105.05171385461099</v>
      </c>
      <c r="C1076">
        <v>-0.82703422763465995</v>
      </c>
      <c r="D1076">
        <f t="shared" si="80"/>
        <v>-1.774034698402976</v>
      </c>
      <c r="E1076">
        <v>0.22212598748181001</v>
      </c>
      <c r="F1076">
        <v>-3.7232664084493301</v>
      </c>
      <c r="G1076">
        <v>1.9666181373819799E-4</v>
      </c>
      <c r="H1076">
        <v>2.3395798691172301E-3</v>
      </c>
      <c r="I1076" t="s">
        <v>2897</v>
      </c>
      <c r="J1076" t="s">
        <v>2898</v>
      </c>
      <c r="K1076" t="s">
        <v>2899</v>
      </c>
      <c r="L1076" t="str">
        <f t="shared" si="81"/>
        <v>sense</v>
      </c>
      <c r="M1076" t="str">
        <f t="shared" si="82"/>
        <v>PROKKA_05340_sense</v>
      </c>
      <c r="N1076">
        <f t="shared" si="83"/>
        <v>0</v>
      </c>
      <c r="O1076">
        <f t="shared" si="84"/>
        <v>1</v>
      </c>
    </row>
    <row r="1077" spans="1:15" x14ac:dyDescent="0.25">
      <c r="A1077" t="s">
        <v>2900</v>
      </c>
      <c r="B1077">
        <v>76.688901733998904</v>
      </c>
      <c r="C1077">
        <v>1.08018626154604</v>
      </c>
      <c r="D1077">
        <f t="shared" si="80"/>
        <v>2.1143090348916047</v>
      </c>
      <c r="E1077">
        <v>0.28002819371155102</v>
      </c>
      <c r="F1077">
        <v>3.8574196663165399</v>
      </c>
      <c r="G1077">
        <v>1.14590322582678E-4</v>
      </c>
      <c r="H1077">
        <v>1.4574141614107799E-3</v>
      </c>
      <c r="I1077" t="s">
        <v>11</v>
      </c>
      <c r="J1077" t="s">
        <v>23</v>
      </c>
      <c r="K1077" t="s">
        <v>2901</v>
      </c>
      <c r="L1077" t="str">
        <f t="shared" si="81"/>
        <v>igtop</v>
      </c>
      <c r="M1077" t="str">
        <f t="shared" si="82"/>
        <v/>
      </c>
      <c r="N1077">
        <f t="shared" si="83"/>
        <v>0</v>
      </c>
      <c r="O1077">
        <f t="shared" si="84"/>
        <v>0</v>
      </c>
    </row>
    <row r="1078" spans="1:15" x14ac:dyDescent="0.25">
      <c r="A1078" t="s">
        <v>2902</v>
      </c>
      <c r="B1078">
        <v>34.1190047747804</v>
      </c>
      <c r="C1078">
        <v>0.96994031810996195</v>
      </c>
      <c r="D1078">
        <f t="shared" si="80"/>
        <v>1.9587595628783283</v>
      </c>
      <c r="E1078">
        <v>0.34051074514497598</v>
      </c>
      <c r="F1078">
        <v>2.8484866687452102</v>
      </c>
      <c r="G1078">
        <v>4.3927693701722899E-3</v>
      </c>
      <c r="H1078">
        <v>2.9982544203449299E-2</v>
      </c>
      <c r="I1078" t="s">
        <v>11</v>
      </c>
      <c r="J1078" t="s">
        <v>23</v>
      </c>
      <c r="K1078" t="s">
        <v>2901</v>
      </c>
      <c r="L1078" t="str">
        <f t="shared" si="81"/>
        <v>sense</v>
      </c>
      <c r="M1078" t="str">
        <f t="shared" si="82"/>
        <v>PROKKA_05352_sense</v>
      </c>
      <c r="N1078">
        <f t="shared" si="83"/>
        <v>0</v>
      </c>
      <c r="O1078">
        <f t="shared" si="84"/>
        <v>1</v>
      </c>
    </row>
    <row r="1079" spans="1:15" x14ac:dyDescent="0.25">
      <c r="A1079" t="s">
        <v>2903</v>
      </c>
      <c r="B1079">
        <v>743.66539942274596</v>
      </c>
      <c r="C1079">
        <v>-0.63053307441740802</v>
      </c>
      <c r="D1079">
        <f t="shared" si="80"/>
        <v>-1.5481369229626982</v>
      </c>
      <c r="E1079">
        <v>0.14385463124185699</v>
      </c>
      <c r="F1079">
        <v>-4.3831266951518604</v>
      </c>
      <c r="G1079" s="1">
        <v>1.1698803112168699E-5</v>
      </c>
      <c r="H1079">
        <v>2.0583249126764999E-4</v>
      </c>
      <c r="I1079" t="s">
        <v>2904</v>
      </c>
      <c r="J1079" t="s">
        <v>2905</v>
      </c>
      <c r="K1079" t="s">
        <v>2906</v>
      </c>
      <c r="L1079" t="str">
        <f t="shared" si="81"/>
        <v>igtop</v>
      </c>
      <c r="M1079" t="str">
        <f t="shared" si="82"/>
        <v/>
      </c>
      <c r="N1079">
        <f t="shared" si="83"/>
        <v>0</v>
      </c>
      <c r="O1079">
        <f t="shared" si="84"/>
        <v>0</v>
      </c>
    </row>
    <row r="1080" spans="1:15" x14ac:dyDescent="0.25">
      <c r="A1080" t="s">
        <v>2907</v>
      </c>
      <c r="B1080">
        <v>396.75472440582598</v>
      </c>
      <c r="C1080">
        <v>0.74752954953377904</v>
      </c>
      <c r="D1080">
        <f t="shared" si="80"/>
        <v>1.6789154167116807</v>
      </c>
      <c r="E1080">
        <v>0.16339385978819501</v>
      </c>
      <c r="F1080">
        <v>4.5750161634151301</v>
      </c>
      <c r="G1080" s="1">
        <v>4.7618322197684503E-6</v>
      </c>
      <c r="H1080" s="1">
        <v>9.4086862583761993E-5</v>
      </c>
      <c r="I1080" t="s">
        <v>2908</v>
      </c>
      <c r="J1080" t="s">
        <v>2909</v>
      </c>
      <c r="K1080" t="s">
        <v>2910</v>
      </c>
      <c r="L1080" t="str">
        <f t="shared" si="81"/>
        <v>sense</v>
      </c>
      <c r="M1080" t="str">
        <f t="shared" si="82"/>
        <v>PROKKA_05380_sense</v>
      </c>
      <c r="N1080">
        <f t="shared" si="83"/>
        <v>0</v>
      </c>
      <c r="O1080">
        <f t="shared" si="84"/>
        <v>1</v>
      </c>
    </row>
    <row r="1081" spans="1:15" x14ac:dyDescent="0.25">
      <c r="A1081" t="s">
        <v>2911</v>
      </c>
      <c r="B1081">
        <v>62.993758386173702</v>
      </c>
      <c r="C1081">
        <v>-1.5358694201598599</v>
      </c>
      <c r="D1081">
        <f t="shared" si="80"/>
        <v>-2.8996312052208055</v>
      </c>
      <c r="E1081">
        <v>0.34454417974725299</v>
      </c>
      <c r="F1081">
        <v>-4.4576849949592203</v>
      </c>
      <c r="G1081" s="1">
        <v>8.2849528971590999E-6</v>
      </c>
      <c r="H1081">
        <v>1.5225356235160599E-4</v>
      </c>
      <c r="I1081" t="s">
        <v>2912</v>
      </c>
      <c r="J1081" t="s">
        <v>2913</v>
      </c>
      <c r="K1081" t="s">
        <v>2914</v>
      </c>
      <c r="L1081" t="str">
        <f t="shared" si="81"/>
        <v>antis</v>
      </c>
      <c r="M1081" t="str">
        <f t="shared" si="82"/>
        <v/>
      </c>
      <c r="N1081">
        <f t="shared" si="83"/>
        <v>1</v>
      </c>
      <c r="O1081">
        <f t="shared" si="84"/>
        <v>0</v>
      </c>
    </row>
    <row r="1082" spans="1:15" x14ac:dyDescent="0.25">
      <c r="A1082" t="s">
        <v>2915</v>
      </c>
      <c r="B1082">
        <v>29.830492764758102</v>
      </c>
      <c r="C1082">
        <v>-1.75902290627053</v>
      </c>
      <c r="D1082">
        <f t="shared" si="80"/>
        <v>-3.384688126078768</v>
      </c>
      <c r="E1082">
        <v>0.42706342973595901</v>
      </c>
      <c r="F1082">
        <v>-4.11887973493325</v>
      </c>
      <c r="G1082" s="1">
        <v>3.8071877126042298E-5</v>
      </c>
      <c r="H1082">
        <v>5.63541744353739E-4</v>
      </c>
      <c r="I1082" t="s">
        <v>11</v>
      </c>
      <c r="J1082" t="s">
        <v>2916</v>
      </c>
      <c r="K1082" t="s">
        <v>2917</v>
      </c>
      <c r="L1082" t="str">
        <f t="shared" si="81"/>
        <v>igbot</v>
      </c>
      <c r="M1082" t="str">
        <f t="shared" si="82"/>
        <v/>
      </c>
      <c r="N1082">
        <f t="shared" si="83"/>
        <v>0</v>
      </c>
      <c r="O1082">
        <f t="shared" si="84"/>
        <v>0</v>
      </c>
    </row>
    <row r="1083" spans="1:15" x14ac:dyDescent="0.25">
      <c r="A1083" t="s">
        <v>2918</v>
      </c>
      <c r="B1083">
        <v>2772.23747915895</v>
      </c>
      <c r="C1083">
        <v>-0.50243588096494995</v>
      </c>
      <c r="D1083">
        <f t="shared" si="80"/>
        <v>-1.4166033714633124</v>
      </c>
      <c r="E1083">
        <v>0.14024064440843001</v>
      </c>
      <c r="F1083">
        <v>-3.5826695112843301</v>
      </c>
      <c r="G1083">
        <v>3.4010077932137601E-4</v>
      </c>
      <c r="H1083">
        <v>3.7200935180751798E-3</v>
      </c>
      <c r="I1083" t="s">
        <v>11</v>
      </c>
      <c r="J1083" t="s">
        <v>2916</v>
      </c>
      <c r="K1083" t="s">
        <v>2917</v>
      </c>
      <c r="L1083" t="str">
        <f t="shared" si="81"/>
        <v>igtop</v>
      </c>
      <c r="M1083" t="str">
        <f t="shared" si="82"/>
        <v/>
      </c>
      <c r="N1083">
        <f t="shared" si="83"/>
        <v>0</v>
      </c>
      <c r="O1083">
        <f t="shared" si="84"/>
        <v>0</v>
      </c>
    </row>
    <row r="1084" spans="1:15" x14ac:dyDescent="0.25">
      <c r="A1084" t="s">
        <v>2919</v>
      </c>
      <c r="B1084">
        <v>5601.2397911336302</v>
      </c>
      <c r="C1084">
        <v>-0.43511039416871999</v>
      </c>
      <c r="D1084">
        <f t="shared" si="80"/>
        <v>-1.3520142844010821</v>
      </c>
      <c r="E1084">
        <v>0.14295739785963599</v>
      </c>
      <c r="F1084">
        <v>-3.0436367804899298</v>
      </c>
      <c r="G1084">
        <v>2.3373715848400401E-3</v>
      </c>
      <c r="H1084">
        <v>1.8281660168532499E-2</v>
      </c>
      <c r="I1084" t="s">
        <v>11</v>
      </c>
      <c r="J1084" t="s">
        <v>2916</v>
      </c>
      <c r="K1084" t="s">
        <v>2917</v>
      </c>
      <c r="L1084" t="str">
        <f t="shared" si="81"/>
        <v>sense</v>
      </c>
      <c r="M1084" t="str">
        <f t="shared" si="82"/>
        <v>PROKKA_05385_sense</v>
      </c>
      <c r="N1084">
        <f t="shared" si="83"/>
        <v>0</v>
      </c>
      <c r="O1084">
        <f t="shared" si="84"/>
        <v>1</v>
      </c>
    </row>
    <row r="1085" spans="1:15" x14ac:dyDescent="0.25">
      <c r="A1085" t="s">
        <v>2920</v>
      </c>
      <c r="B1085">
        <v>537.28714081150997</v>
      </c>
      <c r="C1085">
        <v>-0.44622478765892898</v>
      </c>
      <c r="D1085">
        <f t="shared" si="80"/>
        <v>-1.3624703058711649</v>
      </c>
      <c r="E1085">
        <v>0.16744791743696699</v>
      </c>
      <c r="F1085">
        <v>-2.66485719553308</v>
      </c>
      <c r="G1085">
        <v>7.7021021885225697E-3</v>
      </c>
      <c r="H1085">
        <v>4.6151274442840597E-2</v>
      </c>
      <c r="I1085" t="s">
        <v>2921</v>
      </c>
      <c r="J1085" t="s">
        <v>2922</v>
      </c>
      <c r="K1085" t="s">
        <v>2923</v>
      </c>
      <c r="L1085" t="str">
        <f t="shared" si="81"/>
        <v>sense</v>
      </c>
      <c r="M1085" t="str">
        <f t="shared" si="82"/>
        <v>PROKKA_05387_sense</v>
      </c>
      <c r="N1085">
        <f t="shared" si="83"/>
        <v>0</v>
      </c>
      <c r="O1085">
        <f t="shared" si="84"/>
        <v>1</v>
      </c>
    </row>
    <row r="1086" spans="1:15" x14ac:dyDescent="0.25">
      <c r="A1086" t="s">
        <v>2924</v>
      </c>
      <c r="B1086">
        <v>42.588334411275298</v>
      </c>
      <c r="C1086">
        <v>-1.43577170544368</v>
      </c>
      <c r="D1086">
        <f t="shared" si="80"/>
        <v>-2.7052683418909402</v>
      </c>
      <c r="E1086">
        <v>0.39417689689039898</v>
      </c>
      <c r="F1086">
        <v>-3.6424552447651299</v>
      </c>
      <c r="G1086">
        <v>2.7004994050970897E-4</v>
      </c>
      <c r="H1086">
        <v>3.05798065793893E-3</v>
      </c>
      <c r="I1086" t="s">
        <v>11</v>
      </c>
      <c r="J1086" t="s">
        <v>2925</v>
      </c>
      <c r="K1086" t="s">
        <v>2926</v>
      </c>
      <c r="L1086" t="str">
        <f t="shared" si="81"/>
        <v>sense</v>
      </c>
      <c r="M1086" t="str">
        <f t="shared" si="82"/>
        <v>PROKKA_05388_sense</v>
      </c>
      <c r="N1086">
        <f t="shared" si="83"/>
        <v>0</v>
      </c>
      <c r="O1086">
        <f t="shared" si="84"/>
        <v>1</v>
      </c>
    </row>
    <row r="1087" spans="1:15" x14ac:dyDescent="0.25">
      <c r="A1087" t="s">
        <v>2927</v>
      </c>
      <c r="B1087">
        <v>78.146267310811396</v>
      </c>
      <c r="C1087">
        <v>-1.4379759251050801</v>
      </c>
      <c r="D1087">
        <f t="shared" si="80"/>
        <v>-2.7094047415494287</v>
      </c>
      <c r="E1087">
        <v>0.25139179074742801</v>
      </c>
      <c r="F1087">
        <v>-5.7200591985511604</v>
      </c>
      <c r="G1087" s="1">
        <v>1.06486945208301E-8</v>
      </c>
      <c r="H1087" s="1">
        <v>4.0690209812194099E-7</v>
      </c>
      <c r="I1087" t="s">
        <v>11</v>
      </c>
      <c r="J1087" t="s">
        <v>2928</v>
      </c>
      <c r="K1087" t="s">
        <v>2929</v>
      </c>
      <c r="L1087" t="str">
        <f t="shared" si="81"/>
        <v>antis</v>
      </c>
      <c r="M1087" t="str">
        <f t="shared" si="82"/>
        <v/>
      </c>
      <c r="N1087">
        <f t="shared" si="83"/>
        <v>1</v>
      </c>
      <c r="O1087">
        <f t="shared" si="84"/>
        <v>0</v>
      </c>
    </row>
    <row r="1088" spans="1:15" x14ac:dyDescent="0.25">
      <c r="A1088" t="s">
        <v>2930</v>
      </c>
      <c r="B1088">
        <v>265.02629071300203</v>
      </c>
      <c r="C1088">
        <v>-1.0943676647053999</v>
      </c>
      <c r="D1088">
        <f t="shared" si="80"/>
        <v>-2.1351947520656456</v>
      </c>
      <c r="E1088">
        <v>0.24307586024189401</v>
      </c>
      <c r="F1088">
        <v>-4.5021651414350696</v>
      </c>
      <c r="G1088" s="1">
        <v>6.7264682717315803E-6</v>
      </c>
      <c r="H1088">
        <v>1.2739167202838401E-4</v>
      </c>
      <c r="I1088" t="s">
        <v>11</v>
      </c>
      <c r="J1088" t="s">
        <v>2928</v>
      </c>
      <c r="K1088" t="s">
        <v>2929</v>
      </c>
      <c r="L1088" t="str">
        <f t="shared" si="81"/>
        <v>igtop</v>
      </c>
      <c r="M1088" t="str">
        <f t="shared" si="82"/>
        <v/>
      </c>
      <c r="N1088">
        <f t="shared" si="83"/>
        <v>0</v>
      </c>
      <c r="O1088">
        <f t="shared" si="84"/>
        <v>0</v>
      </c>
    </row>
    <row r="1089" spans="1:15" x14ac:dyDescent="0.25">
      <c r="A1089" t="s">
        <v>2931</v>
      </c>
      <c r="B1089">
        <v>82.844877688844704</v>
      </c>
      <c r="C1089">
        <v>-0.80485790559291204</v>
      </c>
      <c r="D1089">
        <f t="shared" si="80"/>
        <v>-1.7469737198341677</v>
      </c>
      <c r="E1089">
        <v>0.24699909856888899</v>
      </c>
      <c r="F1089">
        <v>-3.2585459228647098</v>
      </c>
      <c r="G1089">
        <v>1.1198475017940501E-3</v>
      </c>
      <c r="H1089">
        <v>1.0065862415089701E-2</v>
      </c>
      <c r="I1089" t="s">
        <v>2932</v>
      </c>
      <c r="J1089" t="s">
        <v>2933</v>
      </c>
      <c r="K1089" t="s">
        <v>2934</v>
      </c>
      <c r="L1089" t="str">
        <f t="shared" si="81"/>
        <v>sense</v>
      </c>
      <c r="M1089" t="str">
        <f t="shared" si="82"/>
        <v>PROKKA_05391_sense</v>
      </c>
      <c r="N1089">
        <f t="shared" si="83"/>
        <v>0</v>
      </c>
      <c r="O1089">
        <f t="shared" si="84"/>
        <v>1</v>
      </c>
    </row>
    <row r="1090" spans="1:15" x14ac:dyDescent="0.25">
      <c r="A1090" t="s">
        <v>2935</v>
      </c>
      <c r="B1090">
        <v>13.4899824314698</v>
      </c>
      <c r="C1090">
        <v>1.6860199313987401</v>
      </c>
      <c r="D1090">
        <f t="shared" si="80"/>
        <v>3.217677936945329</v>
      </c>
      <c r="E1090">
        <v>0.55085867557545398</v>
      </c>
      <c r="F1090">
        <v>3.06071231362098</v>
      </c>
      <c r="G1090">
        <v>2.2081114600449999E-3</v>
      </c>
      <c r="H1090">
        <v>1.7456561636234401E-2</v>
      </c>
      <c r="I1090" t="s">
        <v>11</v>
      </c>
      <c r="J1090" t="s">
        <v>23</v>
      </c>
      <c r="K1090" t="s">
        <v>2936</v>
      </c>
      <c r="L1090" t="str">
        <f t="shared" si="81"/>
        <v>sense</v>
      </c>
      <c r="M1090" t="str">
        <f t="shared" si="82"/>
        <v>PROKKA_05397_sense</v>
      </c>
      <c r="N1090">
        <f t="shared" si="83"/>
        <v>0</v>
      </c>
      <c r="O1090">
        <f t="shared" si="84"/>
        <v>1</v>
      </c>
    </row>
    <row r="1091" spans="1:15" x14ac:dyDescent="0.25">
      <c r="A1091" t="s">
        <v>2937</v>
      </c>
      <c r="B1091">
        <v>262.41305256864098</v>
      </c>
      <c r="C1091">
        <v>1.6065728692591701</v>
      </c>
      <c r="D1091">
        <f t="shared" ref="D1091:D1154" si="85">IF(C1091&lt;&gt;"NA", (IF(C1091&lt;0, -1/(2^C1091), (2^C1091))), "NA")</f>
        <v>3.0452757479813091</v>
      </c>
      <c r="E1091">
        <v>0.175107923977914</v>
      </c>
      <c r="F1091">
        <v>9.1747582448742104</v>
      </c>
      <c r="G1091" s="1">
        <v>4.5258885771006999E-20</v>
      </c>
      <c r="H1091" s="1">
        <v>5.3777476051741801E-18</v>
      </c>
      <c r="I1091" t="s">
        <v>11</v>
      </c>
      <c r="J1091" t="s">
        <v>23</v>
      </c>
      <c r="K1091" t="s">
        <v>2938</v>
      </c>
      <c r="L1091" t="str">
        <f t="shared" ref="L1091:L1154" si="86">RIGHT(A1091, 5)</f>
        <v>sense</v>
      </c>
      <c r="M1091" t="str">
        <f t="shared" ref="M1091:M1154" si="87">IF(OR(L1091 = "sense", L1091 = "antisense"), A1091, "")</f>
        <v>PROKKA_05398_sense</v>
      </c>
      <c r="N1091">
        <f t="shared" ref="N1091:N1154" si="88">IF(L1091="antis", 1, 0)</f>
        <v>0</v>
      </c>
      <c r="O1091">
        <f t="shared" ref="O1091:O1154" si="89">IF(L1091= "sense", 1, 0)</f>
        <v>1</v>
      </c>
    </row>
    <row r="1092" spans="1:15" x14ac:dyDescent="0.25">
      <c r="A1092" t="s">
        <v>2939</v>
      </c>
      <c r="B1092">
        <v>309.068473178624</v>
      </c>
      <c r="C1092">
        <v>0.80080987691670802</v>
      </c>
      <c r="D1092">
        <f t="shared" si="85"/>
        <v>1.7420787923008771</v>
      </c>
      <c r="E1092">
        <v>0.19938578963234899</v>
      </c>
      <c r="F1092">
        <v>4.0163839077666204</v>
      </c>
      <c r="G1092" s="1">
        <v>5.9097955461788301E-5</v>
      </c>
      <c r="H1092">
        <v>8.1626698355979595E-4</v>
      </c>
      <c r="I1092" t="s">
        <v>2940</v>
      </c>
      <c r="J1092" t="s">
        <v>2941</v>
      </c>
      <c r="K1092" t="s">
        <v>2942</v>
      </c>
      <c r="L1092" t="str">
        <f t="shared" si="86"/>
        <v>igtop</v>
      </c>
      <c r="M1092" t="str">
        <f t="shared" si="87"/>
        <v/>
      </c>
      <c r="N1092">
        <f t="shared" si="88"/>
        <v>0</v>
      </c>
      <c r="O1092">
        <f t="shared" si="89"/>
        <v>0</v>
      </c>
    </row>
    <row r="1093" spans="1:15" x14ac:dyDescent="0.25">
      <c r="A1093" t="s">
        <v>2943</v>
      </c>
      <c r="B1093">
        <v>440.67671901641501</v>
      </c>
      <c r="C1093">
        <v>0.89219693269925404</v>
      </c>
      <c r="D1093">
        <f t="shared" si="85"/>
        <v>1.8560002858995805</v>
      </c>
      <c r="E1093">
        <v>0.164361187782888</v>
      </c>
      <c r="F1093">
        <v>5.4282701697057503</v>
      </c>
      <c r="G1093" s="1">
        <v>5.6902859295788301E-8</v>
      </c>
      <c r="H1093" s="1">
        <v>1.8910934924585001E-6</v>
      </c>
      <c r="I1093" t="s">
        <v>2940</v>
      </c>
      <c r="J1093" t="s">
        <v>2941</v>
      </c>
      <c r="K1093" t="s">
        <v>2942</v>
      </c>
      <c r="L1093" t="str">
        <f t="shared" si="86"/>
        <v>sense</v>
      </c>
      <c r="M1093" t="str">
        <f t="shared" si="87"/>
        <v>PROKKA_05402_sense</v>
      </c>
      <c r="N1093">
        <f t="shared" si="88"/>
        <v>0</v>
      </c>
      <c r="O1093">
        <f t="shared" si="89"/>
        <v>1</v>
      </c>
    </row>
    <row r="1094" spans="1:15" x14ac:dyDescent="0.25">
      <c r="A1094" t="s">
        <v>2944</v>
      </c>
      <c r="B1094">
        <v>14.7637445483167</v>
      </c>
      <c r="C1094">
        <v>-1.92043494090202</v>
      </c>
      <c r="D1094">
        <f t="shared" si="85"/>
        <v>-3.7853716213878981</v>
      </c>
      <c r="E1094">
        <v>0.55454772748188197</v>
      </c>
      <c r="F1094">
        <v>-3.4630652074302501</v>
      </c>
      <c r="G1094">
        <v>5.3405895246169796E-4</v>
      </c>
      <c r="H1094">
        <v>5.4180436884827699E-3</v>
      </c>
      <c r="I1094" t="s">
        <v>11</v>
      </c>
      <c r="J1094" t="s">
        <v>2945</v>
      </c>
      <c r="K1094" t="s">
        <v>2946</v>
      </c>
      <c r="L1094" t="str">
        <f t="shared" si="86"/>
        <v>igtop</v>
      </c>
      <c r="M1094" t="str">
        <f t="shared" si="87"/>
        <v/>
      </c>
      <c r="N1094">
        <f t="shared" si="88"/>
        <v>0</v>
      </c>
      <c r="O1094">
        <f t="shared" si="89"/>
        <v>0</v>
      </c>
    </row>
    <row r="1095" spans="1:15" x14ac:dyDescent="0.25">
      <c r="A1095" t="s">
        <v>2947</v>
      </c>
      <c r="B1095">
        <v>1153.2966694514901</v>
      </c>
      <c r="C1095">
        <v>-0.71308501712186401</v>
      </c>
      <c r="D1095">
        <f t="shared" si="85"/>
        <v>-1.6393058157012994</v>
      </c>
      <c r="E1095">
        <v>0.14106016898457099</v>
      </c>
      <c r="F1095">
        <v>-5.0551833466175697</v>
      </c>
      <c r="G1095" s="1">
        <v>4.2997749016580198E-7</v>
      </c>
      <c r="H1095" s="1">
        <v>1.13018931809035E-5</v>
      </c>
      <c r="I1095" t="s">
        <v>2948</v>
      </c>
      <c r="J1095" t="s">
        <v>2949</v>
      </c>
      <c r="K1095" t="s">
        <v>2950</v>
      </c>
      <c r="L1095" t="str">
        <f t="shared" si="86"/>
        <v>sense</v>
      </c>
      <c r="M1095" t="str">
        <f t="shared" si="87"/>
        <v>PROKKA_05415_sense</v>
      </c>
      <c r="N1095">
        <f t="shared" si="88"/>
        <v>0</v>
      </c>
      <c r="O1095">
        <f t="shared" si="89"/>
        <v>1</v>
      </c>
    </row>
    <row r="1096" spans="1:15" x14ac:dyDescent="0.25">
      <c r="A1096" t="s">
        <v>2951</v>
      </c>
      <c r="B1096">
        <v>14.9688551788482</v>
      </c>
      <c r="C1096">
        <v>-1.37748688447515</v>
      </c>
      <c r="D1096">
        <f t="shared" si="85"/>
        <v>-2.5981538892515683</v>
      </c>
      <c r="E1096">
        <v>0.50955178030563097</v>
      </c>
      <c r="F1096">
        <v>-2.7033305303122099</v>
      </c>
      <c r="G1096">
        <v>6.8648444240489099E-3</v>
      </c>
      <c r="H1096">
        <v>4.2321009619189998E-2</v>
      </c>
      <c r="I1096" t="s">
        <v>2952</v>
      </c>
      <c r="J1096" t="s">
        <v>2953</v>
      </c>
      <c r="K1096" t="s">
        <v>2954</v>
      </c>
      <c r="L1096" t="str">
        <f t="shared" si="86"/>
        <v>igbot</v>
      </c>
      <c r="M1096" t="str">
        <f t="shared" si="87"/>
        <v/>
      </c>
      <c r="N1096">
        <f t="shared" si="88"/>
        <v>0</v>
      </c>
      <c r="O1096">
        <f t="shared" si="89"/>
        <v>0</v>
      </c>
    </row>
    <row r="1097" spans="1:15" x14ac:dyDescent="0.25">
      <c r="A1097" t="s">
        <v>2955</v>
      </c>
      <c r="B1097">
        <v>236.25074639421101</v>
      </c>
      <c r="C1097">
        <v>-0.71201749353499499</v>
      </c>
      <c r="D1097">
        <f t="shared" si="85"/>
        <v>-1.6380932584537709</v>
      </c>
      <c r="E1097">
        <v>0.18641200586789</v>
      </c>
      <c r="F1097">
        <v>-3.8195903220933101</v>
      </c>
      <c r="G1097">
        <v>1.33673505483517E-4</v>
      </c>
      <c r="H1097">
        <v>1.67072620542367E-3</v>
      </c>
      <c r="I1097" t="s">
        <v>11</v>
      </c>
      <c r="J1097" t="s">
        <v>1064</v>
      </c>
      <c r="K1097" t="s">
        <v>2956</v>
      </c>
      <c r="L1097" t="str">
        <f t="shared" si="86"/>
        <v>igbot</v>
      </c>
      <c r="M1097" t="str">
        <f t="shared" si="87"/>
        <v/>
      </c>
      <c r="N1097">
        <f t="shared" si="88"/>
        <v>0</v>
      </c>
      <c r="O1097">
        <f t="shared" si="89"/>
        <v>0</v>
      </c>
    </row>
    <row r="1098" spans="1:15" x14ac:dyDescent="0.25">
      <c r="A1098" t="s">
        <v>2957</v>
      </c>
      <c r="B1098">
        <v>282.51656512253498</v>
      </c>
      <c r="C1098">
        <v>-0.458543273755255</v>
      </c>
      <c r="D1098">
        <f t="shared" si="85"/>
        <v>-1.3741535992072396</v>
      </c>
      <c r="E1098">
        <v>0.16526873852589899</v>
      </c>
      <c r="F1098">
        <v>-2.7745312141013199</v>
      </c>
      <c r="G1098">
        <v>5.5281328824907999E-3</v>
      </c>
      <c r="H1098">
        <v>3.5757661911055401E-2</v>
      </c>
      <c r="I1098" t="s">
        <v>11</v>
      </c>
      <c r="J1098" t="s">
        <v>2958</v>
      </c>
      <c r="K1098" t="s">
        <v>2959</v>
      </c>
      <c r="L1098" t="str">
        <f t="shared" si="86"/>
        <v>sense</v>
      </c>
      <c r="M1098" t="str">
        <f t="shared" si="87"/>
        <v>PROKKA_05422_sense</v>
      </c>
      <c r="N1098">
        <f t="shared" si="88"/>
        <v>0</v>
      </c>
      <c r="O1098">
        <f t="shared" si="89"/>
        <v>1</v>
      </c>
    </row>
    <row r="1099" spans="1:15" x14ac:dyDescent="0.25">
      <c r="A1099" t="s">
        <v>2960</v>
      </c>
      <c r="B1099">
        <v>52.409798296900703</v>
      </c>
      <c r="C1099">
        <v>2.2552913386427198</v>
      </c>
      <c r="D1099">
        <f t="shared" si="85"/>
        <v>4.7743070010089612</v>
      </c>
      <c r="E1099">
        <v>0.84613083409629297</v>
      </c>
      <c r="F1099">
        <v>2.6654167981615702</v>
      </c>
      <c r="G1099">
        <v>7.68929562184741E-3</v>
      </c>
      <c r="H1099">
        <v>4.6138057196981101E-2</v>
      </c>
      <c r="I1099" t="s">
        <v>11</v>
      </c>
      <c r="J1099" t="s">
        <v>2961</v>
      </c>
      <c r="K1099" t="s">
        <v>2962</v>
      </c>
      <c r="L1099" t="str">
        <f t="shared" si="86"/>
        <v>sense</v>
      </c>
      <c r="M1099" t="str">
        <f t="shared" si="87"/>
        <v>PROKKA_05426_sense</v>
      </c>
      <c r="N1099">
        <f t="shared" si="88"/>
        <v>0</v>
      </c>
      <c r="O1099">
        <f t="shared" si="89"/>
        <v>1</v>
      </c>
    </row>
    <row r="1100" spans="1:15" x14ac:dyDescent="0.25">
      <c r="A1100" t="s">
        <v>2963</v>
      </c>
      <c r="B1100">
        <v>22.939055133161201</v>
      </c>
      <c r="C1100">
        <v>2.03714482291715</v>
      </c>
      <c r="D1100">
        <f t="shared" si="85"/>
        <v>4.1043245675320135</v>
      </c>
      <c r="E1100">
        <v>0.47124429861579697</v>
      </c>
      <c r="F1100">
        <v>4.3229060360007097</v>
      </c>
      <c r="G1100" s="1">
        <v>1.5398732862995401E-5</v>
      </c>
      <c r="H1100">
        <v>2.5986110671910898E-4</v>
      </c>
      <c r="I1100" t="s">
        <v>11</v>
      </c>
      <c r="J1100" t="s">
        <v>2961</v>
      </c>
      <c r="K1100" t="s">
        <v>2964</v>
      </c>
      <c r="L1100" t="str">
        <f t="shared" si="86"/>
        <v>antis</v>
      </c>
      <c r="M1100" t="str">
        <f t="shared" si="87"/>
        <v/>
      </c>
      <c r="N1100">
        <f t="shared" si="88"/>
        <v>1</v>
      </c>
      <c r="O1100">
        <f t="shared" si="89"/>
        <v>0</v>
      </c>
    </row>
    <row r="1101" spans="1:15" x14ac:dyDescent="0.25">
      <c r="A1101" t="s">
        <v>2965</v>
      </c>
      <c r="B1101">
        <v>25.463786724106399</v>
      </c>
      <c r="C1101">
        <v>1.74134400679851</v>
      </c>
      <c r="D1101">
        <f t="shared" si="85"/>
        <v>3.3434649809844408</v>
      </c>
      <c r="E1101">
        <v>0.41300859509190202</v>
      </c>
      <c r="F1101">
        <v>4.2162415685587202</v>
      </c>
      <c r="G1101" s="1">
        <v>2.4840766081549701E-5</v>
      </c>
      <c r="H1101">
        <v>3.9608236211647398E-4</v>
      </c>
      <c r="I1101" t="s">
        <v>11</v>
      </c>
      <c r="J1101" t="s">
        <v>26</v>
      </c>
      <c r="K1101" t="s">
        <v>2966</v>
      </c>
      <c r="L1101" t="str">
        <f t="shared" si="86"/>
        <v>sense</v>
      </c>
      <c r="M1101" t="str">
        <f t="shared" si="87"/>
        <v>PROKKA_05428_sense</v>
      </c>
      <c r="N1101">
        <f t="shared" si="88"/>
        <v>0</v>
      </c>
      <c r="O1101">
        <f t="shared" si="89"/>
        <v>1</v>
      </c>
    </row>
    <row r="1102" spans="1:15" x14ac:dyDescent="0.25">
      <c r="A1102" t="s">
        <v>2967</v>
      </c>
      <c r="B1102">
        <v>11.083641583434099</v>
      </c>
      <c r="C1102">
        <v>2.4681835469500899</v>
      </c>
      <c r="D1102">
        <f t="shared" si="85"/>
        <v>5.5334664668160229</v>
      </c>
      <c r="E1102">
        <v>0.79815168373705503</v>
      </c>
      <c r="F1102">
        <v>3.09237404022468</v>
      </c>
      <c r="G1102">
        <v>1.9856248112764298E-3</v>
      </c>
      <c r="H1102">
        <v>1.6066520161391502E-2</v>
      </c>
      <c r="I1102" t="s">
        <v>2968</v>
      </c>
      <c r="J1102" t="s">
        <v>2969</v>
      </c>
      <c r="K1102" t="s">
        <v>2970</v>
      </c>
      <c r="L1102" t="str">
        <f t="shared" si="86"/>
        <v>sense</v>
      </c>
      <c r="M1102" t="str">
        <f t="shared" si="87"/>
        <v>PROKKA_05429_sense</v>
      </c>
      <c r="N1102">
        <f t="shared" si="88"/>
        <v>0</v>
      </c>
      <c r="O1102">
        <f t="shared" si="89"/>
        <v>1</v>
      </c>
    </row>
    <row r="1103" spans="1:15" x14ac:dyDescent="0.25">
      <c r="A1103" t="s">
        <v>2971</v>
      </c>
      <c r="B1103">
        <v>53.784496622979098</v>
      </c>
      <c r="C1103">
        <v>4.0263078775386401</v>
      </c>
      <c r="D1103">
        <f t="shared" si="85"/>
        <v>16.294440131223528</v>
      </c>
      <c r="E1103">
        <v>1.0989381327209</v>
      </c>
      <c r="F1103">
        <v>3.66381669509436</v>
      </c>
      <c r="G1103">
        <v>2.4848464493226199E-4</v>
      </c>
      <c r="H1103">
        <v>2.8359944870295301E-3</v>
      </c>
      <c r="I1103" t="s">
        <v>2972</v>
      </c>
      <c r="J1103" t="s">
        <v>2973</v>
      </c>
      <c r="K1103" t="s">
        <v>2974</v>
      </c>
      <c r="L1103" t="str">
        <f t="shared" si="86"/>
        <v>sense</v>
      </c>
      <c r="M1103" t="str">
        <f t="shared" si="87"/>
        <v>PROKKA_05432_sense</v>
      </c>
      <c r="N1103">
        <f t="shared" si="88"/>
        <v>0</v>
      </c>
      <c r="O1103">
        <f t="shared" si="89"/>
        <v>1</v>
      </c>
    </row>
    <row r="1104" spans="1:15" x14ac:dyDescent="0.25">
      <c r="A1104" t="s">
        <v>2975</v>
      </c>
      <c r="B1104">
        <v>225.974743017507</v>
      </c>
      <c r="C1104">
        <v>5.42075680101952</v>
      </c>
      <c r="D1104">
        <f t="shared" si="85"/>
        <v>42.836146610281858</v>
      </c>
      <c r="E1104">
        <v>1.3208070726369401</v>
      </c>
      <c r="F1104">
        <v>4.1041246017839699</v>
      </c>
      <c r="G1104" s="1">
        <v>4.05848694111754E-5</v>
      </c>
      <c r="H1104">
        <v>5.95755310035719E-4</v>
      </c>
      <c r="I1104" t="s">
        <v>2976</v>
      </c>
      <c r="J1104" t="s">
        <v>2053</v>
      </c>
      <c r="K1104" t="s">
        <v>2977</v>
      </c>
      <c r="L1104" t="str">
        <f t="shared" si="86"/>
        <v>sense</v>
      </c>
      <c r="M1104" t="str">
        <f t="shared" si="87"/>
        <v>PROKKA_05433_sense</v>
      </c>
      <c r="N1104">
        <f t="shared" si="88"/>
        <v>0</v>
      </c>
      <c r="O1104">
        <f t="shared" si="89"/>
        <v>1</v>
      </c>
    </row>
    <row r="1105" spans="1:15" x14ac:dyDescent="0.25">
      <c r="A1105" t="s">
        <v>2978</v>
      </c>
      <c r="B1105">
        <v>125.88750512539799</v>
      </c>
      <c r="C1105">
        <v>-0.58558701397053103</v>
      </c>
      <c r="D1105">
        <f t="shared" si="85"/>
        <v>-1.5006494599558806</v>
      </c>
      <c r="E1105">
        <v>0.21071706864311501</v>
      </c>
      <c r="F1105">
        <v>-2.7790203125989801</v>
      </c>
      <c r="G1105">
        <v>5.45231155317202E-3</v>
      </c>
      <c r="H1105">
        <v>3.5346300756512801E-2</v>
      </c>
      <c r="I1105" t="s">
        <v>11</v>
      </c>
      <c r="J1105" t="s">
        <v>1758</v>
      </c>
      <c r="K1105" t="s">
        <v>2979</v>
      </c>
      <c r="L1105" t="str">
        <f t="shared" si="86"/>
        <v>sense</v>
      </c>
      <c r="M1105" t="str">
        <f t="shared" si="87"/>
        <v>PROKKA_05442_sense</v>
      </c>
      <c r="N1105">
        <f t="shared" si="88"/>
        <v>0</v>
      </c>
      <c r="O1105">
        <f t="shared" si="89"/>
        <v>1</v>
      </c>
    </row>
    <row r="1106" spans="1:15" x14ac:dyDescent="0.25">
      <c r="A1106" t="s">
        <v>2980</v>
      </c>
      <c r="B1106">
        <v>4902.54102580578</v>
      </c>
      <c r="C1106">
        <v>0.64146380749297005</v>
      </c>
      <c r="D1106">
        <f t="shared" si="85"/>
        <v>1.5599110955337752</v>
      </c>
      <c r="E1106">
        <v>0.14271355783998699</v>
      </c>
      <c r="F1106">
        <v>4.4947643181328996</v>
      </c>
      <c r="G1106" s="1">
        <v>6.9647042990462497E-6</v>
      </c>
      <c r="H1106">
        <v>1.3161622023949299E-4</v>
      </c>
      <c r="I1106" t="s">
        <v>2981</v>
      </c>
      <c r="J1106" t="s">
        <v>2982</v>
      </c>
      <c r="K1106" t="s">
        <v>2983</v>
      </c>
      <c r="L1106" t="str">
        <f t="shared" si="86"/>
        <v>igtop</v>
      </c>
      <c r="M1106" t="str">
        <f t="shared" si="87"/>
        <v/>
      </c>
      <c r="N1106">
        <f t="shared" si="88"/>
        <v>0</v>
      </c>
      <c r="O1106">
        <f t="shared" si="89"/>
        <v>0</v>
      </c>
    </row>
    <row r="1107" spans="1:15" x14ac:dyDescent="0.25">
      <c r="A1107" t="s">
        <v>2984</v>
      </c>
      <c r="B1107">
        <v>6223.5661169402201</v>
      </c>
      <c r="C1107">
        <v>0.68996226485032597</v>
      </c>
      <c r="D1107">
        <f t="shared" si="85"/>
        <v>1.613241321932058</v>
      </c>
      <c r="E1107">
        <v>0.136629627310521</v>
      </c>
      <c r="F1107">
        <v>5.0498729919114602</v>
      </c>
      <c r="G1107" s="1">
        <v>4.4210390609274302E-7</v>
      </c>
      <c r="H1107" s="1">
        <v>1.15506303658086E-5</v>
      </c>
      <c r="I1107" t="s">
        <v>2981</v>
      </c>
      <c r="J1107" t="s">
        <v>2982</v>
      </c>
      <c r="K1107" t="s">
        <v>2983</v>
      </c>
      <c r="L1107" t="str">
        <f t="shared" si="86"/>
        <v>sense</v>
      </c>
      <c r="M1107" t="str">
        <f t="shared" si="87"/>
        <v>PROKKA_05446_sense</v>
      </c>
      <c r="N1107">
        <f t="shared" si="88"/>
        <v>0</v>
      </c>
      <c r="O1107">
        <f t="shared" si="89"/>
        <v>1</v>
      </c>
    </row>
    <row r="1108" spans="1:15" x14ac:dyDescent="0.25">
      <c r="A1108" t="s">
        <v>2985</v>
      </c>
      <c r="B1108">
        <v>186.46290984491</v>
      </c>
      <c r="C1108">
        <v>-0.86763110009079303</v>
      </c>
      <c r="D1108">
        <f t="shared" si="85"/>
        <v>-1.8246643472315742</v>
      </c>
      <c r="E1108">
        <v>0.19973241514277401</v>
      </c>
      <c r="F1108">
        <v>-4.3439673999365001</v>
      </c>
      <c r="G1108" s="1">
        <v>1.39932289900255E-5</v>
      </c>
      <c r="H1108">
        <v>2.3893163043204899E-4</v>
      </c>
      <c r="I1108" t="s">
        <v>11</v>
      </c>
      <c r="J1108" t="s">
        <v>1939</v>
      </c>
      <c r="K1108" t="s">
        <v>2986</v>
      </c>
      <c r="L1108" t="str">
        <f t="shared" si="86"/>
        <v>igtop</v>
      </c>
      <c r="M1108" t="str">
        <f t="shared" si="87"/>
        <v/>
      </c>
      <c r="N1108">
        <f t="shared" si="88"/>
        <v>0</v>
      </c>
      <c r="O1108">
        <f t="shared" si="89"/>
        <v>0</v>
      </c>
    </row>
    <row r="1109" spans="1:15" x14ac:dyDescent="0.25">
      <c r="A1109" t="s">
        <v>2987</v>
      </c>
      <c r="B1109">
        <v>358.795665621571</v>
      </c>
      <c r="C1109">
        <v>0.58132143152219695</v>
      </c>
      <c r="D1109">
        <f t="shared" si="85"/>
        <v>1.4962190778723512</v>
      </c>
      <c r="E1109">
        <v>0.16983829782829801</v>
      </c>
      <c r="F1109">
        <v>3.42279355690374</v>
      </c>
      <c r="G1109">
        <v>6.1981131159980505E-4</v>
      </c>
      <c r="H1109">
        <v>6.1583543147957697E-3</v>
      </c>
      <c r="I1109" t="s">
        <v>2988</v>
      </c>
      <c r="J1109" t="s">
        <v>2989</v>
      </c>
      <c r="K1109" t="s">
        <v>2990</v>
      </c>
      <c r="L1109" t="str">
        <f t="shared" si="86"/>
        <v>sense</v>
      </c>
      <c r="M1109" t="str">
        <f t="shared" si="87"/>
        <v>PROKKA_05450_sense</v>
      </c>
      <c r="N1109">
        <f t="shared" si="88"/>
        <v>0</v>
      </c>
      <c r="O1109">
        <f t="shared" si="89"/>
        <v>1</v>
      </c>
    </row>
    <row r="1110" spans="1:15" x14ac:dyDescent="0.25">
      <c r="A1110" t="s">
        <v>2991</v>
      </c>
      <c r="B1110">
        <v>220.57164082552899</v>
      </c>
      <c r="C1110">
        <v>0.841797646817804</v>
      </c>
      <c r="D1110">
        <f t="shared" si="85"/>
        <v>1.7922819950718187</v>
      </c>
      <c r="E1110">
        <v>0.252004270490025</v>
      </c>
      <c r="F1110">
        <v>3.3404102445602302</v>
      </c>
      <c r="G1110">
        <v>8.3654716115906004E-4</v>
      </c>
      <c r="H1110">
        <v>7.8700760042230908E-3</v>
      </c>
      <c r="I1110" t="s">
        <v>11</v>
      </c>
      <c r="J1110" t="s">
        <v>2992</v>
      </c>
      <c r="K1110" t="s">
        <v>2993</v>
      </c>
      <c r="L1110" t="str">
        <f t="shared" si="86"/>
        <v>sense</v>
      </c>
      <c r="M1110" t="str">
        <f t="shared" si="87"/>
        <v>PROKKA_05451_sense</v>
      </c>
      <c r="N1110">
        <f t="shared" si="88"/>
        <v>0</v>
      </c>
      <c r="O1110">
        <f t="shared" si="89"/>
        <v>1</v>
      </c>
    </row>
    <row r="1111" spans="1:15" x14ac:dyDescent="0.25">
      <c r="A1111" t="s">
        <v>2994</v>
      </c>
      <c r="B1111">
        <v>323.76713492716999</v>
      </c>
      <c r="C1111">
        <v>-0.69571133180423195</v>
      </c>
      <c r="D1111">
        <f t="shared" si="85"/>
        <v>-1.6196828332364697</v>
      </c>
      <c r="E1111">
        <v>0.23932803289787</v>
      </c>
      <c r="F1111">
        <v>-2.90693623885304</v>
      </c>
      <c r="G1111">
        <v>3.6498758546685598E-3</v>
      </c>
      <c r="H1111">
        <v>2.6035380890949901E-2</v>
      </c>
      <c r="I1111" t="s">
        <v>11</v>
      </c>
      <c r="J1111" t="s">
        <v>2995</v>
      </c>
      <c r="K1111" t="s">
        <v>2996</v>
      </c>
      <c r="L1111" t="str">
        <f t="shared" si="86"/>
        <v>antis</v>
      </c>
      <c r="M1111" t="str">
        <f t="shared" si="87"/>
        <v/>
      </c>
      <c r="N1111">
        <f t="shared" si="88"/>
        <v>1</v>
      </c>
      <c r="O1111">
        <f t="shared" si="89"/>
        <v>0</v>
      </c>
    </row>
    <row r="1112" spans="1:15" x14ac:dyDescent="0.25">
      <c r="A1112" t="s">
        <v>2997</v>
      </c>
      <c r="B1112">
        <v>91876.054567135696</v>
      </c>
      <c r="C1112">
        <v>0.70636989054410504</v>
      </c>
      <c r="D1112">
        <f t="shared" si="85"/>
        <v>1.6316932805887066</v>
      </c>
      <c r="E1112">
        <v>0.162510218727592</v>
      </c>
      <c r="F1112">
        <v>4.3466182992969697</v>
      </c>
      <c r="G1112" s="1">
        <v>1.38252500809419E-5</v>
      </c>
      <c r="H1112">
        <v>2.3699648063654199E-4</v>
      </c>
      <c r="I1112" t="s">
        <v>11</v>
      </c>
      <c r="J1112" t="s">
        <v>2995</v>
      </c>
      <c r="K1112" t="s">
        <v>2996</v>
      </c>
      <c r="L1112" t="str">
        <f t="shared" si="86"/>
        <v>sense</v>
      </c>
      <c r="M1112" t="str">
        <f t="shared" si="87"/>
        <v>PROKKA_05452_sense</v>
      </c>
      <c r="N1112">
        <f t="shared" si="88"/>
        <v>0</v>
      </c>
      <c r="O1112">
        <f t="shared" si="89"/>
        <v>1</v>
      </c>
    </row>
    <row r="1113" spans="1:15" x14ac:dyDescent="0.25">
      <c r="A1113" t="s">
        <v>2998</v>
      </c>
      <c r="B1113">
        <v>102.519205771131</v>
      </c>
      <c r="C1113">
        <v>-0.68443399439111896</v>
      </c>
      <c r="D1113">
        <f t="shared" si="85"/>
        <v>-1.6070713632095812</v>
      </c>
      <c r="E1113">
        <v>0.228765764144399</v>
      </c>
      <c r="F1113">
        <v>-2.9918549960959102</v>
      </c>
      <c r="G1113">
        <v>2.7728793647565598E-3</v>
      </c>
      <c r="H1113">
        <v>2.1098206675349399E-2</v>
      </c>
      <c r="I1113" t="s">
        <v>2999</v>
      </c>
      <c r="J1113" t="s">
        <v>3000</v>
      </c>
      <c r="K1113" t="s">
        <v>3001</v>
      </c>
      <c r="L1113" t="str">
        <f t="shared" si="86"/>
        <v>igtop</v>
      </c>
      <c r="M1113" t="str">
        <f t="shared" si="87"/>
        <v/>
      </c>
      <c r="N1113">
        <f t="shared" si="88"/>
        <v>0</v>
      </c>
      <c r="O1113">
        <f t="shared" si="89"/>
        <v>0</v>
      </c>
    </row>
    <row r="1114" spans="1:15" x14ac:dyDescent="0.25">
      <c r="A1114" t="s">
        <v>3002</v>
      </c>
      <c r="B1114">
        <v>155.83851981050901</v>
      </c>
      <c r="C1114">
        <v>-0.56239281676777797</v>
      </c>
      <c r="D1114">
        <f t="shared" si="85"/>
        <v>-1.4767164310549292</v>
      </c>
      <c r="E1114">
        <v>0.20142221759472401</v>
      </c>
      <c r="F1114">
        <v>-2.792109150041</v>
      </c>
      <c r="G1114">
        <v>5.2365688513187599E-3</v>
      </c>
      <c r="H1114">
        <v>3.4332576127240298E-2</v>
      </c>
      <c r="I1114" t="s">
        <v>3003</v>
      </c>
      <c r="J1114" t="s">
        <v>3004</v>
      </c>
      <c r="K1114" t="s">
        <v>3005</v>
      </c>
      <c r="L1114" t="str">
        <f t="shared" si="86"/>
        <v>igtop</v>
      </c>
      <c r="M1114" t="str">
        <f t="shared" si="87"/>
        <v/>
      </c>
      <c r="N1114">
        <f t="shared" si="88"/>
        <v>0</v>
      </c>
      <c r="O1114">
        <f t="shared" si="89"/>
        <v>0</v>
      </c>
    </row>
    <row r="1115" spans="1:15" x14ac:dyDescent="0.25">
      <c r="A1115" t="s">
        <v>3006</v>
      </c>
      <c r="B1115">
        <v>134.51249218620401</v>
      </c>
      <c r="C1115">
        <v>-0.83693925703579297</v>
      </c>
      <c r="D1115">
        <f t="shared" si="85"/>
        <v>-1.7862564949103277</v>
      </c>
      <c r="E1115">
        <v>0.21481572574595401</v>
      </c>
      <c r="F1115">
        <v>-3.8960800198844598</v>
      </c>
      <c r="G1115" s="1">
        <v>9.7762100991569305E-5</v>
      </c>
      <c r="H1115">
        <v>1.26754628400728E-3</v>
      </c>
      <c r="I1115" t="s">
        <v>3007</v>
      </c>
      <c r="J1115" t="s">
        <v>3008</v>
      </c>
      <c r="K1115" t="s">
        <v>3009</v>
      </c>
      <c r="L1115" t="str">
        <f t="shared" si="86"/>
        <v>sense</v>
      </c>
      <c r="M1115" t="str">
        <f t="shared" si="87"/>
        <v>PROKKA_05458_sense</v>
      </c>
      <c r="N1115">
        <f t="shared" si="88"/>
        <v>0</v>
      </c>
      <c r="O1115">
        <f t="shared" si="89"/>
        <v>1</v>
      </c>
    </row>
    <row r="1116" spans="1:15" x14ac:dyDescent="0.25">
      <c r="A1116" t="s">
        <v>3010</v>
      </c>
      <c r="B1116">
        <v>167.18010049863599</v>
      </c>
      <c r="C1116">
        <v>0.87749605519458096</v>
      </c>
      <c r="D1116">
        <f t="shared" si="85"/>
        <v>1.837183911969263</v>
      </c>
      <c r="E1116">
        <v>0.23885858987677899</v>
      </c>
      <c r="F1116">
        <v>3.6737052481439298</v>
      </c>
      <c r="G1116">
        <v>2.39058483187296E-4</v>
      </c>
      <c r="H1116">
        <v>2.7501237177276002E-3</v>
      </c>
      <c r="I1116" t="s">
        <v>11</v>
      </c>
      <c r="J1116" t="s">
        <v>3011</v>
      </c>
      <c r="K1116" t="s">
        <v>3012</v>
      </c>
      <c r="L1116" t="str">
        <f t="shared" si="86"/>
        <v>sense</v>
      </c>
      <c r="M1116" t="str">
        <f t="shared" si="87"/>
        <v>PROKKA_05465_sense</v>
      </c>
      <c r="N1116">
        <f t="shared" si="88"/>
        <v>0</v>
      </c>
      <c r="O1116">
        <f t="shared" si="89"/>
        <v>1</v>
      </c>
    </row>
    <row r="1117" spans="1:15" x14ac:dyDescent="0.25">
      <c r="A1117" t="s">
        <v>3013</v>
      </c>
      <c r="B1117">
        <v>2313.18987713772</v>
      </c>
      <c r="C1117">
        <v>-0.94318778262380598</v>
      </c>
      <c r="D1117">
        <f t="shared" si="85"/>
        <v>-1.9227721104239905</v>
      </c>
      <c r="E1117">
        <v>0.13286658875954199</v>
      </c>
      <c r="F1117">
        <v>-7.0987581711062004</v>
      </c>
      <c r="G1117" s="1">
        <v>1.2588285528676601E-12</v>
      </c>
      <c r="H1117" s="1">
        <v>8.8057087641726496E-11</v>
      </c>
      <c r="I1117" t="s">
        <v>3014</v>
      </c>
      <c r="J1117" t="s">
        <v>3015</v>
      </c>
      <c r="K1117" t="s">
        <v>3016</v>
      </c>
      <c r="L1117" t="str">
        <f t="shared" si="86"/>
        <v>sense</v>
      </c>
      <c r="M1117" t="str">
        <f t="shared" si="87"/>
        <v>PROKKA_05466_sense</v>
      </c>
      <c r="N1117">
        <f t="shared" si="88"/>
        <v>0</v>
      </c>
      <c r="O1117">
        <f t="shared" si="89"/>
        <v>1</v>
      </c>
    </row>
    <row r="1118" spans="1:15" x14ac:dyDescent="0.25">
      <c r="A1118" t="s">
        <v>3017</v>
      </c>
      <c r="B1118">
        <v>28075.164232498701</v>
      </c>
      <c r="C1118">
        <v>0.646849912137754</v>
      </c>
      <c r="D1118">
        <f t="shared" si="85"/>
        <v>1.5657456948515776</v>
      </c>
      <c r="E1118">
        <v>0.149210075297845</v>
      </c>
      <c r="F1118">
        <v>4.3351624268437998</v>
      </c>
      <c r="G1118" s="1">
        <v>1.4565253405059699E-5</v>
      </c>
      <c r="H1118">
        <v>2.47723545167623E-4</v>
      </c>
      <c r="I1118" t="s">
        <v>3018</v>
      </c>
      <c r="J1118" t="s">
        <v>3019</v>
      </c>
      <c r="K1118" t="s">
        <v>3020</v>
      </c>
      <c r="L1118" t="str">
        <f t="shared" si="86"/>
        <v>sense</v>
      </c>
      <c r="M1118" t="str">
        <f t="shared" si="87"/>
        <v>PROKKA_05467_sense</v>
      </c>
      <c r="N1118">
        <f t="shared" si="88"/>
        <v>0</v>
      </c>
      <c r="O1118">
        <f t="shared" si="89"/>
        <v>1</v>
      </c>
    </row>
    <row r="1119" spans="1:15" x14ac:dyDescent="0.25">
      <c r="A1119" t="s">
        <v>3021</v>
      </c>
      <c r="B1119">
        <v>24180.299586221001</v>
      </c>
      <c r="C1119">
        <v>0.868986848936665</v>
      </c>
      <c r="D1119">
        <f t="shared" si="85"/>
        <v>1.8263798513588863</v>
      </c>
      <c r="E1119">
        <v>0.170655303608965</v>
      </c>
      <c r="F1119">
        <v>5.0920588493858796</v>
      </c>
      <c r="G1119" s="1">
        <v>3.54196121714496E-7</v>
      </c>
      <c r="H1119" s="1">
        <v>9.5412955271786994E-6</v>
      </c>
      <c r="I1119" t="s">
        <v>11</v>
      </c>
      <c r="J1119" t="s">
        <v>3022</v>
      </c>
      <c r="K1119" t="s">
        <v>3023</v>
      </c>
      <c r="L1119" t="str">
        <f t="shared" si="86"/>
        <v>sense</v>
      </c>
      <c r="M1119" t="str">
        <f t="shared" si="87"/>
        <v>PROKKA_05468_sense</v>
      </c>
      <c r="N1119">
        <f t="shared" si="88"/>
        <v>0</v>
      </c>
      <c r="O1119">
        <f t="shared" si="89"/>
        <v>1</v>
      </c>
    </row>
    <row r="1120" spans="1:15" x14ac:dyDescent="0.25">
      <c r="A1120" t="s">
        <v>3024</v>
      </c>
      <c r="B1120">
        <v>648.64785543756398</v>
      </c>
      <c r="C1120">
        <v>-0.52260612946005702</v>
      </c>
      <c r="D1120">
        <f t="shared" si="85"/>
        <v>-1.4365479306871054</v>
      </c>
      <c r="E1120">
        <v>0.14467349901551099</v>
      </c>
      <c r="F1120">
        <v>-3.6123141626928299</v>
      </c>
      <c r="G1120">
        <v>3.0347658369437702E-4</v>
      </c>
      <c r="H1120">
        <v>3.39221119454256E-3</v>
      </c>
      <c r="I1120" t="s">
        <v>3025</v>
      </c>
      <c r="J1120" t="s">
        <v>3026</v>
      </c>
      <c r="K1120" t="s">
        <v>3027</v>
      </c>
      <c r="L1120" t="str">
        <f t="shared" si="86"/>
        <v>sense</v>
      </c>
      <c r="M1120" t="str">
        <f t="shared" si="87"/>
        <v>PROKKA_05469_sense</v>
      </c>
      <c r="N1120">
        <f t="shared" si="88"/>
        <v>0</v>
      </c>
      <c r="O1120">
        <f t="shared" si="89"/>
        <v>1</v>
      </c>
    </row>
    <row r="1121" spans="1:15" x14ac:dyDescent="0.25">
      <c r="A1121" t="s">
        <v>3028</v>
      </c>
      <c r="B1121">
        <v>4516.6831047136902</v>
      </c>
      <c r="C1121">
        <v>-0.66686196788694296</v>
      </c>
      <c r="D1121">
        <f t="shared" si="85"/>
        <v>-1.5876159569473245</v>
      </c>
      <c r="E1121">
        <v>0.13741875671937201</v>
      </c>
      <c r="F1121">
        <v>-4.8527725312547201</v>
      </c>
      <c r="G1121" s="1">
        <v>1.21747306637103E-6</v>
      </c>
      <c r="H1121" s="1">
        <v>2.81609636738727E-5</v>
      </c>
      <c r="I1121" t="s">
        <v>3029</v>
      </c>
      <c r="J1121" t="s">
        <v>3030</v>
      </c>
      <c r="K1121" t="s">
        <v>3031</v>
      </c>
      <c r="L1121" t="str">
        <f t="shared" si="86"/>
        <v>sense</v>
      </c>
      <c r="M1121" t="str">
        <f t="shared" si="87"/>
        <v>PROKKA_05471_sense</v>
      </c>
      <c r="N1121">
        <f t="shared" si="88"/>
        <v>0</v>
      </c>
      <c r="O1121">
        <f t="shared" si="89"/>
        <v>1</v>
      </c>
    </row>
    <row r="1122" spans="1:15" x14ac:dyDescent="0.25">
      <c r="A1122" t="s">
        <v>3032</v>
      </c>
      <c r="B1122">
        <v>10.138964442896</v>
      </c>
      <c r="C1122">
        <v>-1.8076108591753599</v>
      </c>
      <c r="D1122">
        <f t="shared" si="85"/>
        <v>-3.5006209623988913</v>
      </c>
      <c r="E1122">
        <v>0.63950908545723895</v>
      </c>
      <c r="F1122">
        <v>-2.8265600916098701</v>
      </c>
      <c r="G1122">
        <v>4.70509151776959E-3</v>
      </c>
      <c r="H1122">
        <v>3.1640882172507198E-2</v>
      </c>
      <c r="I1122" t="s">
        <v>3033</v>
      </c>
      <c r="J1122" t="s">
        <v>3034</v>
      </c>
      <c r="K1122" t="s">
        <v>3035</v>
      </c>
      <c r="L1122" t="str">
        <f t="shared" si="86"/>
        <v>antis</v>
      </c>
      <c r="M1122" t="str">
        <f t="shared" si="87"/>
        <v/>
      </c>
      <c r="N1122">
        <f t="shared" si="88"/>
        <v>1</v>
      </c>
      <c r="O1122">
        <f t="shared" si="89"/>
        <v>0</v>
      </c>
    </row>
    <row r="1123" spans="1:15" x14ac:dyDescent="0.25">
      <c r="A1123" t="s">
        <v>3036</v>
      </c>
      <c r="B1123">
        <v>5504.2435181051396</v>
      </c>
      <c r="C1123">
        <v>-0.41176159280743702</v>
      </c>
      <c r="D1123">
        <f t="shared" si="85"/>
        <v>-1.3303091876284499</v>
      </c>
      <c r="E1123">
        <v>0.12773744503246301</v>
      </c>
      <c r="F1123">
        <v>-3.2234995204639798</v>
      </c>
      <c r="G1123">
        <v>1.26634510552358E-3</v>
      </c>
      <c r="H1123">
        <v>1.11064483774636E-2</v>
      </c>
      <c r="I1123" t="s">
        <v>3033</v>
      </c>
      <c r="J1123" t="s">
        <v>3034</v>
      </c>
      <c r="K1123" t="s">
        <v>3035</v>
      </c>
      <c r="L1123" t="str">
        <f t="shared" si="86"/>
        <v>sense</v>
      </c>
      <c r="M1123" t="str">
        <f t="shared" si="87"/>
        <v>PROKKA_05472_sense</v>
      </c>
      <c r="N1123">
        <f t="shared" si="88"/>
        <v>0</v>
      </c>
      <c r="O1123">
        <f t="shared" si="89"/>
        <v>1</v>
      </c>
    </row>
    <row r="1124" spans="1:15" x14ac:dyDescent="0.25">
      <c r="A1124" t="s">
        <v>3037</v>
      </c>
      <c r="B1124">
        <v>271.711816324479</v>
      </c>
      <c r="C1124">
        <v>-0.64203515997430005</v>
      </c>
      <c r="D1124">
        <f t="shared" si="85"/>
        <v>-1.5605289915938536</v>
      </c>
      <c r="E1124">
        <v>0.181098323142657</v>
      </c>
      <c r="F1124">
        <v>-3.54522973395258</v>
      </c>
      <c r="G1124">
        <v>3.9227103298056199E-4</v>
      </c>
      <c r="H1124">
        <v>4.2110877971205402E-3</v>
      </c>
      <c r="I1124" t="s">
        <v>11</v>
      </c>
      <c r="J1124" t="s">
        <v>3038</v>
      </c>
      <c r="K1124" t="s">
        <v>3039</v>
      </c>
      <c r="L1124" t="str">
        <f t="shared" si="86"/>
        <v>igbot</v>
      </c>
      <c r="M1124" t="str">
        <f t="shared" si="87"/>
        <v/>
      </c>
      <c r="N1124">
        <f t="shared" si="88"/>
        <v>0</v>
      </c>
      <c r="O1124">
        <f t="shared" si="89"/>
        <v>0</v>
      </c>
    </row>
    <row r="1125" spans="1:15" x14ac:dyDescent="0.25">
      <c r="A1125" t="s">
        <v>3040</v>
      </c>
      <c r="B1125">
        <v>439.52846504189898</v>
      </c>
      <c r="C1125">
        <v>-0.63251631948102105</v>
      </c>
      <c r="D1125">
        <f t="shared" si="85"/>
        <v>-1.5502665804132687</v>
      </c>
      <c r="E1125">
        <v>0.22998303084665001</v>
      </c>
      <c r="F1125">
        <v>-2.7502738665218098</v>
      </c>
      <c r="G1125">
        <v>5.9545475006532404E-3</v>
      </c>
      <c r="H1125">
        <v>3.7866381979960603E-2</v>
      </c>
      <c r="I1125" t="s">
        <v>11</v>
      </c>
      <c r="J1125" t="s">
        <v>2925</v>
      </c>
      <c r="K1125" t="s">
        <v>3041</v>
      </c>
      <c r="L1125" t="str">
        <f t="shared" si="86"/>
        <v>sense</v>
      </c>
      <c r="M1125" t="str">
        <f t="shared" si="87"/>
        <v>PROKKA_05474_sense</v>
      </c>
      <c r="N1125">
        <f t="shared" si="88"/>
        <v>0</v>
      </c>
      <c r="O1125">
        <f t="shared" si="89"/>
        <v>1</v>
      </c>
    </row>
    <row r="1126" spans="1:15" x14ac:dyDescent="0.25">
      <c r="A1126" t="s">
        <v>3042</v>
      </c>
      <c r="B1126">
        <v>721.93267753341695</v>
      </c>
      <c r="C1126">
        <v>-0.66054220497555904</v>
      </c>
      <c r="D1126">
        <f t="shared" si="85"/>
        <v>-1.5806765743868096</v>
      </c>
      <c r="E1126">
        <v>0.19799291400214</v>
      </c>
      <c r="F1126">
        <v>-3.33619113746879</v>
      </c>
      <c r="G1126">
        <v>8.4934746892020602E-4</v>
      </c>
      <c r="H1126">
        <v>7.9645837247717503E-3</v>
      </c>
      <c r="I1126" t="s">
        <v>11</v>
      </c>
      <c r="J1126" t="s">
        <v>3043</v>
      </c>
      <c r="K1126" t="s">
        <v>3044</v>
      </c>
      <c r="L1126" t="str">
        <f t="shared" si="86"/>
        <v>sense</v>
      </c>
      <c r="M1126" t="str">
        <f t="shared" si="87"/>
        <v>PROKKA_05475_sense</v>
      </c>
      <c r="N1126">
        <f t="shared" si="88"/>
        <v>0</v>
      </c>
      <c r="O1126">
        <f t="shared" si="89"/>
        <v>1</v>
      </c>
    </row>
    <row r="1127" spans="1:15" x14ac:dyDescent="0.25">
      <c r="A1127" t="s">
        <v>3045</v>
      </c>
      <c r="B1127">
        <v>7833.3732364868401</v>
      </c>
      <c r="C1127">
        <v>-0.38845160566926101</v>
      </c>
      <c r="D1127">
        <f t="shared" si="85"/>
        <v>-1.308987758715801</v>
      </c>
      <c r="E1127">
        <v>0.13944929164707001</v>
      </c>
      <c r="F1127">
        <v>-2.7856118957734699</v>
      </c>
      <c r="G1127">
        <v>5.3426796699744296E-3</v>
      </c>
      <c r="H1127">
        <v>3.4767505213927297E-2</v>
      </c>
      <c r="I1127" t="s">
        <v>3046</v>
      </c>
      <c r="J1127" t="s">
        <v>3047</v>
      </c>
      <c r="K1127" t="s">
        <v>3048</v>
      </c>
      <c r="L1127" t="str">
        <f t="shared" si="86"/>
        <v>igbot</v>
      </c>
      <c r="M1127" t="str">
        <f t="shared" si="87"/>
        <v/>
      </c>
      <c r="N1127">
        <f t="shared" si="88"/>
        <v>0</v>
      </c>
      <c r="O1127">
        <f t="shared" si="89"/>
        <v>0</v>
      </c>
    </row>
    <row r="1128" spans="1:15" x14ac:dyDescent="0.25">
      <c r="A1128" t="s">
        <v>3049</v>
      </c>
      <c r="B1128">
        <v>13.702630807712399</v>
      </c>
      <c r="C1128">
        <v>-1.4745677615417201</v>
      </c>
      <c r="D1128">
        <f t="shared" si="85"/>
        <v>-2.7790037119040703</v>
      </c>
      <c r="E1128">
        <v>0.54616492367369596</v>
      </c>
      <c r="F1128">
        <v>-2.6998580421885401</v>
      </c>
      <c r="G1128">
        <v>6.9369068393509E-3</v>
      </c>
      <c r="H1128">
        <v>4.2559035930760901E-2</v>
      </c>
      <c r="I1128" t="s">
        <v>3046</v>
      </c>
      <c r="J1128" t="s">
        <v>3047</v>
      </c>
      <c r="K1128" t="s">
        <v>3048</v>
      </c>
      <c r="L1128" t="str">
        <f t="shared" si="86"/>
        <v>igtop</v>
      </c>
      <c r="M1128" t="str">
        <f t="shared" si="87"/>
        <v/>
      </c>
      <c r="N1128">
        <f t="shared" si="88"/>
        <v>0</v>
      </c>
      <c r="O1128">
        <f t="shared" si="89"/>
        <v>0</v>
      </c>
    </row>
    <row r="1129" spans="1:15" x14ac:dyDescent="0.25">
      <c r="A1129" t="s">
        <v>3050</v>
      </c>
      <c r="B1129">
        <v>3262.4108228814298</v>
      </c>
      <c r="C1129">
        <v>-0.43192319958294501</v>
      </c>
      <c r="D1129">
        <f t="shared" si="85"/>
        <v>-1.3490307181369885</v>
      </c>
      <c r="E1129">
        <v>0.13106970564249301</v>
      </c>
      <c r="F1129">
        <v>-3.29537018081861</v>
      </c>
      <c r="G1129">
        <v>9.8292106354141702E-4</v>
      </c>
      <c r="H1129">
        <v>9.0125341492159096E-3</v>
      </c>
      <c r="I1129" t="s">
        <v>3046</v>
      </c>
      <c r="J1129" t="s">
        <v>3047</v>
      </c>
      <c r="K1129" t="s">
        <v>3048</v>
      </c>
      <c r="L1129" t="str">
        <f t="shared" si="86"/>
        <v>sense</v>
      </c>
      <c r="M1129" t="str">
        <f t="shared" si="87"/>
        <v>PROKKA_05476_sense</v>
      </c>
      <c r="N1129">
        <f t="shared" si="88"/>
        <v>0</v>
      </c>
      <c r="O1129">
        <f t="shared" si="89"/>
        <v>1</v>
      </c>
    </row>
    <row r="1130" spans="1:15" x14ac:dyDescent="0.25">
      <c r="A1130" t="s">
        <v>3051</v>
      </c>
      <c r="B1130">
        <v>368.221151092821</v>
      </c>
      <c r="C1130">
        <v>-0.67959387873754395</v>
      </c>
      <c r="D1130">
        <f t="shared" si="85"/>
        <v>-1.6016888134148723</v>
      </c>
      <c r="E1130">
        <v>0.20178017678087401</v>
      </c>
      <c r="F1130">
        <v>-3.3679912941872199</v>
      </c>
      <c r="G1130">
        <v>7.5717987023940102E-4</v>
      </c>
      <c r="H1130">
        <v>7.2732870370504597E-3</v>
      </c>
      <c r="I1130" t="s">
        <v>3052</v>
      </c>
      <c r="J1130" t="s">
        <v>3053</v>
      </c>
      <c r="K1130" t="s">
        <v>3054</v>
      </c>
      <c r="L1130" t="str">
        <f t="shared" si="86"/>
        <v>igbot</v>
      </c>
      <c r="M1130" t="str">
        <f t="shared" si="87"/>
        <v/>
      </c>
      <c r="N1130">
        <f t="shared" si="88"/>
        <v>0</v>
      </c>
      <c r="O1130">
        <f t="shared" si="89"/>
        <v>0</v>
      </c>
    </row>
    <row r="1131" spans="1:15" x14ac:dyDescent="0.25">
      <c r="A1131" t="s">
        <v>3055</v>
      </c>
      <c r="B1131">
        <v>498.42774858197799</v>
      </c>
      <c r="C1131">
        <v>1.23058813388246</v>
      </c>
      <c r="D1131">
        <f t="shared" si="85"/>
        <v>2.346626337034003</v>
      </c>
      <c r="E1131">
        <v>0.22635602917536701</v>
      </c>
      <c r="F1131">
        <v>5.4365158214057203</v>
      </c>
      <c r="G1131" s="1">
        <v>5.4332516845202799E-8</v>
      </c>
      <c r="H1131" s="1">
        <v>1.8126163504434201E-6</v>
      </c>
      <c r="I1131" t="s">
        <v>3056</v>
      </c>
      <c r="J1131" t="s">
        <v>3057</v>
      </c>
      <c r="K1131" t="s">
        <v>3058</v>
      </c>
      <c r="L1131" t="str">
        <f t="shared" si="86"/>
        <v>antis</v>
      </c>
      <c r="M1131" t="str">
        <f t="shared" si="87"/>
        <v/>
      </c>
      <c r="N1131">
        <f t="shared" si="88"/>
        <v>1</v>
      </c>
      <c r="O1131">
        <f t="shared" si="89"/>
        <v>0</v>
      </c>
    </row>
    <row r="1132" spans="1:15" x14ac:dyDescent="0.25">
      <c r="A1132" t="s">
        <v>3059</v>
      </c>
      <c r="B1132">
        <v>1058.0799552385699</v>
      </c>
      <c r="C1132">
        <v>0.70560163055253</v>
      </c>
      <c r="D1132">
        <f t="shared" si="85"/>
        <v>1.630824607087159</v>
      </c>
      <c r="E1132">
        <v>0.21924026652377701</v>
      </c>
      <c r="F1132">
        <v>3.2183943293829498</v>
      </c>
      <c r="G1132">
        <v>1.2891046009821301E-3</v>
      </c>
      <c r="H1132">
        <v>1.12491884395563E-2</v>
      </c>
      <c r="I1132" t="s">
        <v>3056</v>
      </c>
      <c r="J1132" t="s">
        <v>3057</v>
      </c>
      <c r="K1132" t="s">
        <v>3058</v>
      </c>
      <c r="L1132" t="str">
        <f t="shared" si="86"/>
        <v>igbot</v>
      </c>
      <c r="M1132" t="str">
        <f t="shared" si="87"/>
        <v/>
      </c>
      <c r="N1132">
        <f t="shared" si="88"/>
        <v>0</v>
      </c>
      <c r="O1132">
        <f t="shared" si="89"/>
        <v>0</v>
      </c>
    </row>
    <row r="1133" spans="1:15" x14ac:dyDescent="0.25">
      <c r="A1133" t="s">
        <v>3060</v>
      </c>
      <c r="B1133">
        <v>505.62268231237499</v>
      </c>
      <c r="C1133">
        <v>-0.54746028994561102</v>
      </c>
      <c r="D1133">
        <f t="shared" si="85"/>
        <v>-1.4615105971924758</v>
      </c>
      <c r="E1133">
        <v>0.18384795314893199</v>
      </c>
      <c r="F1133">
        <v>-2.97778833306957</v>
      </c>
      <c r="G1133">
        <v>2.9033641486917701E-3</v>
      </c>
      <c r="H1133">
        <v>2.1766448250434198E-2</v>
      </c>
      <c r="I1133" t="s">
        <v>3056</v>
      </c>
      <c r="J1133" t="s">
        <v>3057</v>
      </c>
      <c r="K1133" t="s">
        <v>3058</v>
      </c>
      <c r="L1133" t="str">
        <f t="shared" si="86"/>
        <v>igtop</v>
      </c>
      <c r="M1133" t="str">
        <f t="shared" si="87"/>
        <v/>
      </c>
      <c r="N1133">
        <f t="shared" si="88"/>
        <v>0</v>
      </c>
      <c r="O1133">
        <f t="shared" si="89"/>
        <v>0</v>
      </c>
    </row>
    <row r="1134" spans="1:15" x14ac:dyDescent="0.25">
      <c r="A1134" t="s">
        <v>3061</v>
      </c>
      <c r="B1134">
        <v>239.21365189974301</v>
      </c>
      <c r="C1134">
        <v>0.68747946786500302</v>
      </c>
      <c r="D1134">
        <f t="shared" si="85"/>
        <v>1.6104674119497595</v>
      </c>
      <c r="E1134">
        <v>0.20617642912096901</v>
      </c>
      <c r="F1134">
        <v>3.3344231966576601</v>
      </c>
      <c r="G1134">
        <v>8.5476501944885101E-4</v>
      </c>
      <c r="H1134">
        <v>7.9878550367766202E-3</v>
      </c>
      <c r="I1134" t="s">
        <v>3062</v>
      </c>
      <c r="J1134" t="s">
        <v>3063</v>
      </c>
      <c r="K1134" t="s">
        <v>3064</v>
      </c>
      <c r="L1134" t="str">
        <f t="shared" si="86"/>
        <v>igbot</v>
      </c>
      <c r="M1134" t="str">
        <f t="shared" si="87"/>
        <v/>
      </c>
      <c r="N1134">
        <f t="shared" si="88"/>
        <v>0</v>
      </c>
      <c r="O1134">
        <f t="shared" si="89"/>
        <v>0</v>
      </c>
    </row>
    <row r="1135" spans="1:15" x14ac:dyDescent="0.25">
      <c r="A1135" t="s">
        <v>3065</v>
      </c>
      <c r="B1135">
        <v>65.077439957364803</v>
      </c>
      <c r="C1135">
        <v>-1.03697221368235</v>
      </c>
      <c r="D1135">
        <f t="shared" si="85"/>
        <v>-2.0519167703608279</v>
      </c>
      <c r="E1135">
        <v>0.28322510394239098</v>
      </c>
      <c r="F1135">
        <v>-3.6613004964887401</v>
      </c>
      <c r="G1135">
        <v>2.5093822630072201E-4</v>
      </c>
      <c r="H1135">
        <v>2.86023413263136E-3</v>
      </c>
      <c r="I1135" t="s">
        <v>3066</v>
      </c>
      <c r="J1135" t="s">
        <v>1430</v>
      </c>
      <c r="K1135" t="s">
        <v>3067</v>
      </c>
      <c r="L1135" t="str">
        <f t="shared" si="86"/>
        <v>igtop</v>
      </c>
      <c r="M1135" t="str">
        <f t="shared" si="87"/>
        <v/>
      </c>
      <c r="N1135">
        <f t="shared" si="88"/>
        <v>0</v>
      </c>
      <c r="O1135">
        <f t="shared" si="89"/>
        <v>0</v>
      </c>
    </row>
    <row r="1136" spans="1:15" x14ac:dyDescent="0.25">
      <c r="A1136" t="s">
        <v>3068</v>
      </c>
      <c r="B1136">
        <v>38.157957200806699</v>
      </c>
      <c r="C1136">
        <v>-1.1632673564299001</v>
      </c>
      <c r="D1136">
        <f t="shared" si="85"/>
        <v>-2.2396407831608043</v>
      </c>
      <c r="E1136">
        <v>0.34921731294958103</v>
      </c>
      <c r="F1136">
        <v>-3.3310701196473702</v>
      </c>
      <c r="G1136">
        <v>8.65128073150779E-4</v>
      </c>
      <c r="H1136">
        <v>8.0567628725992206E-3</v>
      </c>
      <c r="I1136" t="s">
        <v>11</v>
      </c>
      <c r="J1136" t="s">
        <v>3069</v>
      </c>
      <c r="K1136" t="s">
        <v>3070</v>
      </c>
      <c r="L1136" t="str">
        <f t="shared" si="86"/>
        <v>sense</v>
      </c>
      <c r="M1136" t="str">
        <f t="shared" si="87"/>
        <v>PROKKA_05510_sense</v>
      </c>
      <c r="N1136">
        <f t="shared" si="88"/>
        <v>0</v>
      </c>
      <c r="O1136">
        <f t="shared" si="89"/>
        <v>1</v>
      </c>
    </row>
    <row r="1137" spans="1:15" x14ac:dyDescent="0.25">
      <c r="A1137" t="s">
        <v>3071</v>
      </c>
      <c r="B1137">
        <v>17.6419041791717</v>
      </c>
      <c r="C1137">
        <v>-1.30577793128384</v>
      </c>
      <c r="D1137">
        <f t="shared" si="85"/>
        <v>-2.4721699605673408</v>
      </c>
      <c r="E1137">
        <v>0.47125846899970297</v>
      </c>
      <c r="F1137">
        <v>-2.7708317562026998</v>
      </c>
      <c r="G1137">
        <v>5.5913308869727802E-3</v>
      </c>
      <c r="H1137">
        <v>3.6085717346429999E-2</v>
      </c>
      <c r="I1137" t="s">
        <v>11</v>
      </c>
      <c r="J1137" t="s">
        <v>3072</v>
      </c>
      <c r="K1137" t="s">
        <v>3073</v>
      </c>
      <c r="L1137" t="str">
        <f t="shared" si="86"/>
        <v>sense</v>
      </c>
      <c r="M1137" t="str">
        <f t="shared" si="87"/>
        <v>PROKKA_05532_sense</v>
      </c>
      <c r="N1137">
        <f t="shared" si="88"/>
        <v>0</v>
      </c>
      <c r="O1137">
        <f t="shared" si="89"/>
        <v>1</v>
      </c>
    </row>
    <row r="1138" spans="1:15" x14ac:dyDescent="0.25">
      <c r="A1138" t="s">
        <v>3074</v>
      </c>
      <c r="B1138">
        <v>10.205169074537199</v>
      </c>
      <c r="C1138">
        <v>2.3109333567352399</v>
      </c>
      <c r="D1138">
        <f t="shared" si="85"/>
        <v>4.9620399711220475</v>
      </c>
      <c r="E1138">
        <v>0.66511132094723502</v>
      </c>
      <c r="F1138">
        <v>3.4745061224398701</v>
      </c>
      <c r="G1138">
        <v>5.11794684336934E-4</v>
      </c>
      <c r="H1138">
        <v>5.2350319480407598E-3</v>
      </c>
      <c r="I1138" t="s">
        <v>3075</v>
      </c>
      <c r="J1138" t="s">
        <v>3076</v>
      </c>
      <c r="K1138" t="s">
        <v>3077</v>
      </c>
      <c r="L1138" t="str">
        <f t="shared" si="86"/>
        <v>sense</v>
      </c>
      <c r="M1138" t="str">
        <f t="shared" si="87"/>
        <v>PROKKA_05566_sense</v>
      </c>
      <c r="N1138">
        <f t="shared" si="88"/>
        <v>0</v>
      </c>
      <c r="O1138">
        <f t="shared" si="89"/>
        <v>1</v>
      </c>
    </row>
    <row r="1139" spans="1:15" x14ac:dyDescent="0.25">
      <c r="A1139" t="s">
        <v>3078</v>
      </c>
      <c r="B1139">
        <v>11.956597090371</v>
      </c>
      <c r="C1139">
        <v>4.2023424598649504</v>
      </c>
      <c r="D1139">
        <f t="shared" si="85"/>
        <v>18.409039622438598</v>
      </c>
      <c r="E1139">
        <v>0.92298818536867</v>
      </c>
      <c r="F1139">
        <v>4.5529753538355502</v>
      </c>
      <c r="G1139" s="1">
        <v>5.2892471738156597E-6</v>
      </c>
      <c r="H1139">
        <v>1.0356417603990301E-4</v>
      </c>
      <c r="I1139" t="s">
        <v>3079</v>
      </c>
      <c r="J1139" t="s">
        <v>2057</v>
      </c>
      <c r="K1139" t="s">
        <v>3080</v>
      </c>
      <c r="L1139" t="str">
        <f t="shared" si="86"/>
        <v>sense</v>
      </c>
      <c r="M1139" t="str">
        <f t="shared" si="87"/>
        <v>PROKKA_05631_sense</v>
      </c>
      <c r="N1139">
        <f t="shared" si="88"/>
        <v>0</v>
      </c>
      <c r="O1139">
        <f t="shared" si="89"/>
        <v>1</v>
      </c>
    </row>
    <row r="1140" spans="1:15" x14ac:dyDescent="0.25">
      <c r="A1140" t="s">
        <v>3081</v>
      </c>
      <c r="B1140">
        <v>10.2671215163324</v>
      </c>
      <c r="C1140">
        <v>2.6926317850910202</v>
      </c>
      <c r="D1140">
        <f t="shared" si="85"/>
        <v>6.4649167177477231</v>
      </c>
      <c r="E1140">
        <v>0.80758440621091598</v>
      </c>
      <c r="F1140">
        <v>3.3341800118757998</v>
      </c>
      <c r="G1140">
        <v>8.5551271952564903E-4</v>
      </c>
      <c r="H1140">
        <v>7.9878550367766202E-3</v>
      </c>
      <c r="I1140" t="s">
        <v>3082</v>
      </c>
      <c r="J1140" t="s">
        <v>2053</v>
      </c>
      <c r="K1140" t="s">
        <v>3083</v>
      </c>
      <c r="L1140" t="str">
        <f t="shared" si="86"/>
        <v>igtop</v>
      </c>
      <c r="M1140" t="str">
        <f t="shared" si="87"/>
        <v/>
      </c>
      <c r="N1140">
        <f t="shared" si="88"/>
        <v>0</v>
      </c>
      <c r="O1140">
        <f t="shared" si="89"/>
        <v>0</v>
      </c>
    </row>
    <row r="1141" spans="1:15" x14ac:dyDescent="0.25">
      <c r="A1141" t="s">
        <v>3084</v>
      </c>
      <c r="B1141">
        <v>29.0668398698337</v>
      </c>
      <c r="C1141">
        <v>1.61095992907258</v>
      </c>
      <c r="D1141">
        <f t="shared" si="85"/>
        <v>3.0545501544587905</v>
      </c>
      <c r="E1141">
        <v>0.466214524445067</v>
      </c>
      <c r="F1141">
        <v>3.4554048503531698</v>
      </c>
      <c r="G1141">
        <v>5.49467090981504E-4</v>
      </c>
      <c r="H1141">
        <v>5.5355139920715002E-3</v>
      </c>
      <c r="I1141" t="s">
        <v>3082</v>
      </c>
      <c r="J1141" t="s">
        <v>2053</v>
      </c>
      <c r="K1141" t="s">
        <v>3083</v>
      </c>
      <c r="L1141" t="str">
        <f t="shared" si="86"/>
        <v>sense</v>
      </c>
      <c r="M1141" t="str">
        <f t="shared" si="87"/>
        <v>PROKKA_05632_sense</v>
      </c>
      <c r="N1141">
        <f t="shared" si="88"/>
        <v>0</v>
      </c>
      <c r="O1141">
        <f t="shared" si="89"/>
        <v>1</v>
      </c>
    </row>
    <row r="1142" spans="1:15" x14ac:dyDescent="0.25">
      <c r="A1142" t="s">
        <v>3085</v>
      </c>
      <c r="B1142">
        <v>81.732666182808799</v>
      </c>
      <c r="C1142">
        <v>-0.75082598847330595</v>
      </c>
      <c r="D1142">
        <f t="shared" si="85"/>
        <v>-1.6827559857084216</v>
      </c>
      <c r="E1142">
        <v>0.25634737580342998</v>
      </c>
      <c r="F1142">
        <v>-2.9289396317013501</v>
      </c>
      <c r="G1142">
        <v>3.4012047225431899E-3</v>
      </c>
      <c r="H1142">
        <v>2.4729295694333301E-2</v>
      </c>
      <c r="I1142" t="s">
        <v>11</v>
      </c>
      <c r="J1142" t="s">
        <v>3086</v>
      </c>
      <c r="K1142" t="s">
        <v>3087</v>
      </c>
      <c r="L1142" t="str">
        <f t="shared" si="86"/>
        <v>igbot</v>
      </c>
      <c r="M1142" t="str">
        <f t="shared" si="87"/>
        <v/>
      </c>
      <c r="N1142">
        <f t="shared" si="88"/>
        <v>0</v>
      </c>
      <c r="O1142">
        <f t="shared" si="89"/>
        <v>0</v>
      </c>
    </row>
    <row r="1143" spans="1:15" x14ac:dyDescent="0.25">
      <c r="A1143" t="s">
        <v>3088</v>
      </c>
      <c r="B1143">
        <v>187.09043104053401</v>
      </c>
      <c r="C1143">
        <v>-1.0024920808654101</v>
      </c>
      <c r="D1143">
        <f t="shared" si="85"/>
        <v>-2.0034577432075946</v>
      </c>
      <c r="E1143">
        <v>0.18997410730257899</v>
      </c>
      <c r="F1143">
        <v>-5.2769932444988203</v>
      </c>
      <c r="G1143" s="1">
        <v>1.31320725488E-7</v>
      </c>
      <c r="H1143" s="1">
        <v>3.9143504222780497E-6</v>
      </c>
      <c r="I1143" t="s">
        <v>3089</v>
      </c>
      <c r="J1143" t="s">
        <v>591</v>
      </c>
      <c r="K1143" t="s">
        <v>3090</v>
      </c>
      <c r="L1143" t="str">
        <f t="shared" si="86"/>
        <v>sense</v>
      </c>
      <c r="M1143" t="str">
        <f t="shared" si="87"/>
        <v>PROKKA_05667_sense</v>
      </c>
      <c r="N1143">
        <f t="shared" si="88"/>
        <v>0</v>
      </c>
      <c r="O1143">
        <f t="shared" si="89"/>
        <v>1</v>
      </c>
    </row>
    <row r="1144" spans="1:15" x14ac:dyDescent="0.25">
      <c r="A1144" t="s">
        <v>3091</v>
      </c>
      <c r="B1144">
        <v>195.49546530091499</v>
      </c>
      <c r="C1144">
        <v>-0.74569580602447505</v>
      </c>
      <c r="D1144">
        <f t="shared" si="85"/>
        <v>-1.6767827799504607</v>
      </c>
      <c r="E1144">
        <v>0.19363199289050501</v>
      </c>
      <c r="F1144">
        <v>-3.8510981315269999</v>
      </c>
      <c r="G1144">
        <v>1.17589365443832E-4</v>
      </c>
      <c r="H1144">
        <v>1.4868369618947499E-3</v>
      </c>
      <c r="I1144" t="s">
        <v>3092</v>
      </c>
      <c r="J1144" t="s">
        <v>3093</v>
      </c>
      <c r="K1144" t="s">
        <v>3094</v>
      </c>
      <c r="L1144" t="str">
        <f t="shared" si="86"/>
        <v>igbot</v>
      </c>
      <c r="M1144" t="str">
        <f t="shared" si="87"/>
        <v/>
      </c>
      <c r="N1144">
        <f t="shared" si="88"/>
        <v>0</v>
      </c>
      <c r="O1144">
        <f t="shared" si="89"/>
        <v>0</v>
      </c>
    </row>
    <row r="1145" spans="1:15" x14ac:dyDescent="0.25">
      <c r="A1145" t="s">
        <v>3095</v>
      </c>
      <c r="B1145">
        <v>818.15506339354999</v>
      </c>
      <c r="C1145">
        <v>-0.88776879612565496</v>
      </c>
      <c r="D1145">
        <f t="shared" si="85"/>
        <v>-1.8503123043843002</v>
      </c>
      <c r="E1145">
        <v>0.14628786261252999</v>
      </c>
      <c r="F1145">
        <v>-6.0686428817206099</v>
      </c>
      <c r="G1145" s="1">
        <v>1.2899562367091401E-9</v>
      </c>
      <c r="H1145" s="1">
        <v>5.8889896827447898E-8</v>
      </c>
      <c r="I1145" t="s">
        <v>3092</v>
      </c>
      <c r="J1145" t="s">
        <v>3093</v>
      </c>
      <c r="K1145" t="s">
        <v>3094</v>
      </c>
      <c r="L1145" t="str">
        <f t="shared" si="86"/>
        <v>sense</v>
      </c>
      <c r="M1145" t="str">
        <f t="shared" si="87"/>
        <v>PROKKA_05668_sense</v>
      </c>
      <c r="N1145">
        <f t="shared" si="88"/>
        <v>0</v>
      </c>
      <c r="O1145">
        <f t="shared" si="89"/>
        <v>1</v>
      </c>
    </row>
    <row r="1146" spans="1:15" x14ac:dyDescent="0.25">
      <c r="A1146" t="s">
        <v>3096</v>
      </c>
      <c r="B1146">
        <v>212.36705472533799</v>
      </c>
      <c r="C1146">
        <v>-0.71056429998266502</v>
      </c>
      <c r="D1146">
        <f t="shared" si="85"/>
        <v>-1.6364440754998679</v>
      </c>
      <c r="E1146">
        <v>0.186965228709668</v>
      </c>
      <c r="F1146">
        <v>-3.8005157690902802</v>
      </c>
      <c r="G1146">
        <v>1.4439522838985999E-4</v>
      </c>
      <c r="H1146">
        <v>1.7867107147698201E-3</v>
      </c>
      <c r="I1146" t="s">
        <v>11</v>
      </c>
      <c r="J1146" t="s">
        <v>2069</v>
      </c>
      <c r="K1146" t="s">
        <v>3097</v>
      </c>
      <c r="L1146" t="str">
        <f t="shared" si="86"/>
        <v>igbot</v>
      </c>
      <c r="M1146" t="str">
        <f t="shared" si="87"/>
        <v/>
      </c>
      <c r="N1146">
        <f t="shared" si="88"/>
        <v>0</v>
      </c>
      <c r="O1146">
        <f t="shared" si="89"/>
        <v>0</v>
      </c>
    </row>
    <row r="1147" spans="1:15" x14ac:dyDescent="0.25">
      <c r="A1147" t="s">
        <v>3098</v>
      </c>
      <c r="B1147">
        <v>3388.67227263315</v>
      </c>
      <c r="C1147">
        <v>-0.73775891741713995</v>
      </c>
      <c r="D1147">
        <f t="shared" si="85"/>
        <v>-1.6675834016529263</v>
      </c>
      <c r="E1147">
        <v>0.14396674030915599</v>
      </c>
      <c r="F1147">
        <v>-5.1245094237243096</v>
      </c>
      <c r="G1147" s="1">
        <v>2.9831343005163198E-7</v>
      </c>
      <c r="H1147" s="1">
        <v>8.1626835718229006E-6</v>
      </c>
      <c r="I1147" t="s">
        <v>11</v>
      </c>
      <c r="J1147" t="s">
        <v>2069</v>
      </c>
      <c r="K1147" t="s">
        <v>3097</v>
      </c>
      <c r="L1147" t="str">
        <f t="shared" si="86"/>
        <v>sense</v>
      </c>
      <c r="M1147" t="str">
        <f t="shared" si="87"/>
        <v>PROKKA_05669_sense</v>
      </c>
      <c r="N1147">
        <f t="shared" si="88"/>
        <v>0</v>
      </c>
      <c r="O1147">
        <f t="shared" si="89"/>
        <v>1</v>
      </c>
    </row>
    <row r="1148" spans="1:15" x14ac:dyDescent="0.25">
      <c r="A1148" t="s">
        <v>3099</v>
      </c>
      <c r="B1148">
        <v>19.980328771269999</v>
      </c>
      <c r="C1148">
        <v>-1.40759711046415</v>
      </c>
      <c r="D1148">
        <f t="shared" si="85"/>
        <v>-2.652949310480651</v>
      </c>
      <c r="E1148">
        <v>0.52946461053160199</v>
      </c>
      <c r="F1148">
        <v>-2.6585291678906899</v>
      </c>
      <c r="G1148">
        <v>7.8482556799168504E-3</v>
      </c>
      <c r="H1148">
        <v>4.6861203740511399E-2</v>
      </c>
      <c r="I1148" t="s">
        <v>3100</v>
      </c>
      <c r="J1148" t="s">
        <v>3101</v>
      </c>
      <c r="K1148" t="s">
        <v>3102</v>
      </c>
      <c r="L1148" t="str">
        <f t="shared" si="86"/>
        <v>antis</v>
      </c>
      <c r="M1148" t="str">
        <f t="shared" si="87"/>
        <v/>
      </c>
      <c r="N1148">
        <f t="shared" si="88"/>
        <v>1</v>
      </c>
      <c r="O1148">
        <f t="shared" si="89"/>
        <v>0</v>
      </c>
    </row>
    <row r="1149" spans="1:15" x14ac:dyDescent="0.25">
      <c r="A1149" t="s">
        <v>3103</v>
      </c>
      <c r="B1149">
        <v>304.25378244914401</v>
      </c>
      <c r="C1149">
        <v>-0.93688057051323104</v>
      </c>
      <c r="D1149">
        <f t="shared" si="85"/>
        <v>-1.9143844328528496</v>
      </c>
      <c r="E1149">
        <v>0.17488153235977999</v>
      </c>
      <c r="F1149">
        <v>-5.3572298794009097</v>
      </c>
      <c r="G1149" s="1">
        <v>8.45075729219305E-8</v>
      </c>
      <c r="H1149" s="1">
        <v>2.6532150426914601E-6</v>
      </c>
      <c r="I1149" t="s">
        <v>3100</v>
      </c>
      <c r="J1149" t="s">
        <v>3101</v>
      </c>
      <c r="K1149" t="s">
        <v>3102</v>
      </c>
      <c r="L1149" t="str">
        <f t="shared" si="86"/>
        <v>igbot</v>
      </c>
      <c r="M1149" t="str">
        <f t="shared" si="87"/>
        <v/>
      </c>
      <c r="N1149">
        <f t="shared" si="88"/>
        <v>0</v>
      </c>
      <c r="O1149">
        <f t="shared" si="89"/>
        <v>0</v>
      </c>
    </row>
    <row r="1150" spans="1:15" x14ac:dyDescent="0.25">
      <c r="A1150" t="s">
        <v>3104</v>
      </c>
      <c r="B1150">
        <v>7687.3052857930998</v>
      </c>
      <c r="C1150">
        <v>-0.45998098736443999</v>
      </c>
      <c r="D1150">
        <f t="shared" si="85"/>
        <v>-1.3755236906060528</v>
      </c>
      <c r="E1150">
        <v>0.147195433796354</v>
      </c>
      <c r="F1150">
        <v>-3.1249677758402901</v>
      </c>
      <c r="G1150">
        <v>1.77824538747558E-3</v>
      </c>
      <c r="H1150">
        <v>1.46342509401928E-2</v>
      </c>
      <c r="I1150" t="s">
        <v>3100</v>
      </c>
      <c r="J1150" t="s">
        <v>3101</v>
      </c>
      <c r="K1150" t="s">
        <v>3102</v>
      </c>
      <c r="L1150" t="str">
        <f t="shared" si="86"/>
        <v>sense</v>
      </c>
      <c r="M1150" t="str">
        <f t="shared" si="87"/>
        <v>PROKKA_05670_sense</v>
      </c>
      <c r="N1150">
        <f t="shared" si="88"/>
        <v>0</v>
      </c>
      <c r="O1150">
        <f t="shared" si="89"/>
        <v>1</v>
      </c>
    </row>
    <row r="1151" spans="1:15" x14ac:dyDescent="0.25">
      <c r="A1151" t="s">
        <v>3105</v>
      </c>
      <c r="B1151">
        <v>8612.08050416269</v>
      </c>
      <c r="C1151">
        <v>-0.404748529857132</v>
      </c>
      <c r="D1151">
        <f t="shared" si="85"/>
        <v>-1.3238581341048337</v>
      </c>
      <c r="E1151">
        <v>0.13955886361151601</v>
      </c>
      <c r="F1151">
        <v>-2.9001993809853102</v>
      </c>
      <c r="G1151">
        <v>3.72925364331973E-3</v>
      </c>
      <c r="H1151">
        <v>2.6414880395338999E-2</v>
      </c>
      <c r="I1151" t="s">
        <v>3106</v>
      </c>
      <c r="J1151" t="s">
        <v>3107</v>
      </c>
      <c r="K1151" t="s">
        <v>3108</v>
      </c>
      <c r="L1151" t="str">
        <f t="shared" si="86"/>
        <v>sense</v>
      </c>
      <c r="M1151" t="str">
        <f t="shared" si="87"/>
        <v>PROKKA_05671_sense</v>
      </c>
      <c r="N1151">
        <f t="shared" si="88"/>
        <v>0</v>
      </c>
      <c r="O1151">
        <f t="shared" si="89"/>
        <v>1</v>
      </c>
    </row>
    <row r="1152" spans="1:15" x14ac:dyDescent="0.25">
      <c r="A1152" t="s">
        <v>3109</v>
      </c>
      <c r="B1152">
        <v>63.098089460451199</v>
      </c>
      <c r="C1152">
        <v>-0.91977652863671799</v>
      </c>
      <c r="D1152">
        <f t="shared" si="85"/>
        <v>-1.8918222302426353</v>
      </c>
      <c r="E1152">
        <v>0.29130628923832902</v>
      </c>
      <c r="F1152">
        <v>-3.1574207719360698</v>
      </c>
      <c r="G1152">
        <v>1.59171483860108E-3</v>
      </c>
      <c r="H1152">
        <v>1.33396468695901E-2</v>
      </c>
      <c r="I1152" t="s">
        <v>11</v>
      </c>
      <c r="J1152" t="s">
        <v>3110</v>
      </c>
      <c r="K1152" t="s">
        <v>3111</v>
      </c>
      <c r="L1152" t="str">
        <f t="shared" si="86"/>
        <v>sense</v>
      </c>
      <c r="M1152" t="str">
        <f t="shared" si="87"/>
        <v>PROKKA_05672_sense</v>
      </c>
      <c r="N1152">
        <f t="shared" si="88"/>
        <v>0</v>
      </c>
      <c r="O1152">
        <f t="shared" si="89"/>
        <v>1</v>
      </c>
    </row>
    <row r="1153" spans="1:15" x14ac:dyDescent="0.25">
      <c r="A1153" t="s">
        <v>3112</v>
      </c>
      <c r="B1153">
        <v>772.94873029884798</v>
      </c>
      <c r="C1153">
        <v>-0.57180457644926297</v>
      </c>
      <c r="D1153">
        <f t="shared" si="85"/>
        <v>-1.4863816295764789</v>
      </c>
      <c r="E1153">
        <v>0.142247748532636</v>
      </c>
      <c r="F1153">
        <v>-4.0197794506257196</v>
      </c>
      <c r="G1153" s="1">
        <v>5.8252648408103499E-5</v>
      </c>
      <c r="H1153">
        <v>8.08453555667024E-4</v>
      </c>
      <c r="I1153" t="s">
        <v>3113</v>
      </c>
      <c r="J1153" t="s">
        <v>3114</v>
      </c>
      <c r="K1153" t="s">
        <v>3115</v>
      </c>
      <c r="L1153" t="str">
        <f t="shared" si="86"/>
        <v>sense</v>
      </c>
      <c r="M1153" t="str">
        <f t="shared" si="87"/>
        <v>PROKKA_05673_sense</v>
      </c>
      <c r="N1153">
        <f t="shared" si="88"/>
        <v>0</v>
      </c>
      <c r="O1153">
        <f t="shared" si="89"/>
        <v>1</v>
      </c>
    </row>
    <row r="1154" spans="1:15" x14ac:dyDescent="0.25">
      <c r="A1154" t="s">
        <v>3116</v>
      </c>
      <c r="B1154">
        <v>46216.360013184501</v>
      </c>
      <c r="C1154">
        <v>0.95662553638508396</v>
      </c>
      <c r="D1154">
        <f t="shared" si="85"/>
        <v>1.9407651322678423</v>
      </c>
      <c r="E1154">
        <v>0.17474140692432499</v>
      </c>
      <c r="F1154">
        <v>5.4745211980545001</v>
      </c>
      <c r="G1154" s="1">
        <v>4.3869612739328099E-8</v>
      </c>
      <c r="H1154" s="1">
        <v>1.49813000354698E-6</v>
      </c>
      <c r="I1154" t="s">
        <v>11</v>
      </c>
      <c r="J1154" t="s">
        <v>1250</v>
      </c>
      <c r="K1154" t="s">
        <v>3117</v>
      </c>
      <c r="L1154" t="str">
        <f t="shared" si="86"/>
        <v>sense</v>
      </c>
      <c r="M1154" t="str">
        <f t="shared" si="87"/>
        <v>PROKKA_05674_sense</v>
      </c>
      <c r="N1154">
        <f t="shared" si="88"/>
        <v>0</v>
      </c>
      <c r="O1154">
        <f t="shared" si="89"/>
        <v>1</v>
      </c>
    </row>
    <row r="1155" spans="1:15" x14ac:dyDescent="0.25">
      <c r="A1155" t="s">
        <v>3118</v>
      </c>
      <c r="B1155">
        <v>4666.3472365110401</v>
      </c>
      <c r="C1155">
        <v>0.88766510923446096</v>
      </c>
      <c r="D1155">
        <f t="shared" ref="D1155:D1218" si="90">IF(C1155&lt;&gt;"NA", (IF(C1155&lt;0, -1/(2^C1155), (2^C1155))), "NA")</f>
        <v>1.8501793267063857</v>
      </c>
      <c r="E1155">
        <v>0.209562743852162</v>
      </c>
      <c r="F1155">
        <v>4.2357963677965298</v>
      </c>
      <c r="G1155" s="1">
        <v>2.2774309993183499E-5</v>
      </c>
      <c r="H1155">
        <v>3.6993326756717899E-4</v>
      </c>
      <c r="I1155" t="s">
        <v>11</v>
      </c>
      <c r="J1155" t="s">
        <v>1250</v>
      </c>
      <c r="K1155" t="s">
        <v>3119</v>
      </c>
      <c r="L1155" t="str">
        <f t="shared" ref="L1155:L1218" si="91">RIGHT(A1155, 5)</f>
        <v>igtop</v>
      </c>
      <c r="M1155" t="str">
        <f t="shared" ref="M1155:M1218" si="92">IF(OR(L1155 = "sense", L1155 = "antisense"), A1155, "")</f>
        <v/>
      </c>
      <c r="N1155">
        <f t="shared" ref="N1155:N1218" si="93">IF(L1155="antis", 1, 0)</f>
        <v>0</v>
      </c>
      <c r="O1155">
        <f t="shared" ref="O1155:O1218" si="94">IF(L1155= "sense", 1, 0)</f>
        <v>0</v>
      </c>
    </row>
    <row r="1156" spans="1:15" x14ac:dyDescent="0.25">
      <c r="A1156" t="s">
        <v>3120</v>
      </c>
      <c r="B1156">
        <v>648.76790431972904</v>
      </c>
      <c r="C1156">
        <v>-0.61614592917014199</v>
      </c>
      <c r="D1156">
        <f t="shared" si="90"/>
        <v>-1.5327749931595305</v>
      </c>
      <c r="E1156">
        <v>0.15138671893644401</v>
      </c>
      <c r="F1156">
        <v>-4.0700130995560801</v>
      </c>
      <c r="G1156" s="1">
        <v>4.70104943381321E-5</v>
      </c>
      <c r="H1156">
        <v>6.7623387709611605E-4</v>
      </c>
      <c r="I1156" t="s">
        <v>3121</v>
      </c>
      <c r="J1156" t="s">
        <v>3122</v>
      </c>
      <c r="K1156" t="s">
        <v>3123</v>
      </c>
      <c r="L1156" t="str">
        <f t="shared" si="91"/>
        <v>sense</v>
      </c>
      <c r="M1156" t="str">
        <f t="shared" si="92"/>
        <v>PROKKA_05676_sense</v>
      </c>
      <c r="N1156">
        <f t="shared" si="93"/>
        <v>0</v>
      </c>
      <c r="O1156">
        <f t="shared" si="94"/>
        <v>1</v>
      </c>
    </row>
    <row r="1157" spans="1:15" x14ac:dyDescent="0.25">
      <c r="A1157" t="s">
        <v>3124</v>
      </c>
      <c r="B1157">
        <v>2188.98753909894</v>
      </c>
      <c r="C1157">
        <v>-0.44780901074684198</v>
      </c>
      <c r="D1157">
        <f t="shared" si="90"/>
        <v>-1.3639672559461089</v>
      </c>
      <c r="E1157">
        <v>0.15737826360090501</v>
      </c>
      <c r="F1157">
        <v>-2.8454311319791898</v>
      </c>
      <c r="G1157">
        <v>4.4351348755273298E-3</v>
      </c>
      <c r="H1157">
        <v>3.01491848826991E-2</v>
      </c>
      <c r="I1157" t="s">
        <v>11</v>
      </c>
      <c r="J1157" t="s">
        <v>3125</v>
      </c>
      <c r="K1157" t="s">
        <v>3126</v>
      </c>
      <c r="L1157" t="str">
        <f t="shared" si="91"/>
        <v>sense</v>
      </c>
      <c r="M1157" t="str">
        <f t="shared" si="92"/>
        <v>PROKKA_05681_sense</v>
      </c>
      <c r="N1157">
        <f t="shared" si="93"/>
        <v>0</v>
      </c>
      <c r="O1157">
        <f t="shared" si="94"/>
        <v>1</v>
      </c>
    </row>
    <row r="1158" spans="1:15" x14ac:dyDescent="0.25">
      <c r="A1158" t="s">
        <v>3127</v>
      </c>
      <c r="B1158">
        <v>23.178875173128301</v>
      </c>
      <c r="C1158">
        <v>-1.4590617401138499</v>
      </c>
      <c r="D1158">
        <f t="shared" si="90"/>
        <v>-2.7492950446690632</v>
      </c>
      <c r="E1158">
        <v>0.446658725311744</v>
      </c>
      <c r="F1158">
        <v>-3.2666142122165001</v>
      </c>
      <c r="G1158">
        <v>1.08841893592017E-3</v>
      </c>
      <c r="H1158">
        <v>9.8651471788626707E-3</v>
      </c>
      <c r="I1158" t="s">
        <v>3128</v>
      </c>
      <c r="J1158" t="s">
        <v>3129</v>
      </c>
      <c r="K1158" t="s">
        <v>3130</v>
      </c>
      <c r="L1158" t="str">
        <f t="shared" si="91"/>
        <v>antis</v>
      </c>
      <c r="M1158" t="str">
        <f t="shared" si="92"/>
        <v/>
      </c>
      <c r="N1158">
        <f t="shared" si="93"/>
        <v>1</v>
      </c>
      <c r="O1158">
        <f t="shared" si="94"/>
        <v>0</v>
      </c>
    </row>
    <row r="1159" spans="1:15" x14ac:dyDescent="0.25">
      <c r="A1159" t="s">
        <v>3131</v>
      </c>
      <c r="B1159">
        <v>30.478520054454599</v>
      </c>
      <c r="C1159">
        <v>-1.3710400457581</v>
      </c>
      <c r="D1159">
        <f t="shared" si="90"/>
        <v>-2.5865696597556895</v>
      </c>
      <c r="E1159">
        <v>0.39717714658060799</v>
      </c>
      <c r="F1159">
        <v>-3.4519610646325098</v>
      </c>
      <c r="G1159">
        <v>5.5652802759440802E-4</v>
      </c>
      <c r="H1159">
        <v>5.5871806844373798E-3</v>
      </c>
      <c r="I1159" t="s">
        <v>3132</v>
      </c>
      <c r="J1159" t="s">
        <v>3133</v>
      </c>
      <c r="K1159" t="s">
        <v>3134</v>
      </c>
      <c r="L1159" t="str">
        <f t="shared" si="91"/>
        <v>antis</v>
      </c>
      <c r="M1159" t="str">
        <f t="shared" si="92"/>
        <v/>
      </c>
      <c r="N1159">
        <f t="shared" si="93"/>
        <v>1</v>
      </c>
      <c r="O1159">
        <f t="shared" si="94"/>
        <v>0</v>
      </c>
    </row>
    <row r="1160" spans="1:15" x14ac:dyDescent="0.25">
      <c r="A1160" t="s">
        <v>3135</v>
      </c>
      <c r="B1160">
        <v>60.557429858520401</v>
      </c>
      <c r="C1160">
        <v>-0.78800018681948403</v>
      </c>
      <c r="D1160">
        <f t="shared" si="90"/>
        <v>-1.7266793407423853</v>
      </c>
      <c r="E1160">
        <v>0.27059661978685901</v>
      </c>
      <c r="F1160">
        <v>-2.9120843691254201</v>
      </c>
      <c r="G1160">
        <v>3.5902564763653799E-3</v>
      </c>
      <c r="H1160">
        <v>2.5694624320126501E-2</v>
      </c>
      <c r="I1160" t="s">
        <v>3136</v>
      </c>
      <c r="J1160" t="s">
        <v>3137</v>
      </c>
      <c r="K1160" t="s">
        <v>3138</v>
      </c>
      <c r="L1160" t="str">
        <f t="shared" si="91"/>
        <v>igtop</v>
      </c>
      <c r="M1160" t="str">
        <f t="shared" si="92"/>
        <v/>
      </c>
      <c r="N1160">
        <f t="shared" si="93"/>
        <v>0</v>
      </c>
      <c r="O1160">
        <f t="shared" si="94"/>
        <v>0</v>
      </c>
    </row>
    <row r="1161" spans="1:15" x14ac:dyDescent="0.25">
      <c r="A1161" t="s">
        <v>3139</v>
      </c>
      <c r="B1161">
        <v>217.66339858883501</v>
      </c>
      <c r="C1161">
        <v>-0.53410223867127504</v>
      </c>
      <c r="D1161">
        <f t="shared" si="90"/>
        <v>-1.4480407862488298</v>
      </c>
      <c r="E1161">
        <v>0.19212719047711899</v>
      </c>
      <c r="F1161">
        <v>-2.7799409201004401</v>
      </c>
      <c r="G1161">
        <v>5.43687888741003E-3</v>
      </c>
      <c r="H1161">
        <v>3.5299017566912103E-2</v>
      </c>
      <c r="I1161" t="s">
        <v>3140</v>
      </c>
      <c r="J1161" t="s">
        <v>3141</v>
      </c>
      <c r="K1161" t="s">
        <v>3142</v>
      </c>
      <c r="L1161" t="str">
        <f t="shared" si="91"/>
        <v>igbot</v>
      </c>
      <c r="M1161" t="str">
        <f t="shared" si="92"/>
        <v/>
      </c>
      <c r="N1161">
        <f t="shared" si="93"/>
        <v>0</v>
      </c>
      <c r="O1161">
        <f t="shared" si="94"/>
        <v>0</v>
      </c>
    </row>
    <row r="1162" spans="1:15" x14ac:dyDescent="0.25">
      <c r="A1162" t="s">
        <v>3143</v>
      </c>
      <c r="B1162">
        <v>7.0864274207042204</v>
      </c>
      <c r="C1162">
        <v>2.51691784948577</v>
      </c>
      <c r="D1162">
        <f t="shared" si="90"/>
        <v>5.7235801564369391</v>
      </c>
      <c r="E1162">
        <v>0.82171384137367998</v>
      </c>
      <c r="F1162">
        <v>3.0630101657752</v>
      </c>
      <c r="G1162">
        <v>2.1912261589811799E-3</v>
      </c>
      <c r="H1162">
        <v>1.7357712970778701E-2</v>
      </c>
      <c r="I1162" t="s">
        <v>3144</v>
      </c>
      <c r="J1162" t="s">
        <v>1119</v>
      </c>
      <c r="K1162" t="s">
        <v>3145</v>
      </c>
      <c r="L1162" t="str">
        <f t="shared" si="91"/>
        <v>sense</v>
      </c>
      <c r="M1162" t="str">
        <f t="shared" si="92"/>
        <v>PROKKA_05718_sense</v>
      </c>
      <c r="N1162">
        <f t="shared" si="93"/>
        <v>0</v>
      </c>
      <c r="O1162">
        <f t="shared" si="94"/>
        <v>1</v>
      </c>
    </row>
    <row r="1163" spans="1:15" x14ac:dyDescent="0.25">
      <c r="A1163" t="s">
        <v>3146</v>
      </c>
      <c r="B1163">
        <v>12.514031856464801</v>
      </c>
      <c r="C1163">
        <v>-1.5554150352259399</v>
      </c>
      <c r="D1163">
        <f t="shared" si="90"/>
        <v>-2.9391826904810698</v>
      </c>
      <c r="E1163">
        <v>0.58831532753239801</v>
      </c>
      <c r="F1163">
        <v>-2.6438458466650898</v>
      </c>
      <c r="G1163">
        <v>8.1969977949045703E-3</v>
      </c>
      <c r="H1163">
        <v>4.8236607105157599E-2</v>
      </c>
      <c r="I1163" t="s">
        <v>11</v>
      </c>
      <c r="J1163" t="s">
        <v>3147</v>
      </c>
      <c r="K1163" t="s">
        <v>3148</v>
      </c>
      <c r="L1163" t="str">
        <f t="shared" si="91"/>
        <v>sense</v>
      </c>
      <c r="M1163" t="str">
        <f t="shared" si="92"/>
        <v>PROKKA_05732_sense</v>
      </c>
      <c r="N1163">
        <f t="shared" si="93"/>
        <v>0</v>
      </c>
      <c r="O1163">
        <f t="shared" si="94"/>
        <v>1</v>
      </c>
    </row>
    <row r="1164" spans="1:15" x14ac:dyDescent="0.25">
      <c r="A1164" t="s">
        <v>3149</v>
      </c>
      <c r="B1164">
        <v>17.986990342474499</v>
      </c>
      <c r="C1164">
        <v>-1.4334901372676301</v>
      </c>
      <c r="D1164">
        <f t="shared" si="90"/>
        <v>-2.7009934425122415</v>
      </c>
      <c r="E1164">
        <v>0.47717866246754398</v>
      </c>
      <c r="F1164">
        <v>-3.00409521635962</v>
      </c>
      <c r="G1164">
        <v>2.6637194740993602E-3</v>
      </c>
      <c r="H1164">
        <v>2.0392853237721002E-2</v>
      </c>
      <c r="I1164" t="s">
        <v>3150</v>
      </c>
      <c r="J1164" t="s">
        <v>2273</v>
      </c>
      <c r="K1164" t="s">
        <v>3151</v>
      </c>
      <c r="L1164" t="str">
        <f t="shared" si="91"/>
        <v>igtop</v>
      </c>
      <c r="M1164" t="str">
        <f t="shared" si="92"/>
        <v/>
      </c>
      <c r="N1164">
        <f t="shared" si="93"/>
        <v>0</v>
      </c>
      <c r="O1164">
        <f t="shared" si="94"/>
        <v>0</v>
      </c>
    </row>
    <row r="1165" spans="1:15" x14ac:dyDescent="0.25">
      <c r="A1165" t="s">
        <v>3152</v>
      </c>
      <c r="B1165">
        <v>146.82430516877699</v>
      </c>
      <c r="C1165">
        <v>-0.62729611264731999</v>
      </c>
      <c r="D1165">
        <f t="shared" si="90"/>
        <v>-1.5446672760619284</v>
      </c>
      <c r="E1165">
        <v>0.20200644516164701</v>
      </c>
      <c r="F1165">
        <v>-3.10532721936349</v>
      </c>
      <c r="G1165">
        <v>1.9006862907761299E-3</v>
      </c>
      <c r="H1165">
        <v>1.5502642123194001E-2</v>
      </c>
      <c r="I1165" t="s">
        <v>3153</v>
      </c>
      <c r="J1165" t="s">
        <v>3154</v>
      </c>
      <c r="K1165" t="s">
        <v>3155</v>
      </c>
      <c r="L1165" t="str">
        <f t="shared" si="91"/>
        <v>sense</v>
      </c>
      <c r="M1165" t="str">
        <f t="shared" si="92"/>
        <v>PROKKA_05774_sense</v>
      </c>
      <c r="N1165">
        <f t="shared" si="93"/>
        <v>0</v>
      </c>
      <c r="O1165">
        <f t="shared" si="94"/>
        <v>1</v>
      </c>
    </row>
    <row r="1166" spans="1:15" x14ac:dyDescent="0.25">
      <c r="A1166" t="s">
        <v>3156</v>
      </c>
      <c r="B1166">
        <v>88.865671116345098</v>
      </c>
      <c r="C1166">
        <v>0.73097153021816097</v>
      </c>
      <c r="D1166">
        <f t="shared" si="90"/>
        <v>1.6597564176402226</v>
      </c>
      <c r="E1166">
        <v>0.23898582376207</v>
      </c>
      <c r="F1166">
        <v>3.0586397080435299</v>
      </c>
      <c r="G1166">
        <v>2.2234437847589899E-3</v>
      </c>
      <c r="H1166">
        <v>1.7501044817603902E-2</v>
      </c>
      <c r="I1166" t="s">
        <v>11</v>
      </c>
      <c r="J1166" t="s">
        <v>3157</v>
      </c>
      <c r="K1166" t="s">
        <v>3158</v>
      </c>
      <c r="L1166" t="str">
        <f t="shared" si="91"/>
        <v>igbot</v>
      </c>
      <c r="M1166" t="str">
        <f t="shared" si="92"/>
        <v/>
      </c>
      <c r="N1166">
        <f t="shared" si="93"/>
        <v>0</v>
      </c>
      <c r="O1166">
        <f t="shared" si="94"/>
        <v>0</v>
      </c>
    </row>
    <row r="1167" spans="1:15" x14ac:dyDescent="0.25">
      <c r="A1167" t="s">
        <v>3159</v>
      </c>
      <c r="B1167">
        <v>39.541668136190403</v>
      </c>
      <c r="C1167">
        <v>-0.94224899810555995</v>
      </c>
      <c r="D1167">
        <f t="shared" si="90"/>
        <v>-1.9215213391437065</v>
      </c>
      <c r="E1167">
        <v>0.330824014502617</v>
      </c>
      <c r="F1167">
        <v>-2.84818802988713</v>
      </c>
      <c r="G1167">
        <v>4.3968938126630504E-3</v>
      </c>
      <c r="H1167">
        <v>2.9982544203449299E-2</v>
      </c>
      <c r="I1167" t="s">
        <v>3160</v>
      </c>
      <c r="J1167" t="s">
        <v>3161</v>
      </c>
      <c r="K1167" t="s">
        <v>3162</v>
      </c>
      <c r="L1167" t="str">
        <f t="shared" si="91"/>
        <v>sense</v>
      </c>
      <c r="M1167" t="str">
        <f t="shared" si="92"/>
        <v>PROKKA_05790_sense</v>
      </c>
      <c r="N1167">
        <f t="shared" si="93"/>
        <v>0</v>
      </c>
      <c r="O1167">
        <f t="shared" si="94"/>
        <v>1</v>
      </c>
    </row>
    <row r="1168" spans="1:15" x14ac:dyDescent="0.25">
      <c r="A1168" t="s">
        <v>3163</v>
      </c>
      <c r="B1168">
        <v>6.7050086384738901</v>
      </c>
      <c r="C1168">
        <v>2.1285280051987701</v>
      </c>
      <c r="D1168">
        <f t="shared" si="90"/>
        <v>4.3727110116039203</v>
      </c>
      <c r="E1168">
        <v>0.79843386369799896</v>
      </c>
      <c r="F1168">
        <v>2.66587891868758</v>
      </c>
      <c r="G1168">
        <v>7.6787343344339497E-3</v>
      </c>
      <c r="H1168">
        <v>4.6125582837174599E-2</v>
      </c>
      <c r="I1168" t="s">
        <v>3164</v>
      </c>
      <c r="J1168" t="s">
        <v>3165</v>
      </c>
      <c r="K1168" t="s">
        <v>3166</v>
      </c>
      <c r="L1168" t="str">
        <f t="shared" si="91"/>
        <v>igtop</v>
      </c>
      <c r="M1168" t="str">
        <f t="shared" si="92"/>
        <v/>
      </c>
      <c r="N1168">
        <f t="shared" si="93"/>
        <v>0</v>
      </c>
      <c r="O1168">
        <f t="shared" si="94"/>
        <v>0</v>
      </c>
    </row>
    <row r="1169" spans="1:15" x14ac:dyDescent="0.25">
      <c r="A1169" t="s">
        <v>3167</v>
      </c>
      <c r="B1169">
        <v>104.146098785429</v>
      </c>
      <c r="C1169">
        <v>-0.63781077339669601</v>
      </c>
      <c r="D1169">
        <f t="shared" si="90"/>
        <v>-1.5559662562566603</v>
      </c>
      <c r="E1169">
        <v>0.22044938437211201</v>
      </c>
      <c r="F1169">
        <v>-2.8932300047619499</v>
      </c>
      <c r="G1169">
        <v>3.8130195936852099E-3</v>
      </c>
      <c r="H1169">
        <v>2.6845886327618099E-2</v>
      </c>
      <c r="I1169" t="s">
        <v>3168</v>
      </c>
      <c r="J1169" t="s">
        <v>3169</v>
      </c>
      <c r="K1169" t="s">
        <v>3170</v>
      </c>
      <c r="L1169" t="str">
        <f t="shared" si="91"/>
        <v>sense</v>
      </c>
      <c r="M1169" t="str">
        <f t="shared" si="92"/>
        <v>PROKKA_05803_sense</v>
      </c>
      <c r="N1169">
        <f t="shared" si="93"/>
        <v>0</v>
      </c>
      <c r="O1169">
        <f t="shared" si="94"/>
        <v>1</v>
      </c>
    </row>
    <row r="1170" spans="1:15" x14ac:dyDescent="0.25">
      <c r="A1170" t="s">
        <v>3171</v>
      </c>
      <c r="B1170">
        <v>244.44247586986401</v>
      </c>
      <c r="C1170">
        <v>-0.57185151543770696</v>
      </c>
      <c r="D1170">
        <f t="shared" si="90"/>
        <v>-1.4864299907222249</v>
      </c>
      <c r="E1170">
        <v>0.185299936349207</v>
      </c>
      <c r="F1170">
        <v>-3.0860858708554799</v>
      </c>
      <c r="G1170">
        <v>2.0281024220916602E-3</v>
      </c>
      <c r="H1170">
        <v>1.63796651854963E-2</v>
      </c>
      <c r="I1170" t="s">
        <v>3172</v>
      </c>
      <c r="J1170" t="s">
        <v>3173</v>
      </c>
      <c r="K1170" t="s">
        <v>3174</v>
      </c>
      <c r="L1170" t="str">
        <f t="shared" si="91"/>
        <v>sense</v>
      </c>
      <c r="M1170" t="str">
        <f t="shared" si="92"/>
        <v>PROKKA_05806_sense</v>
      </c>
      <c r="N1170">
        <f t="shared" si="93"/>
        <v>0</v>
      </c>
      <c r="O1170">
        <f t="shared" si="94"/>
        <v>1</v>
      </c>
    </row>
    <row r="1171" spans="1:15" x14ac:dyDescent="0.25">
      <c r="A1171" t="s">
        <v>3175</v>
      </c>
      <c r="B1171">
        <v>66.870249116760107</v>
      </c>
      <c r="C1171">
        <v>-0.89556650573794605</v>
      </c>
      <c r="D1171">
        <f t="shared" si="90"/>
        <v>-1.8603402450760784</v>
      </c>
      <c r="E1171">
        <v>0.25981336172306702</v>
      </c>
      <c r="F1171">
        <v>-3.4469609253296301</v>
      </c>
      <c r="G1171">
        <v>5.6693057245659102E-4</v>
      </c>
      <c r="H1171">
        <v>5.6784708839358799E-3</v>
      </c>
      <c r="I1171" t="s">
        <v>11</v>
      </c>
      <c r="J1171" t="s">
        <v>23</v>
      </c>
      <c r="K1171" t="s">
        <v>3176</v>
      </c>
      <c r="L1171" t="str">
        <f t="shared" si="91"/>
        <v>sense</v>
      </c>
      <c r="M1171" t="str">
        <f t="shared" si="92"/>
        <v>PROKKA_05813_sense</v>
      </c>
      <c r="N1171">
        <f t="shared" si="93"/>
        <v>0</v>
      </c>
      <c r="O1171">
        <f t="shared" si="94"/>
        <v>1</v>
      </c>
    </row>
    <row r="1172" spans="1:15" x14ac:dyDescent="0.25">
      <c r="A1172" t="s">
        <v>3177</v>
      </c>
      <c r="B1172">
        <v>66.816685893137006</v>
      </c>
      <c r="C1172">
        <v>-0.72981624842429305</v>
      </c>
      <c r="D1172">
        <f t="shared" si="90"/>
        <v>-1.6584278493846676</v>
      </c>
      <c r="E1172">
        <v>0.25870297749499899</v>
      </c>
      <c r="F1172">
        <v>-2.8210585571571198</v>
      </c>
      <c r="G1172">
        <v>4.7865464766520703E-3</v>
      </c>
      <c r="H1172">
        <v>3.2035882822901297E-2</v>
      </c>
      <c r="I1172" t="s">
        <v>11</v>
      </c>
      <c r="J1172" t="s">
        <v>2037</v>
      </c>
      <c r="K1172" t="s">
        <v>3178</v>
      </c>
      <c r="L1172" t="str">
        <f t="shared" si="91"/>
        <v>sense</v>
      </c>
      <c r="M1172" t="str">
        <f t="shared" si="92"/>
        <v>PROKKA_05814_sense</v>
      </c>
      <c r="N1172">
        <f t="shared" si="93"/>
        <v>0</v>
      </c>
      <c r="O1172">
        <f t="shared" si="94"/>
        <v>1</v>
      </c>
    </row>
    <row r="1173" spans="1:15" x14ac:dyDescent="0.25">
      <c r="A1173" t="s">
        <v>3179</v>
      </c>
      <c r="B1173">
        <v>105.753184043578</v>
      </c>
      <c r="C1173">
        <v>-0.64767701791538701</v>
      </c>
      <c r="D1173">
        <f t="shared" si="90"/>
        <v>-1.5666436036757629</v>
      </c>
      <c r="E1173">
        <v>0.217650445986281</v>
      </c>
      <c r="F1173">
        <v>-2.9757670147674</v>
      </c>
      <c r="G1173">
        <v>2.92256803226521E-3</v>
      </c>
      <c r="H1173">
        <v>2.1872610105149601E-2</v>
      </c>
      <c r="I1173" t="s">
        <v>11</v>
      </c>
      <c r="J1173" t="s">
        <v>2032</v>
      </c>
      <c r="K1173" t="s">
        <v>3180</v>
      </c>
      <c r="L1173" t="str">
        <f t="shared" si="91"/>
        <v>sense</v>
      </c>
      <c r="M1173" t="str">
        <f t="shared" si="92"/>
        <v>PROKKA_05815_sense</v>
      </c>
      <c r="N1173">
        <f t="shared" si="93"/>
        <v>0</v>
      </c>
      <c r="O1173">
        <f t="shared" si="94"/>
        <v>1</v>
      </c>
    </row>
    <row r="1174" spans="1:15" x14ac:dyDescent="0.25">
      <c r="A1174" t="s">
        <v>3181</v>
      </c>
      <c r="B1174">
        <v>886.59307171124703</v>
      </c>
      <c r="C1174">
        <v>-0.67872102066506701</v>
      </c>
      <c r="D1174">
        <f t="shared" si="90"/>
        <v>-1.6007200541598168</v>
      </c>
      <c r="E1174">
        <v>0.14156312496728801</v>
      </c>
      <c r="F1174">
        <v>-4.7944761096641999</v>
      </c>
      <c r="G1174" s="1">
        <v>1.63100499075698E-6</v>
      </c>
      <c r="H1174" s="1">
        <v>3.6090146147515498E-5</v>
      </c>
      <c r="I1174" t="s">
        <v>3182</v>
      </c>
      <c r="J1174" t="s">
        <v>765</v>
      </c>
      <c r="K1174" t="s">
        <v>3183</v>
      </c>
      <c r="L1174" t="str">
        <f t="shared" si="91"/>
        <v>sense</v>
      </c>
      <c r="M1174" t="str">
        <f t="shared" si="92"/>
        <v>PROKKA_05816_sense</v>
      </c>
      <c r="N1174">
        <f t="shared" si="93"/>
        <v>0</v>
      </c>
      <c r="O1174">
        <f t="shared" si="94"/>
        <v>1</v>
      </c>
    </row>
    <row r="1175" spans="1:15" x14ac:dyDescent="0.25">
      <c r="A1175" t="s">
        <v>3184</v>
      </c>
      <c r="B1175">
        <v>303.50670557980601</v>
      </c>
      <c r="C1175">
        <v>-0.50933011835309605</v>
      </c>
      <c r="D1175">
        <f t="shared" si="90"/>
        <v>-1.4233891247355825</v>
      </c>
      <c r="E1175">
        <v>0.17271730845629099</v>
      </c>
      <c r="F1175">
        <v>-2.9489234339359198</v>
      </c>
      <c r="G1175">
        <v>3.1888296794720101E-3</v>
      </c>
      <c r="H1175">
        <v>2.35003471875448E-2</v>
      </c>
      <c r="I1175" t="s">
        <v>3185</v>
      </c>
      <c r="J1175" t="s">
        <v>3186</v>
      </c>
      <c r="K1175" t="s">
        <v>3187</v>
      </c>
      <c r="L1175" t="str">
        <f t="shared" si="91"/>
        <v>igbot</v>
      </c>
      <c r="M1175" t="str">
        <f t="shared" si="92"/>
        <v/>
      </c>
      <c r="N1175">
        <f t="shared" si="93"/>
        <v>0</v>
      </c>
      <c r="O1175">
        <f t="shared" si="94"/>
        <v>0</v>
      </c>
    </row>
    <row r="1176" spans="1:15" x14ac:dyDescent="0.25">
      <c r="A1176" t="s">
        <v>3188</v>
      </c>
      <c r="B1176">
        <v>360.52215657844499</v>
      </c>
      <c r="C1176">
        <v>-0.54737344560792101</v>
      </c>
      <c r="D1176">
        <f t="shared" si="90"/>
        <v>-1.4614226228831662</v>
      </c>
      <c r="E1176">
        <v>0.18460095385436201</v>
      </c>
      <c r="F1176">
        <v>-2.96517127446569</v>
      </c>
      <c r="G1176">
        <v>3.0251445584332901E-3</v>
      </c>
      <c r="H1176">
        <v>2.2470926907450301E-2</v>
      </c>
      <c r="I1176" t="s">
        <v>11</v>
      </c>
      <c r="J1176" t="s">
        <v>23</v>
      </c>
      <c r="K1176" t="s">
        <v>3189</v>
      </c>
      <c r="L1176" t="str">
        <f t="shared" si="91"/>
        <v>sense</v>
      </c>
      <c r="M1176" t="str">
        <f t="shared" si="92"/>
        <v>PROKKA_05828_sense</v>
      </c>
      <c r="N1176">
        <f t="shared" si="93"/>
        <v>0</v>
      </c>
      <c r="O1176">
        <f t="shared" si="94"/>
        <v>1</v>
      </c>
    </row>
    <row r="1177" spans="1:15" x14ac:dyDescent="0.25">
      <c r="A1177" t="s">
        <v>3190</v>
      </c>
      <c r="B1177">
        <v>588.14247499310795</v>
      </c>
      <c r="C1177">
        <v>-0.48174615109486002</v>
      </c>
      <c r="D1177">
        <f t="shared" si="90"/>
        <v>-1.3964328020003676</v>
      </c>
      <c r="E1177">
        <v>0.14905410786988799</v>
      </c>
      <c r="F1177">
        <v>-3.2320219682599101</v>
      </c>
      <c r="G1177">
        <v>1.22917605954303E-3</v>
      </c>
      <c r="H1177">
        <v>1.0846259552875199E-2</v>
      </c>
      <c r="I1177" t="s">
        <v>3191</v>
      </c>
      <c r="J1177" t="s">
        <v>3192</v>
      </c>
      <c r="K1177" t="s">
        <v>3193</v>
      </c>
      <c r="L1177" t="str">
        <f t="shared" si="91"/>
        <v>sense</v>
      </c>
      <c r="M1177" t="str">
        <f t="shared" si="92"/>
        <v>PROKKA_05849_sense</v>
      </c>
      <c r="N1177">
        <f t="shared" si="93"/>
        <v>0</v>
      </c>
      <c r="O1177">
        <f t="shared" si="94"/>
        <v>1</v>
      </c>
    </row>
    <row r="1178" spans="1:15" x14ac:dyDescent="0.25">
      <c r="A1178" t="s">
        <v>3194</v>
      </c>
      <c r="B1178">
        <v>1378.47742148819</v>
      </c>
      <c r="C1178">
        <v>-0.81251692626612904</v>
      </c>
      <c r="D1178">
        <f t="shared" si="90"/>
        <v>-1.7562727655358581</v>
      </c>
      <c r="E1178">
        <v>0.164811643446371</v>
      </c>
      <c r="F1178">
        <v>-4.9299728421828304</v>
      </c>
      <c r="G1178" s="1">
        <v>8.2241048763603395E-7</v>
      </c>
      <c r="H1178" s="1">
        <v>1.9982040811638499E-5</v>
      </c>
      <c r="I1178" t="s">
        <v>3195</v>
      </c>
      <c r="J1178" t="s">
        <v>3196</v>
      </c>
      <c r="K1178" t="s">
        <v>3197</v>
      </c>
      <c r="L1178" t="str">
        <f t="shared" si="91"/>
        <v>sense</v>
      </c>
      <c r="M1178" t="str">
        <f t="shared" si="92"/>
        <v>PROKKA_05856_sense</v>
      </c>
      <c r="N1178">
        <f t="shared" si="93"/>
        <v>0</v>
      </c>
      <c r="O1178">
        <f t="shared" si="94"/>
        <v>1</v>
      </c>
    </row>
    <row r="1179" spans="1:15" x14ac:dyDescent="0.25">
      <c r="A1179" t="s">
        <v>3198</v>
      </c>
      <c r="B1179">
        <v>149.25883516540401</v>
      </c>
      <c r="C1179">
        <v>-0.57629752221774999</v>
      </c>
      <c r="D1179">
        <f t="shared" si="90"/>
        <v>-1.4910178427640759</v>
      </c>
      <c r="E1179">
        <v>0.211736001730993</v>
      </c>
      <c r="F1179">
        <v>-2.7217738953525998</v>
      </c>
      <c r="G1179">
        <v>6.49325521424912E-3</v>
      </c>
      <c r="H1179">
        <v>4.0724870374835E-2</v>
      </c>
      <c r="I1179" t="s">
        <v>3199</v>
      </c>
      <c r="J1179" t="s">
        <v>3200</v>
      </c>
      <c r="K1179" t="s">
        <v>3201</v>
      </c>
      <c r="L1179" t="str">
        <f t="shared" si="91"/>
        <v>igbot</v>
      </c>
      <c r="M1179" t="str">
        <f t="shared" si="92"/>
        <v/>
      </c>
      <c r="N1179">
        <f t="shared" si="93"/>
        <v>0</v>
      </c>
      <c r="O1179">
        <f t="shared" si="94"/>
        <v>0</v>
      </c>
    </row>
    <row r="1180" spans="1:15" x14ac:dyDescent="0.25">
      <c r="A1180" t="s">
        <v>3202</v>
      </c>
      <c r="B1180">
        <v>14.0926673728703</v>
      </c>
      <c r="C1180">
        <v>-1.58642360399683</v>
      </c>
      <c r="D1180">
        <f t="shared" si="90"/>
        <v>-3.0030398178906967</v>
      </c>
      <c r="E1180">
        <v>0.54700311752223596</v>
      </c>
      <c r="F1180">
        <v>-2.9002094378965602</v>
      </c>
      <c r="G1180">
        <v>3.7291339860940501E-3</v>
      </c>
      <c r="H1180">
        <v>2.6414880395338999E-2</v>
      </c>
      <c r="I1180" t="s">
        <v>11</v>
      </c>
      <c r="J1180" t="s">
        <v>3110</v>
      </c>
      <c r="K1180" t="s">
        <v>3203</v>
      </c>
      <c r="L1180" t="str">
        <f t="shared" si="91"/>
        <v>antis</v>
      </c>
      <c r="M1180" t="str">
        <f t="shared" si="92"/>
        <v/>
      </c>
      <c r="N1180">
        <f t="shared" si="93"/>
        <v>1</v>
      </c>
      <c r="O1180">
        <f t="shared" si="94"/>
        <v>0</v>
      </c>
    </row>
    <row r="1181" spans="1:15" x14ac:dyDescent="0.25">
      <c r="A1181" t="s">
        <v>3204</v>
      </c>
      <c r="B1181">
        <v>1026.7574836082099</v>
      </c>
      <c r="C1181">
        <v>-0.93690359180342697</v>
      </c>
      <c r="D1181">
        <f t="shared" si="90"/>
        <v>-1.9144149812015698</v>
      </c>
      <c r="E1181">
        <v>0.15414060001836799</v>
      </c>
      <c r="F1181">
        <v>-6.0782402020738298</v>
      </c>
      <c r="G1181" s="1">
        <v>1.2150864778039699E-9</v>
      </c>
      <c r="H1181" s="1">
        <v>5.6062021853572498E-8</v>
      </c>
      <c r="I1181" t="s">
        <v>3205</v>
      </c>
      <c r="J1181" t="s">
        <v>3206</v>
      </c>
      <c r="K1181" t="s">
        <v>3207</v>
      </c>
      <c r="L1181" t="str">
        <f t="shared" si="91"/>
        <v>sense</v>
      </c>
      <c r="M1181" t="str">
        <f t="shared" si="92"/>
        <v>PROKKA_05867_sense</v>
      </c>
      <c r="N1181">
        <f t="shared" si="93"/>
        <v>0</v>
      </c>
      <c r="O1181">
        <f t="shared" si="94"/>
        <v>1</v>
      </c>
    </row>
    <row r="1182" spans="1:15" x14ac:dyDescent="0.25">
      <c r="A1182" t="s">
        <v>3208</v>
      </c>
      <c r="B1182">
        <v>798.06334899304704</v>
      </c>
      <c r="C1182">
        <v>-0.74668682055828905</v>
      </c>
      <c r="D1182">
        <f t="shared" si="90"/>
        <v>-1.6779349894754791</v>
      </c>
      <c r="E1182">
        <v>0.17081390437225399</v>
      </c>
      <c r="F1182">
        <v>-4.3713468367951904</v>
      </c>
      <c r="G1182" s="1">
        <v>1.2348245742888799E-5</v>
      </c>
      <c r="H1182">
        <v>2.1551042972599101E-4</v>
      </c>
      <c r="I1182" t="s">
        <v>3209</v>
      </c>
      <c r="J1182" t="s">
        <v>3210</v>
      </c>
      <c r="K1182" t="s">
        <v>3211</v>
      </c>
      <c r="L1182" t="str">
        <f t="shared" si="91"/>
        <v>sense</v>
      </c>
      <c r="M1182" t="str">
        <f t="shared" si="92"/>
        <v>PROKKA_05868_sense</v>
      </c>
      <c r="N1182">
        <f t="shared" si="93"/>
        <v>0</v>
      </c>
      <c r="O1182">
        <f t="shared" si="94"/>
        <v>1</v>
      </c>
    </row>
    <row r="1183" spans="1:15" x14ac:dyDescent="0.25">
      <c r="A1183" t="s">
        <v>3212</v>
      </c>
      <c r="B1183">
        <v>32.450544449377603</v>
      </c>
      <c r="C1183">
        <v>-2.1244311936303699</v>
      </c>
      <c r="D1183">
        <f t="shared" si="90"/>
        <v>-4.3603114668419583</v>
      </c>
      <c r="E1183">
        <v>0.42209972877611202</v>
      </c>
      <c r="F1183">
        <v>-5.0330077202138996</v>
      </c>
      <c r="G1183" s="1">
        <v>4.8284367343969203E-7</v>
      </c>
      <c r="H1183" s="1">
        <v>1.24264825088917E-5</v>
      </c>
      <c r="I1183" t="s">
        <v>11</v>
      </c>
      <c r="J1183" t="s">
        <v>23</v>
      </c>
      <c r="K1183" t="s">
        <v>3213</v>
      </c>
      <c r="L1183" t="str">
        <f t="shared" si="91"/>
        <v>igtop</v>
      </c>
      <c r="M1183" t="str">
        <f t="shared" si="92"/>
        <v/>
      </c>
      <c r="N1183">
        <f t="shared" si="93"/>
        <v>0</v>
      </c>
      <c r="O1183">
        <f t="shared" si="94"/>
        <v>0</v>
      </c>
    </row>
    <row r="1184" spans="1:15" x14ac:dyDescent="0.25">
      <c r="A1184" t="s">
        <v>3214</v>
      </c>
      <c r="B1184">
        <v>17.789241936338801</v>
      </c>
      <c r="C1184">
        <v>-1.39582120275069</v>
      </c>
      <c r="D1184">
        <f t="shared" si="90"/>
        <v>-2.6313829151721349</v>
      </c>
      <c r="E1184">
        <v>0.48569226089697198</v>
      </c>
      <c r="F1184">
        <v>-2.8738798517664201</v>
      </c>
      <c r="G1184">
        <v>4.0546317683012503E-3</v>
      </c>
      <c r="H1184">
        <v>2.8180990351157901E-2</v>
      </c>
      <c r="I1184" t="s">
        <v>11</v>
      </c>
      <c r="J1184" t="s">
        <v>23</v>
      </c>
      <c r="K1184" t="s">
        <v>3215</v>
      </c>
      <c r="L1184" t="str">
        <f t="shared" si="91"/>
        <v>sense</v>
      </c>
      <c r="M1184" t="str">
        <f t="shared" si="92"/>
        <v>PROKKA_05893_sense</v>
      </c>
      <c r="N1184">
        <f t="shared" si="93"/>
        <v>0</v>
      </c>
      <c r="O1184">
        <f t="shared" si="94"/>
        <v>1</v>
      </c>
    </row>
    <row r="1185" spans="1:15" x14ac:dyDescent="0.25">
      <c r="A1185" t="s">
        <v>3216</v>
      </c>
      <c r="B1185">
        <v>38.491716486419797</v>
      </c>
      <c r="C1185">
        <v>0.87632102980903703</v>
      </c>
      <c r="D1185">
        <f t="shared" si="90"/>
        <v>1.8356881981813884</v>
      </c>
      <c r="E1185">
        <v>0.32323101749281202</v>
      </c>
      <c r="F1185">
        <v>2.7111291379346798</v>
      </c>
      <c r="G1185">
        <v>6.7054505259492901E-3</v>
      </c>
      <c r="H1185">
        <v>4.17238722109642E-2</v>
      </c>
      <c r="I1185" t="s">
        <v>3217</v>
      </c>
      <c r="J1185" t="s">
        <v>3218</v>
      </c>
      <c r="K1185" t="s">
        <v>3219</v>
      </c>
      <c r="L1185" t="str">
        <f t="shared" si="91"/>
        <v>igbot</v>
      </c>
      <c r="M1185" t="str">
        <f t="shared" si="92"/>
        <v/>
      </c>
      <c r="N1185">
        <f t="shared" si="93"/>
        <v>0</v>
      </c>
      <c r="O1185">
        <f t="shared" si="94"/>
        <v>0</v>
      </c>
    </row>
    <row r="1186" spans="1:15" x14ac:dyDescent="0.25">
      <c r="A1186" t="s">
        <v>3220</v>
      </c>
      <c r="B1186">
        <v>60.471622624039099</v>
      </c>
      <c r="C1186">
        <v>0.83240774474897505</v>
      </c>
      <c r="D1186">
        <f t="shared" si="90"/>
        <v>1.7806546566969736</v>
      </c>
      <c r="E1186">
        <v>0.30856148250396498</v>
      </c>
      <c r="F1186">
        <v>2.6977046454211302</v>
      </c>
      <c r="G1186">
        <v>6.9819355930490802E-3</v>
      </c>
      <c r="H1186">
        <v>4.2723065670704399E-2</v>
      </c>
      <c r="I1186" t="s">
        <v>3217</v>
      </c>
      <c r="J1186" t="s">
        <v>3218</v>
      </c>
      <c r="K1186" t="s">
        <v>3219</v>
      </c>
      <c r="L1186" t="str">
        <f t="shared" si="91"/>
        <v>igtop</v>
      </c>
      <c r="M1186" t="str">
        <f t="shared" si="92"/>
        <v/>
      </c>
      <c r="N1186">
        <f t="shared" si="93"/>
        <v>0</v>
      </c>
      <c r="O1186">
        <f t="shared" si="94"/>
        <v>0</v>
      </c>
    </row>
    <row r="1187" spans="1:15" x14ac:dyDescent="0.25">
      <c r="A1187" t="s">
        <v>3221</v>
      </c>
      <c r="B1187">
        <v>218.89979957041001</v>
      </c>
      <c r="C1187">
        <v>-0.73659501303434904</v>
      </c>
      <c r="D1187">
        <f t="shared" si="90"/>
        <v>-1.6662386095347606</v>
      </c>
      <c r="E1187">
        <v>0.174971663008995</v>
      </c>
      <c r="F1187">
        <v>-4.20979603420973</v>
      </c>
      <c r="G1187" s="1">
        <v>2.55601333492477E-5</v>
      </c>
      <c r="H1187">
        <v>4.05317361373628E-4</v>
      </c>
      <c r="I1187" t="s">
        <v>3222</v>
      </c>
      <c r="J1187" t="s">
        <v>3223</v>
      </c>
      <c r="K1187" t="s">
        <v>3224</v>
      </c>
      <c r="L1187" t="str">
        <f t="shared" si="91"/>
        <v>sense</v>
      </c>
      <c r="M1187" t="str">
        <f t="shared" si="92"/>
        <v>PROKKA_05906_sense</v>
      </c>
      <c r="N1187">
        <f t="shared" si="93"/>
        <v>0</v>
      </c>
      <c r="O1187">
        <f t="shared" si="94"/>
        <v>1</v>
      </c>
    </row>
    <row r="1188" spans="1:15" x14ac:dyDescent="0.25">
      <c r="A1188" t="s">
        <v>3225</v>
      </c>
      <c r="B1188">
        <v>401.31466148582899</v>
      </c>
      <c r="C1188">
        <v>0.76056138017916997</v>
      </c>
      <c r="D1188">
        <f t="shared" si="90"/>
        <v>1.6941497224786271</v>
      </c>
      <c r="E1188">
        <v>0.170183700070133</v>
      </c>
      <c r="F1188">
        <v>4.4690612547837496</v>
      </c>
      <c r="G1188" s="1">
        <v>7.8563631659405106E-6</v>
      </c>
      <c r="H1188">
        <v>1.4592311370742599E-4</v>
      </c>
      <c r="I1188" t="s">
        <v>3226</v>
      </c>
      <c r="J1188" t="s">
        <v>3227</v>
      </c>
      <c r="K1188" t="s">
        <v>3228</v>
      </c>
      <c r="L1188" t="str">
        <f t="shared" si="91"/>
        <v>igbot</v>
      </c>
      <c r="M1188" t="str">
        <f t="shared" si="92"/>
        <v/>
      </c>
      <c r="N1188">
        <f t="shared" si="93"/>
        <v>0</v>
      </c>
      <c r="O1188">
        <f t="shared" si="94"/>
        <v>0</v>
      </c>
    </row>
    <row r="1189" spans="1:15" x14ac:dyDescent="0.25">
      <c r="A1189" t="s">
        <v>3229</v>
      </c>
      <c r="B1189">
        <v>107.523474434055</v>
      </c>
      <c r="C1189">
        <v>0.68633474198592703</v>
      </c>
      <c r="D1189">
        <f t="shared" si="90"/>
        <v>1.609190071643803</v>
      </c>
      <c r="E1189">
        <v>0.229995365926249</v>
      </c>
      <c r="F1189">
        <v>2.9841242201636802</v>
      </c>
      <c r="G1189">
        <v>2.8439128903098199E-3</v>
      </c>
      <c r="H1189">
        <v>2.1420235561819101E-2</v>
      </c>
      <c r="I1189" t="s">
        <v>11</v>
      </c>
      <c r="J1189" t="s">
        <v>3230</v>
      </c>
      <c r="K1189" t="s">
        <v>3231</v>
      </c>
      <c r="L1189" t="str">
        <f t="shared" si="91"/>
        <v>igbot</v>
      </c>
      <c r="M1189" t="str">
        <f t="shared" si="92"/>
        <v/>
      </c>
      <c r="N1189">
        <f t="shared" si="93"/>
        <v>0</v>
      </c>
      <c r="O1189">
        <f t="shared" si="94"/>
        <v>0</v>
      </c>
    </row>
    <row r="1190" spans="1:15" x14ac:dyDescent="0.25">
      <c r="A1190" t="s">
        <v>3232</v>
      </c>
      <c r="B1190">
        <v>81.953926082713593</v>
      </c>
      <c r="C1190">
        <v>1.47170933212174</v>
      </c>
      <c r="D1190">
        <f t="shared" si="90"/>
        <v>2.7735030887121912</v>
      </c>
      <c r="E1190">
        <v>0.25874096192229301</v>
      </c>
      <c r="F1190">
        <v>5.6879642140456097</v>
      </c>
      <c r="G1190" s="1">
        <v>1.2856275402836299E-8</v>
      </c>
      <c r="H1190" s="1">
        <v>4.8066953812156198E-7</v>
      </c>
      <c r="I1190" t="s">
        <v>11</v>
      </c>
      <c r="J1190" t="s">
        <v>23</v>
      </c>
      <c r="K1190" t="s">
        <v>3233</v>
      </c>
      <c r="L1190" t="str">
        <f t="shared" si="91"/>
        <v>igbot</v>
      </c>
      <c r="M1190" t="str">
        <f t="shared" si="92"/>
        <v/>
      </c>
      <c r="N1190">
        <f t="shared" si="93"/>
        <v>0</v>
      </c>
      <c r="O1190">
        <f t="shared" si="94"/>
        <v>0</v>
      </c>
    </row>
    <row r="1191" spans="1:15" x14ac:dyDescent="0.25">
      <c r="A1191" t="s">
        <v>3234</v>
      </c>
      <c r="B1191">
        <v>2928.8760936611602</v>
      </c>
      <c r="C1191">
        <v>-0.345880050113966</v>
      </c>
      <c r="D1191">
        <f t="shared" si="90"/>
        <v>-1.27092601640589</v>
      </c>
      <c r="E1191">
        <v>0.13059031372400801</v>
      </c>
      <c r="F1191">
        <v>-2.6485888596986902</v>
      </c>
      <c r="G1191">
        <v>8.0828597076138906E-3</v>
      </c>
      <c r="H1191">
        <v>4.7820185732577701E-2</v>
      </c>
      <c r="I1191" t="s">
        <v>3235</v>
      </c>
      <c r="J1191" t="s">
        <v>3236</v>
      </c>
      <c r="K1191" t="s">
        <v>3237</v>
      </c>
      <c r="L1191" t="str">
        <f t="shared" si="91"/>
        <v>sense</v>
      </c>
      <c r="M1191" t="str">
        <f t="shared" si="92"/>
        <v>PROKKA_05936_sense</v>
      </c>
      <c r="N1191">
        <f t="shared" si="93"/>
        <v>0</v>
      </c>
      <c r="O1191">
        <f t="shared" si="94"/>
        <v>1</v>
      </c>
    </row>
    <row r="1192" spans="1:15" x14ac:dyDescent="0.25">
      <c r="A1192" t="s">
        <v>3238</v>
      </c>
      <c r="B1192">
        <v>686.71413744661004</v>
      </c>
      <c r="C1192">
        <v>0.71814614078304095</v>
      </c>
      <c r="D1192">
        <f t="shared" si="90"/>
        <v>1.6450667694316621</v>
      </c>
      <c r="E1192">
        <v>0.17042838923143699</v>
      </c>
      <c r="F1192">
        <v>4.2137706283653298</v>
      </c>
      <c r="G1192" s="1">
        <v>2.51142339108249E-5</v>
      </c>
      <c r="H1192">
        <v>3.9970800906879902E-4</v>
      </c>
      <c r="I1192" t="s">
        <v>11</v>
      </c>
      <c r="J1192" t="s">
        <v>3239</v>
      </c>
      <c r="K1192" t="s">
        <v>3240</v>
      </c>
      <c r="L1192" t="str">
        <f t="shared" si="91"/>
        <v>igbot</v>
      </c>
      <c r="M1192" t="str">
        <f t="shared" si="92"/>
        <v/>
      </c>
      <c r="N1192">
        <f t="shared" si="93"/>
        <v>0</v>
      </c>
      <c r="O1192">
        <f t="shared" si="94"/>
        <v>0</v>
      </c>
    </row>
    <row r="1193" spans="1:15" x14ac:dyDescent="0.25">
      <c r="A1193" t="s">
        <v>3241</v>
      </c>
      <c r="B1193">
        <v>44.8839200865918</v>
      </c>
      <c r="C1193">
        <v>-1.1581564454987701</v>
      </c>
      <c r="D1193">
        <f t="shared" si="90"/>
        <v>-2.2317206387711841</v>
      </c>
      <c r="E1193">
        <v>0.31043000305434698</v>
      </c>
      <c r="F1193">
        <v>-3.7308134977404701</v>
      </c>
      <c r="G1193">
        <v>1.90862479768745E-4</v>
      </c>
      <c r="H1193">
        <v>2.2835050338125499E-3</v>
      </c>
      <c r="I1193" t="s">
        <v>11</v>
      </c>
      <c r="J1193" t="s">
        <v>3239</v>
      </c>
      <c r="K1193" t="s">
        <v>3240</v>
      </c>
      <c r="L1193" t="str">
        <f t="shared" si="91"/>
        <v>igtop</v>
      </c>
      <c r="M1193" t="str">
        <f t="shared" si="92"/>
        <v/>
      </c>
      <c r="N1193">
        <f t="shared" si="93"/>
        <v>0</v>
      </c>
      <c r="O1193">
        <f t="shared" si="94"/>
        <v>0</v>
      </c>
    </row>
    <row r="1194" spans="1:15" x14ac:dyDescent="0.25">
      <c r="A1194" t="s">
        <v>3242</v>
      </c>
      <c r="B1194">
        <v>54.4348408535148</v>
      </c>
      <c r="C1194">
        <v>-0.79439400087002499</v>
      </c>
      <c r="D1194">
        <f t="shared" si="90"/>
        <v>-1.7343487140188591</v>
      </c>
      <c r="E1194">
        <v>0.28735002382409702</v>
      </c>
      <c r="F1194">
        <v>-2.7645517139623301</v>
      </c>
      <c r="G1194">
        <v>5.7001071138081602E-3</v>
      </c>
      <c r="H1194">
        <v>3.6570065906192301E-2</v>
      </c>
      <c r="I1194" t="s">
        <v>11</v>
      </c>
      <c r="J1194" t="s">
        <v>3243</v>
      </c>
      <c r="K1194" t="s">
        <v>3244</v>
      </c>
      <c r="L1194" t="str">
        <f t="shared" si="91"/>
        <v>sense</v>
      </c>
      <c r="M1194" t="str">
        <f t="shared" si="92"/>
        <v>PROKKA_05953_sense</v>
      </c>
      <c r="N1194">
        <f t="shared" si="93"/>
        <v>0</v>
      </c>
      <c r="O1194">
        <f t="shared" si="94"/>
        <v>1</v>
      </c>
    </row>
    <row r="1195" spans="1:15" x14ac:dyDescent="0.25">
      <c r="A1195" t="s">
        <v>3245</v>
      </c>
      <c r="B1195">
        <v>1638.8017077166</v>
      </c>
      <c r="C1195">
        <v>0.51147145460208998</v>
      </c>
      <c r="D1195">
        <f t="shared" si="90"/>
        <v>1.4255033746239902</v>
      </c>
      <c r="E1195">
        <v>0.14351744754267401</v>
      </c>
      <c r="F1195">
        <v>3.5638276973258498</v>
      </c>
      <c r="G1195">
        <v>3.6548591381451801E-4</v>
      </c>
      <c r="H1195">
        <v>3.9528987735999097E-3</v>
      </c>
      <c r="I1195" t="s">
        <v>11</v>
      </c>
      <c r="J1195" t="s">
        <v>3246</v>
      </c>
      <c r="K1195" t="s">
        <v>3247</v>
      </c>
      <c r="L1195" t="str">
        <f t="shared" si="91"/>
        <v>igtop</v>
      </c>
      <c r="M1195" t="str">
        <f t="shared" si="92"/>
        <v/>
      </c>
      <c r="N1195">
        <f t="shared" si="93"/>
        <v>0</v>
      </c>
      <c r="O1195">
        <f t="shared" si="94"/>
        <v>0</v>
      </c>
    </row>
    <row r="1196" spans="1:15" x14ac:dyDescent="0.25">
      <c r="A1196" t="s">
        <v>3248</v>
      </c>
      <c r="B1196">
        <v>14441.841718928899</v>
      </c>
      <c r="C1196">
        <v>2.01662850197035</v>
      </c>
      <c r="D1196">
        <f t="shared" si="90"/>
        <v>4.0463707181057949</v>
      </c>
      <c r="E1196">
        <v>0.13976401068432701</v>
      </c>
      <c r="F1196">
        <v>14.4288110515455</v>
      </c>
      <c r="G1196" s="1">
        <v>3.40907136908573E-47</v>
      </c>
      <c r="H1196" s="1">
        <v>1.5563307923920899E-44</v>
      </c>
      <c r="I1196" t="s">
        <v>11</v>
      </c>
      <c r="J1196" t="s">
        <v>3249</v>
      </c>
      <c r="K1196" t="s">
        <v>3250</v>
      </c>
      <c r="L1196" t="str">
        <f t="shared" si="91"/>
        <v>sense</v>
      </c>
      <c r="M1196" t="str">
        <f t="shared" si="92"/>
        <v>PROKKA_05972_sense</v>
      </c>
      <c r="N1196">
        <f t="shared" si="93"/>
        <v>0</v>
      </c>
      <c r="O1196">
        <f t="shared" si="94"/>
        <v>1</v>
      </c>
    </row>
    <row r="1197" spans="1:15" x14ac:dyDescent="0.25">
      <c r="A1197" t="s">
        <v>3251</v>
      </c>
      <c r="B1197">
        <v>212.402671157117</v>
      </c>
      <c r="C1197">
        <v>0.626371716018851</v>
      </c>
      <c r="D1197">
        <f t="shared" si="90"/>
        <v>1.5436778584610782</v>
      </c>
      <c r="E1197">
        <v>0.17921940004017001</v>
      </c>
      <c r="F1197">
        <v>3.4949995138832999</v>
      </c>
      <c r="G1197">
        <v>4.7406261872225E-4</v>
      </c>
      <c r="H1197">
        <v>4.9304786028738596E-3</v>
      </c>
      <c r="I1197" t="s">
        <v>11</v>
      </c>
      <c r="J1197" t="s">
        <v>23</v>
      </c>
      <c r="K1197" t="s">
        <v>3252</v>
      </c>
      <c r="L1197" t="str">
        <f t="shared" si="91"/>
        <v>sense</v>
      </c>
      <c r="M1197" t="str">
        <f t="shared" si="92"/>
        <v>PROKKA_05974_sense</v>
      </c>
      <c r="N1197">
        <f t="shared" si="93"/>
        <v>0</v>
      </c>
      <c r="O1197">
        <f t="shared" si="94"/>
        <v>1</v>
      </c>
    </row>
    <row r="1198" spans="1:15" x14ac:dyDescent="0.25">
      <c r="A1198" t="s">
        <v>3253</v>
      </c>
      <c r="B1198">
        <v>3526.8227621546298</v>
      </c>
      <c r="C1198">
        <v>1.4106738297591199</v>
      </c>
      <c r="D1198">
        <f t="shared" si="90"/>
        <v>2.6586130785785196</v>
      </c>
      <c r="E1198">
        <v>0.18065123638014299</v>
      </c>
      <c r="F1198">
        <v>7.8088246614080603</v>
      </c>
      <c r="G1198" s="1">
        <v>5.7723736756396996E-15</v>
      </c>
      <c r="H1198" s="1">
        <v>4.7235442700470496E-13</v>
      </c>
      <c r="I1198" t="s">
        <v>11</v>
      </c>
      <c r="J1198" t="s">
        <v>3254</v>
      </c>
      <c r="K1198" t="s">
        <v>3255</v>
      </c>
      <c r="L1198" t="str">
        <f t="shared" si="91"/>
        <v>igbot</v>
      </c>
      <c r="M1198" t="str">
        <f t="shared" si="92"/>
        <v/>
      </c>
      <c r="N1198">
        <f t="shared" si="93"/>
        <v>0</v>
      </c>
      <c r="O1198">
        <f t="shared" si="94"/>
        <v>0</v>
      </c>
    </row>
    <row r="1199" spans="1:15" x14ac:dyDescent="0.25">
      <c r="A1199" t="s">
        <v>3256</v>
      </c>
      <c r="B1199">
        <v>2348.3971252157298</v>
      </c>
      <c r="C1199">
        <v>-0.69742279427217801</v>
      </c>
      <c r="D1199">
        <f t="shared" si="90"/>
        <v>-1.6216053956435403</v>
      </c>
      <c r="E1199">
        <v>0.134922876087361</v>
      </c>
      <c r="F1199">
        <v>-5.1690477886092703</v>
      </c>
      <c r="G1199" s="1">
        <v>2.3528973243738599E-7</v>
      </c>
      <c r="H1199" s="1">
        <v>6.6696181018362197E-6</v>
      </c>
      <c r="I1199" t="s">
        <v>3257</v>
      </c>
      <c r="J1199" t="s">
        <v>23</v>
      </c>
      <c r="K1199" t="s">
        <v>3258</v>
      </c>
      <c r="L1199" t="str">
        <f t="shared" si="91"/>
        <v>sense</v>
      </c>
      <c r="M1199" t="str">
        <f t="shared" si="92"/>
        <v>PROKKA_05985_sense</v>
      </c>
      <c r="N1199">
        <f t="shared" si="93"/>
        <v>0</v>
      </c>
      <c r="O1199">
        <f t="shared" si="94"/>
        <v>1</v>
      </c>
    </row>
    <row r="1200" spans="1:15" x14ac:dyDescent="0.25">
      <c r="A1200" t="s">
        <v>3259</v>
      </c>
      <c r="B1200">
        <v>1008.49080060747</v>
      </c>
      <c r="C1200">
        <v>-0.88654511836888406</v>
      </c>
      <c r="D1200">
        <f t="shared" si="90"/>
        <v>-1.8487435556268392</v>
      </c>
      <c r="E1200">
        <v>0.23563482150085499</v>
      </c>
      <c r="F1200">
        <v>-3.76236887537299</v>
      </c>
      <c r="G1200">
        <v>1.68311556783768E-4</v>
      </c>
      <c r="H1200">
        <v>2.0475938899612899E-3</v>
      </c>
      <c r="I1200" t="s">
        <v>11</v>
      </c>
      <c r="J1200" t="s">
        <v>3260</v>
      </c>
      <c r="K1200" t="s">
        <v>3261</v>
      </c>
      <c r="L1200" t="str">
        <f t="shared" si="91"/>
        <v>igbot</v>
      </c>
      <c r="M1200" t="str">
        <f t="shared" si="92"/>
        <v/>
      </c>
      <c r="N1200">
        <f t="shared" si="93"/>
        <v>0</v>
      </c>
      <c r="O1200">
        <f t="shared" si="94"/>
        <v>0</v>
      </c>
    </row>
    <row r="1201" spans="1:15" x14ac:dyDescent="0.25">
      <c r="A1201" t="s">
        <v>3262</v>
      </c>
      <c r="B1201">
        <v>1798.9635219485201</v>
      </c>
      <c r="C1201">
        <v>-0.50866076213026301</v>
      </c>
      <c r="D1201">
        <f t="shared" si="90"/>
        <v>-1.4227288789079862</v>
      </c>
      <c r="E1201">
        <v>0.17509390399026301</v>
      </c>
      <c r="F1201">
        <v>-2.90507408046913</v>
      </c>
      <c r="G1201">
        <v>3.6716618695434001E-3</v>
      </c>
      <c r="H1201">
        <v>2.6126329004445802E-2</v>
      </c>
      <c r="I1201" t="s">
        <v>3263</v>
      </c>
      <c r="J1201" t="s">
        <v>3264</v>
      </c>
      <c r="K1201" t="s">
        <v>3265</v>
      </c>
      <c r="L1201" t="str">
        <f t="shared" si="91"/>
        <v>sense</v>
      </c>
      <c r="M1201" t="str">
        <f t="shared" si="92"/>
        <v>PROKKA_05987_sense</v>
      </c>
      <c r="N1201">
        <f t="shared" si="93"/>
        <v>0</v>
      </c>
      <c r="O1201">
        <f t="shared" si="94"/>
        <v>1</v>
      </c>
    </row>
    <row r="1202" spans="1:15" x14ac:dyDescent="0.25">
      <c r="A1202" t="s">
        <v>3266</v>
      </c>
      <c r="B1202">
        <v>182.29527405176901</v>
      </c>
      <c r="C1202">
        <v>-0.67604969566185102</v>
      </c>
      <c r="D1202">
        <f t="shared" si="90"/>
        <v>-1.5977588690041169</v>
      </c>
      <c r="E1202">
        <v>0.200698969048902</v>
      </c>
      <c r="F1202">
        <v>-3.36847617536653</v>
      </c>
      <c r="G1202">
        <v>7.5584929232167799E-4</v>
      </c>
      <c r="H1202">
        <v>7.2690646330281902E-3</v>
      </c>
      <c r="I1202" t="s">
        <v>3267</v>
      </c>
      <c r="J1202" t="s">
        <v>3268</v>
      </c>
      <c r="K1202" t="s">
        <v>3269</v>
      </c>
      <c r="L1202" t="str">
        <f t="shared" si="91"/>
        <v>sense</v>
      </c>
      <c r="M1202" t="str">
        <f t="shared" si="92"/>
        <v>PROKKA_05988_sense</v>
      </c>
      <c r="N1202">
        <f t="shared" si="93"/>
        <v>0</v>
      </c>
      <c r="O1202">
        <f t="shared" si="94"/>
        <v>1</v>
      </c>
    </row>
    <row r="1203" spans="1:15" x14ac:dyDescent="0.25">
      <c r="A1203" t="s">
        <v>3270</v>
      </c>
      <c r="B1203">
        <v>741.36720970924898</v>
      </c>
      <c r="C1203">
        <v>0.439029829753388</v>
      </c>
      <c r="D1203">
        <f t="shared" si="90"/>
        <v>1.3556923573604938</v>
      </c>
      <c r="E1203">
        <v>0.158281376290904</v>
      </c>
      <c r="F1203">
        <v>2.7737301762305799</v>
      </c>
      <c r="G1203">
        <v>5.5417621089968198E-3</v>
      </c>
      <c r="H1203">
        <v>3.5819109190341598E-2</v>
      </c>
      <c r="I1203" t="s">
        <v>3271</v>
      </c>
      <c r="J1203" t="s">
        <v>3272</v>
      </c>
      <c r="K1203" t="s">
        <v>3273</v>
      </c>
      <c r="L1203" t="str">
        <f t="shared" si="91"/>
        <v>sense</v>
      </c>
      <c r="M1203" t="str">
        <f t="shared" si="92"/>
        <v>PROKKA_05989_sense</v>
      </c>
      <c r="N1203">
        <f t="shared" si="93"/>
        <v>0</v>
      </c>
      <c r="O1203">
        <f t="shared" si="94"/>
        <v>1</v>
      </c>
    </row>
    <row r="1204" spans="1:15" x14ac:dyDescent="0.25">
      <c r="A1204" t="s">
        <v>3274</v>
      </c>
      <c r="B1204">
        <v>17.0133482355605</v>
      </c>
      <c r="C1204">
        <v>-1.4435212649532301</v>
      </c>
      <c r="D1204">
        <f t="shared" si="90"/>
        <v>-2.7198390204017535</v>
      </c>
      <c r="E1204">
        <v>0.49072154140670998</v>
      </c>
      <c r="F1204">
        <v>-2.9416301163694798</v>
      </c>
      <c r="G1204">
        <v>3.2648964734100102E-3</v>
      </c>
      <c r="H1204">
        <v>2.3898491147981801E-2</v>
      </c>
      <c r="I1204" t="s">
        <v>11</v>
      </c>
      <c r="J1204" t="s">
        <v>3275</v>
      </c>
      <c r="K1204" t="s">
        <v>3276</v>
      </c>
      <c r="L1204" t="str">
        <f t="shared" si="91"/>
        <v>igtop</v>
      </c>
      <c r="M1204" t="str">
        <f t="shared" si="92"/>
        <v/>
      </c>
      <c r="N1204">
        <f t="shared" si="93"/>
        <v>0</v>
      </c>
      <c r="O1204">
        <f t="shared" si="94"/>
        <v>0</v>
      </c>
    </row>
    <row r="1205" spans="1:15" x14ac:dyDescent="0.25">
      <c r="A1205" t="s">
        <v>3277</v>
      </c>
      <c r="B1205">
        <v>59.178584365286397</v>
      </c>
      <c r="C1205">
        <v>-1.0053685593011801</v>
      </c>
      <c r="D1205">
        <f t="shared" si="90"/>
        <v>-2.0074562680212202</v>
      </c>
      <c r="E1205">
        <v>0.28715520749097401</v>
      </c>
      <c r="F1205">
        <v>-3.50113295205621</v>
      </c>
      <c r="G1205">
        <v>4.6328465856260999E-4</v>
      </c>
      <c r="H1205">
        <v>4.8299652985241397E-3</v>
      </c>
      <c r="I1205" t="s">
        <v>11</v>
      </c>
      <c r="J1205" t="s">
        <v>3275</v>
      </c>
      <c r="K1205" t="s">
        <v>3276</v>
      </c>
      <c r="L1205" t="str">
        <f t="shared" si="91"/>
        <v>sense</v>
      </c>
      <c r="M1205" t="str">
        <f t="shared" si="92"/>
        <v>PROKKA_05991_sense</v>
      </c>
      <c r="N1205">
        <f t="shared" si="93"/>
        <v>0</v>
      </c>
      <c r="O1205">
        <f t="shared" si="94"/>
        <v>1</v>
      </c>
    </row>
    <row r="1206" spans="1:15" x14ac:dyDescent="0.25">
      <c r="A1206" t="s">
        <v>3278</v>
      </c>
      <c r="B1206">
        <v>890.14489231786501</v>
      </c>
      <c r="C1206">
        <v>-0.45758369210044603</v>
      </c>
      <c r="D1206">
        <f t="shared" si="90"/>
        <v>-1.3732399105070809</v>
      </c>
      <c r="E1206">
        <v>0.155214892093718</v>
      </c>
      <c r="F1206">
        <v>-2.9480656522581601</v>
      </c>
      <c r="G1206">
        <v>3.19769146667492E-3</v>
      </c>
      <c r="H1206">
        <v>2.3545650069557101E-2</v>
      </c>
      <c r="I1206" t="s">
        <v>3279</v>
      </c>
      <c r="J1206" t="s">
        <v>3280</v>
      </c>
      <c r="K1206" t="s">
        <v>3281</v>
      </c>
      <c r="L1206" t="str">
        <f t="shared" si="91"/>
        <v>sense</v>
      </c>
      <c r="M1206" t="str">
        <f t="shared" si="92"/>
        <v>PROKKA_06001_sense</v>
      </c>
      <c r="N1206">
        <f t="shared" si="93"/>
        <v>0</v>
      </c>
      <c r="O1206">
        <f t="shared" si="94"/>
        <v>1</v>
      </c>
    </row>
    <row r="1207" spans="1:15" x14ac:dyDescent="0.25">
      <c r="A1207" t="s">
        <v>3282</v>
      </c>
      <c r="B1207">
        <v>225.31326305142301</v>
      </c>
      <c r="C1207">
        <v>-0.49648961936663799</v>
      </c>
      <c r="D1207">
        <f t="shared" si="90"/>
        <v>-1.4107766662120578</v>
      </c>
      <c r="E1207">
        <v>0.183994781391152</v>
      </c>
      <c r="F1207">
        <v>-2.69838968047228</v>
      </c>
      <c r="G1207">
        <v>6.9675827286796799E-3</v>
      </c>
      <c r="H1207">
        <v>4.26917036569643E-2</v>
      </c>
      <c r="I1207" t="s">
        <v>3283</v>
      </c>
      <c r="J1207" t="s">
        <v>3284</v>
      </c>
      <c r="K1207" t="s">
        <v>3285</v>
      </c>
      <c r="L1207" t="str">
        <f t="shared" si="91"/>
        <v>sense</v>
      </c>
      <c r="M1207" t="str">
        <f t="shared" si="92"/>
        <v>PROKKA_06011_sense</v>
      </c>
      <c r="N1207">
        <f t="shared" si="93"/>
        <v>0</v>
      </c>
      <c r="O1207">
        <f t="shared" si="94"/>
        <v>1</v>
      </c>
    </row>
    <row r="1208" spans="1:15" x14ac:dyDescent="0.25">
      <c r="A1208" t="s">
        <v>3286</v>
      </c>
      <c r="B1208">
        <v>450.37257188190898</v>
      </c>
      <c r="C1208">
        <v>0.60818101950105796</v>
      </c>
      <c r="D1208">
        <f t="shared" si="90"/>
        <v>1.5243360816012279</v>
      </c>
      <c r="E1208">
        <v>0.159910244615623</v>
      </c>
      <c r="F1208">
        <v>3.8032648937717899</v>
      </c>
      <c r="G1208">
        <v>1.42801516718289E-4</v>
      </c>
      <c r="H1208">
        <v>1.7695147943063399E-3</v>
      </c>
      <c r="I1208" t="s">
        <v>11</v>
      </c>
      <c r="J1208" t="s">
        <v>23</v>
      </c>
      <c r="K1208" t="s">
        <v>3287</v>
      </c>
      <c r="L1208" t="str">
        <f t="shared" si="91"/>
        <v>igbot</v>
      </c>
      <c r="M1208" t="str">
        <f t="shared" si="92"/>
        <v/>
      </c>
      <c r="N1208">
        <f t="shared" si="93"/>
        <v>0</v>
      </c>
      <c r="O1208">
        <f t="shared" si="94"/>
        <v>0</v>
      </c>
    </row>
    <row r="1209" spans="1:15" x14ac:dyDescent="0.25">
      <c r="A1209" t="s">
        <v>3288</v>
      </c>
      <c r="B1209">
        <v>1095.0541448526701</v>
      </c>
      <c r="C1209">
        <v>0.77371139409751599</v>
      </c>
      <c r="D1209">
        <f t="shared" si="90"/>
        <v>1.7096623098376564</v>
      </c>
      <c r="E1209">
        <v>0.159559025993357</v>
      </c>
      <c r="F1209">
        <v>4.8490606487515597</v>
      </c>
      <c r="G1209" s="1">
        <v>1.2404749341367299E-6</v>
      </c>
      <c r="H1209" s="1">
        <v>2.8540794638466801E-5</v>
      </c>
      <c r="I1209" t="s">
        <v>11</v>
      </c>
      <c r="J1209" t="s">
        <v>23</v>
      </c>
      <c r="K1209" t="s">
        <v>3287</v>
      </c>
      <c r="L1209" t="str">
        <f t="shared" si="91"/>
        <v>igtop</v>
      </c>
      <c r="M1209" t="str">
        <f t="shared" si="92"/>
        <v/>
      </c>
      <c r="N1209">
        <f t="shared" si="93"/>
        <v>0</v>
      </c>
      <c r="O1209">
        <f t="shared" si="94"/>
        <v>0</v>
      </c>
    </row>
    <row r="1210" spans="1:15" x14ac:dyDescent="0.25">
      <c r="A1210" t="s">
        <v>3289</v>
      </c>
      <c r="B1210">
        <v>48.748811740847003</v>
      </c>
      <c r="C1210">
        <v>0.951006616431889</v>
      </c>
      <c r="D1210">
        <f t="shared" si="90"/>
        <v>1.9332210601728577</v>
      </c>
      <c r="E1210">
        <v>0.32528554430012702</v>
      </c>
      <c r="F1210">
        <v>2.92360553088223</v>
      </c>
      <c r="G1210">
        <v>3.4600291739853599E-3</v>
      </c>
      <c r="H1210">
        <v>2.5065384187976901E-2</v>
      </c>
      <c r="I1210" t="s">
        <v>3290</v>
      </c>
      <c r="J1210" t="s">
        <v>3291</v>
      </c>
      <c r="K1210" t="s">
        <v>3292</v>
      </c>
      <c r="L1210" t="str">
        <f t="shared" si="91"/>
        <v>igtop</v>
      </c>
      <c r="M1210" t="str">
        <f t="shared" si="92"/>
        <v/>
      </c>
      <c r="N1210">
        <f t="shared" si="93"/>
        <v>0</v>
      </c>
      <c r="O1210">
        <f t="shared" si="94"/>
        <v>0</v>
      </c>
    </row>
    <row r="1211" spans="1:15" x14ac:dyDescent="0.25">
      <c r="A1211" t="s">
        <v>3293</v>
      </c>
      <c r="B1211">
        <v>134.384412830939</v>
      </c>
      <c r="C1211">
        <v>-0.93963870030056995</v>
      </c>
      <c r="D1211">
        <f t="shared" si="90"/>
        <v>-1.9180478343601248</v>
      </c>
      <c r="E1211">
        <v>0.20787183359635</v>
      </c>
      <c r="F1211">
        <v>-4.5202790779494499</v>
      </c>
      <c r="G1211" s="1">
        <v>6.1758163445691699E-6</v>
      </c>
      <c r="H1211">
        <v>1.1825393150726901E-4</v>
      </c>
      <c r="I1211" t="s">
        <v>3290</v>
      </c>
      <c r="J1211" t="s">
        <v>3291</v>
      </c>
      <c r="K1211" t="s">
        <v>3292</v>
      </c>
      <c r="L1211" t="str">
        <f t="shared" si="91"/>
        <v>sense</v>
      </c>
      <c r="M1211" t="str">
        <f t="shared" si="92"/>
        <v>PROKKA_06016_sense</v>
      </c>
      <c r="N1211">
        <f t="shared" si="93"/>
        <v>0</v>
      </c>
      <c r="O1211">
        <f t="shared" si="94"/>
        <v>1</v>
      </c>
    </row>
    <row r="1212" spans="1:15" x14ac:dyDescent="0.25">
      <c r="A1212" t="s">
        <v>3294</v>
      </c>
      <c r="B1212">
        <v>27.179615399654999</v>
      </c>
      <c r="C1212">
        <v>-0.99625430493477196</v>
      </c>
      <c r="D1212">
        <f t="shared" si="90"/>
        <v>-1.9948140990895935</v>
      </c>
      <c r="E1212">
        <v>0.37646187358380601</v>
      </c>
      <c r="F1212">
        <v>-2.6463617562403501</v>
      </c>
      <c r="G1212">
        <v>8.1362753834909093E-3</v>
      </c>
      <c r="H1212">
        <v>4.8009559643809603E-2</v>
      </c>
      <c r="I1212" t="s">
        <v>11</v>
      </c>
      <c r="J1212" t="s">
        <v>3295</v>
      </c>
      <c r="K1212" t="s">
        <v>3296</v>
      </c>
      <c r="L1212" t="str">
        <f t="shared" si="91"/>
        <v>sense</v>
      </c>
      <c r="M1212" t="str">
        <f t="shared" si="92"/>
        <v>PROKKA_06018_sense</v>
      </c>
      <c r="N1212">
        <f t="shared" si="93"/>
        <v>0</v>
      </c>
      <c r="O1212">
        <f t="shared" si="94"/>
        <v>1</v>
      </c>
    </row>
    <row r="1213" spans="1:15" x14ac:dyDescent="0.25">
      <c r="A1213" t="s">
        <v>3297</v>
      </c>
      <c r="B1213">
        <v>246.17625148186099</v>
      </c>
      <c r="C1213">
        <v>-0.79704314394102205</v>
      </c>
      <c r="D1213">
        <f t="shared" si="90"/>
        <v>-1.7375363307238982</v>
      </c>
      <c r="E1213">
        <v>0.266797560872438</v>
      </c>
      <c r="F1213">
        <v>-2.9874453924341098</v>
      </c>
      <c r="G1213">
        <v>2.8131954702200102E-3</v>
      </c>
      <c r="H1213">
        <v>2.1292894859239402E-2</v>
      </c>
      <c r="I1213" t="s">
        <v>3298</v>
      </c>
      <c r="J1213" t="s">
        <v>3299</v>
      </c>
      <c r="K1213" t="s">
        <v>3300</v>
      </c>
      <c r="L1213" t="str">
        <f t="shared" si="91"/>
        <v>sense</v>
      </c>
      <c r="M1213" t="str">
        <f t="shared" si="92"/>
        <v>PROKKA_06022_sense</v>
      </c>
      <c r="N1213">
        <f t="shared" si="93"/>
        <v>0</v>
      </c>
      <c r="O1213">
        <f t="shared" si="94"/>
        <v>1</v>
      </c>
    </row>
    <row r="1214" spans="1:15" x14ac:dyDescent="0.25">
      <c r="A1214" t="s">
        <v>3301</v>
      </c>
      <c r="B1214">
        <v>2915.3498401008901</v>
      </c>
      <c r="C1214">
        <v>1.7462832163094999</v>
      </c>
      <c r="D1214">
        <f t="shared" si="90"/>
        <v>3.3549312816493355</v>
      </c>
      <c r="E1214">
        <v>0.14497268075316699</v>
      </c>
      <c r="F1214">
        <v>12.045602021271501</v>
      </c>
      <c r="G1214" s="1">
        <v>2.0457736010571E-33</v>
      </c>
      <c r="H1214" s="1">
        <v>5.3772849138088596E-31</v>
      </c>
      <c r="I1214" t="s">
        <v>11</v>
      </c>
      <c r="J1214" t="s">
        <v>23</v>
      </c>
      <c r="K1214" t="s">
        <v>3302</v>
      </c>
      <c r="L1214" t="str">
        <f t="shared" si="91"/>
        <v>sense</v>
      </c>
      <c r="M1214" t="str">
        <f t="shared" si="92"/>
        <v>PROKKA_06034_sense</v>
      </c>
      <c r="N1214">
        <f t="shared" si="93"/>
        <v>0</v>
      </c>
      <c r="O1214">
        <f t="shared" si="94"/>
        <v>1</v>
      </c>
    </row>
    <row r="1215" spans="1:15" x14ac:dyDescent="0.25">
      <c r="A1215" t="s">
        <v>3303</v>
      </c>
      <c r="B1215">
        <v>237.86536992237799</v>
      </c>
      <c r="C1215">
        <v>0.86406905839766601</v>
      </c>
      <c r="D1215">
        <f t="shared" si="90"/>
        <v>1.8201647730570645</v>
      </c>
      <c r="E1215">
        <v>0.19889845799539099</v>
      </c>
      <c r="F1215">
        <v>4.3442722839897003</v>
      </c>
      <c r="G1215" s="1">
        <v>1.3973810864296601E-5</v>
      </c>
      <c r="H1215">
        <v>2.3893163043204899E-4</v>
      </c>
      <c r="I1215" t="s">
        <v>11</v>
      </c>
      <c r="J1215" t="s">
        <v>3304</v>
      </c>
      <c r="K1215" t="s">
        <v>3305</v>
      </c>
      <c r="L1215" t="str">
        <f t="shared" si="91"/>
        <v>igbot</v>
      </c>
      <c r="M1215" t="str">
        <f t="shared" si="92"/>
        <v/>
      </c>
      <c r="N1215">
        <f t="shared" si="93"/>
        <v>0</v>
      </c>
      <c r="O1215">
        <f t="shared" si="94"/>
        <v>0</v>
      </c>
    </row>
    <row r="1216" spans="1:15" x14ac:dyDescent="0.25">
      <c r="A1216" t="s">
        <v>3306</v>
      </c>
      <c r="B1216">
        <v>261.33245866248598</v>
      </c>
      <c r="C1216">
        <v>0.60616501478462603</v>
      </c>
      <c r="D1216">
        <f t="shared" si="90"/>
        <v>1.5222074802627494</v>
      </c>
      <c r="E1216">
        <v>0.16964097601414799</v>
      </c>
      <c r="F1216">
        <v>3.5732228676524098</v>
      </c>
      <c r="G1216">
        <v>3.5261440178212798E-4</v>
      </c>
      <c r="H1216">
        <v>3.8376126989437599E-3</v>
      </c>
      <c r="I1216" t="s">
        <v>11</v>
      </c>
      <c r="J1216" t="s">
        <v>3304</v>
      </c>
      <c r="K1216" t="s">
        <v>3305</v>
      </c>
      <c r="L1216" t="str">
        <f t="shared" si="91"/>
        <v>sense</v>
      </c>
      <c r="M1216" t="str">
        <f t="shared" si="92"/>
        <v>PROKKA_06035_sense</v>
      </c>
      <c r="N1216">
        <f t="shared" si="93"/>
        <v>0</v>
      </c>
      <c r="O1216">
        <f t="shared" si="94"/>
        <v>1</v>
      </c>
    </row>
    <row r="1217" spans="1:15" x14ac:dyDescent="0.25">
      <c r="A1217" t="s">
        <v>3307</v>
      </c>
      <c r="B1217">
        <v>57.285815875576702</v>
      </c>
      <c r="C1217">
        <v>-1.35005878956229</v>
      </c>
      <c r="D1217">
        <f t="shared" si="90"/>
        <v>-2.5492251329856437</v>
      </c>
      <c r="E1217">
        <v>0.28581895833412502</v>
      </c>
      <c r="F1217">
        <v>-4.7234752985981601</v>
      </c>
      <c r="G1217" s="1">
        <v>2.3184813115787098E-6</v>
      </c>
      <c r="H1217" s="1">
        <v>5.0026136558790397E-5</v>
      </c>
      <c r="I1217" t="s">
        <v>3308</v>
      </c>
      <c r="J1217" t="s">
        <v>3309</v>
      </c>
      <c r="K1217" t="s">
        <v>3310</v>
      </c>
      <c r="L1217" t="str">
        <f t="shared" si="91"/>
        <v>sense</v>
      </c>
      <c r="M1217" t="str">
        <f t="shared" si="92"/>
        <v>PROKKA_06040_sense</v>
      </c>
      <c r="N1217">
        <f t="shared" si="93"/>
        <v>0</v>
      </c>
      <c r="O1217">
        <f t="shared" si="94"/>
        <v>1</v>
      </c>
    </row>
    <row r="1218" spans="1:15" x14ac:dyDescent="0.25">
      <c r="A1218" t="s">
        <v>3311</v>
      </c>
      <c r="B1218">
        <v>494.807233188753</v>
      </c>
      <c r="C1218">
        <v>0.60108407375909001</v>
      </c>
      <c r="D1218">
        <f t="shared" si="90"/>
        <v>1.5168559383205038</v>
      </c>
      <c r="E1218">
        <v>0.171414384872938</v>
      </c>
      <c r="F1218">
        <v>3.5066139531092899</v>
      </c>
      <c r="G1218">
        <v>4.5384706324440402E-4</v>
      </c>
      <c r="H1218">
        <v>4.7601806851051602E-3</v>
      </c>
      <c r="I1218" t="s">
        <v>11</v>
      </c>
      <c r="J1218" t="s">
        <v>3312</v>
      </c>
      <c r="K1218" t="s">
        <v>3313</v>
      </c>
      <c r="L1218" t="str">
        <f t="shared" si="91"/>
        <v>igtop</v>
      </c>
      <c r="M1218" t="str">
        <f t="shared" si="92"/>
        <v/>
      </c>
      <c r="N1218">
        <f t="shared" si="93"/>
        <v>0</v>
      </c>
      <c r="O1218">
        <f t="shared" si="94"/>
        <v>0</v>
      </c>
    </row>
    <row r="1219" spans="1:15" x14ac:dyDescent="0.25">
      <c r="A1219" t="s">
        <v>3314</v>
      </c>
      <c r="B1219">
        <v>245.72214012115299</v>
      </c>
      <c r="C1219">
        <v>-0.55664146917273505</v>
      </c>
      <c r="D1219">
        <f t="shared" ref="D1219:D1282" si="95">IF(C1219&lt;&gt;"NA", (IF(C1219&lt;0, -1/(2^C1219), (2^C1219))), "NA")</f>
        <v>-1.4708411748793533</v>
      </c>
      <c r="E1219">
        <v>0.172196577280713</v>
      </c>
      <c r="F1219">
        <v>-3.2325931093584002</v>
      </c>
      <c r="G1219">
        <v>1.22672152033121E-3</v>
      </c>
      <c r="H1219">
        <v>1.0835623693842099E-2</v>
      </c>
      <c r="I1219" t="s">
        <v>3315</v>
      </c>
      <c r="J1219" t="s">
        <v>3316</v>
      </c>
      <c r="K1219" t="s">
        <v>3317</v>
      </c>
      <c r="L1219" t="str">
        <f t="shared" ref="L1219:L1282" si="96">RIGHT(A1219, 5)</f>
        <v>sense</v>
      </c>
      <c r="M1219" t="str">
        <f t="shared" ref="M1219:M1282" si="97">IF(OR(L1219 = "sense", L1219 = "antisense"), A1219, "")</f>
        <v>PROKKA_06061_sense</v>
      </c>
      <c r="N1219">
        <f t="shared" ref="N1219:N1282" si="98">IF(L1219="antis", 1, 0)</f>
        <v>0</v>
      </c>
      <c r="O1219">
        <f t="shared" ref="O1219:O1282" si="99">IF(L1219= "sense", 1, 0)</f>
        <v>1</v>
      </c>
    </row>
    <row r="1220" spans="1:15" x14ac:dyDescent="0.25">
      <c r="A1220" t="s">
        <v>3318</v>
      </c>
      <c r="B1220">
        <v>22.1137756364474</v>
      </c>
      <c r="C1220">
        <v>-1.3010283501204001</v>
      </c>
      <c r="D1220">
        <f t="shared" si="95"/>
        <v>-2.4640445668775821</v>
      </c>
      <c r="E1220">
        <v>0.451041233193887</v>
      </c>
      <c r="F1220">
        <v>-2.8844998070523</v>
      </c>
      <c r="G1220">
        <v>3.9203599887979402E-3</v>
      </c>
      <c r="H1220">
        <v>2.7512299791936298E-2</v>
      </c>
      <c r="I1220" t="s">
        <v>3319</v>
      </c>
      <c r="J1220" t="s">
        <v>3320</v>
      </c>
      <c r="K1220" t="s">
        <v>3321</v>
      </c>
      <c r="L1220" t="str">
        <f t="shared" si="96"/>
        <v>sense</v>
      </c>
      <c r="M1220" t="str">
        <f t="shared" si="97"/>
        <v>PROKKA_06062_sense</v>
      </c>
      <c r="N1220">
        <f t="shared" si="98"/>
        <v>0</v>
      </c>
      <c r="O1220">
        <f t="shared" si="99"/>
        <v>1</v>
      </c>
    </row>
    <row r="1221" spans="1:15" x14ac:dyDescent="0.25">
      <c r="A1221" t="s">
        <v>3322</v>
      </c>
      <c r="B1221">
        <v>85.614162687474305</v>
      </c>
      <c r="C1221">
        <v>-0.85569031238735904</v>
      </c>
      <c r="D1221">
        <f t="shared" si="95"/>
        <v>-1.8096244317266017</v>
      </c>
      <c r="E1221">
        <v>0.26370964068761099</v>
      </c>
      <c r="F1221">
        <v>-3.2448199851783399</v>
      </c>
      <c r="G1221">
        <v>1.1752489295086301E-3</v>
      </c>
      <c r="H1221">
        <v>1.0444784031309299E-2</v>
      </c>
      <c r="I1221" t="s">
        <v>3323</v>
      </c>
      <c r="J1221" t="s">
        <v>3324</v>
      </c>
      <c r="K1221" t="s">
        <v>3325</v>
      </c>
      <c r="L1221" t="str">
        <f t="shared" si="96"/>
        <v>igbot</v>
      </c>
      <c r="M1221" t="str">
        <f t="shared" si="97"/>
        <v/>
      </c>
      <c r="N1221">
        <f t="shared" si="98"/>
        <v>0</v>
      </c>
      <c r="O1221">
        <f t="shared" si="99"/>
        <v>0</v>
      </c>
    </row>
    <row r="1222" spans="1:15" x14ac:dyDescent="0.25">
      <c r="A1222" t="s">
        <v>3326</v>
      </c>
      <c r="B1222">
        <v>115.09939604241499</v>
      </c>
      <c r="C1222">
        <v>-0.78632079258147303</v>
      </c>
      <c r="D1222">
        <f t="shared" si="95"/>
        <v>-1.7246705390612549</v>
      </c>
      <c r="E1222">
        <v>0.25567273336264101</v>
      </c>
      <c r="F1222">
        <v>-3.0754972665238101</v>
      </c>
      <c r="G1222">
        <v>2.1015185478598102E-3</v>
      </c>
      <c r="H1222">
        <v>1.6785056983550699E-2</v>
      </c>
      <c r="I1222" t="s">
        <v>3327</v>
      </c>
      <c r="J1222" t="s">
        <v>3328</v>
      </c>
      <c r="K1222" t="s">
        <v>3329</v>
      </c>
      <c r="L1222" t="str">
        <f t="shared" si="96"/>
        <v>antis</v>
      </c>
      <c r="M1222" t="str">
        <f t="shared" si="97"/>
        <v/>
      </c>
      <c r="N1222">
        <f t="shared" si="98"/>
        <v>1</v>
      </c>
      <c r="O1222">
        <f t="shared" si="99"/>
        <v>0</v>
      </c>
    </row>
    <row r="1223" spans="1:15" x14ac:dyDescent="0.25">
      <c r="A1223" t="s">
        <v>3330</v>
      </c>
      <c r="B1223">
        <v>1714.79066584574</v>
      </c>
      <c r="C1223">
        <v>0.43258118413188201</v>
      </c>
      <c r="D1223">
        <f t="shared" si="95"/>
        <v>1.3496461245756233</v>
      </c>
      <c r="E1223">
        <v>0.15315424098024499</v>
      </c>
      <c r="F1223">
        <v>2.8244806109396499</v>
      </c>
      <c r="G1223">
        <v>4.7357313460869204E-3</v>
      </c>
      <c r="H1223">
        <v>3.1793911529379201E-2</v>
      </c>
      <c r="I1223" t="s">
        <v>3327</v>
      </c>
      <c r="J1223" t="s">
        <v>3328</v>
      </c>
      <c r="K1223" t="s">
        <v>3329</v>
      </c>
      <c r="L1223" t="str">
        <f t="shared" si="96"/>
        <v>igbot</v>
      </c>
      <c r="M1223" t="str">
        <f t="shared" si="97"/>
        <v/>
      </c>
      <c r="N1223">
        <f t="shared" si="98"/>
        <v>0</v>
      </c>
      <c r="O1223">
        <f t="shared" si="99"/>
        <v>0</v>
      </c>
    </row>
    <row r="1224" spans="1:15" x14ac:dyDescent="0.25">
      <c r="A1224" t="s">
        <v>3331</v>
      </c>
      <c r="B1224">
        <v>29581.068056095701</v>
      </c>
      <c r="C1224">
        <v>0.56304208145527401</v>
      </c>
      <c r="D1224">
        <f t="shared" si="95"/>
        <v>1.4773811561562369</v>
      </c>
      <c r="E1224">
        <v>0.14213819899951999</v>
      </c>
      <c r="F1224">
        <v>3.96122988344024</v>
      </c>
      <c r="G1224" s="1">
        <v>7.4564701454063399E-5</v>
      </c>
      <c r="H1224">
        <v>1.0058697051517E-3</v>
      </c>
      <c r="I1224" t="s">
        <v>3327</v>
      </c>
      <c r="J1224" t="s">
        <v>3328</v>
      </c>
      <c r="K1224" t="s">
        <v>3329</v>
      </c>
      <c r="L1224" t="str">
        <f t="shared" si="96"/>
        <v>sense</v>
      </c>
      <c r="M1224" t="str">
        <f t="shared" si="97"/>
        <v>PROKKA_06065_sense</v>
      </c>
      <c r="N1224">
        <f t="shared" si="98"/>
        <v>0</v>
      </c>
      <c r="O1224">
        <f t="shared" si="99"/>
        <v>1</v>
      </c>
    </row>
    <row r="1225" spans="1:15" x14ac:dyDescent="0.25">
      <c r="A1225" t="s">
        <v>3332</v>
      </c>
      <c r="B1225">
        <v>14914.6857266027</v>
      </c>
      <c r="C1225">
        <v>1.0467823457783301</v>
      </c>
      <c r="D1225">
        <f t="shared" si="95"/>
        <v>2.0659170743637025</v>
      </c>
      <c r="E1225">
        <v>0.14076513070719701</v>
      </c>
      <c r="F1225">
        <v>7.4363753332898899</v>
      </c>
      <c r="G1225" s="1">
        <v>1.0348553695797901E-13</v>
      </c>
      <c r="H1225" s="1">
        <v>7.9436597130399401E-12</v>
      </c>
      <c r="I1225" t="s">
        <v>11</v>
      </c>
      <c r="J1225" t="s">
        <v>3333</v>
      </c>
      <c r="K1225" t="s">
        <v>3334</v>
      </c>
      <c r="L1225" t="str">
        <f t="shared" si="96"/>
        <v>igbot</v>
      </c>
      <c r="M1225" t="str">
        <f t="shared" si="97"/>
        <v/>
      </c>
      <c r="N1225">
        <f t="shared" si="98"/>
        <v>0</v>
      </c>
      <c r="O1225">
        <f t="shared" si="99"/>
        <v>0</v>
      </c>
    </row>
    <row r="1226" spans="1:15" x14ac:dyDescent="0.25">
      <c r="A1226" t="s">
        <v>3335</v>
      </c>
      <c r="B1226">
        <v>493.04048191593301</v>
      </c>
      <c r="C1226">
        <v>-0.52173322358193497</v>
      </c>
      <c r="D1226">
        <f t="shared" si="95"/>
        <v>-1.4356790070304459</v>
      </c>
      <c r="E1226">
        <v>0.15435945187825101</v>
      </c>
      <c r="F1226">
        <v>-3.37998883277614</v>
      </c>
      <c r="G1226">
        <v>7.2488775018467004E-4</v>
      </c>
      <c r="H1226">
        <v>7.0174959208725799E-3</v>
      </c>
      <c r="I1226" t="s">
        <v>3336</v>
      </c>
      <c r="J1226" t="s">
        <v>3337</v>
      </c>
      <c r="K1226" t="s">
        <v>3338</v>
      </c>
      <c r="L1226" t="str">
        <f t="shared" si="96"/>
        <v>sense</v>
      </c>
      <c r="M1226" t="str">
        <f t="shared" si="97"/>
        <v>PROKKA_06071_sense</v>
      </c>
      <c r="N1226">
        <f t="shared" si="98"/>
        <v>0</v>
      </c>
      <c r="O1226">
        <f t="shared" si="99"/>
        <v>1</v>
      </c>
    </row>
    <row r="1227" spans="1:15" x14ac:dyDescent="0.25">
      <c r="A1227" t="s">
        <v>3339</v>
      </c>
      <c r="B1227">
        <v>247.13438135246099</v>
      </c>
      <c r="C1227">
        <v>-0.53395982817675003</v>
      </c>
      <c r="D1227">
        <f t="shared" si="95"/>
        <v>-1.4478978551227053</v>
      </c>
      <c r="E1227">
        <v>0.176555359995762</v>
      </c>
      <c r="F1227">
        <v>-3.0243195572741</v>
      </c>
      <c r="G1227">
        <v>2.4919307271585802E-3</v>
      </c>
      <c r="H1227">
        <v>1.92623255920608E-2</v>
      </c>
      <c r="I1227" t="s">
        <v>3340</v>
      </c>
      <c r="J1227" t="s">
        <v>3341</v>
      </c>
      <c r="K1227" t="s">
        <v>3342</v>
      </c>
      <c r="L1227" t="str">
        <f t="shared" si="96"/>
        <v>sense</v>
      </c>
      <c r="M1227" t="str">
        <f t="shared" si="97"/>
        <v>PROKKA_06072_sense</v>
      </c>
      <c r="N1227">
        <f t="shared" si="98"/>
        <v>0</v>
      </c>
      <c r="O1227">
        <f t="shared" si="99"/>
        <v>1</v>
      </c>
    </row>
    <row r="1228" spans="1:15" x14ac:dyDescent="0.25">
      <c r="A1228" t="s">
        <v>3343</v>
      </c>
      <c r="B1228">
        <v>571.81002693140204</v>
      </c>
      <c r="C1228">
        <v>-0.587219318743184</v>
      </c>
      <c r="D1228">
        <f t="shared" si="95"/>
        <v>-1.5023482968232773</v>
      </c>
      <c r="E1228">
        <v>0.19948271537954301</v>
      </c>
      <c r="F1228">
        <v>-2.9437102739749599</v>
      </c>
      <c r="G1228">
        <v>3.2430343627590699E-3</v>
      </c>
      <c r="H1228">
        <v>2.3778596840720301E-2</v>
      </c>
      <c r="I1228" t="s">
        <v>3344</v>
      </c>
      <c r="J1228" t="s">
        <v>3345</v>
      </c>
      <c r="K1228" t="s">
        <v>3346</v>
      </c>
      <c r="L1228" t="str">
        <f t="shared" si="96"/>
        <v>igtop</v>
      </c>
      <c r="M1228" t="str">
        <f t="shared" si="97"/>
        <v/>
      </c>
      <c r="N1228">
        <f t="shared" si="98"/>
        <v>0</v>
      </c>
      <c r="O1228">
        <f t="shared" si="99"/>
        <v>0</v>
      </c>
    </row>
    <row r="1229" spans="1:15" x14ac:dyDescent="0.25">
      <c r="A1229" t="s">
        <v>3347</v>
      </c>
      <c r="B1229">
        <v>121.77501823409899</v>
      </c>
      <c r="C1229">
        <v>-0.69388427943547604</v>
      </c>
      <c r="D1229">
        <f t="shared" si="95"/>
        <v>-1.6176329389442505</v>
      </c>
      <c r="E1229">
        <v>0.213058477278009</v>
      </c>
      <c r="F1229">
        <v>-3.2567785534769502</v>
      </c>
      <c r="G1229">
        <v>1.1268430625338E-3</v>
      </c>
      <c r="H1229">
        <v>1.01182574786938E-2</v>
      </c>
      <c r="I1229" t="s">
        <v>3348</v>
      </c>
      <c r="J1229" t="s">
        <v>3349</v>
      </c>
      <c r="K1229" t="s">
        <v>3350</v>
      </c>
      <c r="L1229" t="str">
        <f t="shared" si="96"/>
        <v>sense</v>
      </c>
      <c r="M1229" t="str">
        <f t="shared" si="97"/>
        <v>PROKKA_06085_sense</v>
      </c>
      <c r="N1229">
        <f t="shared" si="98"/>
        <v>0</v>
      </c>
      <c r="O1229">
        <f t="shared" si="99"/>
        <v>1</v>
      </c>
    </row>
    <row r="1230" spans="1:15" x14ac:dyDescent="0.25">
      <c r="A1230" t="s">
        <v>3351</v>
      </c>
      <c r="B1230">
        <v>445.89764982006102</v>
      </c>
      <c r="C1230">
        <v>-0.61019933937831405</v>
      </c>
      <c r="D1230">
        <f t="shared" si="95"/>
        <v>-1.5264701090975277</v>
      </c>
      <c r="E1230">
        <v>0.17281772789095701</v>
      </c>
      <c r="F1230">
        <v>-3.5308839366487499</v>
      </c>
      <c r="G1230">
        <v>4.1417344203716202E-4</v>
      </c>
      <c r="H1230">
        <v>4.42431088205708E-3</v>
      </c>
      <c r="I1230" t="s">
        <v>3352</v>
      </c>
      <c r="J1230" t="s">
        <v>744</v>
      </c>
      <c r="K1230" t="s">
        <v>3353</v>
      </c>
      <c r="L1230" t="str">
        <f t="shared" si="96"/>
        <v>sense</v>
      </c>
      <c r="M1230" t="str">
        <f t="shared" si="97"/>
        <v>PROKKA_06097_sense</v>
      </c>
      <c r="N1230">
        <f t="shared" si="98"/>
        <v>0</v>
      </c>
      <c r="O1230">
        <f t="shared" si="99"/>
        <v>1</v>
      </c>
    </row>
    <row r="1231" spans="1:15" x14ac:dyDescent="0.25">
      <c r="A1231" t="s">
        <v>3354</v>
      </c>
      <c r="B1231">
        <v>117.61627316402701</v>
      </c>
      <c r="C1231">
        <v>-0.58011647440133596</v>
      </c>
      <c r="D1231">
        <f t="shared" si="95"/>
        <v>-1.4949699385208353</v>
      </c>
      <c r="E1231">
        <v>0.21613227560659501</v>
      </c>
      <c r="F1231">
        <v>-2.6840807222021099</v>
      </c>
      <c r="G1231">
        <v>7.2729543671909997E-3</v>
      </c>
      <c r="H1231">
        <v>4.4084979860946699E-2</v>
      </c>
      <c r="I1231" t="s">
        <v>3355</v>
      </c>
      <c r="J1231" t="s">
        <v>3356</v>
      </c>
      <c r="K1231" t="s">
        <v>3357</v>
      </c>
      <c r="L1231" t="str">
        <f t="shared" si="96"/>
        <v>igbot</v>
      </c>
      <c r="M1231" t="str">
        <f t="shared" si="97"/>
        <v/>
      </c>
      <c r="N1231">
        <f t="shared" si="98"/>
        <v>0</v>
      </c>
      <c r="O1231">
        <f t="shared" si="99"/>
        <v>0</v>
      </c>
    </row>
    <row r="1232" spans="1:15" x14ac:dyDescent="0.25">
      <c r="A1232" t="s">
        <v>3358</v>
      </c>
      <c r="B1232">
        <v>69.080403551495607</v>
      </c>
      <c r="C1232">
        <v>-0.75293232364209295</v>
      </c>
      <c r="D1232">
        <f t="shared" si="95"/>
        <v>-1.6852146042798892</v>
      </c>
      <c r="E1232">
        <v>0.25431745066557998</v>
      </c>
      <c r="F1232">
        <v>-2.9606003114280099</v>
      </c>
      <c r="G1232">
        <v>3.0704011577267899E-3</v>
      </c>
      <c r="H1232">
        <v>2.2704739677853501E-2</v>
      </c>
      <c r="I1232" t="s">
        <v>3355</v>
      </c>
      <c r="J1232" t="s">
        <v>3356</v>
      </c>
      <c r="K1232" t="s">
        <v>3357</v>
      </c>
      <c r="L1232" t="str">
        <f t="shared" si="96"/>
        <v>sense</v>
      </c>
      <c r="M1232" t="str">
        <f t="shared" si="97"/>
        <v>PROKKA_06098_sense</v>
      </c>
      <c r="N1232">
        <f t="shared" si="98"/>
        <v>0</v>
      </c>
      <c r="O1232">
        <f t="shared" si="99"/>
        <v>1</v>
      </c>
    </row>
    <row r="1233" spans="1:15" x14ac:dyDescent="0.25">
      <c r="A1233" t="s">
        <v>3359</v>
      </c>
      <c r="B1233">
        <v>20.6461375728626</v>
      </c>
      <c r="C1233">
        <v>-1.2117813984800001</v>
      </c>
      <c r="D1233">
        <f t="shared" si="95"/>
        <v>-2.3162346229165691</v>
      </c>
      <c r="E1233">
        <v>0.455899952638119</v>
      </c>
      <c r="F1233">
        <v>-2.6579985180254702</v>
      </c>
      <c r="G1233">
        <v>7.8606238693156704E-3</v>
      </c>
      <c r="H1233">
        <v>4.6861203740511399E-2</v>
      </c>
      <c r="I1233" t="s">
        <v>11</v>
      </c>
      <c r="J1233" t="s">
        <v>3360</v>
      </c>
      <c r="K1233" t="s">
        <v>3361</v>
      </c>
      <c r="L1233" t="str">
        <f t="shared" si="96"/>
        <v>igtop</v>
      </c>
      <c r="M1233" t="str">
        <f t="shared" si="97"/>
        <v/>
      </c>
      <c r="N1233">
        <f t="shared" si="98"/>
        <v>0</v>
      </c>
      <c r="O1233">
        <f t="shared" si="99"/>
        <v>0</v>
      </c>
    </row>
    <row r="1234" spans="1:15" x14ac:dyDescent="0.25">
      <c r="A1234" t="s">
        <v>3362</v>
      </c>
      <c r="B1234">
        <v>74.875759567448796</v>
      </c>
      <c r="C1234">
        <v>-0.72967097064877096</v>
      </c>
      <c r="D1234">
        <f t="shared" si="95"/>
        <v>-1.6582608559650089</v>
      </c>
      <c r="E1234">
        <v>0.261246071040316</v>
      </c>
      <c r="F1234">
        <v>-2.7930409354794401</v>
      </c>
      <c r="G1234">
        <v>5.2215083760459701E-3</v>
      </c>
      <c r="H1234">
        <v>3.4259730449185101E-2</v>
      </c>
      <c r="I1234" t="s">
        <v>3363</v>
      </c>
      <c r="J1234" t="s">
        <v>3364</v>
      </c>
      <c r="K1234" t="s">
        <v>3365</v>
      </c>
      <c r="L1234" t="str">
        <f t="shared" si="96"/>
        <v>sense</v>
      </c>
      <c r="M1234" t="str">
        <f t="shared" si="97"/>
        <v>PROKKA_06117_sense</v>
      </c>
      <c r="N1234">
        <f t="shared" si="98"/>
        <v>0</v>
      </c>
      <c r="O1234">
        <f t="shared" si="99"/>
        <v>1</v>
      </c>
    </row>
    <row r="1235" spans="1:15" x14ac:dyDescent="0.25">
      <c r="A1235" t="s">
        <v>3366</v>
      </c>
      <c r="B1235">
        <v>24.8063447154186</v>
      </c>
      <c r="C1235">
        <v>-1.1630446943441299</v>
      </c>
      <c r="D1235">
        <f t="shared" si="95"/>
        <v>-2.2392951490571114</v>
      </c>
      <c r="E1235">
        <v>0.39821152454509101</v>
      </c>
      <c r="F1235">
        <v>-2.92067060508298</v>
      </c>
      <c r="G1235">
        <v>3.4927890134800002E-3</v>
      </c>
      <c r="H1235">
        <v>2.5247043252437901E-2</v>
      </c>
      <c r="I1235" t="s">
        <v>11</v>
      </c>
      <c r="J1235" t="s">
        <v>3367</v>
      </c>
      <c r="K1235" t="s">
        <v>3368</v>
      </c>
      <c r="L1235" t="str">
        <f t="shared" si="96"/>
        <v>igbot</v>
      </c>
      <c r="M1235" t="str">
        <f t="shared" si="97"/>
        <v/>
      </c>
      <c r="N1235">
        <f t="shared" si="98"/>
        <v>0</v>
      </c>
      <c r="O1235">
        <f t="shared" si="99"/>
        <v>0</v>
      </c>
    </row>
    <row r="1236" spans="1:15" x14ac:dyDescent="0.25">
      <c r="A1236" t="s">
        <v>3369</v>
      </c>
      <c r="B1236">
        <v>15.353854206791899</v>
      </c>
      <c r="C1236">
        <v>1.7311180879052099</v>
      </c>
      <c r="D1236">
        <f t="shared" si="95"/>
        <v>3.3198500685980408</v>
      </c>
      <c r="E1236">
        <v>0.51116925878518504</v>
      </c>
      <c r="F1236">
        <v>3.3865848897472501</v>
      </c>
      <c r="G1236">
        <v>7.0768378462060999E-4</v>
      </c>
      <c r="H1236">
        <v>6.8739632114212402E-3</v>
      </c>
      <c r="I1236" t="s">
        <v>3370</v>
      </c>
      <c r="J1236" t="s">
        <v>3371</v>
      </c>
      <c r="K1236" t="s">
        <v>3372</v>
      </c>
      <c r="L1236" t="str">
        <f t="shared" si="96"/>
        <v>sense</v>
      </c>
      <c r="M1236" t="str">
        <f t="shared" si="97"/>
        <v>PROKKA_06133_sense</v>
      </c>
      <c r="N1236">
        <f t="shared" si="98"/>
        <v>0</v>
      </c>
      <c r="O1236">
        <f t="shared" si="99"/>
        <v>1</v>
      </c>
    </row>
    <row r="1237" spans="1:15" x14ac:dyDescent="0.25">
      <c r="A1237" t="s">
        <v>3373</v>
      </c>
      <c r="B1237">
        <v>128.660143410616</v>
      </c>
      <c r="C1237">
        <v>-0.89534308644627902</v>
      </c>
      <c r="D1237">
        <f t="shared" si="95"/>
        <v>-1.8600521705305233</v>
      </c>
      <c r="E1237">
        <v>0.24040049161848001</v>
      </c>
      <c r="F1237">
        <v>-3.7243812623611698</v>
      </c>
      <c r="G1237">
        <v>1.9579483776081699E-4</v>
      </c>
      <c r="H1237">
        <v>2.3328632180457799E-3</v>
      </c>
      <c r="I1237" t="s">
        <v>3374</v>
      </c>
      <c r="J1237" t="s">
        <v>3375</v>
      </c>
      <c r="K1237" t="s">
        <v>3376</v>
      </c>
      <c r="L1237" t="str">
        <f t="shared" si="96"/>
        <v>igtop</v>
      </c>
      <c r="M1237" t="str">
        <f t="shared" si="97"/>
        <v/>
      </c>
      <c r="N1237">
        <f t="shared" si="98"/>
        <v>0</v>
      </c>
      <c r="O1237">
        <f t="shared" si="99"/>
        <v>0</v>
      </c>
    </row>
    <row r="1238" spans="1:15" x14ac:dyDescent="0.25">
      <c r="A1238" t="s">
        <v>3377</v>
      </c>
      <c r="B1238">
        <v>123.380962095163</v>
      </c>
      <c r="C1238">
        <v>-0.614127660416392</v>
      </c>
      <c r="D1238">
        <f t="shared" si="95"/>
        <v>-1.5306322055829285</v>
      </c>
      <c r="E1238">
        <v>0.22943124956562899</v>
      </c>
      <c r="F1238">
        <v>-2.6767393786988101</v>
      </c>
      <c r="G1238">
        <v>7.4342438305635503E-3</v>
      </c>
      <c r="H1238">
        <v>4.4944244221748399E-2</v>
      </c>
      <c r="I1238" t="s">
        <v>11</v>
      </c>
      <c r="J1238" t="s">
        <v>23</v>
      </c>
      <c r="K1238" t="s">
        <v>3378</v>
      </c>
      <c r="L1238" t="str">
        <f t="shared" si="96"/>
        <v>igtop</v>
      </c>
      <c r="M1238" t="str">
        <f t="shared" si="97"/>
        <v/>
      </c>
      <c r="N1238">
        <f t="shared" si="98"/>
        <v>0</v>
      </c>
      <c r="O1238">
        <f t="shared" si="99"/>
        <v>0</v>
      </c>
    </row>
    <row r="1239" spans="1:15" x14ac:dyDescent="0.25">
      <c r="A1239" t="s">
        <v>3379</v>
      </c>
      <c r="B1239">
        <v>149.37080709564901</v>
      </c>
      <c r="C1239">
        <v>-0.76299741352107897</v>
      </c>
      <c r="D1239">
        <f t="shared" si="95"/>
        <v>-1.697012760986647</v>
      </c>
      <c r="E1239">
        <v>0.21319902709712901</v>
      </c>
      <c r="F1239">
        <v>-3.5788034491051999</v>
      </c>
      <c r="G1239">
        <v>3.45170931752302E-4</v>
      </c>
      <c r="H1239">
        <v>3.77079680355096E-3</v>
      </c>
      <c r="I1239" t="s">
        <v>11</v>
      </c>
      <c r="J1239" t="s">
        <v>23</v>
      </c>
      <c r="K1239" t="s">
        <v>3378</v>
      </c>
      <c r="L1239" t="str">
        <f t="shared" si="96"/>
        <v>sense</v>
      </c>
      <c r="M1239" t="str">
        <f t="shared" si="97"/>
        <v>PROKKA_06161_sense</v>
      </c>
      <c r="N1239">
        <f t="shared" si="98"/>
        <v>0</v>
      </c>
      <c r="O1239">
        <f t="shared" si="99"/>
        <v>1</v>
      </c>
    </row>
    <row r="1240" spans="1:15" x14ac:dyDescent="0.25">
      <c r="A1240" t="s">
        <v>3380</v>
      </c>
      <c r="B1240">
        <v>38.963433659391299</v>
      </c>
      <c r="C1240">
        <v>1.0368974495613701</v>
      </c>
      <c r="D1240">
        <f t="shared" si="95"/>
        <v>2.0518104375778492</v>
      </c>
      <c r="E1240">
        <v>0.35696802994218102</v>
      </c>
      <c r="F1240">
        <v>2.9047347733894302</v>
      </c>
      <c r="G1240">
        <v>3.6756442484479198E-3</v>
      </c>
      <c r="H1240">
        <v>2.6133228041833802E-2</v>
      </c>
      <c r="I1240" t="s">
        <v>11</v>
      </c>
      <c r="J1240" t="s">
        <v>23</v>
      </c>
      <c r="K1240" t="s">
        <v>3381</v>
      </c>
      <c r="L1240" t="str">
        <f t="shared" si="96"/>
        <v>sense</v>
      </c>
      <c r="M1240" t="str">
        <f t="shared" si="97"/>
        <v>PROKKA_06168_sense</v>
      </c>
      <c r="N1240">
        <f t="shared" si="98"/>
        <v>0</v>
      </c>
      <c r="O1240">
        <f t="shared" si="99"/>
        <v>1</v>
      </c>
    </row>
    <row r="1241" spans="1:15" x14ac:dyDescent="0.25">
      <c r="A1241" t="s">
        <v>3382</v>
      </c>
      <c r="B1241">
        <v>83.113932647496299</v>
      </c>
      <c r="C1241">
        <v>-1.2257411267984299</v>
      </c>
      <c r="D1241">
        <f t="shared" si="95"/>
        <v>-2.3387556306188282</v>
      </c>
      <c r="E1241">
        <v>0.26900145698467398</v>
      </c>
      <c r="F1241">
        <v>-4.5566337838395601</v>
      </c>
      <c r="G1241" s="1">
        <v>5.1979936159712803E-6</v>
      </c>
      <c r="H1241">
        <v>1.02007684671798E-4</v>
      </c>
      <c r="I1241" t="s">
        <v>3383</v>
      </c>
      <c r="J1241" t="s">
        <v>3384</v>
      </c>
      <c r="K1241" t="s">
        <v>3385</v>
      </c>
      <c r="L1241" t="str">
        <f t="shared" si="96"/>
        <v>igbot</v>
      </c>
      <c r="M1241" t="str">
        <f t="shared" si="97"/>
        <v/>
      </c>
      <c r="N1241">
        <f t="shared" si="98"/>
        <v>0</v>
      </c>
      <c r="O1241">
        <f t="shared" si="99"/>
        <v>0</v>
      </c>
    </row>
    <row r="1242" spans="1:15" x14ac:dyDescent="0.25">
      <c r="A1242" t="s">
        <v>3386</v>
      </c>
      <c r="B1242">
        <v>617.63121850964603</v>
      </c>
      <c r="C1242">
        <v>0.70487124016084801</v>
      </c>
      <c r="D1242">
        <f t="shared" si="95"/>
        <v>1.6299991816694845</v>
      </c>
      <c r="E1242">
        <v>0.14636826365848099</v>
      </c>
      <c r="F1242">
        <v>4.8157382108837004</v>
      </c>
      <c r="G1242" s="1">
        <v>1.4665669192998499E-6</v>
      </c>
      <c r="H1242" s="1">
        <v>3.2887443279745598E-5</v>
      </c>
      <c r="I1242" t="s">
        <v>3387</v>
      </c>
      <c r="J1242" t="s">
        <v>3388</v>
      </c>
      <c r="K1242" t="s">
        <v>3389</v>
      </c>
      <c r="L1242" t="str">
        <f t="shared" si="96"/>
        <v>sense</v>
      </c>
      <c r="M1242" t="str">
        <f t="shared" si="97"/>
        <v>PROKKA_06185_sense</v>
      </c>
      <c r="N1242">
        <f t="shared" si="98"/>
        <v>0</v>
      </c>
      <c r="O1242">
        <f t="shared" si="99"/>
        <v>1</v>
      </c>
    </row>
    <row r="1243" spans="1:15" x14ac:dyDescent="0.25">
      <c r="A1243" t="s">
        <v>3390</v>
      </c>
      <c r="B1243">
        <v>235.81618816788301</v>
      </c>
      <c r="C1243">
        <v>-0.85867495177588404</v>
      </c>
      <c r="D1243">
        <f t="shared" si="95"/>
        <v>-1.8133720477625705</v>
      </c>
      <c r="E1243">
        <v>0.24802862178471999</v>
      </c>
      <c r="F1243">
        <v>-3.46199944827812</v>
      </c>
      <c r="G1243">
        <v>5.3617825437826899E-4</v>
      </c>
      <c r="H1243">
        <v>5.4331894608377401E-3</v>
      </c>
      <c r="I1243" t="s">
        <v>3391</v>
      </c>
      <c r="J1243" t="s">
        <v>3392</v>
      </c>
      <c r="K1243" t="s">
        <v>3393</v>
      </c>
      <c r="L1243" t="str">
        <f t="shared" si="96"/>
        <v>igtop</v>
      </c>
      <c r="M1243" t="str">
        <f t="shared" si="97"/>
        <v/>
      </c>
      <c r="N1243">
        <f t="shared" si="98"/>
        <v>0</v>
      </c>
      <c r="O1243">
        <f t="shared" si="99"/>
        <v>0</v>
      </c>
    </row>
    <row r="1244" spans="1:15" x14ac:dyDescent="0.25">
      <c r="A1244" t="s">
        <v>3394</v>
      </c>
      <c r="B1244">
        <v>56.870424264651099</v>
      </c>
      <c r="C1244">
        <v>-1.60594324040724</v>
      </c>
      <c r="D1244">
        <f t="shared" si="95"/>
        <v>-3.0439470020718313</v>
      </c>
      <c r="E1244">
        <v>0.29799766570639702</v>
      </c>
      <c r="F1244">
        <v>-5.3891134905382101</v>
      </c>
      <c r="G1244" s="1">
        <v>7.0806083622895498E-8</v>
      </c>
      <c r="H1244" s="1">
        <v>2.25798518141543E-6</v>
      </c>
      <c r="I1244" t="s">
        <v>3391</v>
      </c>
      <c r="J1244" t="s">
        <v>3392</v>
      </c>
      <c r="K1244" t="s">
        <v>3393</v>
      </c>
      <c r="L1244" t="str">
        <f t="shared" si="96"/>
        <v>sense</v>
      </c>
      <c r="M1244" t="str">
        <f t="shared" si="97"/>
        <v>PROKKA_06193_sense</v>
      </c>
      <c r="N1244">
        <f t="shared" si="98"/>
        <v>0</v>
      </c>
      <c r="O1244">
        <f t="shared" si="99"/>
        <v>1</v>
      </c>
    </row>
    <row r="1245" spans="1:15" x14ac:dyDescent="0.25">
      <c r="A1245" t="s">
        <v>3395</v>
      </c>
      <c r="B1245">
        <v>45.387436150434802</v>
      </c>
      <c r="C1245">
        <v>0.87607628142925098</v>
      </c>
      <c r="D1245">
        <f t="shared" si="95"/>
        <v>1.8353768062432785</v>
      </c>
      <c r="E1245">
        <v>0.30925503767970802</v>
      </c>
      <c r="F1245">
        <v>2.8328601791010901</v>
      </c>
      <c r="G1245">
        <v>4.61335602930128E-3</v>
      </c>
      <c r="H1245">
        <v>3.1116835301834601E-2</v>
      </c>
      <c r="I1245" t="s">
        <v>11</v>
      </c>
      <c r="J1245" t="s">
        <v>2069</v>
      </c>
      <c r="K1245" t="s">
        <v>3396</v>
      </c>
      <c r="L1245" t="str">
        <f t="shared" si="96"/>
        <v>sense</v>
      </c>
      <c r="M1245" t="str">
        <f t="shared" si="97"/>
        <v>PROKKA_06244_sense</v>
      </c>
      <c r="N1245">
        <f t="shared" si="98"/>
        <v>0</v>
      </c>
      <c r="O1245">
        <f t="shared" si="99"/>
        <v>1</v>
      </c>
    </row>
    <row r="1246" spans="1:15" x14ac:dyDescent="0.25">
      <c r="A1246" t="s">
        <v>3397</v>
      </c>
      <c r="B1246">
        <v>63.244585339159002</v>
      </c>
      <c r="C1246">
        <v>1.1704963803698201</v>
      </c>
      <c r="D1246">
        <f t="shared" si="95"/>
        <v>2.2508912882940022</v>
      </c>
      <c r="E1246">
        <v>0.29654546993943398</v>
      </c>
      <c r="F1246">
        <v>3.9471059214254001</v>
      </c>
      <c r="G1246" s="1">
        <v>7.9101567426521202E-5</v>
      </c>
      <c r="H1246">
        <v>1.05883795657044E-3</v>
      </c>
      <c r="I1246" t="s">
        <v>11</v>
      </c>
      <c r="J1246" t="s">
        <v>3398</v>
      </c>
      <c r="K1246" t="s">
        <v>3399</v>
      </c>
      <c r="L1246" t="str">
        <f t="shared" si="96"/>
        <v>igbot</v>
      </c>
      <c r="M1246" t="str">
        <f t="shared" si="97"/>
        <v/>
      </c>
      <c r="N1246">
        <f t="shared" si="98"/>
        <v>0</v>
      </c>
      <c r="O1246">
        <f t="shared" si="99"/>
        <v>0</v>
      </c>
    </row>
    <row r="1247" spans="1:15" x14ac:dyDescent="0.25">
      <c r="A1247" t="s">
        <v>3400</v>
      </c>
      <c r="B1247">
        <v>701.09333048090798</v>
      </c>
      <c r="C1247">
        <v>-0.41170315232674698</v>
      </c>
      <c r="D1247">
        <f t="shared" si="95"/>
        <v>-1.330255300748971</v>
      </c>
      <c r="E1247">
        <v>0.147013621023137</v>
      </c>
      <c r="F1247">
        <v>-2.8004422274719198</v>
      </c>
      <c r="G1247">
        <v>5.1032641333719599E-3</v>
      </c>
      <c r="H1247">
        <v>3.3636560100963803E-2</v>
      </c>
      <c r="I1247" t="s">
        <v>3401</v>
      </c>
      <c r="J1247" t="s">
        <v>3402</v>
      </c>
      <c r="K1247" t="s">
        <v>3403</v>
      </c>
      <c r="L1247" t="str">
        <f t="shared" si="96"/>
        <v>sense</v>
      </c>
      <c r="M1247" t="str">
        <f t="shared" si="97"/>
        <v>PROKKA_06256_sense</v>
      </c>
      <c r="N1247">
        <f t="shared" si="98"/>
        <v>0</v>
      </c>
      <c r="O1247">
        <f t="shared" si="99"/>
        <v>1</v>
      </c>
    </row>
    <row r="1248" spans="1:15" x14ac:dyDescent="0.25">
      <c r="A1248" t="s">
        <v>3404</v>
      </c>
      <c r="B1248">
        <v>284.04749148036802</v>
      </c>
      <c r="C1248">
        <v>-0.48650085848530999</v>
      </c>
      <c r="D1248">
        <f t="shared" si="95"/>
        <v>-1.4010426345416496</v>
      </c>
      <c r="E1248">
        <v>0.16688314851282099</v>
      </c>
      <c r="F1248">
        <v>-2.9152185994856898</v>
      </c>
      <c r="G1248">
        <v>3.55439483815538E-3</v>
      </c>
      <c r="H1248">
        <v>2.5501092494755798E-2</v>
      </c>
      <c r="I1248" t="s">
        <v>3405</v>
      </c>
      <c r="J1248" t="s">
        <v>3406</v>
      </c>
      <c r="K1248" t="s">
        <v>3407</v>
      </c>
      <c r="L1248" t="str">
        <f t="shared" si="96"/>
        <v>sense</v>
      </c>
      <c r="M1248" t="str">
        <f t="shared" si="97"/>
        <v>PROKKA_06261_sense</v>
      </c>
      <c r="N1248">
        <f t="shared" si="98"/>
        <v>0</v>
      </c>
      <c r="O1248">
        <f t="shared" si="99"/>
        <v>1</v>
      </c>
    </row>
    <row r="1249" spans="1:15" x14ac:dyDescent="0.25">
      <c r="A1249" t="s">
        <v>3408</v>
      </c>
      <c r="B1249">
        <v>144.18362270795001</v>
      </c>
      <c r="C1249">
        <v>0.85493956225981904</v>
      </c>
      <c r="D1249">
        <f t="shared" si="95"/>
        <v>1.8086829837367813</v>
      </c>
      <c r="E1249">
        <v>0.24981509944744201</v>
      </c>
      <c r="F1249">
        <v>3.4222893818301299</v>
      </c>
      <c r="G1249">
        <v>6.2096185837040303E-4</v>
      </c>
      <c r="H1249">
        <v>6.1627267271222898E-3</v>
      </c>
      <c r="I1249" t="s">
        <v>11</v>
      </c>
      <c r="J1249" t="s">
        <v>3409</v>
      </c>
      <c r="K1249" t="s">
        <v>3410</v>
      </c>
      <c r="L1249" t="str">
        <f t="shared" si="96"/>
        <v>igbot</v>
      </c>
      <c r="M1249" t="str">
        <f t="shared" si="97"/>
        <v/>
      </c>
      <c r="N1249">
        <f t="shared" si="98"/>
        <v>0</v>
      </c>
      <c r="O1249">
        <f t="shared" si="99"/>
        <v>0</v>
      </c>
    </row>
    <row r="1250" spans="1:15" x14ac:dyDescent="0.25">
      <c r="A1250" t="s">
        <v>3411</v>
      </c>
      <c r="B1250">
        <v>62.918423943803496</v>
      </c>
      <c r="C1250">
        <v>-0.71834475183792801</v>
      </c>
      <c r="D1250">
        <f t="shared" si="95"/>
        <v>-1.6452932559225839</v>
      </c>
      <c r="E1250">
        <v>0.26607182203180801</v>
      </c>
      <c r="F1250">
        <v>-2.69981520911317</v>
      </c>
      <c r="G1250">
        <v>6.9377999545879596E-3</v>
      </c>
      <c r="H1250">
        <v>4.2559035930760901E-2</v>
      </c>
      <c r="I1250" t="s">
        <v>11</v>
      </c>
      <c r="J1250" t="s">
        <v>3412</v>
      </c>
      <c r="K1250" t="s">
        <v>3413</v>
      </c>
      <c r="L1250" t="str">
        <f t="shared" si="96"/>
        <v>sense</v>
      </c>
      <c r="M1250" t="str">
        <f t="shared" si="97"/>
        <v>PROKKA_06288_sense</v>
      </c>
      <c r="N1250">
        <f t="shared" si="98"/>
        <v>0</v>
      </c>
      <c r="O1250">
        <f t="shared" si="99"/>
        <v>1</v>
      </c>
    </row>
    <row r="1251" spans="1:15" x14ac:dyDescent="0.25">
      <c r="A1251" t="s">
        <v>3414</v>
      </c>
      <c r="B1251">
        <v>48.177588449313099</v>
      </c>
      <c r="C1251">
        <v>0.95737330071372495</v>
      </c>
      <c r="D1251">
        <f t="shared" si="95"/>
        <v>1.9417713124066442</v>
      </c>
      <c r="E1251">
        <v>0.301460798729006</v>
      </c>
      <c r="F1251">
        <v>3.1757804157294198</v>
      </c>
      <c r="G1251">
        <v>1.49434017668954E-3</v>
      </c>
      <c r="H1251">
        <v>1.2695305281689599E-2</v>
      </c>
      <c r="I1251" t="s">
        <v>3415</v>
      </c>
      <c r="J1251" t="s">
        <v>116</v>
      </c>
      <c r="K1251" t="s">
        <v>3416</v>
      </c>
      <c r="L1251" t="str">
        <f t="shared" si="96"/>
        <v>igbot</v>
      </c>
      <c r="M1251" t="str">
        <f t="shared" si="97"/>
        <v/>
      </c>
      <c r="N1251">
        <f t="shared" si="98"/>
        <v>0</v>
      </c>
      <c r="O1251">
        <f t="shared" si="99"/>
        <v>0</v>
      </c>
    </row>
    <row r="1252" spans="1:15" x14ac:dyDescent="0.25">
      <c r="A1252" t="s">
        <v>3417</v>
      </c>
      <c r="B1252">
        <v>120.381310180775</v>
      </c>
      <c r="C1252">
        <v>-0.66753331625212298</v>
      </c>
      <c r="D1252">
        <f t="shared" si="95"/>
        <v>-1.5883549152004441</v>
      </c>
      <c r="E1252">
        <v>0.21178653784717899</v>
      </c>
      <c r="F1252">
        <v>-3.1519157121016002</v>
      </c>
      <c r="G1252">
        <v>1.6220308805859299E-3</v>
      </c>
      <c r="H1252">
        <v>1.35413819616962E-2</v>
      </c>
      <c r="I1252" t="s">
        <v>11</v>
      </c>
      <c r="J1252" t="s">
        <v>3418</v>
      </c>
      <c r="K1252" t="s">
        <v>3419</v>
      </c>
      <c r="L1252" t="str">
        <f t="shared" si="96"/>
        <v>sense</v>
      </c>
      <c r="M1252" t="str">
        <f t="shared" si="97"/>
        <v>PROKKA_06297_sense</v>
      </c>
      <c r="N1252">
        <f t="shared" si="98"/>
        <v>0</v>
      </c>
      <c r="O1252">
        <f t="shared" si="99"/>
        <v>1</v>
      </c>
    </row>
    <row r="1253" spans="1:15" x14ac:dyDescent="0.25">
      <c r="A1253" t="s">
        <v>3420</v>
      </c>
      <c r="B1253">
        <v>451.08852495585899</v>
      </c>
      <c r="C1253">
        <v>-0.60046798391108802</v>
      </c>
      <c r="D1253">
        <f t="shared" si="95"/>
        <v>-1.5162083170233147</v>
      </c>
      <c r="E1253">
        <v>0.167058005607857</v>
      </c>
      <c r="F1253">
        <v>-3.5943682059786801</v>
      </c>
      <c r="G1253">
        <v>3.2517969709320498E-4</v>
      </c>
      <c r="H1253">
        <v>3.5837293202175499E-3</v>
      </c>
      <c r="I1253" t="s">
        <v>3421</v>
      </c>
      <c r="J1253" t="s">
        <v>3422</v>
      </c>
      <c r="K1253" t="s">
        <v>3423</v>
      </c>
      <c r="L1253" t="str">
        <f t="shared" si="96"/>
        <v>sense</v>
      </c>
      <c r="M1253" t="str">
        <f t="shared" si="97"/>
        <v>PROKKA_06299_sense</v>
      </c>
      <c r="N1253">
        <f t="shared" si="98"/>
        <v>0</v>
      </c>
      <c r="O1253">
        <f t="shared" si="99"/>
        <v>1</v>
      </c>
    </row>
    <row r="1254" spans="1:15" x14ac:dyDescent="0.25">
      <c r="A1254" t="s">
        <v>3424</v>
      </c>
      <c r="B1254">
        <v>35.261390040945798</v>
      </c>
      <c r="C1254">
        <v>1.3592075611596099</v>
      </c>
      <c r="D1254">
        <f t="shared" si="95"/>
        <v>2.565442270264283</v>
      </c>
      <c r="E1254">
        <v>0.35668481454439999</v>
      </c>
      <c r="F1254">
        <v>3.8106684269577098</v>
      </c>
      <c r="G1254">
        <v>1.3859155098105099E-4</v>
      </c>
      <c r="H1254">
        <v>1.7222680705009099E-3</v>
      </c>
      <c r="I1254" t="s">
        <v>3425</v>
      </c>
      <c r="J1254" t="s">
        <v>3426</v>
      </c>
      <c r="K1254" t="s">
        <v>3427</v>
      </c>
      <c r="L1254" t="str">
        <f t="shared" si="96"/>
        <v>igbot</v>
      </c>
      <c r="M1254" t="str">
        <f t="shared" si="97"/>
        <v/>
      </c>
      <c r="N1254">
        <f t="shared" si="98"/>
        <v>0</v>
      </c>
      <c r="O1254">
        <f t="shared" si="99"/>
        <v>0</v>
      </c>
    </row>
    <row r="1255" spans="1:15" x14ac:dyDescent="0.25">
      <c r="A1255" t="s">
        <v>3428</v>
      </c>
      <c r="B1255">
        <v>352.70496540228498</v>
      </c>
      <c r="C1255">
        <v>1.4224618366184101</v>
      </c>
      <c r="D1255">
        <f t="shared" si="95"/>
        <v>2.6804251272308393</v>
      </c>
      <c r="E1255">
        <v>0.50587848308755801</v>
      </c>
      <c r="F1255">
        <v>2.8118646753596099</v>
      </c>
      <c r="G1255">
        <v>4.9255221026128096E-3</v>
      </c>
      <c r="H1255">
        <v>3.2713613107246201E-2</v>
      </c>
      <c r="I1255" t="s">
        <v>3425</v>
      </c>
      <c r="J1255" t="s">
        <v>3426</v>
      </c>
      <c r="K1255" t="s">
        <v>3427</v>
      </c>
      <c r="L1255" t="str">
        <f t="shared" si="96"/>
        <v>sense</v>
      </c>
      <c r="M1255" t="str">
        <f t="shared" si="97"/>
        <v>PROKKA_06300_sense</v>
      </c>
      <c r="N1255">
        <f t="shared" si="98"/>
        <v>0</v>
      </c>
      <c r="O1255">
        <f t="shared" si="99"/>
        <v>1</v>
      </c>
    </row>
    <row r="1256" spans="1:15" x14ac:dyDescent="0.25">
      <c r="A1256" t="s">
        <v>3429</v>
      </c>
      <c r="B1256">
        <v>26.091035259244698</v>
      </c>
      <c r="C1256">
        <v>1.3929391715889601</v>
      </c>
      <c r="D1256">
        <f t="shared" si="95"/>
        <v>2.6261315228213347</v>
      </c>
      <c r="E1256">
        <v>0.51289710061178495</v>
      </c>
      <c r="F1256">
        <v>2.7158257863564801</v>
      </c>
      <c r="G1256">
        <v>6.6110696036580504E-3</v>
      </c>
      <c r="H1256">
        <v>4.1314422004416401E-2</v>
      </c>
      <c r="I1256" t="s">
        <v>11</v>
      </c>
      <c r="J1256" t="s">
        <v>3430</v>
      </c>
      <c r="K1256" t="s">
        <v>3431</v>
      </c>
      <c r="L1256" t="str">
        <f t="shared" si="96"/>
        <v>antis</v>
      </c>
      <c r="M1256" t="str">
        <f t="shared" si="97"/>
        <v/>
      </c>
      <c r="N1256">
        <f t="shared" si="98"/>
        <v>1</v>
      </c>
      <c r="O1256">
        <f t="shared" si="99"/>
        <v>0</v>
      </c>
    </row>
    <row r="1257" spans="1:15" x14ac:dyDescent="0.25">
      <c r="A1257" t="s">
        <v>3432</v>
      </c>
      <c r="B1257">
        <v>82.6268210706384</v>
      </c>
      <c r="C1257">
        <v>-0.76319487518513895</v>
      </c>
      <c r="D1257">
        <f t="shared" si="95"/>
        <v>-1.6972450470120972</v>
      </c>
      <c r="E1257">
        <v>0.26066583692031098</v>
      </c>
      <c r="F1257">
        <v>-2.92786689733515</v>
      </c>
      <c r="G1257">
        <v>3.4129611760091599E-3</v>
      </c>
      <c r="H1257">
        <v>2.47929818224016E-2</v>
      </c>
      <c r="I1257" t="s">
        <v>11</v>
      </c>
      <c r="J1257" t="s">
        <v>3430</v>
      </c>
      <c r="K1257" t="s">
        <v>3431</v>
      </c>
      <c r="L1257" t="str">
        <f t="shared" si="96"/>
        <v>igtop</v>
      </c>
      <c r="M1257" t="str">
        <f t="shared" si="97"/>
        <v/>
      </c>
      <c r="N1257">
        <f t="shared" si="98"/>
        <v>0</v>
      </c>
      <c r="O1257">
        <f t="shared" si="99"/>
        <v>0</v>
      </c>
    </row>
    <row r="1258" spans="1:15" x14ac:dyDescent="0.25">
      <c r="A1258" t="s">
        <v>3433</v>
      </c>
      <c r="B1258">
        <v>11.579115824923299</v>
      </c>
      <c r="C1258">
        <v>4.5887740357924898</v>
      </c>
      <c r="D1258">
        <f t="shared" si="95"/>
        <v>24.063490747831779</v>
      </c>
      <c r="E1258">
        <v>1.45236100781799</v>
      </c>
      <c r="F1258">
        <v>3.15952714999325</v>
      </c>
      <c r="G1258">
        <v>1.5802537623958201E-3</v>
      </c>
      <c r="H1258">
        <v>1.3294976852591E-2</v>
      </c>
      <c r="I1258" t="s">
        <v>3434</v>
      </c>
      <c r="J1258" t="s">
        <v>923</v>
      </c>
      <c r="K1258" t="s">
        <v>3435</v>
      </c>
      <c r="L1258" t="str">
        <f t="shared" si="96"/>
        <v>sense</v>
      </c>
      <c r="M1258" t="str">
        <f t="shared" si="97"/>
        <v>PROKKA_06310_sense</v>
      </c>
      <c r="N1258">
        <f t="shared" si="98"/>
        <v>0</v>
      </c>
      <c r="O1258">
        <f t="shared" si="99"/>
        <v>1</v>
      </c>
    </row>
    <row r="1259" spans="1:15" x14ac:dyDescent="0.25">
      <c r="A1259" t="s">
        <v>3436</v>
      </c>
      <c r="B1259">
        <v>95.3346287846976</v>
      </c>
      <c r="C1259">
        <v>-1.0348011756520501</v>
      </c>
      <c r="D1259">
        <f t="shared" si="95"/>
        <v>-2.0488312678771892</v>
      </c>
      <c r="E1259">
        <v>0.24465036807893001</v>
      </c>
      <c r="F1259">
        <v>-4.22971436249055</v>
      </c>
      <c r="G1259" s="1">
        <v>2.3398822120673302E-5</v>
      </c>
      <c r="H1259">
        <v>3.7725164140282598E-4</v>
      </c>
      <c r="I1259" t="s">
        <v>3437</v>
      </c>
      <c r="J1259" t="s">
        <v>3438</v>
      </c>
      <c r="K1259" t="s">
        <v>3439</v>
      </c>
      <c r="L1259" t="str">
        <f t="shared" si="96"/>
        <v>sense</v>
      </c>
      <c r="M1259" t="str">
        <f t="shared" si="97"/>
        <v>PROKKA_06313_sense</v>
      </c>
      <c r="N1259">
        <f t="shared" si="98"/>
        <v>0</v>
      </c>
      <c r="O1259">
        <f t="shared" si="99"/>
        <v>1</v>
      </c>
    </row>
    <row r="1260" spans="1:15" x14ac:dyDescent="0.25">
      <c r="A1260" t="s">
        <v>3440</v>
      </c>
      <c r="B1260">
        <v>80.812047532340003</v>
      </c>
      <c r="C1260">
        <v>1.19939961259435</v>
      </c>
      <c r="D1260">
        <f t="shared" si="95"/>
        <v>2.2964408315562941</v>
      </c>
      <c r="E1260">
        <v>0.252614876909379</v>
      </c>
      <c r="F1260">
        <v>4.7479373632639099</v>
      </c>
      <c r="G1260" s="1">
        <v>2.0550165360420002E-6</v>
      </c>
      <c r="H1260" s="1">
        <v>4.4674720385033398E-5</v>
      </c>
      <c r="I1260" t="s">
        <v>11</v>
      </c>
      <c r="J1260" t="s">
        <v>3441</v>
      </c>
      <c r="K1260" t="s">
        <v>3442</v>
      </c>
      <c r="L1260" t="str">
        <f t="shared" si="96"/>
        <v>antis</v>
      </c>
      <c r="M1260" t="str">
        <f t="shared" si="97"/>
        <v/>
      </c>
      <c r="N1260">
        <f t="shared" si="98"/>
        <v>1</v>
      </c>
      <c r="O1260">
        <f t="shared" si="99"/>
        <v>0</v>
      </c>
    </row>
    <row r="1261" spans="1:15" x14ac:dyDescent="0.25">
      <c r="A1261" t="s">
        <v>3443</v>
      </c>
      <c r="B1261">
        <v>530.41819614969097</v>
      </c>
      <c r="C1261">
        <v>0.62048643691235705</v>
      </c>
      <c r="D1261">
        <f t="shared" si="95"/>
        <v>1.5373934605117296</v>
      </c>
      <c r="E1261">
        <v>0.157146489075524</v>
      </c>
      <c r="F1261">
        <v>3.9484587951191998</v>
      </c>
      <c r="G1261" s="1">
        <v>7.8655951007208596E-5</v>
      </c>
      <c r="H1261">
        <v>1.05450033854177E-3</v>
      </c>
      <c r="I1261" t="s">
        <v>3444</v>
      </c>
      <c r="J1261" t="s">
        <v>3445</v>
      </c>
      <c r="K1261" t="s">
        <v>3446</v>
      </c>
      <c r="L1261" t="str">
        <f t="shared" si="96"/>
        <v>antis</v>
      </c>
      <c r="M1261" t="str">
        <f t="shared" si="97"/>
        <v/>
      </c>
      <c r="N1261">
        <f t="shared" si="98"/>
        <v>1</v>
      </c>
      <c r="O1261">
        <f t="shared" si="99"/>
        <v>0</v>
      </c>
    </row>
    <row r="1262" spans="1:15" x14ac:dyDescent="0.25">
      <c r="A1262" t="s">
        <v>3447</v>
      </c>
      <c r="B1262">
        <v>40.079814987341102</v>
      </c>
      <c r="C1262">
        <v>2.1776932452345901</v>
      </c>
      <c r="D1262">
        <f t="shared" si="95"/>
        <v>4.5242957652851494</v>
      </c>
      <c r="E1262">
        <v>0.367418687914356</v>
      </c>
      <c r="F1262">
        <v>5.92700729948226</v>
      </c>
      <c r="G1262" s="1">
        <v>3.0850526794327201E-9</v>
      </c>
      <c r="H1262" s="1">
        <v>1.3379873470699699E-7</v>
      </c>
      <c r="I1262" t="s">
        <v>3444</v>
      </c>
      <c r="J1262" t="s">
        <v>3445</v>
      </c>
      <c r="K1262" t="s">
        <v>3446</v>
      </c>
      <c r="L1262" t="str">
        <f t="shared" si="96"/>
        <v>igbot</v>
      </c>
      <c r="M1262" t="str">
        <f t="shared" si="97"/>
        <v/>
      </c>
      <c r="N1262">
        <f t="shared" si="98"/>
        <v>0</v>
      </c>
      <c r="O1262">
        <f t="shared" si="99"/>
        <v>0</v>
      </c>
    </row>
    <row r="1263" spans="1:15" x14ac:dyDescent="0.25">
      <c r="A1263" t="s">
        <v>3448</v>
      </c>
      <c r="B1263">
        <v>25157.3873050035</v>
      </c>
      <c r="C1263">
        <v>0.54194103523021497</v>
      </c>
      <c r="D1263">
        <f t="shared" si="95"/>
        <v>1.4559300420820216</v>
      </c>
      <c r="E1263">
        <v>0.12594345982119901</v>
      </c>
      <c r="F1263">
        <v>4.3030502417481804</v>
      </c>
      <c r="G1263" s="1">
        <v>1.6846262934124402E-5</v>
      </c>
      <c r="H1263">
        <v>2.8209359978879401E-4</v>
      </c>
      <c r="I1263" t="s">
        <v>3449</v>
      </c>
      <c r="J1263" t="s">
        <v>3450</v>
      </c>
      <c r="K1263" t="s">
        <v>3451</v>
      </c>
      <c r="L1263" t="str">
        <f t="shared" si="96"/>
        <v>igbot</v>
      </c>
      <c r="M1263" t="str">
        <f t="shared" si="97"/>
        <v/>
      </c>
      <c r="N1263">
        <f t="shared" si="98"/>
        <v>0</v>
      </c>
      <c r="O1263">
        <f t="shared" si="99"/>
        <v>0</v>
      </c>
    </row>
    <row r="1264" spans="1:15" x14ac:dyDescent="0.25">
      <c r="A1264" t="s">
        <v>3452</v>
      </c>
      <c r="B1264">
        <v>194.319466704283</v>
      </c>
      <c r="C1264">
        <v>0.57373361992889904</v>
      </c>
      <c r="D1264">
        <f t="shared" si="95"/>
        <v>1.4883704161945195</v>
      </c>
      <c r="E1264">
        <v>0.18897521537787501</v>
      </c>
      <c r="F1264">
        <v>3.03602574962891</v>
      </c>
      <c r="G1264">
        <v>2.3971889125593902E-3</v>
      </c>
      <c r="H1264">
        <v>1.86188384863583E-2</v>
      </c>
      <c r="I1264" t="s">
        <v>3449</v>
      </c>
      <c r="J1264" t="s">
        <v>3450</v>
      </c>
      <c r="K1264" t="s">
        <v>3451</v>
      </c>
      <c r="L1264" t="str">
        <f t="shared" si="96"/>
        <v>sense</v>
      </c>
      <c r="M1264" t="str">
        <f t="shared" si="97"/>
        <v>PROKKA_06325_sense</v>
      </c>
      <c r="N1264">
        <f t="shared" si="98"/>
        <v>0</v>
      </c>
      <c r="O1264">
        <f t="shared" si="99"/>
        <v>1</v>
      </c>
    </row>
    <row r="1265" spans="1:15" x14ac:dyDescent="0.25">
      <c r="A1265" t="s">
        <v>3453</v>
      </c>
      <c r="B1265">
        <v>599.38452401829704</v>
      </c>
      <c r="C1265">
        <v>-0.55467245271713495</v>
      </c>
      <c r="D1265">
        <f t="shared" si="95"/>
        <v>-1.4688351133337463</v>
      </c>
      <c r="E1265">
        <v>0.17198578569699599</v>
      </c>
      <c r="F1265">
        <v>-3.2251063683504202</v>
      </c>
      <c r="G1265">
        <v>1.25925872557967E-3</v>
      </c>
      <c r="H1265">
        <v>1.1066676986502599E-2</v>
      </c>
      <c r="I1265" t="s">
        <v>11</v>
      </c>
      <c r="J1265" t="s">
        <v>23</v>
      </c>
      <c r="K1265" t="s">
        <v>3454</v>
      </c>
      <c r="L1265" t="str">
        <f t="shared" si="96"/>
        <v>igtop</v>
      </c>
      <c r="M1265" t="str">
        <f t="shared" si="97"/>
        <v/>
      </c>
      <c r="N1265">
        <f t="shared" si="98"/>
        <v>0</v>
      </c>
      <c r="O1265">
        <f t="shared" si="99"/>
        <v>0</v>
      </c>
    </row>
    <row r="1266" spans="1:15" x14ac:dyDescent="0.25">
      <c r="A1266" t="s">
        <v>3455</v>
      </c>
      <c r="B1266">
        <v>1498.4507994522</v>
      </c>
      <c r="C1266">
        <v>0.50690979439384598</v>
      </c>
      <c r="D1266">
        <f t="shared" si="95"/>
        <v>1.4210031910968908</v>
      </c>
      <c r="E1266">
        <v>0.15273537036996401</v>
      </c>
      <c r="F1266">
        <v>3.3188762574509099</v>
      </c>
      <c r="G1266">
        <v>9.0380470529419503E-4</v>
      </c>
      <c r="H1266">
        <v>8.3667043903114698E-3</v>
      </c>
      <c r="I1266" t="s">
        <v>11</v>
      </c>
      <c r="J1266" t="s">
        <v>3456</v>
      </c>
      <c r="K1266" t="s">
        <v>3457</v>
      </c>
      <c r="L1266" t="str">
        <f t="shared" si="96"/>
        <v>sense</v>
      </c>
      <c r="M1266" t="str">
        <f t="shared" si="97"/>
        <v>PROKKA_06333_sense</v>
      </c>
      <c r="N1266">
        <f t="shared" si="98"/>
        <v>0</v>
      </c>
      <c r="O1266">
        <f t="shared" si="99"/>
        <v>1</v>
      </c>
    </row>
    <row r="1267" spans="1:15" x14ac:dyDescent="0.25">
      <c r="A1267" t="s">
        <v>3458</v>
      </c>
      <c r="B1267">
        <v>684.25672200328597</v>
      </c>
      <c r="C1267">
        <v>0.46356079174975301</v>
      </c>
      <c r="D1267">
        <f t="shared" si="95"/>
        <v>1.3789410586741362</v>
      </c>
      <c r="E1267">
        <v>0.166124783122651</v>
      </c>
      <c r="F1267">
        <v>2.7904373028285798</v>
      </c>
      <c r="G1267">
        <v>5.2636893739866197E-3</v>
      </c>
      <c r="H1267">
        <v>3.4432308921538403E-2</v>
      </c>
      <c r="I1267" t="s">
        <v>11</v>
      </c>
      <c r="J1267" t="s">
        <v>3456</v>
      </c>
      <c r="K1267" t="s">
        <v>3459</v>
      </c>
      <c r="L1267" t="str">
        <f t="shared" si="96"/>
        <v>igbot</v>
      </c>
      <c r="M1267" t="str">
        <f t="shared" si="97"/>
        <v/>
      </c>
      <c r="N1267">
        <f t="shared" si="98"/>
        <v>0</v>
      </c>
      <c r="O1267">
        <f t="shared" si="99"/>
        <v>0</v>
      </c>
    </row>
    <row r="1268" spans="1:15" x14ac:dyDescent="0.25">
      <c r="A1268" t="s">
        <v>3460</v>
      </c>
      <c r="B1268">
        <v>821.64010240783603</v>
      </c>
      <c r="C1268">
        <v>1.3922522003757301</v>
      </c>
      <c r="D1268">
        <f t="shared" si="95"/>
        <v>2.624881329779964</v>
      </c>
      <c r="E1268">
        <v>0.16908384325627099</v>
      </c>
      <c r="F1268">
        <v>8.2340936517841694</v>
      </c>
      <c r="G1268" s="1">
        <v>1.80922118609851E-16</v>
      </c>
      <c r="H1268" s="1">
        <v>1.61785407919778E-14</v>
      </c>
      <c r="I1268" t="s">
        <v>3461</v>
      </c>
      <c r="J1268" t="s">
        <v>3462</v>
      </c>
      <c r="K1268" t="s">
        <v>3463</v>
      </c>
      <c r="L1268" t="str">
        <f t="shared" si="96"/>
        <v>igbot</v>
      </c>
      <c r="M1268" t="str">
        <f t="shared" si="97"/>
        <v/>
      </c>
      <c r="N1268">
        <f t="shared" si="98"/>
        <v>0</v>
      </c>
      <c r="O1268">
        <f t="shared" si="99"/>
        <v>0</v>
      </c>
    </row>
    <row r="1269" spans="1:15" x14ac:dyDescent="0.25">
      <c r="A1269" t="s">
        <v>3464</v>
      </c>
      <c r="B1269">
        <v>242.36629419611299</v>
      </c>
      <c r="C1269">
        <v>0.72544665938345299</v>
      </c>
      <c r="D1269">
        <f t="shared" si="95"/>
        <v>1.6534124547153242</v>
      </c>
      <c r="E1269">
        <v>0.24327556816277399</v>
      </c>
      <c r="F1269">
        <v>2.9819955405388701</v>
      </c>
      <c r="G1269">
        <v>2.8637617028917802E-3</v>
      </c>
      <c r="H1269">
        <v>2.1525363094352899E-2</v>
      </c>
      <c r="I1269" t="s">
        <v>11</v>
      </c>
      <c r="J1269" t="s">
        <v>3465</v>
      </c>
      <c r="K1269" t="s">
        <v>3466</v>
      </c>
      <c r="L1269" t="str">
        <f t="shared" si="96"/>
        <v>igbot</v>
      </c>
      <c r="M1269" t="str">
        <f t="shared" si="97"/>
        <v/>
      </c>
      <c r="N1269">
        <f t="shared" si="98"/>
        <v>0</v>
      </c>
      <c r="O1269">
        <f t="shared" si="99"/>
        <v>0</v>
      </c>
    </row>
    <row r="1270" spans="1:15" x14ac:dyDescent="0.25">
      <c r="A1270" t="s">
        <v>3467</v>
      </c>
      <c r="B1270">
        <v>2026.7396617140701</v>
      </c>
      <c r="C1270">
        <v>1.2256855092857399</v>
      </c>
      <c r="D1270">
        <f t="shared" si="95"/>
        <v>2.3386654707028187</v>
      </c>
      <c r="E1270">
        <v>0.22482642707618</v>
      </c>
      <c r="F1270">
        <v>5.4516967832719496</v>
      </c>
      <c r="G1270" s="1">
        <v>4.9891472300807603E-8</v>
      </c>
      <c r="H1270" s="1">
        <v>1.6773590338651399E-6</v>
      </c>
      <c r="I1270" t="s">
        <v>11</v>
      </c>
      <c r="J1270" t="s">
        <v>3465</v>
      </c>
      <c r="K1270" t="s">
        <v>3466</v>
      </c>
      <c r="L1270" t="str">
        <f t="shared" si="96"/>
        <v>sense</v>
      </c>
      <c r="M1270" t="str">
        <f t="shared" si="97"/>
        <v>PROKKA_06340_sense</v>
      </c>
      <c r="N1270">
        <f t="shared" si="98"/>
        <v>0</v>
      </c>
      <c r="O1270">
        <f t="shared" si="99"/>
        <v>1</v>
      </c>
    </row>
    <row r="1271" spans="1:15" x14ac:dyDescent="0.25">
      <c r="A1271" t="s">
        <v>3468</v>
      </c>
      <c r="B1271">
        <v>1642.67916699234</v>
      </c>
      <c r="C1271">
        <v>0.469806519617809</v>
      </c>
      <c r="D1271">
        <f t="shared" si="95"/>
        <v>1.3849237230073144</v>
      </c>
      <c r="E1271">
        <v>0.16199689163769601</v>
      </c>
      <c r="F1271">
        <v>2.9000958899169902</v>
      </c>
      <c r="G1271">
        <v>3.7304851838010399E-3</v>
      </c>
      <c r="H1271">
        <v>2.6414880395338999E-2</v>
      </c>
      <c r="I1271" t="s">
        <v>11</v>
      </c>
      <c r="J1271" t="s">
        <v>23</v>
      </c>
      <c r="K1271" t="s">
        <v>3469</v>
      </c>
      <c r="L1271" t="str">
        <f t="shared" si="96"/>
        <v>sense</v>
      </c>
      <c r="M1271" t="str">
        <f t="shared" si="97"/>
        <v>PROKKA_06342_sense</v>
      </c>
      <c r="N1271">
        <f t="shared" si="98"/>
        <v>0</v>
      </c>
      <c r="O1271">
        <f t="shared" si="99"/>
        <v>1</v>
      </c>
    </row>
    <row r="1272" spans="1:15" x14ac:dyDescent="0.25">
      <c r="A1272" t="s">
        <v>3470</v>
      </c>
      <c r="B1272">
        <v>2165.58525119768</v>
      </c>
      <c r="C1272">
        <v>0.51853726392570998</v>
      </c>
      <c r="D1272">
        <f t="shared" si="95"/>
        <v>1.432502109928822</v>
      </c>
      <c r="E1272">
        <v>0.15885017670398699</v>
      </c>
      <c r="F1272">
        <v>3.2643165697699601</v>
      </c>
      <c r="G1272">
        <v>1.0972848807711999E-3</v>
      </c>
      <c r="H1272">
        <v>9.9144260998014801E-3</v>
      </c>
      <c r="I1272" t="s">
        <v>11</v>
      </c>
      <c r="J1272" t="s">
        <v>3471</v>
      </c>
      <c r="K1272" t="s">
        <v>3472</v>
      </c>
      <c r="L1272" t="str">
        <f t="shared" si="96"/>
        <v>sense</v>
      </c>
      <c r="M1272" t="str">
        <f t="shared" si="97"/>
        <v>PROKKA_06345_sense</v>
      </c>
      <c r="N1272">
        <f t="shared" si="98"/>
        <v>0</v>
      </c>
      <c r="O1272">
        <f t="shared" si="99"/>
        <v>1</v>
      </c>
    </row>
    <row r="1273" spans="1:15" x14ac:dyDescent="0.25">
      <c r="A1273" t="s">
        <v>3473</v>
      </c>
      <c r="B1273">
        <v>120.81816598723999</v>
      </c>
      <c r="C1273">
        <v>-0.97547242553552804</v>
      </c>
      <c r="D1273">
        <f t="shared" si="95"/>
        <v>-1.9662849721978317</v>
      </c>
      <c r="E1273">
        <v>0.21158706634117999</v>
      </c>
      <c r="F1273">
        <v>-4.6102649013649799</v>
      </c>
      <c r="G1273" s="1">
        <v>4.0215619905812401E-6</v>
      </c>
      <c r="H1273" s="1">
        <v>8.0375642180418504E-5</v>
      </c>
      <c r="I1273" t="s">
        <v>3474</v>
      </c>
      <c r="J1273" t="s">
        <v>3475</v>
      </c>
      <c r="K1273" t="s">
        <v>3476</v>
      </c>
      <c r="L1273" t="str">
        <f t="shared" si="96"/>
        <v>sense</v>
      </c>
      <c r="M1273" t="str">
        <f t="shared" si="97"/>
        <v>PROKKA_06347_sense</v>
      </c>
      <c r="N1273">
        <f t="shared" si="98"/>
        <v>0</v>
      </c>
      <c r="O1273">
        <f t="shared" si="99"/>
        <v>1</v>
      </c>
    </row>
    <row r="1274" spans="1:15" x14ac:dyDescent="0.25">
      <c r="A1274" t="s">
        <v>3477</v>
      </c>
      <c r="B1274">
        <v>51.275674539862202</v>
      </c>
      <c r="C1274">
        <v>-0.92615009822901795</v>
      </c>
      <c r="D1274">
        <f t="shared" si="95"/>
        <v>-1.9001984524250162</v>
      </c>
      <c r="E1274">
        <v>0.30109460954356698</v>
      </c>
      <c r="F1274">
        <v>-3.07594380262397</v>
      </c>
      <c r="G1274">
        <v>2.0983739042544302E-3</v>
      </c>
      <c r="H1274">
        <v>1.6785056983550699E-2</v>
      </c>
      <c r="I1274" t="s">
        <v>3478</v>
      </c>
      <c r="J1274" t="s">
        <v>3479</v>
      </c>
      <c r="K1274" t="s">
        <v>3480</v>
      </c>
      <c r="L1274" t="str">
        <f t="shared" si="96"/>
        <v>igbot</v>
      </c>
      <c r="M1274" t="str">
        <f t="shared" si="97"/>
        <v/>
      </c>
      <c r="N1274">
        <f t="shared" si="98"/>
        <v>0</v>
      </c>
      <c r="O1274">
        <f t="shared" si="99"/>
        <v>0</v>
      </c>
    </row>
    <row r="1275" spans="1:15" x14ac:dyDescent="0.25">
      <c r="A1275" t="s">
        <v>3481</v>
      </c>
      <c r="B1275">
        <v>3224.3313002540599</v>
      </c>
      <c r="C1275">
        <v>-0.47256799010321399</v>
      </c>
      <c r="D1275">
        <f t="shared" si="95"/>
        <v>-1.3875771517576299</v>
      </c>
      <c r="E1275">
        <v>0.136096560547283</v>
      </c>
      <c r="F1275">
        <v>-3.4722992866453399</v>
      </c>
      <c r="G1275">
        <v>5.1602071307724196E-4</v>
      </c>
      <c r="H1275">
        <v>5.2658396061553E-3</v>
      </c>
      <c r="I1275" t="s">
        <v>3482</v>
      </c>
      <c r="J1275" t="s">
        <v>3483</v>
      </c>
      <c r="K1275" t="s">
        <v>3484</v>
      </c>
      <c r="L1275" t="str">
        <f t="shared" si="96"/>
        <v>sense</v>
      </c>
      <c r="M1275" t="str">
        <f t="shared" si="97"/>
        <v>PROKKA_06352_sense</v>
      </c>
      <c r="N1275">
        <f t="shared" si="98"/>
        <v>0</v>
      </c>
      <c r="O1275">
        <f t="shared" si="99"/>
        <v>1</v>
      </c>
    </row>
    <row r="1276" spans="1:15" x14ac:dyDescent="0.25">
      <c r="A1276" t="s">
        <v>3485</v>
      </c>
      <c r="B1276">
        <v>4761.0236443716904</v>
      </c>
      <c r="C1276">
        <v>-0.43062764893675498</v>
      </c>
      <c r="D1276">
        <f t="shared" si="95"/>
        <v>-1.3478198225122044</v>
      </c>
      <c r="E1276">
        <v>0.15342700647312099</v>
      </c>
      <c r="F1276">
        <v>-2.8067265264163099</v>
      </c>
      <c r="G1276">
        <v>5.0047710006759201E-3</v>
      </c>
      <c r="H1276">
        <v>3.3138460809055699E-2</v>
      </c>
      <c r="I1276" t="s">
        <v>3486</v>
      </c>
      <c r="J1276" t="s">
        <v>3487</v>
      </c>
      <c r="K1276" t="s">
        <v>3488</v>
      </c>
      <c r="L1276" t="str">
        <f t="shared" si="96"/>
        <v>sense</v>
      </c>
      <c r="M1276" t="str">
        <f t="shared" si="97"/>
        <v>PROKKA_06353_sense</v>
      </c>
      <c r="N1276">
        <f t="shared" si="98"/>
        <v>0</v>
      </c>
      <c r="O1276">
        <f t="shared" si="99"/>
        <v>1</v>
      </c>
    </row>
    <row r="1277" spans="1:15" x14ac:dyDescent="0.25">
      <c r="A1277" t="s">
        <v>3489</v>
      </c>
      <c r="B1277">
        <v>14.1214144735057</v>
      </c>
      <c r="C1277">
        <v>-1.7094058471329501</v>
      </c>
      <c r="D1277">
        <f t="shared" si="95"/>
        <v>-3.2702611476036725</v>
      </c>
      <c r="E1277">
        <v>0.55130205845281599</v>
      </c>
      <c r="F1277">
        <v>-3.1006701696893</v>
      </c>
      <c r="G1277">
        <v>1.9308323257678001E-3</v>
      </c>
      <c r="H1277">
        <v>1.5681685012837E-2</v>
      </c>
      <c r="I1277" t="s">
        <v>3490</v>
      </c>
      <c r="J1277" t="s">
        <v>3491</v>
      </c>
      <c r="K1277" t="s">
        <v>3492</v>
      </c>
      <c r="L1277" t="str">
        <f t="shared" si="96"/>
        <v>antis</v>
      </c>
      <c r="M1277" t="str">
        <f t="shared" si="97"/>
        <v/>
      </c>
      <c r="N1277">
        <f t="shared" si="98"/>
        <v>1</v>
      </c>
      <c r="O1277">
        <f t="shared" si="99"/>
        <v>0</v>
      </c>
    </row>
    <row r="1278" spans="1:15" x14ac:dyDescent="0.25">
      <c r="A1278" t="s">
        <v>3493</v>
      </c>
      <c r="B1278">
        <v>5081.1236594586799</v>
      </c>
      <c r="C1278">
        <v>-0.34137792384973797</v>
      </c>
      <c r="D1278">
        <f t="shared" si="95"/>
        <v>-1.2669661007064783</v>
      </c>
      <c r="E1278">
        <v>0.12886801373856299</v>
      </c>
      <c r="F1278">
        <v>-2.6490508695377102</v>
      </c>
      <c r="G1278">
        <v>8.0718180900266299E-3</v>
      </c>
      <c r="H1278">
        <v>4.7791774821086E-2</v>
      </c>
      <c r="I1278" t="s">
        <v>3494</v>
      </c>
      <c r="J1278" t="s">
        <v>3495</v>
      </c>
      <c r="K1278" t="s">
        <v>3496</v>
      </c>
      <c r="L1278" t="str">
        <f t="shared" si="96"/>
        <v>sense</v>
      </c>
      <c r="M1278" t="str">
        <f t="shared" si="97"/>
        <v>PROKKA_06355_sense</v>
      </c>
      <c r="N1278">
        <f t="shared" si="98"/>
        <v>0</v>
      </c>
      <c r="O1278">
        <f t="shared" si="99"/>
        <v>1</v>
      </c>
    </row>
    <row r="1279" spans="1:15" x14ac:dyDescent="0.25">
      <c r="A1279" t="s">
        <v>3497</v>
      </c>
      <c r="B1279">
        <v>4157.1728589287604</v>
      </c>
      <c r="C1279">
        <v>-0.59666566114886199</v>
      </c>
      <c r="D1279">
        <f t="shared" si="95"/>
        <v>-1.5122175062664538</v>
      </c>
      <c r="E1279">
        <v>0.13954097941940599</v>
      </c>
      <c r="F1279">
        <v>-4.2759171078735099</v>
      </c>
      <c r="G1279" s="1">
        <v>1.9035204500807899E-5</v>
      </c>
      <c r="H1279">
        <v>3.1509802259543403E-4</v>
      </c>
      <c r="I1279" t="s">
        <v>3498</v>
      </c>
      <c r="J1279" t="s">
        <v>3499</v>
      </c>
      <c r="K1279" t="s">
        <v>3500</v>
      </c>
      <c r="L1279" t="str">
        <f t="shared" si="96"/>
        <v>sense</v>
      </c>
      <c r="M1279" t="str">
        <f t="shared" si="97"/>
        <v>PROKKA_06356_sense</v>
      </c>
      <c r="N1279">
        <f t="shared" si="98"/>
        <v>0</v>
      </c>
      <c r="O1279">
        <f t="shared" si="99"/>
        <v>1</v>
      </c>
    </row>
    <row r="1280" spans="1:15" x14ac:dyDescent="0.25">
      <c r="A1280" t="s">
        <v>3501</v>
      </c>
      <c r="B1280">
        <v>55.499027329468397</v>
      </c>
      <c r="C1280">
        <v>-1.94334144383033</v>
      </c>
      <c r="D1280">
        <f t="shared" si="95"/>
        <v>-3.8459538309304988</v>
      </c>
      <c r="E1280">
        <v>0.33896273770864999</v>
      </c>
      <c r="F1280">
        <v>-5.7332008142461399</v>
      </c>
      <c r="G1280" s="1">
        <v>9.8552833311535894E-9</v>
      </c>
      <c r="H1280" s="1">
        <v>3.83965814016922E-7</v>
      </c>
      <c r="I1280" t="s">
        <v>3502</v>
      </c>
      <c r="J1280" t="s">
        <v>3503</v>
      </c>
      <c r="K1280" t="s">
        <v>3504</v>
      </c>
      <c r="L1280" t="str">
        <f t="shared" si="96"/>
        <v>antis</v>
      </c>
      <c r="M1280" t="str">
        <f t="shared" si="97"/>
        <v/>
      </c>
      <c r="N1280">
        <f t="shared" si="98"/>
        <v>1</v>
      </c>
      <c r="O1280">
        <f t="shared" si="99"/>
        <v>0</v>
      </c>
    </row>
    <row r="1281" spans="1:15" x14ac:dyDescent="0.25">
      <c r="A1281" t="s">
        <v>3505</v>
      </c>
      <c r="B1281">
        <v>264.65210634634298</v>
      </c>
      <c r="C1281">
        <v>-0.74008901537985095</v>
      </c>
      <c r="D1281">
        <f t="shared" si="95"/>
        <v>-1.6702788931538433</v>
      </c>
      <c r="E1281">
        <v>0.20275302214348301</v>
      </c>
      <c r="F1281">
        <v>-3.6501996742426299</v>
      </c>
      <c r="G1281">
        <v>2.6203652969530102E-4</v>
      </c>
      <c r="H1281">
        <v>2.9789054502975601E-3</v>
      </c>
      <c r="I1281" t="s">
        <v>3502</v>
      </c>
      <c r="J1281" t="s">
        <v>3503</v>
      </c>
      <c r="K1281" t="s">
        <v>3504</v>
      </c>
      <c r="L1281" t="str">
        <f t="shared" si="96"/>
        <v>igbot</v>
      </c>
      <c r="M1281" t="str">
        <f t="shared" si="97"/>
        <v/>
      </c>
      <c r="N1281">
        <f t="shared" si="98"/>
        <v>0</v>
      </c>
      <c r="O1281">
        <f t="shared" si="99"/>
        <v>0</v>
      </c>
    </row>
    <row r="1282" spans="1:15" x14ac:dyDescent="0.25">
      <c r="A1282" t="s">
        <v>3506</v>
      </c>
      <c r="B1282">
        <v>2104.5731923302701</v>
      </c>
      <c r="C1282">
        <v>-0.44919562190998702</v>
      </c>
      <c r="D1282">
        <f t="shared" si="95"/>
        <v>-1.3652788300110277</v>
      </c>
      <c r="E1282">
        <v>0.166846803874316</v>
      </c>
      <c r="F1282">
        <v>-2.6922638700850401</v>
      </c>
      <c r="G1282">
        <v>7.0968770756715998E-3</v>
      </c>
      <c r="H1282">
        <v>4.3289952007296399E-2</v>
      </c>
      <c r="I1282" t="s">
        <v>3502</v>
      </c>
      <c r="J1282" t="s">
        <v>3503</v>
      </c>
      <c r="K1282" t="s">
        <v>3504</v>
      </c>
      <c r="L1282" t="str">
        <f t="shared" si="96"/>
        <v>sense</v>
      </c>
      <c r="M1282" t="str">
        <f t="shared" si="97"/>
        <v>PROKKA_06357_sense</v>
      </c>
      <c r="N1282">
        <f t="shared" si="98"/>
        <v>0</v>
      </c>
      <c r="O1282">
        <f t="shared" si="99"/>
        <v>1</v>
      </c>
    </row>
    <row r="1283" spans="1:15" x14ac:dyDescent="0.25">
      <c r="A1283" t="s">
        <v>3507</v>
      </c>
      <c r="B1283">
        <v>839.17802995485999</v>
      </c>
      <c r="C1283">
        <v>-0.54879731040409596</v>
      </c>
      <c r="D1283">
        <f t="shared" ref="D1283:D1347" si="100">IF(C1283&lt;&gt;"NA", (IF(C1283&lt;0, -1/(2^C1283), (2^C1283))), "NA")</f>
        <v>-1.4628656828218107</v>
      </c>
      <c r="E1283">
        <v>0.19070657856564199</v>
      </c>
      <c r="F1283">
        <v>-2.8777051873708501</v>
      </c>
      <c r="G1283">
        <v>4.0057930574070302E-3</v>
      </c>
      <c r="H1283">
        <v>2.7976045877575299E-2</v>
      </c>
      <c r="I1283" t="s">
        <v>3508</v>
      </c>
      <c r="J1283" t="s">
        <v>3509</v>
      </c>
      <c r="K1283" t="s">
        <v>3510</v>
      </c>
      <c r="L1283" t="str">
        <f t="shared" ref="L1283:L1347" si="101">RIGHT(A1283, 5)</f>
        <v>igbot</v>
      </c>
      <c r="M1283" t="str">
        <f t="shared" ref="M1283:M1347" si="102">IF(OR(L1283 = "sense", L1283 = "antisense"), A1283, "")</f>
        <v/>
      </c>
      <c r="N1283">
        <f t="shared" ref="N1283:N1347" si="103">IF(L1283="antis", 1, 0)</f>
        <v>0</v>
      </c>
      <c r="O1283">
        <f t="shared" ref="O1283:O1347" si="104">IF(L1283= "sense", 1, 0)</f>
        <v>0</v>
      </c>
    </row>
    <row r="1284" spans="1:15" x14ac:dyDescent="0.25">
      <c r="A1284" t="s">
        <v>3511</v>
      </c>
      <c r="B1284">
        <v>29.779176576987599</v>
      </c>
      <c r="C1284">
        <v>-1.07741933410224</v>
      </c>
      <c r="D1284">
        <f t="shared" si="100"/>
        <v>-2.110257913097918</v>
      </c>
      <c r="E1284">
        <v>0.40540646895364502</v>
      </c>
      <c r="F1284">
        <v>-2.65762738538203</v>
      </c>
      <c r="G1284">
        <v>7.8692844637989895E-3</v>
      </c>
      <c r="H1284">
        <v>4.6880613625681598E-2</v>
      </c>
      <c r="I1284" t="s">
        <v>3512</v>
      </c>
      <c r="J1284" t="s">
        <v>3513</v>
      </c>
      <c r="K1284" t="s">
        <v>3514</v>
      </c>
      <c r="L1284" t="str">
        <f t="shared" si="101"/>
        <v>antis</v>
      </c>
      <c r="M1284" t="str">
        <f t="shared" si="102"/>
        <v/>
      </c>
      <c r="N1284">
        <f t="shared" si="103"/>
        <v>1</v>
      </c>
      <c r="O1284">
        <f t="shared" si="104"/>
        <v>0</v>
      </c>
    </row>
    <row r="1285" spans="1:15" x14ac:dyDescent="0.25">
      <c r="A1285" t="s">
        <v>3515</v>
      </c>
      <c r="B1285">
        <v>341.94783857197899</v>
      </c>
      <c r="C1285">
        <v>0.47864315274528901</v>
      </c>
      <c r="D1285">
        <f t="shared" si="100"/>
        <v>1.393432533769817</v>
      </c>
      <c r="E1285">
        <v>0.167464725202529</v>
      </c>
      <c r="F1285">
        <v>2.85817298040782</v>
      </c>
      <c r="G1285">
        <v>4.2608804544325696E-3</v>
      </c>
      <c r="H1285">
        <v>2.9285956467312298E-2</v>
      </c>
      <c r="I1285" t="s">
        <v>3516</v>
      </c>
      <c r="J1285" t="s">
        <v>3517</v>
      </c>
      <c r="K1285" t="s">
        <v>3518</v>
      </c>
      <c r="L1285" t="str">
        <f t="shared" si="101"/>
        <v>sense</v>
      </c>
      <c r="M1285" t="str">
        <f t="shared" si="102"/>
        <v>PROKKA_06360_sense</v>
      </c>
      <c r="N1285">
        <f t="shared" si="103"/>
        <v>0</v>
      </c>
      <c r="O1285">
        <f t="shared" si="104"/>
        <v>1</v>
      </c>
    </row>
    <row r="1286" spans="1:15" x14ac:dyDescent="0.25">
      <c r="A1286" t="s">
        <v>3519</v>
      </c>
      <c r="B1286">
        <v>16.123930345283298</v>
      </c>
      <c r="C1286">
        <v>-2.0470355167277798</v>
      </c>
      <c r="D1286">
        <f t="shared" si="100"/>
        <v>-4.1325592861500287</v>
      </c>
      <c r="E1286">
        <v>0.55010558352162398</v>
      </c>
      <c r="F1286">
        <v>-3.7211684048418898</v>
      </c>
      <c r="G1286">
        <v>1.98303134568813E-4</v>
      </c>
      <c r="H1286">
        <v>2.3530525160737098E-3</v>
      </c>
      <c r="I1286" t="s">
        <v>3520</v>
      </c>
      <c r="J1286" t="s">
        <v>3521</v>
      </c>
      <c r="K1286" t="s">
        <v>3522</v>
      </c>
      <c r="L1286" t="str">
        <f t="shared" si="101"/>
        <v>antis</v>
      </c>
      <c r="M1286" t="str">
        <f t="shared" si="102"/>
        <v/>
      </c>
      <c r="N1286">
        <f t="shared" si="103"/>
        <v>1</v>
      </c>
      <c r="O1286">
        <f t="shared" si="104"/>
        <v>0</v>
      </c>
    </row>
    <row r="1287" spans="1:15" x14ac:dyDescent="0.25">
      <c r="A1287" t="s">
        <v>3523</v>
      </c>
      <c r="B1287">
        <v>232.658017475695</v>
      </c>
      <c r="C1287">
        <v>-0.73011258002878998</v>
      </c>
      <c r="D1287">
        <f t="shared" si="100"/>
        <v>-1.6587685278002602</v>
      </c>
      <c r="E1287">
        <v>0.17333147318453701</v>
      </c>
      <c r="F1287">
        <v>-4.2122331658225596</v>
      </c>
      <c r="G1287" s="1">
        <v>2.5285833144366799E-5</v>
      </c>
      <c r="H1287">
        <v>4.0170204522754099E-4</v>
      </c>
      <c r="I1287" t="s">
        <v>3520</v>
      </c>
      <c r="J1287" t="s">
        <v>3521</v>
      </c>
      <c r="K1287" t="s">
        <v>3522</v>
      </c>
      <c r="L1287" t="str">
        <f t="shared" si="101"/>
        <v>igbot</v>
      </c>
      <c r="M1287" t="str">
        <f t="shared" si="102"/>
        <v/>
      </c>
      <c r="N1287">
        <f t="shared" si="103"/>
        <v>0</v>
      </c>
      <c r="O1287">
        <f t="shared" si="104"/>
        <v>0</v>
      </c>
    </row>
    <row r="1288" spans="1:15" x14ac:dyDescent="0.25">
      <c r="A1288" t="s">
        <v>3524</v>
      </c>
      <c r="B1288">
        <v>1034.5028421986301</v>
      </c>
      <c r="C1288">
        <v>-0.67122691875451002</v>
      </c>
      <c r="D1288">
        <f t="shared" si="100"/>
        <v>-1.5924266476143158</v>
      </c>
      <c r="E1288">
        <v>0.20007164001474101</v>
      </c>
      <c r="F1288">
        <v>-3.3549328565760601</v>
      </c>
      <c r="G1288">
        <v>7.9384249899483298E-4</v>
      </c>
      <c r="H1288">
        <v>7.5751263325425497E-3</v>
      </c>
      <c r="I1288" t="s">
        <v>3520</v>
      </c>
      <c r="J1288" t="s">
        <v>3521</v>
      </c>
      <c r="K1288" t="s">
        <v>3522</v>
      </c>
      <c r="L1288" t="str">
        <f t="shared" si="101"/>
        <v>sense</v>
      </c>
      <c r="M1288" t="str">
        <f t="shared" si="102"/>
        <v>PROKKA_06367_sense</v>
      </c>
      <c r="N1288">
        <f t="shared" si="103"/>
        <v>0</v>
      </c>
      <c r="O1288">
        <f t="shared" si="104"/>
        <v>1</v>
      </c>
    </row>
    <row r="1289" spans="1:15" x14ac:dyDescent="0.25">
      <c r="A1289" t="s">
        <v>3525</v>
      </c>
      <c r="B1289">
        <v>153.46858547131799</v>
      </c>
      <c r="C1289">
        <v>0.57880421964128503</v>
      </c>
      <c r="D1289">
        <f t="shared" si="100"/>
        <v>1.4936107535034322</v>
      </c>
      <c r="E1289">
        <v>0.19612297444979301</v>
      </c>
      <c r="F1289">
        <v>2.9512310899070999</v>
      </c>
      <c r="G1289">
        <v>3.1651001560209402E-3</v>
      </c>
      <c r="H1289">
        <v>2.33453050623517E-2</v>
      </c>
      <c r="I1289" t="s">
        <v>11</v>
      </c>
      <c r="J1289" t="s">
        <v>23</v>
      </c>
      <c r="K1289" t="s">
        <v>3526</v>
      </c>
      <c r="L1289" t="str">
        <f t="shared" si="101"/>
        <v>igbot</v>
      </c>
      <c r="M1289" t="str">
        <f t="shared" si="102"/>
        <v/>
      </c>
      <c r="N1289">
        <f t="shared" si="103"/>
        <v>0</v>
      </c>
      <c r="O1289">
        <f t="shared" si="104"/>
        <v>0</v>
      </c>
    </row>
    <row r="1290" spans="1:15" x14ac:dyDescent="0.25">
      <c r="A1290" t="s">
        <v>3527</v>
      </c>
      <c r="B1290">
        <v>187.99735040444301</v>
      </c>
      <c r="C1290">
        <v>1.0448880822036399</v>
      </c>
      <c r="D1290">
        <f t="shared" si="100"/>
        <v>2.0632062981239128</v>
      </c>
      <c r="E1290">
        <v>0.22487385023773299</v>
      </c>
      <c r="F1290">
        <v>4.6465521940367998</v>
      </c>
      <c r="G1290" s="1">
        <v>3.3752876295882102E-6</v>
      </c>
      <c r="H1290" s="1">
        <v>6.9050105893981502E-5</v>
      </c>
      <c r="I1290" t="s">
        <v>11</v>
      </c>
      <c r="J1290" t="s">
        <v>23</v>
      </c>
      <c r="K1290" t="s">
        <v>3528</v>
      </c>
      <c r="L1290" t="str">
        <f t="shared" si="101"/>
        <v>igtop</v>
      </c>
      <c r="M1290" t="str">
        <f t="shared" si="102"/>
        <v/>
      </c>
      <c r="N1290">
        <f t="shared" si="103"/>
        <v>0</v>
      </c>
      <c r="O1290">
        <f t="shared" si="104"/>
        <v>0</v>
      </c>
    </row>
    <row r="1291" spans="1:15" x14ac:dyDescent="0.25">
      <c r="A1291" t="s">
        <v>3529</v>
      </c>
      <c r="B1291">
        <v>105.05691765542301</v>
      </c>
      <c r="C1291">
        <v>1.20478715374293</v>
      </c>
      <c r="D1291">
        <f t="shared" si="100"/>
        <v>2.305032598331449</v>
      </c>
      <c r="E1291">
        <v>0.220121110353689</v>
      </c>
      <c r="F1291">
        <v>5.4732921881371803</v>
      </c>
      <c r="G1291" s="1">
        <v>4.4175084691487798E-8</v>
      </c>
      <c r="H1291" s="1">
        <v>1.5026458220155501E-6</v>
      </c>
      <c r="I1291" t="s">
        <v>11</v>
      </c>
      <c r="J1291" t="s">
        <v>23</v>
      </c>
      <c r="K1291" t="s">
        <v>3528</v>
      </c>
      <c r="L1291" t="str">
        <f t="shared" si="101"/>
        <v>sense</v>
      </c>
      <c r="M1291" t="str">
        <f t="shared" si="102"/>
        <v>PROKKA_06377_sense</v>
      </c>
      <c r="N1291">
        <f t="shared" si="103"/>
        <v>0</v>
      </c>
      <c r="O1291">
        <f t="shared" si="104"/>
        <v>1</v>
      </c>
    </row>
    <row r="1292" spans="1:15" x14ac:dyDescent="0.25">
      <c r="A1292" t="s">
        <v>3530</v>
      </c>
      <c r="B1292">
        <v>61.693061819795702</v>
      </c>
      <c r="C1292">
        <v>0.89006628297919399</v>
      </c>
      <c r="D1292">
        <f t="shared" si="100"/>
        <v>1.8532612678013087</v>
      </c>
      <c r="E1292">
        <v>0.276527828936588</v>
      </c>
      <c r="F1292">
        <v>3.2187222761702601</v>
      </c>
      <c r="G1292">
        <v>1.2876313061477901E-3</v>
      </c>
      <c r="H1292">
        <v>1.12491884395563E-2</v>
      </c>
      <c r="I1292" t="s">
        <v>11</v>
      </c>
      <c r="J1292" t="s">
        <v>23</v>
      </c>
      <c r="K1292" t="s">
        <v>3531</v>
      </c>
      <c r="L1292" t="str">
        <f t="shared" si="101"/>
        <v>sense</v>
      </c>
      <c r="M1292" t="str">
        <f t="shared" si="102"/>
        <v>PROKKA_06379_sense</v>
      </c>
      <c r="N1292">
        <f t="shared" si="103"/>
        <v>0</v>
      </c>
      <c r="O1292">
        <f t="shared" si="104"/>
        <v>1</v>
      </c>
    </row>
    <row r="1293" spans="1:15" x14ac:dyDescent="0.25">
      <c r="A1293" t="s">
        <v>3532</v>
      </c>
      <c r="B1293">
        <v>83.813869008033095</v>
      </c>
      <c r="C1293">
        <v>0.65905067202490797</v>
      </c>
      <c r="D1293">
        <f t="shared" si="100"/>
        <v>1.5790432334329554</v>
      </c>
      <c r="E1293">
        <v>0.237113942063544</v>
      </c>
      <c r="F1293">
        <v>2.77946824336584</v>
      </c>
      <c r="G1293">
        <v>5.4447977029974696E-3</v>
      </c>
      <c r="H1293">
        <v>3.5323990483021699E-2</v>
      </c>
      <c r="I1293" t="s">
        <v>3533</v>
      </c>
      <c r="J1293" t="s">
        <v>3517</v>
      </c>
      <c r="K1293" t="s">
        <v>3534</v>
      </c>
      <c r="L1293" t="str">
        <f t="shared" si="101"/>
        <v>sense</v>
      </c>
      <c r="M1293" t="str">
        <f t="shared" si="102"/>
        <v>PROKKA_06381_sense</v>
      </c>
      <c r="N1293">
        <f t="shared" si="103"/>
        <v>0</v>
      </c>
      <c r="O1293">
        <f t="shared" si="104"/>
        <v>1</v>
      </c>
    </row>
    <row r="1294" spans="1:15" x14ac:dyDescent="0.25">
      <c r="A1294" t="s">
        <v>3535</v>
      </c>
      <c r="B1294">
        <v>115.518609537047</v>
      </c>
      <c r="C1294">
        <v>0.78922038686235196</v>
      </c>
      <c r="D1294">
        <f t="shared" si="100"/>
        <v>1.7281403462769669</v>
      </c>
      <c r="E1294">
        <v>0.22133961732903301</v>
      </c>
      <c r="F1294">
        <v>3.5656535255012001</v>
      </c>
      <c r="G1294">
        <v>3.6295061522221298E-4</v>
      </c>
      <c r="H1294">
        <v>3.9352920455468397E-3</v>
      </c>
      <c r="I1294" t="s">
        <v>11</v>
      </c>
      <c r="J1294" t="s">
        <v>23</v>
      </c>
      <c r="K1294" t="s">
        <v>3536</v>
      </c>
      <c r="L1294" t="str">
        <f t="shared" si="101"/>
        <v>sense</v>
      </c>
      <c r="M1294" t="str">
        <f t="shared" si="102"/>
        <v>PROKKA_06384_sense</v>
      </c>
      <c r="N1294">
        <f t="shared" si="103"/>
        <v>0</v>
      </c>
      <c r="O1294">
        <f t="shared" si="104"/>
        <v>1</v>
      </c>
    </row>
    <row r="1295" spans="1:15" x14ac:dyDescent="0.25">
      <c r="A1295" t="s">
        <v>3537</v>
      </c>
      <c r="B1295">
        <v>72.215072729299095</v>
      </c>
      <c r="C1295">
        <v>0.79730746094340199</v>
      </c>
      <c r="D1295">
        <f t="shared" si="100"/>
        <v>1.7378546949344194</v>
      </c>
      <c r="E1295">
        <v>0.25916608687924902</v>
      </c>
      <c r="F1295">
        <v>3.0764343843910602</v>
      </c>
      <c r="G1295">
        <v>2.09492405329708E-3</v>
      </c>
      <c r="H1295">
        <v>1.6778736138780101E-2</v>
      </c>
      <c r="I1295" t="s">
        <v>11</v>
      </c>
      <c r="J1295" t="s">
        <v>3538</v>
      </c>
      <c r="K1295" t="s">
        <v>3539</v>
      </c>
      <c r="L1295" t="str">
        <f t="shared" si="101"/>
        <v>sense</v>
      </c>
      <c r="M1295" t="str">
        <f t="shared" si="102"/>
        <v>PROKKA_06385_sense</v>
      </c>
      <c r="N1295">
        <f t="shared" si="103"/>
        <v>0</v>
      </c>
      <c r="O1295">
        <f t="shared" si="104"/>
        <v>1</v>
      </c>
    </row>
    <row r="1296" spans="1:15" x14ac:dyDescent="0.25">
      <c r="A1296" t="s">
        <v>3540</v>
      </c>
      <c r="B1296">
        <v>107.364023829828</v>
      </c>
      <c r="C1296">
        <v>0.97106731855436401</v>
      </c>
      <c r="D1296">
        <f t="shared" si="100"/>
        <v>1.9602902989611941</v>
      </c>
      <c r="E1296">
        <v>0.23082952733425299</v>
      </c>
      <c r="F1296">
        <v>4.2068591907144004</v>
      </c>
      <c r="G1296" s="1">
        <v>2.5894437071271299E-5</v>
      </c>
      <c r="H1296">
        <v>4.0912267241567798E-4</v>
      </c>
      <c r="I1296" t="s">
        <v>11</v>
      </c>
      <c r="J1296" t="s">
        <v>3541</v>
      </c>
      <c r="K1296" t="s">
        <v>3542</v>
      </c>
      <c r="L1296" t="str">
        <f t="shared" si="101"/>
        <v>sense</v>
      </c>
      <c r="M1296" t="str">
        <f t="shared" si="102"/>
        <v>PROKKA_06386_sense</v>
      </c>
      <c r="N1296">
        <f t="shared" si="103"/>
        <v>0</v>
      </c>
      <c r="O1296">
        <f t="shared" si="104"/>
        <v>1</v>
      </c>
    </row>
    <row r="1297" spans="1:18" ht="45" x14ac:dyDescent="0.25">
      <c r="A1297" t="s">
        <v>3543</v>
      </c>
      <c r="B1297">
        <v>532.02699792175804</v>
      </c>
      <c r="C1297">
        <v>0.85973361948336302</v>
      </c>
      <c r="D1297">
        <f t="shared" si="100"/>
        <v>1.8147032112572152</v>
      </c>
      <c r="E1297">
        <v>0.152716644469306</v>
      </c>
      <c r="F1297">
        <v>5.6295999854564398</v>
      </c>
      <c r="G1297" s="1">
        <v>1.80628039821683E-8</v>
      </c>
      <c r="H1297" s="1">
        <v>6.6670962443118295E-7</v>
      </c>
      <c r="I1297" t="s">
        <v>3544</v>
      </c>
      <c r="J1297" s="2" t="s">
        <v>3963</v>
      </c>
      <c r="K1297" t="s">
        <v>3959</v>
      </c>
      <c r="L1297" t="str">
        <f>RIGHT(A1297, 5)</f>
        <v>antis</v>
      </c>
      <c r="M1297" t="str">
        <f t="shared" si="102"/>
        <v/>
      </c>
      <c r="N1297">
        <f t="shared" ref="N1297" si="105">IF(L1297="antis", 1, 0)</f>
        <v>1</v>
      </c>
      <c r="O1297">
        <f t="shared" ref="O1297" si="106">IF(L1297= "sense", 1, 0)</f>
        <v>0</v>
      </c>
    </row>
    <row r="1298" spans="1:18" x14ac:dyDescent="0.25">
      <c r="A1298" t="s">
        <v>3960</v>
      </c>
      <c r="B1298">
        <v>157.335129187099</v>
      </c>
      <c r="C1298">
        <v>0.85484959301156505</v>
      </c>
      <c r="D1298">
        <v>0.20666059186552199</v>
      </c>
      <c r="E1298">
        <v>4.1364905872708899</v>
      </c>
      <c r="F1298" s="1">
        <v>3.5265781411848803E-5</v>
      </c>
      <c r="G1298">
        <v>5.2923077502833296E-4</v>
      </c>
      <c r="H1298" t="s">
        <v>3961</v>
      </c>
      <c r="I1298" t="s">
        <v>3962</v>
      </c>
      <c r="K1298" t="s">
        <v>3545</v>
      </c>
      <c r="L1298" t="str">
        <f>RIGHT(A1298, 5)</f>
        <v>sense</v>
      </c>
      <c r="M1298" t="str">
        <f t="shared" si="102"/>
        <v>PROKKA_06391_sense</v>
      </c>
      <c r="R1298" s="1"/>
    </row>
    <row r="1299" spans="1:18" x14ac:dyDescent="0.25">
      <c r="A1299" t="s">
        <v>3546</v>
      </c>
      <c r="B1299">
        <v>54.153866044423197</v>
      </c>
      <c r="C1299">
        <v>0.81234698762850599</v>
      </c>
      <c r="D1299">
        <f t="shared" si="100"/>
        <v>1.7560659019817384</v>
      </c>
      <c r="E1299">
        <v>0.28311711401575701</v>
      </c>
      <c r="F1299">
        <v>2.86929665291549</v>
      </c>
      <c r="G1299">
        <v>4.1138576072989397E-3</v>
      </c>
      <c r="H1299">
        <v>2.84880742414403E-2</v>
      </c>
      <c r="I1299" t="s">
        <v>11</v>
      </c>
      <c r="J1299" t="s">
        <v>23</v>
      </c>
      <c r="K1299" t="s">
        <v>3547</v>
      </c>
      <c r="L1299" t="str">
        <f t="shared" si="101"/>
        <v>igbot</v>
      </c>
      <c r="M1299" t="str">
        <f t="shared" si="102"/>
        <v/>
      </c>
      <c r="N1299">
        <f t="shared" si="103"/>
        <v>0</v>
      </c>
      <c r="O1299">
        <f t="shared" si="104"/>
        <v>0</v>
      </c>
    </row>
    <row r="1300" spans="1:18" x14ac:dyDescent="0.25">
      <c r="A1300" t="s">
        <v>3548</v>
      </c>
      <c r="B1300">
        <v>54.428675262146498</v>
      </c>
      <c r="C1300">
        <v>1.2407151484474199</v>
      </c>
      <c r="D1300">
        <f t="shared" si="100"/>
        <v>2.3631564566199965</v>
      </c>
      <c r="E1300">
        <v>0.29812756715419098</v>
      </c>
      <c r="F1300">
        <v>4.1616921249208803</v>
      </c>
      <c r="G1300" s="1">
        <v>3.1589806257637597E-5</v>
      </c>
      <c r="H1300">
        <v>4.81564111561949E-4</v>
      </c>
      <c r="I1300" t="s">
        <v>11</v>
      </c>
      <c r="J1300" t="s">
        <v>23</v>
      </c>
      <c r="K1300" t="s">
        <v>3547</v>
      </c>
      <c r="L1300" t="str">
        <f t="shared" si="101"/>
        <v>igtop</v>
      </c>
      <c r="M1300" t="str">
        <f t="shared" si="102"/>
        <v/>
      </c>
      <c r="N1300">
        <f t="shared" si="103"/>
        <v>0</v>
      </c>
      <c r="O1300">
        <f t="shared" si="104"/>
        <v>0</v>
      </c>
    </row>
    <row r="1301" spans="1:18" x14ac:dyDescent="0.25">
      <c r="A1301" t="s">
        <v>3549</v>
      </c>
      <c r="B1301">
        <v>924.17550877091696</v>
      </c>
      <c r="C1301">
        <v>0.69420777324015803</v>
      </c>
      <c r="D1301">
        <f t="shared" si="100"/>
        <v>1.6179956995363189</v>
      </c>
      <c r="E1301">
        <v>0.14744493921143001</v>
      </c>
      <c r="F1301">
        <v>4.70825093728509</v>
      </c>
      <c r="G1301" s="1">
        <v>2.4985140481034299E-6</v>
      </c>
      <c r="H1301" s="1">
        <v>5.3117918757963602E-5</v>
      </c>
      <c r="I1301" t="s">
        <v>3550</v>
      </c>
      <c r="J1301" t="s">
        <v>97</v>
      </c>
      <c r="K1301" t="s">
        <v>3551</v>
      </c>
      <c r="L1301" t="str">
        <f t="shared" si="101"/>
        <v>antis</v>
      </c>
      <c r="M1301" t="str">
        <f t="shared" si="102"/>
        <v/>
      </c>
      <c r="N1301">
        <f t="shared" si="103"/>
        <v>1</v>
      </c>
      <c r="O1301">
        <f t="shared" si="104"/>
        <v>0</v>
      </c>
    </row>
    <row r="1302" spans="1:18" x14ac:dyDescent="0.25">
      <c r="A1302" t="s">
        <v>3552</v>
      </c>
      <c r="B1302">
        <v>2001.06531133351</v>
      </c>
      <c r="C1302">
        <v>0.69842440566657704</v>
      </c>
      <c r="D1302">
        <f t="shared" si="100"/>
        <v>1.6227316089763908</v>
      </c>
      <c r="E1302">
        <v>0.13863050132617899</v>
      </c>
      <c r="F1302">
        <v>5.0380284207677999</v>
      </c>
      <c r="G1302" s="1">
        <v>4.7035161466519202E-7</v>
      </c>
      <c r="H1302" s="1">
        <v>1.2142350909541299E-5</v>
      </c>
      <c r="I1302" t="s">
        <v>3550</v>
      </c>
      <c r="J1302" t="s">
        <v>97</v>
      </c>
      <c r="K1302" t="s">
        <v>3551</v>
      </c>
      <c r="L1302" t="str">
        <f t="shared" si="101"/>
        <v>sense</v>
      </c>
      <c r="M1302" t="str">
        <f t="shared" si="102"/>
        <v>PROKKA_06397_sense</v>
      </c>
      <c r="N1302">
        <f t="shared" si="103"/>
        <v>0</v>
      </c>
      <c r="O1302">
        <f t="shared" si="104"/>
        <v>1</v>
      </c>
    </row>
    <row r="1303" spans="1:18" x14ac:dyDescent="0.25">
      <c r="A1303" t="s">
        <v>3553</v>
      </c>
      <c r="B1303">
        <v>14.5463695449564</v>
      </c>
      <c r="C1303">
        <v>1.43443473347041</v>
      </c>
      <c r="D1303">
        <f t="shared" si="100"/>
        <v>2.7027624813594757</v>
      </c>
      <c r="E1303">
        <v>0.53103567031997401</v>
      </c>
      <c r="F1303">
        <v>2.7012022235833899</v>
      </c>
      <c r="G1303">
        <v>6.9089316478339801E-3</v>
      </c>
      <c r="H1303">
        <v>4.2502179512987202E-2</v>
      </c>
      <c r="I1303" t="s">
        <v>3554</v>
      </c>
      <c r="J1303" t="s">
        <v>167</v>
      </c>
      <c r="K1303" t="s">
        <v>3555</v>
      </c>
      <c r="L1303" t="str">
        <f t="shared" si="101"/>
        <v>sense</v>
      </c>
      <c r="M1303" t="str">
        <f t="shared" si="102"/>
        <v>PROKKA_06400_sense</v>
      </c>
      <c r="N1303">
        <f t="shared" si="103"/>
        <v>0</v>
      </c>
      <c r="O1303">
        <f t="shared" si="104"/>
        <v>1</v>
      </c>
    </row>
    <row r="1304" spans="1:18" x14ac:dyDescent="0.25">
      <c r="A1304" t="s">
        <v>3556</v>
      </c>
      <c r="B1304">
        <v>1791.90219429075</v>
      </c>
      <c r="C1304">
        <v>0.56974628612026001</v>
      </c>
      <c r="D1304">
        <f t="shared" si="100"/>
        <v>1.4842625236943818</v>
      </c>
      <c r="E1304">
        <v>0.149299424694018</v>
      </c>
      <c r="F1304">
        <v>3.8161318256110199</v>
      </c>
      <c r="G1304">
        <v>1.3556009942280699E-4</v>
      </c>
      <c r="H1304">
        <v>1.68943721608251E-3</v>
      </c>
      <c r="I1304" t="s">
        <v>3557</v>
      </c>
      <c r="J1304" t="s">
        <v>2583</v>
      </c>
      <c r="K1304" t="s">
        <v>3558</v>
      </c>
      <c r="L1304" t="str">
        <f t="shared" si="101"/>
        <v>sense</v>
      </c>
      <c r="M1304" t="str">
        <f t="shared" si="102"/>
        <v>PROKKA_06404_sense</v>
      </c>
      <c r="N1304">
        <f t="shared" si="103"/>
        <v>0</v>
      </c>
      <c r="O1304">
        <f t="shared" si="104"/>
        <v>1</v>
      </c>
    </row>
    <row r="1305" spans="1:18" x14ac:dyDescent="0.25">
      <c r="A1305" t="s">
        <v>3559</v>
      </c>
      <c r="B1305">
        <v>2958.9022581541999</v>
      </c>
      <c r="C1305">
        <v>0.70394455309742698</v>
      </c>
      <c r="D1305">
        <f t="shared" si="100"/>
        <v>1.628952519626407</v>
      </c>
      <c r="E1305">
        <v>0.14163405098559001</v>
      </c>
      <c r="F1305">
        <v>4.9701646475468504</v>
      </c>
      <c r="G1305" s="1">
        <v>6.6896070646506804E-7</v>
      </c>
      <c r="H1305" s="1">
        <v>1.6626261226011501E-5</v>
      </c>
      <c r="I1305" t="s">
        <v>3560</v>
      </c>
      <c r="J1305" t="s">
        <v>3517</v>
      </c>
      <c r="K1305" t="s">
        <v>3561</v>
      </c>
      <c r="L1305" t="str">
        <f t="shared" si="101"/>
        <v>sense</v>
      </c>
      <c r="M1305" t="str">
        <f t="shared" si="102"/>
        <v>PROKKA_06405_sense</v>
      </c>
      <c r="N1305">
        <f t="shared" si="103"/>
        <v>0</v>
      </c>
      <c r="O1305">
        <f t="shared" si="104"/>
        <v>1</v>
      </c>
    </row>
    <row r="1306" spans="1:18" x14ac:dyDescent="0.25">
      <c r="A1306" t="s">
        <v>3562</v>
      </c>
      <c r="B1306">
        <v>155.46674282848701</v>
      </c>
      <c r="C1306">
        <v>0.66472613075079701</v>
      </c>
      <c r="D1306">
        <f t="shared" si="100"/>
        <v>1.5852673106701038</v>
      </c>
      <c r="E1306">
        <v>0.197953573172054</v>
      </c>
      <c r="F1306">
        <v>3.35799005847216</v>
      </c>
      <c r="G1306">
        <v>7.8511436805318098E-4</v>
      </c>
      <c r="H1306">
        <v>7.5166468305665497E-3</v>
      </c>
      <c r="I1306" t="s">
        <v>11</v>
      </c>
      <c r="J1306" t="s">
        <v>23</v>
      </c>
      <c r="K1306" t="s">
        <v>3563</v>
      </c>
      <c r="L1306" t="str">
        <f t="shared" si="101"/>
        <v>igbot</v>
      </c>
      <c r="M1306" t="str">
        <f t="shared" si="102"/>
        <v/>
      </c>
      <c r="N1306">
        <f t="shared" si="103"/>
        <v>0</v>
      </c>
      <c r="O1306">
        <f t="shared" si="104"/>
        <v>0</v>
      </c>
    </row>
    <row r="1307" spans="1:18" x14ac:dyDescent="0.25">
      <c r="A1307" t="s">
        <v>3564</v>
      </c>
      <c r="B1307">
        <v>1047.75747947679</v>
      </c>
      <c r="C1307">
        <v>0.64031973316079405</v>
      </c>
      <c r="D1307">
        <f t="shared" si="100"/>
        <v>1.5586745578350196</v>
      </c>
      <c r="E1307">
        <v>0.15801041750547101</v>
      </c>
      <c r="F1307">
        <v>4.0523893504592596</v>
      </c>
      <c r="G1307" s="1">
        <v>5.0697203007995403E-5</v>
      </c>
      <c r="H1307">
        <v>7.2326897843972399E-4</v>
      </c>
      <c r="I1307" t="s">
        <v>11</v>
      </c>
      <c r="J1307" t="s">
        <v>3565</v>
      </c>
      <c r="K1307" t="s">
        <v>3566</v>
      </c>
      <c r="L1307" t="str">
        <f t="shared" si="101"/>
        <v>igtop</v>
      </c>
      <c r="M1307" t="str">
        <f t="shared" si="102"/>
        <v/>
      </c>
      <c r="N1307">
        <f t="shared" si="103"/>
        <v>0</v>
      </c>
      <c r="O1307">
        <f t="shared" si="104"/>
        <v>0</v>
      </c>
    </row>
    <row r="1308" spans="1:18" x14ac:dyDescent="0.25">
      <c r="A1308" t="s">
        <v>3567</v>
      </c>
      <c r="B1308">
        <v>174.009464917885</v>
      </c>
      <c r="C1308">
        <v>-1.0101313256443301</v>
      </c>
      <c r="D1308">
        <f t="shared" si="100"/>
        <v>-2.0140944307572495</v>
      </c>
      <c r="E1308">
        <v>0.19552694014725</v>
      </c>
      <c r="F1308">
        <v>-5.1662002427062301</v>
      </c>
      <c r="G1308" s="1">
        <v>2.3890084690941798E-7</v>
      </c>
      <c r="H1308" s="1">
        <v>6.7499216485091E-6</v>
      </c>
      <c r="I1308" t="s">
        <v>11</v>
      </c>
      <c r="J1308" t="s">
        <v>23</v>
      </c>
      <c r="K1308" t="s">
        <v>3568</v>
      </c>
      <c r="L1308" t="str">
        <f t="shared" si="101"/>
        <v>sense</v>
      </c>
      <c r="M1308" t="str">
        <f t="shared" si="102"/>
        <v>PROKKA_06412_sense</v>
      </c>
      <c r="N1308">
        <f t="shared" si="103"/>
        <v>0</v>
      </c>
      <c r="O1308">
        <f t="shared" si="104"/>
        <v>1</v>
      </c>
    </row>
    <row r="1309" spans="1:18" x14ac:dyDescent="0.25">
      <c r="A1309" t="s">
        <v>3569</v>
      </c>
      <c r="B1309">
        <v>6.7562835838931399</v>
      </c>
      <c r="C1309">
        <v>-2.2037622100977301</v>
      </c>
      <c r="D1309">
        <f t="shared" si="100"/>
        <v>-4.6067911998280735</v>
      </c>
      <c r="E1309">
        <v>0.81693598677495705</v>
      </c>
      <c r="F1309">
        <v>-2.69759472684951</v>
      </c>
      <c r="G1309">
        <v>6.984241079209E-3</v>
      </c>
      <c r="H1309">
        <v>4.2723065670704399E-2</v>
      </c>
      <c r="I1309" t="s">
        <v>11</v>
      </c>
      <c r="J1309" t="s">
        <v>23</v>
      </c>
      <c r="K1309" t="s">
        <v>3570</v>
      </c>
      <c r="L1309" t="str">
        <f t="shared" si="101"/>
        <v>igtop</v>
      </c>
      <c r="M1309" t="str">
        <f t="shared" si="102"/>
        <v/>
      </c>
      <c r="N1309">
        <f t="shared" si="103"/>
        <v>0</v>
      </c>
      <c r="O1309">
        <f t="shared" si="104"/>
        <v>0</v>
      </c>
    </row>
    <row r="1310" spans="1:18" x14ac:dyDescent="0.25">
      <c r="A1310" t="s">
        <v>3571</v>
      </c>
      <c r="B1310">
        <v>24.6752838148882</v>
      </c>
      <c r="C1310">
        <v>1.0609469774606299</v>
      </c>
      <c r="D1310">
        <f t="shared" si="100"/>
        <v>2.0863005090504609</v>
      </c>
      <c r="E1310">
        <v>0.39911338733671797</v>
      </c>
      <c r="F1310">
        <v>2.6582595601223198</v>
      </c>
      <c r="G1310">
        <v>7.8545374170857305E-3</v>
      </c>
      <c r="H1310">
        <v>4.6861203740511399E-2</v>
      </c>
      <c r="I1310" t="s">
        <v>11</v>
      </c>
      <c r="J1310" t="s">
        <v>23</v>
      </c>
      <c r="K1310" t="s">
        <v>3572</v>
      </c>
      <c r="L1310" t="str">
        <f t="shared" si="101"/>
        <v>antis</v>
      </c>
      <c r="M1310" t="str">
        <f t="shared" si="102"/>
        <v/>
      </c>
      <c r="N1310">
        <f t="shared" si="103"/>
        <v>1</v>
      </c>
      <c r="O1310">
        <f t="shared" si="104"/>
        <v>0</v>
      </c>
    </row>
    <row r="1311" spans="1:18" x14ac:dyDescent="0.25">
      <c r="A1311" t="s">
        <v>3573</v>
      </c>
      <c r="B1311">
        <v>119.35899236303101</v>
      </c>
      <c r="C1311">
        <v>1.09920563593222</v>
      </c>
      <c r="D1311">
        <f t="shared" si="100"/>
        <v>2.1423669889709127</v>
      </c>
      <c r="E1311">
        <v>0.225180033276979</v>
      </c>
      <c r="F1311">
        <v>4.8814524979670599</v>
      </c>
      <c r="G1311" s="1">
        <v>1.05307291658876E-6</v>
      </c>
      <c r="H1311" s="1">
        <v>2.5025628708194201E-5</v>
      </c>
      <c r="I1311" t="s">
        <v>11</v>
      </c>
      <c r="J1311" t="s">
        <v>3574</v>
      </c>
      <c r="K1311" t="s">
        <v>3575</v>
      </c>
      <c r="L1311" t="str">
        <f t="shared" si="101"/>
        <v>sense</v>
      </c>
      <c r="M1311" t="str">
        <f t="shared" si="102"/>
        <v>PROKKA_06419_sense</v>
      </c>
      <c r="N1311">
        <f t="shared" si="103"/>
        <v>0</v>
      </c>
      <c r="O1311">
        <f t="shared" si="104"/>
        <v>1</v>
      </c>
    </row>
    <row r="1312" spans="1:18" x14ac:dyDescent="0.25">
      <c r="A1312" t="s">
        <v>3576</v>
      </c>
      <c r="B1312">
        <v>173.25587368066101</v>
      </c>
      <c r="C1312">
        <v>0.55873333575484996</v>
      </c>
      <c r="D1312">
        <f t="shared" si="100"/>
        <v>1.4729753994598438</v>
      </c>
      <c r="E1312">
        <v>0.198269003420592</v>
      </c>
      <c r="F1312">
        <v>2.81805691316054</v>
      </c>
      <c r="G1312">
        <v>4.8315244892709703E-3</v>
      </c>
      <c r="H1312">
        <v>3.2262235119273598E-2</v>
      </c>
      <c r="I1312" t="s">
        <v>11</v>
      </c>
      <c r="J1312" t="s">
        <v>3577</v>
      </c>
      <c r="K1312" t="s">
        <v>3578</v>
      </c>
      <c r="L1312" t="str">
        <f t="shared" si="101"/>
        <v>sense</v>
      </c>
      <c r="M1312" t="str">
        <f t="shared" si="102"/>
        <v>PROKKA_06424_sense</v>
      </c>
      <c r="N1312">
        <f t="shared" si="103"/>
        <v>0</v>
      </c>
      <c r="O1312">
        <f t="shared" si="104"/>
        <v>1</v>
      </c>
    </row>
    <row r="1313" spans="1:15" x14ac:dyDescent="0.25">
      <c r="A1313" t="s">
        <v>3579</v>
      </c>
      <c r="B1313">
        <v>288.22114593191901</v>
      </c>
      <c r="C1313">
        <v>0.531115317745532</v>
      </c>
      <c r="D1313">
        <f t="shared" si="100"/>
        <v>1.4450458989620591</v>
      </c>
      <c r="E1313">
        <v>0.16926558315455101</v>
      </c>
      <c r="F1313">
        <v>3.13776319938937</v>
      </c>
      <c r="G1313">
        <v>1.70242352628738E-3</v>
      </c>
      <c r="H1313">
        <v>1.4077046393724301E-2</v>
      </c>
      <c r="I1313" t="s">
        <v>11</v>
      </c>
      <c r="J1313" t="s">
        <v>23</v>
      </c>
      <c r="K1313" t="s">
        <v>3580</v>
      </c>
      <c r="L1313" t="str">
        <f t="shared" si="101"/>
        <v>sense</v>
      </c>
      <c r="M1313" t="str">
        <f t="shared" si="102"/>
        <v>PROKKA_06426_sense</v>
      </c>
      <c r="N1313">
        <f t="shared" si="103"/>
        <v>0</v>
      </c>
      <c r="O1313">
        <f t="shared" si="104"/>
        <v>1</v>
      </c>
    </row>
    <row r="1314" spans="1:15" x14ac:dyDescent="0.25">
      <c r="A1314" t="s">
        <v>3581</v>
      </c>
      <c r="B1314">
        <v>99.373986236410502</v>
      </c>
      <c r="C1314">
        <v>0.73756752522575098</v>
      </c>
      <c r="D1314">
        <f t="shared" si="100"/>
        <v>1.6673621897800492</v>
      </c>
      <c r="E1314">
        <v>0.226503363073008</v>
      </c>
      <c r="F1314">
        <v>3.2563204149335898</v>
      </c>
      <c r="G1314">
        <v>1.1286630381341701E-3</v>
      </c>
      <c r="H1314">
        <v>1.0124119123863301E-2</v>
      </c>
      <c r="I1314" t="s">
        <v>11</v>
      </c>
      <c r="J1314" t="s">
        <v>3582</v>
      </c>
      <c r="K1314" t="s">
        <v>3583</v>
      </c>
      <c r="L1314" t="str">
        <f t="shared" si="101"/>
        <v>antis</v>
      </c>
      <c r="M1314" t="str">
        <f t="shared" si="102"/>
        <v/>
      </c>
      <c r="N1314">
        <f t="shared" si="103"/>
        <v>1</v>
      </c>
      <c r="O1314">
        <f t="shared" si="104"/>
        <v>0</v>
      </c>
    </row>
    <row r="1315" spans="1:15" x14ac:dyDescent="0.25">
      <c r="A1315" t="s">
        <v>3584</v>
      </c>
      <c r="B1315">
        <v>53.114771037532201</v>
      </c>
      <c r="C1315">
        <v>1.39981877198186</v>
      </c>
      <c r="D1315">
        <f t="shared" si="100"/>
        <v>2.6386843352956126</v>
      </c>
      <c r="E1315">
        <v>0.30588624984224899</v>
      </c>
      <c r="F1315">
        <v>4.57627229960082</v>
      </c>
      <c r="G1315" s="1">
        <v>4.7333437071603098E-6</v>
      </c>
      <c r="H1315" s="1">
        <v>9.3737496155042399E-5</v>
      </c>
      <c r="I1315" t="s">
        <v>11</v>
      </c>
      <c r="J1315" t="s">
        <v>3585</v>
      </c>
      <c r="K1315" t="s">
        <v>3586</v>
      </c>
      <c r="L1315" t="str">
        <f t="shared" si="101"/>
        <v>sense</v>
      </c>
      <c r="M1315" t="str">
        <f t="shared" si="102"/>
        <v>PROKKA_06429_sense</v>
      </c>
      <c r="N1315">
        <f t="shared" si="103"/>
        <v>0</v>
      </c>
      <c r="O1315">
        <f t="shared" si="104"/>
        <v>1</v>
      </c>
    </row>
    <row r="1316" spans="1:15" x14ac:dyDescent="0.25">
      <c r="A1316" t="s">
        <v>3587</v>
      </c>
      <c r="B1316">
        <v>15.2814267037742</v>
      </c>
      <c r="C1316">
        <v>1.3523678412978599</v>
      </c>
      <c r="D1316">
        <f t="shared" si="100"/>
        <v>2.5533084670291819</v>
      </c>
      <c r="E1316">
        <v>0.50167683898877902</v>
      </c>
      <c r="F1316">
        <v>2.69569518900613</v>
      </c>
      <c r="G1316">
        <v>7.0241910711695303E-3</v>
      </c>
      <c r="H1316">
        <v>4.2937162333561998E-2</v>
      </c>
      <c r="I1316" t="s">
        <v>11</v>
      </c>
      <c r="J1316" t="s">
        <v>23</v>
      </c>
      <c r="K1316" t="s">
        <v>3588</v>
      </c>
      <c r="L1316" t="str">
        <f t="shared" si="101"/>
        <v>sense</v>
      </c>
      <c r="M1316" t="str">
        <f t="shared" si="102"/>
        <v>PROKKA_06430_sense</v>
      </c>
      <c r="N1316">
        <f t="shared" si="103"/>
        <v>0</v>
      </c>
      <c r="O1316">
        <f t="shared" si="104"/>
        <v>1</v>
      </c>
    </row>
    <row r="1317" spans="1:15" x14ac:dyDescent="0.25">
      <c r="A1317" t="s">
        <v>3589</v>
      </c>
      <c r="B1317">
        <v>160.809086101307</v>
      </c>
      <c r="C1317">
        <v>0.90936955559196697</v>
      </c>
      <c r="D1317">
        <f t="shared" si="100"/>
        <v>1.8782245522862151</v>
      </c>
      <c r="E1317">
        <v>0.213817455840666</v>
      </c>
      <c r="F1317">
        <v>4.2530183142278997</v>
      </c>
      <c r="G1317" s="1">
        <v>2.10908320200036E-5</v>
      </c>
      <c r="H1317">
        <v>3.4648082754074202E-4</v>
      </c>
      <c r="I1317" t="s">
        <v>11</v>
      </c>
      <c r="J1317" t="s">
        <v>23</v>
      </c>
      <c r="K1317" t="s">
        <v>3590</v>
      </c>
      <c r="L1317" t="str">
        <f t="shared" si="101"/>
        <v>antis</v>
      </c>
      <c r="M1317" t="str">
        <f t="shared" si="102"/>
        <v/>
      </c>
      <c r="N1317">
        <f t="shared" si="103"/>
        <v>1</v>
      </c>
      <c r="O1317">
        <f t="shared" si="104"/>
        <v>0</v>
      </c>
    </row>
    <row r="1318" spans="1:15" x14ac:dyDescent="0.25">
      <c r="A1318" t="s">
        <v>3591</v>
      </c>
      <c r="B1318">
        <v>57.3462616859319</v>
      </c>
      <c r="C1318">
        <v>0.79927114850390901</v>
      </c>
      <c r="D1318">
        <f t="shared" si="100"/>
        <v>1.7402217420877855</v>
      </c>
      <c r="E1318">
        <v>0.28640822245353897</v>
      </c>
      <c r="F1318">
        <v>2.7906710975575</v>
      </c>
      <c r="G1318">
        <v>5.2598891660163502E-3</v>
      </c>
      <c r="H1318">
        <v>3.4432308921538403E-2</v>
      </c>
      <c r="I1318" t="s">
        <v>11</v>
      </c>
      <c r="J1318" t="s">
        <v>23</v>
      </c>
      <c r="K1318" t="s">
        <v>3590</v>
      </c>
      <c r="L1318" t="str">
        <f t="shared" si="101"/>
        <v>igbot</v>
      </c>
      <c r="M1318" t="str">
        <f t="shared" si="102"/>
        <v/>
      </c>
      <c r="N1318">
        <f t="shared" si="103"/>
        <v>0</v>
      </c>
      <c r="O1318">
        <f t="shared" si="104"/>
        <v>0</v>
      </c>
    </row>
    <row r="1319" spans="1:15" x14ac:dyDescent="0.25">
      <c r="A1319" t="s">
        <v>3592</v>
      </c>
      <c r="B1319">
        <v>24.794150504188501</v>
      </c>
      <c r="C1319">
        <v>1.12008645898801</v>
      </c>
      <c r="D1319">
        <f t="shared" si="100"/>
        <v>2.1735999823958201</v>
      </c>
      <c r="E1319">
        <v>0.40503346316966299</v>
      </c>
      <c r="F1319">
        <v>2.76541708485657</v>
      </c>
      <c r="G1319">
        <v>5.6850055593207598E-3</v>
      </c>
      <c r="H1319">
        <v>3.65542907498504E-2</v>
      </c>
      <c r="I1319" t="s">
        <v>11</v>
      </c>
      <c r="J1319" t="s">
        <v>23</v>
      </c>
      <c r="K1319" t="s">
        <v>3590</v>
      </c>
      <c r="L1319" t="str">
        <f t="shared" si="101"/>
        <v>sense</v>
      </c>
      <c r="M1319" t="str">
        <f t="shared" si="102"/>
        <v>PROKKA_06431_sense</v>
      </c>
      <c r="N1319">
        <f t="shared" si="103"/>
        <v>0</v>
      </c>
      <c r="O1319">
        <f t="shared" si="104"/>
        <v>1</v>
      </c>
    </row>
    <row r="1320" spans="1:15" x14ac:dyDescent="0.25">
      <c r="A1320" t="s">
        <v>3593</v>
      </c>
      <c r="B1320">
        <v>87.732589641984006</v>
      </c>
      <c r="C1320">
        <v>0.72572447926463102</v>
      </c>
      <c r="D1320">
        <f t="shared" si="100"/>
        <v>1.6537308831219788</v>
      </c>
      <c r="E1320">
        <v>0.24341871732157599</v>
      </c>
      <c r="F1320">
        <v>2.9813832200335302</v>
      </c>
      <c r="G1320">
        <v>2.86949464489365E-3</v>
      </c>
      <c r="H1320">
        <v>2.1549780562603899E-2</v>
      </c>
      <c r="I1320" t="s">
        <v>11</v>
      </c>
      <c r="J1320" t="s">
        <v>3594</v>
      </c>
      <c r="K1320" t="s">
        <v>3595</v>
      </c>
      <c r="L1320" t="str">
        <f t="shared" si="101"/>
        <v>antis</v>
      </c>
      <c r="M1320" t="str">
        <f t="shared" si="102"/>
        <v/>
      </c>
      <c r="N1320">
        <f t="shared" si="103"/>
        <v>1</v>
      </c>
      <c r="O1320">
        <f t="shared" si="104"/>
        <v>0</v>
      </c>
    </row>
    <row r="1321" spans="1:15" x14ac:dyDescent="0.25">
      <c r="A1321" t="s">
        <v>3596</v>
      </c>
      <c r="B1321">
        <v>73.506232510327294</v>
      </c>
      <c r="C1321">
        <v>1.3119477169117</v>
      </c>
      <c r="D1321">
        <f t="shared" si="100"/>
        <v>2.4827650063277669</v>
      </c>
      <c r="E1321">
        <v>0.26997068817671699</v>
      </c>
      <c r="F1321">
        <v>4.85959318684601</v>
      </c>
      <c r="G1321" s="1">
        <v>1.1762720636786001E-6</v>
      </c>
      <c r="H1321" s="1">
        <v>2.75013042596987E-5</v>
      </c>
      <c r="I1321" t="s">
        <v>11</v>
      </c>
      <c r="J1321" t="s">
        <v>3597</v>
      </c>
      <c r="K1321" t="s">
        <v>3598</v>
      </c>
      <c r="L1321" t="str">
        <f t="shared" si="101"/>
        <v>sense</v>
      </c>
      <c r="M1321" t="str">
        <f t="shared" si="102"/>
        <v>PROKKA_06436_sense</v>
      </c>
      <c r="N1321">
        <f t="shared" si="103"/>
        <v>0</v>
      </c>
      <c r="O1321">
        <f t="shared" si="104"/>
        <v>1</v>
      </c>
    </row>
    <row r="1322" spans="1:15" x14ac:dyDescent="0.25">
      <c r="A1322" t="s">
        <v>3599</v>
      </c>
      <c r="B1322">
        <v>208.90737527885301</v>
      </c>
      <c r="C1322">
        <v>1.0278312723227301</v>
      </c>
      <c r="D1322">
        <f t="shared" si="100"/>
        <v>2.0389568896942629</v>
      </c>
      <c r="E1322">
        <v>0.19057782515303101</v>
      </c>
      <c r="F1322">
        <v>5.3932364455171697</v>
      </c>
      <c r="G1322" s="1">
        <v>6.9199796390307394E-8</v>
      </c>
      <c r="H1322" s="1">
        <v>2.2193668700665198E-6</v>
      </c>
      <c r="I1322" t="s">
        <v>11</v>
      </c>
      <c r="J1322" t="s">
        <v>3600</v>
      </c>
      <c r="K1322" t="s">
        <v>3601</v>
      </c>
      <c r="L1322" t="str">
        <f t="shared" si="101"/>
        <v>sense</v>
      </c>
      <c r="M1322" t="str">
        <f t="shared" si="102"/>
        <v>PROKKA_06437_sense</v>
      </c>
      <c r="N1322">
        <f t="shared" si="103"/>
        <v>0</v>
      </c>
      <c r="O1322">
        <f t="shared" si="104"/>
        <v>1</v>
      </c>
    </row>
    <row r="1323" spans="1:15" x14ac:dyDescent="0.25">
      <c r="A1323" t="s">
        <v>3602</v>
      </c>
      <c r="B1323">
        <v>126.291726994264</v>
      </c>
      <c r="C1323">
        <v>0.97613043861257298</v>
      </c>
      <c r="D1323">
        <f t="shared" si="100"/>
        <v>1.9671819991463697</v>
      </c>
      <c r="E1323">
        <v>0.22357351610145901</v>
      </c>
      <c r="F1323">
        <v>4.3660378726145597</v>
      </c>
      <c r="G1323" s="1">
        <v>1.26520552081911E-5</v>
      </c>
      <c r="H1323">
        <v>2.20369331076003E-4</v>
      </c>
      <c r="I1323" t="s">
        <v>11</v>
      </c>
      <c r="J1323" t="s">
        <v>587</v>
      </c>
      <c r="K1323" t="s">
        <v>3603</v>
      </c>
      <c r="L1323" t="str">
        <f t="shared" si="101"/>
        <v>sense</v>
      </c>
      <c r="M1323" t="str">
        <f t="shared" si="102"/>
        <v>PROKKA_06439_sense</v>
      </c>
      <c r="N1323">
        <f t="shared" si="103"/>
        <v>0</v>
      </c>
      <c r="O1323">
        <f t="shared" si="104"/>
        <v>1</v>
      </c>
    </row>
    <row r="1324" spans="1:15" x14ac:dyDescent="0.25">
      <c r="A1324" t="s">
        <v>3604</v>
      </c>
      <c r="B1324">
        <v>258.46668016771798</v>
      </c>
      <c r="C1324">
        <v>0.60063065715661001</v>
      </c>
      <c r="D1324">
        <f t="shared" si="100"/>
        <v>1.5163792890075869</v>
      </c>
      <c r="E1324">
        <v>0.19316261730436601</v>
      </c>
      <c r="F1324">
        <v>3.1094559886305402</v>
      </c>
      <c r="G1324">
        <v>1.8743220612709101E-3</v>
      </c>
      <c r="H1324">
        <v>1.53231569834721E-2</v>
      </c>
      <c r="I1324" t="s">
        <v>11</v>
      </c>
      <c r="J1324" t="s">
        <v>587</v>
      </c>
      <c r="K1324" t="s">
        <v>3605</v>
      </c>
      <c r="L1324" t="str">
        <f t="shared" si="101"/>
        <v>sense</v>
      </c>
      <c r="M1324" t="str">
        <f t="shared" si="102"/>
        <v>PROKKA_06440_sense</v>
      </c>
      <c r="N1324">
        <f t="shared" si="103"/>
        <v>0</v>
      </c>
      <c r="O1324">
        <f t="shared" si="104"/>
        <v>1</v>
      </c>
    </row>
    <row r="1325" spans="1:15" x14ac:dyDescent="0.25">
      <c r="A1325" t="s">
        <v>3606</v>
      </c>
      <c r="B1325">
        <v>107.76211315195501</v>
      </c>
      <c r="C1325">
        <v>0.64561211150694198</v>
      </c>
      <c r="D1325">
        <f t="shared" si="100"/>
        <v>1.5644028955931411</v>
      </c>
      <c r="E1325">
        <v>0.241169207055072</v>
      </c>
      <c r="F1325">
        <v>2.6770088909381902</v>
      </c>
      <c r="G1325">
        <v>7.4282663754944699E-3</v>
      </c>
      <c r="H1325">
        <v>4.4944244221748399E-2</v>
      </c>
      <c r="I1325" t="s">
        <v>11</v>
      </c>
      <c r="J1325" t="s">
        <v>23</v>
      </c>
      <c r="K1325" t="s">
        <v>3607</v>
      </c>
      <c r="L1325" t="str">
        <f t="shared" si="101"/>
        <v>antis</v>
      </c>
      <c r="M1325" t="str">
        <f t="shared" si="102"/>
        <v/>
      </c>
      <c r="N1325">
        <f t="shared" si="103"/>
        <v>1</v>
      </c>
      <c r="O1325">
        <f t="shared" si="104"/>
        <v>0</v>
      </c>
    </row>
    <row r="1326" spans="1:15" x14ac:dyDescent="0.25">
      <c r="A1326" t="s">
        <v>3608</v>
      </c>
      <c r="B1326">
        <v>133.47940815329801</v>
      </c>
      <c r="C1326">
        <v>0.67479995281577798</v>
      </c>
      <c r="D1326">
        <f t="shared" si="100"/>
        <v>1.5963754005336532</v>
      </c>
      <c r="E1326">
        <v>0.20213798669020999</v>
      </c>
      <c r="F1326">
        <v>3.3383134158249699</v>
      </c>
      <c r="G1326">
        <v>8.4288617459464304E-4</v>
      </c>
      <c r="H1326">
        <v>7.9125483532834703E-3</v>
      </c>
      <c r="I1326" t="s">
        <v>11</v>
      </c>
      <c r="J1326" t="s">
        <v>23</v>
      </c>
      <c r="K1326" t="s">
        <v>3607</v>
      </c>
      <c r="L1326" t="str">
        <f t="shared" si="101"/>
        <v>sense</v>
      </c>
      <c r="M1326" t="str">
        <f t="shared" si="102"/>
        <v>PROKKA_06447_sense</v>
      </c>
      <c r="N1326">
        <f t="shared" si="103"/>
        <v>0</v>
      </c>
      <c r="O1326">
        <f t="shared" si="104"/>
        <v>1</v>
      </c>
    </row>
    <row r="1327" spans="1:15" x14ac:dyDescent="0.25">
      <c r="A1327" t="s">
        <v>3609</v>
      </c>
      <c r="B1327">
        <v>65.399341049887298</v>
      </c>
      <c r="C1327">
        <v>1.13825279260623</v>
      </c>
      <c r="D1327">
        <f t="shared" si="100"/>
        <v>2.2011428746618322</v>
      </c>
      <c r="E1327">
        <v>0.27308754135540902</v>
      </c>
      <c r="F1327">
        <v>4.1680875918277698</v>
      </c>
      <c r="G1327" s="1">
        <v>3.0716590438572697E-5</v>
      </c>
      <c r="H1327">
        <v>4.71567620290583E-4</v>
      </c>
      <c r="I1327" t="s">
        <v>11</v>
      </c>
      <c r="J1327" t="s">
        <v>587</v>
      </c>
      <c r="K1327" t="s">
        <v>3610</v>
      </c>
      <c r="L1327" t="str">
        <f t="shared" si="101"/>
        <v>sense</v>
      </c>
      <c r="M1327" t="str">
        <f t="shared" si="102"/>
        <v>PROKKA_06448_sense</v>
      </c>
      <c r="N1327">
        <f t="shared" si="103"/>
        <v>0</v>
      </c>
      <c r="O1327">
        <f t="shared" si="104"/>
        <v>1</v>
      </c>
    </row>
    <row r="1328" spans="1:15" x14ac:dyDescent="0.25">
      <c r="A1328" t="s">
        <v>3611</v>
      </c>
      <c r="B1328">
        <v>136.52850020031701</v>
      </c>
      <c r="C1328">
        <v>0.93666422565806795</v>
      </c>
      <c r="D1328">
        <f t="shared" si="100"/>
        <v>1.9140973755339772</v>
      </c>
      <c r="E1328">
        <v>0.22554147840244401</v>
      </c>
      <c r="F1328">
        <v>4.1529577277432503</v>
      </c>
      <c r="G1328" s="1">
        <v>3.28205385396371E-5</v>
      </c>
      <c r="H1328">
        <v>4.9770166309932298E-4</v>
      </c>
      <c r="I1328" t="s">
        <v>11</v>
      </c>
      <c r="J1328" t="s">
        <v>3612</v>
      </c>
      <c r="K1328" t="s">
        <v>3613</v>
      </c>
      <c r="L1328" t="str">
        <f t="shared" si="101"/>
        <v>sense</v>
      </c>
      <c r="M1328" t="str">
        <f t="shared" si="102"/>
        <v>PROKKA_06449_sense</v>
      </c>
      <c r="N1328">
        <f t="shared" si="103"/>
        <v>0</v>
      </c>
      <c r="O1328">
        <f t="shared" si="104"/>
        <v>1</v>
      </c>
    </row>
    <row r="1329" spans="1:15" x14ac:dyDescent="0.25">
      <c r="A1329" t="s">
        <v>3614</v>
      </c>
      <c r="B1329">
        <v>131.32164954568299</v>
      </c>
      <c r="C1329">
        <v>0.92374218329796298</v>
      </c>
      <c r="D1329">
        <f t="shared" si="100"/>
        <v>1.8970295914662529</v>
      </c>
      <c r="E1329">
        <v>0.222750736202009</v>
      </c>
      <c r="F1329">
        <v>4.1469770158705002</v>
      </c>
      <c r="G1329" s="1">
        <v>3.3689386709623601E-5</v>
      </c>
      <c r="H1329">
        <v>5.0998558519943298E-4</v>
      </c>
      <c r="I1329" t="s">
        <v>11</v>
      </c>
      <c r="J1329" t="s">
        <v>23</v>
      </c>
      <c r="K1329" t="s">
        <v>3615</v>
      </c>
      <c r="L1329" t="str">
        <f t="shared" si="101"/>
        <v>sense</v>
      </c>
      <c r="M1329" t="str">
        <f t="shared" si="102"/>
        <v>PROKKA_06450_sense</v>
      </c>
      <c r="N1329">
        <f t="shared" si="103"/>
        <v>0</v>
      </c>
      <c r="O1329">
        <f t="shared" si="104"/>
        <v>1</v>
      </c>
    </row>
    <row r="1330" spans="1:15" x14ac:dyDescent="0.25">
      <c r="A1330" t="s">
        <v>3616</v>
      </c>
      <c r="B1330">
        <v>95.280330437679496</v>
      </c>
      <c r="C1330">
        <v>0.78521081485492705</v>
      </c>
      <c r="D1330">
        <f t="shared" si="100"/>
        <v>1.7233441259310778</v>
      </c>
      <c r="E1330">
        <v>0.22892491511521301</v>
      </c>
      <c r="F1330">
        <v>3.4299928186486301</v>
      </c>
      <c r="G1330">
        <v>6.0359722403869297E-4</v>
      </c>
      <c r="H1330">
        <v>6.0179337026570303E-3</v>
      </c>
      <c r="I1330" t="s">
        <v>11</v>
      </c>
      <c r="J1330" t="s">
        <v>587</v>
      </c>
      <c r="K1330" t="s">
        <v>3617</v>
      </c>
      <c r="L1330" t="str">
        <f t="shared" si="101"/>
        <v>sense</v>
      </c>
      <c r="M1330" t="str">
        <f t="shared" si="102"/>
        <v>PROKKA_06451_sense</v>
      </c>
      <c r="N1330">
        <f t="shared" si="103"/>
        <v>0</v>
      </c>
      <c r="O1330">
        <f t="shared" si="104"/>
        <v>1</v>
      </c>
    </row>
    <row r="1331" spans="1:15" x14ac:dyDescent="0.25">
      <c r="A1331" t="s">
        <v>3618</v>
      </c>
      <c r="B1331">
        <v>202.29883656477199</v>
      </c>
      <c r="C1331">
        <v>0.64711413801193696</v>
      </c>
      <c r="D1331">
        <f t="shared" si="100"/>
        <v>1.5660324833970181</v>
      </c>
      <c r="E1331">
        <v>0.18950593819446901</v>
      </c>
      <c r="F1331">
        <v>3.4147433277150201</v>
      </c>
      <c r="G1331">
        <v>6.3842141295614803E-4</v>
      </c>
      <c r="H1331">
        <v>6.2999628395695399E-3</v>
      </c>
      <c r="I1331" t="s">
        <v>11</v>
      </c>
      <c r="J1331" t="s">
        <v>3619</v>
      </c>
      <c r="K1331" t="s">
        <v>3620</v>
      </c>
      <c r="L1331" t="str">
        <f t="shared" si="101"/>
        <v>sense</v>
      </c>
      <c r="M1331" t="str">
        <f t="shared" si="102"/>
        <v>PROKKA_06453_sense</v>
      </c>
      <c r="N1331">
        <f t="shared" si="103"/>
        <v>0</v>
      </c>
      <c r="O1331">
        <f t="shared" si="104"/>
        <v>1</v>
      </c>
    </row>
    <row r="1332" spans="1:15" x14ac:dyDescent="0.25">
      <c r="A1332" t="s">
        <v>3621</v>
      </c>
      <c r="B1332">
        <v>209.79385319587399</v>
      </c>
      <c r="C1332">
        <v>0.69207904060838699</v>
      </c>
      <c r="D1332">
        <f t="shared" si="100"/>
        <v>1.6156100668595439</v>
      </c>
      <c r="E1332">
        <v>0.19860858503404299</v>
      </c>
      <c r="F1332">
        <v>3.4846380909957202</v>
      </c>
      <c r="G1332">
        <v>4.9280309828139896E-4</v>
      </c>
      <c r="H1332">
        <v>5.08272779368948E-3</v>
      </c>
      <c r="I1332" t="s">
        <v>3622</v>
      </c>
      <c r="J1332" t="s">
        <v>1340</v>
      </c>
      <c r="K1332" t="s">
        <v>3623</v>
      </c>
      <c r="L1332" t="str">
        <f t="shared" si="101"/>
        <v>sense</v>
      </c>
      <c r="M1332" t="str">
        <f t="shared" si="102"/>
        <v>PROKKA_06454_sense</v>
      </c>
      <c r="N1332">
        <f t="shared" si="103"/>
        <v>0</v>
      </c>
      <c r="O1332">
        <f t="shared" si="104"/>
        <v>1</v>
      </c>
    </row>
    <row r="1333" spans="1:15" x14ac:dyDescent="0.25">
      <c r="A1333" t="s">
        <v>3624</v>
      </c>
      <c r="B1333">
        <v>86.207611248271803</v>
      </c>
      <c r="C1333">
        <v>1.07569432043915</v>
      </c>
      <c r="D1333">
        <f t="shared" si="100"/>
        <v>2.1077362101668142</v>
      </c>
      <c r="E1333">
        <v>0.256531061890374</v>
      </c>
      <c r="F1333">
        <v>4.1932322445179704</v>
      </c>
      <c r="G1333" s="1">
        <v>2.75007634633297E-5</v>
      </c>
      <c r="H1333">
        <v>4.3166041674802698E-4</v>
      </c>
      <c r="I1333" t="s">
        <v>11</v>
      </c>
      <c r="J1333" t="s">
        <v>23</v>
      </c>
      <c r="K1333" t="s">
        <v>3625</v>
      </c>
      <c r="L1333" t="str">
        <f t="shared" si="101"/>
        <v>antis</v>
      </c>
      <c r="M1333" t="str">
        <f t="shared" si="102"/>
        <v/>
      </c>
      <c r="N1333">
        <f t="shared" si="103"/>
        <v>1</v>
      </c>
      <c r="O1333">
        <f t="shared" si="104"/>
        <v>0</v>
      </c>
    </row>
    <row r="1334" spans="1:15" x14ac:dyDescent="0.25">
      <c r="A1334" t="s">
        <v>3626</v>
      </c>
      <c r="B1334">
        <v>17.4096651809406</v>
      </c>
      <c r="C1334">
        <v>1.68878267290499</v>
      </c>
      <c r="D1334">
        <f t="shared" si="100"/>
        <v>3.2238456503689146</v>
      </c>
      <c r="E1334">
        <v>0.51480660594470495</v>
      </c>
      <c r="F1334">
        <v>3.2804215280142999</v>
      </c>
      <c r="G1334">
        <v>1.0365209459282799E-3</v>
      </c>
      <c r="H1334">
        <v>9.4540301629672599E-3</v>
      </c>
      <c r="I1334" t="s">
        <v>3627</v>
      </c>
      <c r="J1334" t="s">
        <v>2073</v>
      </c>
      <c r="K1334" t="s">
        <v>3628</v>
      </c>
      <c r="L1334" t="str">
        <f t="shared" si="101"/>
        <v>igbot</v>
      </c>
      <c r="M1334" t="str">
        <f t="shared" si="102"/>
        <v/>
      </c>
      <c r="N1334">
        <f t="shared" si="103"/>
        <v>0</v>
      </c>
      <c r="O1334">
        <f t="shared" si="104"/>
        <v>0</v>
      </c>
    </row>
    <row r="1335" spans="1:15" x14ac:dyDescent="0.25">
      <c r="A1335" t="s">
        <v>3629</v>
      </c>
      <c r="B1335">
        <v>197.37070186371</v>
      </c>
      <c r="C1335">
        <v>0.61149433983053603</v>
      </c>
      <c r="D1335">
        <f t="shared" si="100"/>
        <v>1.5278409233689398</v>
      </c>
      <c r="E1335">
        <v>0.19768241231648301</v>
      </c>
      <c r="F1335">
        <v>3.09331686448441</v>
      </c>
      <c r="G1335">
        <v>1.9793267467331601E-3</v>
      </c>
      <c r="H1335">
        <v>1.60305137265765E-2</v>
      </c>
      <c r="I1335" t="s">
        <v>3630</v>
      </c>
      <c r="J1335" t="s">
        <v>3631</v>
      </c>
      <c r="K1335" t="s">
        <v>3632</v>
      </c>
      <c r="L1335" t="str">
        <f t="shared" si="101"/>
        <v>igtop</v>
      </c>
      <c r="M1335" t="str">
        <f t="shared" si="102"/>
        <v/>
      </c>
      <c r="N1335">
        <f t="shared" si="103"/>
        <v>0</v>
      </c>
      <c r="O1335">
        <f t="shared" si="104"/>
        <v>0</v>
      </c>
    </row>
    <row r="1336" spans="1:15" x14ac:dyDescent="0.25">
      <c r="A1336" t="s">
        <v>3633</v>
      </c>
      <c r="B1336">
        <v>92.350868047920599</v>
      </c>
      <c r="C1336">
        <v>0.78231142214272897</v>
      </c>
      <c r="D1336">
        <f t="shared" si="100"/>
        <v>1.719884188993732</v>
      </c>
      <c r="E1336">
        <v>0.24889118199721799</v>
      </c>
      <c r="F1336">
        <v>3.1431865760172801</v>
      </c>
      <c r="G1336">
        <v>1.6711928088674801E-3</v>
      </c>
      <c r="H1336">
        <v>1.3880865781748301E-2</v>
      </c>
      <c r="I1336" t="s">
        <v>11</v>
      </c>
      <c r="J1336" t="s">
        <v>23</v>
      </c>
      <c r="K1336" t="s">
        <v>3634</v>
      </c>
      <c r="L1336" t="str">
        <f t="shared" si="101"/>
        <v>antis</v>
      </c>
      <c r="M1336" t="str">
        <f t="shared" si="102"/>
        <v/>
      </c>
      <c r="N1336">
        <f t="shared" si="103"/>
        <v>1</v>
      </c>
      <c r="O1336">
        <f t="shared" si="104"/>
        <v>0</v>
      </c>
    </row>
    <row r="1337" spans="1:15" x14ac:dyDescent="0.25">
      <c r="A1337" t="s">
        <v>3635</v>
      </c>
      <c r="B1337">
        <v>521.26698542666099</v>
      </c>
      <c r="C1337">
        <v>0.95915253549164103</v>
      </c>
      <c r="D1337">
        <f t="shared" si="100"/>
        <v>1.9441675210457019</v>
      </c>
      <c r="E1337">
        <v>0.15675498622352499</v>
      </c>
      <c r="F1337">
        <v>6.1188008024442402</v>
      </c>
      <c r="G1337" s="1">
        <v>9.4282172402982198E-10</v>
      </c>
      <c r="H1337" s="1">
        <v>4.4205598022890102E-8</v>
      </c>
      <c r="I1337" t="s">
        <v>11</v>
      </c>
      <c r="J1337" t="s">
        <v>3585</v>
      </c>
      <c r="K1337" t="s">
        <v>3636</v>
      </c>
      <c r="L1337" t="str">
        <f t="shared" si="101"/>
        <v>antis</v>
      </c>
      <c r="M1337" t="str">
        <f t="shared" si="102"/>
        <v/>
      </c>
      <c r="N1337">
        <f t="shared" si="103"/>
        <v>1</v>
      </c>
      <c r="O1337">
        <f t="shared" si="104"/>
        <v>0</v>
      </c>
    </row>
    <row r="1338" spans="1:15" x14ac:dyDescent="0.25">
      <c r="A1338" t="s">
        <v>3637</v>
      </c>
      <c r="B1338">
        <v>461.791518366726</v>
      </c>
      <c r="C1338">
        <v>0.55601431031789905</v>
      </c>
      <c r="D1338">
        <f t="shared" si="100"/>
        <v>1.4702019194796476</v>
      </c>
      <c r="E1338">
        <v>0.175358729645404</v>
      </c>
      <c r="F1338">
        <v>3.1707250129048301</v>
      </c>
      <c r="G1338">
        <v>1.52059014357272E-3</v>
      </c>
      <c r="H1338">
        <v>1.28553595568711E-2</v>
      </c>
      <c r="I1338" t="s">
        <v>11</v>
      </c>
      <c r="J1338" t="s">
        <v>3638</v>
      </c>
      <c r="K1338" t="s">
        <v>3639</v>
      </c>
      <c r="L1338" t="str">
        <f t="shared" si="101"/>
        <v>igtop</v>
      </c>
      <c r="M1338" t="str">
        <f t="shared" si="102"/>
        <v/>
      </c>
      <c r="N1338">
        <f t="shared" si="103"/>
        <v>0</v>
      </c>
      <c r="O1338">
        <f t="shared" si="104"/>
        <v>0</v>
      </c>
    </row>
    <row r="1339" spans="1:15" x14ac:dyDescent="0.25">
      <c r="A1339" t="s">
        <v>3640</v>
      </c>
      <c r="B1339">
        <v>617.25260776769403</v>
      </c>
      <c r="C1339">
        <v>0.83114011764113005</v>
      </c>
      <c r="D1339">
        <f t="shared" si="100"/>
        <v>1.7790907678019128</v>
      </c>
      <c r="E1339">
        <v>0.167265591002106</v>
      </c>
      <c r="F1339">
        <v>4.9689844316555503</v>
      </c>
      <c r="G1339" s="1">
        <v>6.7304472896170003E-7</v>
      </c>
      <c r="H1339" s="1">
        <v>1.6679971368610799E-5</v>
      </c>
      <c r="I1339" t="s">
        <v>11</v>
      </c>
      <c r="J1339" t="s">
        <v>23</v>
      </c>
      <c r="K1339" t="s">
        <v>3641</v>
      </c>
      <c r="L1339" t="str">
        <f t="shared" si="101"/>
        <v>sense</v>
      </c>
      <c r="M1339" t="str">
        <f t="shared" si="102"/>
        <v>PROKKA_06468_sense</v>
      </c>
      <c r="N1339">
        <f t="shared" si="103"/>
        <v>0</v>
      </c>
      <c r="O1339">
        <f t="shared" si="104"/>
        <v>1</v>
      </c>
    </row>
    <row r="1340" spans="1:15" x14ac:dyDescent="0.25">
      <c r="A1340" t="s">
        <v>3642</v>
      </c>
      <c r="B1340">
        <v>159.108402349111</v>
      </c>
      <c r="C1340">
        <v>1.21905318342419</v>
      </c>
      <c r="D1340">
        <f t="shared" si="100"/>
        <v>2.327938884223101</v>
      </c>
      <c r="E1340">
        <v>0.217986706904616</v>
      </c>
      <c r="F1340">
        <v>5.5923280861232199</v>
      </c>
      <c r="G1340" s="1">
        <v>2.24044948481061E-8</v>
      </c>
      <c r="H1340" s="1">
        <v>8.1312380047059503E-7</v>
      </c>
      <c r="I1340" t="s">
        <v>11</v>
      </c>
      <c r="J1340" t="s">
        <v>23</v>
      </c>
      <c r="K1340" t="s">
        <v>3643</v>
      </c>
      <c r="L1340" t="str">
        <f t="shared" si="101"/>
        <v>sense</v>
      </c>
      <c r="M1340" t="str">
        <f t="shared" si="102"/>
        <v>PROKKA_06469_sense</v>
      </c>
      <c r="N1340">
        <f t="shared" si="103"/>
        <v>0</v>
      </c>
      <c r="O1340">
        <f t="shared" si="104"/>
        <v>1</v>
      </c>
    </row>
    <row r="1341" spans="1:15" x14ac:dyDescent="0.25">
      <c r="A1341" t="s">
        <v>3644</v>
      </c>
      <c r="B1341">
        <v>119.428146321453</v>
      </c>
      <c r="C1341">
        <v>0.96926110147526601</v>
      </c>
      <c r="D1341">
        <f t="shared" si="100"/>
        <v>1.9578376016110501</v>
      </c>
      <c r="E1341">
        <v>0.22271900177371801</v>
      </c>
      <c r="F1341">
        <v>4.3519461462925904</v>
      </c>
      <c r="G1341" s="1">
        <v>1.34934410203931E-5</v>
      </c>
      <c r="H1341">
        <v>2.32226403593035E-4</v>
      </c>
      <c r="I1341" t="s">
        <v>11</v>
      </c>
      <c r="J1341" t="s">
        <v>23</v>
      </c>
      <c r="K1341" t="s">
        <v>3645</v>
      </c>
      <c r="L1341" t="str">
        <f t="shared" si="101"/>
        <v>sense</v>
      </c>
      <c r="M1341" t="str">
        <f t="shared" si="102"/>
        <v>PROKKA_06470_sense</v>
      </c>
      <c r="N1341">
        <f t="shared" si="103"/>
        <v>0</v>
      </c>
      <c r="O1341">
        <f t="shared" si="104"/>
        <v>1</v>
      </c>
    </row>
    <row r="1342" spans="1:15" x14ac:dyDescent="0.25">
      <c r="A1342" t="s">
        <v>3646</v>
      </c>
      <c r="B1342">
        <v>22.220302382437101</v>
      </c>
      <c r="C1342">
        <v>1.45330402542637</v>
      </c>
      <c r="D1342">
        <f t="shared" si="100"/>
        <v>2.7383446287066615</v>
      </c>
      <c r="E1342">
        <v>0.493061340001195</v>
      </c>
      <c r="F1342">
        <v>2.9475116126988299</v>
      </c>
      <c r="G1342">
        <v>3.20342720180664E-3</v>
      </c>
      <c r="H1342">
        <v>2.3567877479619002E-2</v>
      </c>
      <c r="I1342" t="s">
        <v>11</v>
      </c>
      <c r="J1342" t="s">
        <v>23</v>
      </c>
      <c r="K1342" t="s">
        <v>3647</v>
      </c>
      <c r="L1342" t="str">
        <f t="shared" si="101"/>
        <v>igtop</v>
      </c>
      <c r="M1342" t="str">
        <f t="shared" si="102"/>
        <v/>
      </c>
      <c r="N1342">
        <f t="shared" si="103"/>
        <v>0</v>
      </c>
      <c r="O1342">
        <f t="shared" si="104"/>
        <v>0</v>
      </c>
    </row>
    <row r="1343" spans="1:15" x14ac:dyDescent="0.25">
      <c r="A1343" t="s">
        <v>3648</v>
      </c>
      <c r="B1343">
        <v>193.62677351946101</v>
      </c>
      <c r="C1343">
        <v>1.0062211870336299</v>
      </c>
      <c r="D1343">
        <f t="shared" si="100"/>
        <v>2.0086430183153179</v>
      </c>
      <c r="E1343">
        <v>0.198976745108984</v>
      </c>
      <c r="F1343">
        <v>5.0569788267593996</v>
      </c>
      <c r="G1343" s="1">
        <v>4.2595050901202598E-7</v>
      </c>
      <c r="H1343" s="1">
        <v>1.12300751220982E-5</v>
      </c>
      <c r="I1343" t="s">
        <v>11</v>
      </c>
      <c r="J1343" t="s">
        <v>23</v>
      </c>
      <c r="K1343" t="s">
        <v>3649</v>
      </c>
      <c r="L1343" t="str">
        <f t="shared" si="101"/>
        <v>igtop</v>
      </c>
      <c r="M1343" t="str">
        <f t="shared" si="102"/>
        <v/>
      </c>
      <c r="N1343">
        <f t="shared" si="103"/>
        <v>0</v>
      </c>
      <c r="O1343">
        <f t="shared" si="104"/>
        <v>0</v>
      </c>
    </row>
    <row r="1344" spans="1:15" x14ac:dyDescent="0.25">
      <c r="A1344" t="s">
        <v>3650</v>
      </c>
      <c r="B1344">
        <v>72.743998648415896</v>
      </c>
      <c r="C1344">
        <v>-0.97263061926665795</v>
      </c>
      <c r="D1344">
        <f t="shared" si="100"/>
        <v>-1.9624156158774306</v>
      </c>
      <c r="E1344">
        <v>0.27800184580800802</v>
      </c>
      <c r="F1344">
        <v>-3.4986480627123901</v>
      </c>
      <c r="G1344">
        <v>4.67623373329448E-4</v>
      </c>
      <c r="H1344">
        <v>4.8693459066742302E-3</v>
      </c>
      <c r="I1344" t="s">
        <v>11</v>
      </c>
      <c r="J1344" t="s">
        <v>3651</v>
      </c>
      <c r="K1344" t="s">
        <v>3652</v>
      </c>
      <c r="L1344" t="str">
        <f t="shared" si="101"/>
        <v>igtop</v>
      </c>
      <c r="M1344" t="str">
        <f t="shared" si="102"/>
        <v/>
      </c>
      <c r="N1344">
        <f t="shared" si="103"/>
        <v>0</v>
      </c>
      <c r="O1344">
        <f t="shared" si="104"/>
        <v>0</v>
      </c>
    </row>
    <row r="1345" spans="1:15" x14ac:dyDescent="0.25">
      <c r="A1345" t="s">
        <v>3653</v>
      </c>
      <c r="B1345">
        <v>180.92497463471699</v>
      </c>
      <c r="C1345">
        <v>-0.73511607823651104</v>
      </c>
      <c r="D1345">
        <f t="shared" si="100"/>
        <v>-1.6645313910698407</v>
      </c>
      <c r="E1345">
        <v>0.195688039965947</v>
      </c>
      <c r="F1345">
        <v>-3.75657131812671</v>
      </c>
      <c r="G1345">
        <v>1.7225719721028401E-4</v>
      </c>
      <c r="H1345">
        <v>2.08973276727553E-3</v>
      </c>
      <c r="I1345" t="s">
        <v>11</v>
      </c>
      <c r="J1345" t="s">
        <v>3651</v>
      </c>
      <c r="K1345" t="s">
        <v>3652</v>
      </c>
      <c r="L1345" t="str">
        <f t="shared" si="101"/>
        <v>sense</v>
      </c>
      <c r="M1345" t="str">
        <f t="shared" si="102"/>
        <v>PROKKA_06482_sense</v>
      </c>
      <c r="N1345">
        <f t="shared" si="103"/>
        <v>0</v>
      </c>
      <c r="O1345">
        <f t="shared" si="104"/>
        <v>1</v>
      </c>
    </row>
    <row r="1346" spans="1:15" x14ac:dyDescent="0.25">
      <c r="A1346" t="s">
        <v>3654</v>
      </c>
      <c r="B1346">
        <v>1125.30170202115</v>
      </c>
      <c r="C1346">
        <v>0.49795012864356403</v>
      </c>
      <c r="D1346">
        <f t="shared" si="100"/>
        <v>1.4122055861498124</v>
      </c>
      <c r="E1346">
        <v>0.16080675383602899</v>
      </c>
      <c r="F1346">
        <v>3.0965747194381601</v>
      </c>
      <c r="G1346">
        <v>1.9577051647510801E-3</v>
      </c>
      <c r="H1346">
        <v>1.5870219251449401E-2</v>
      </c>
      <c r="I1346" t="s">
        <v>3655</v>
      </c>
      <c r="J1346" t="s">
        <v>3656</v>
      </c>
      <c r="K1346" t="s">
        <v>3657</v>
      </c>
      <c r="L1346" t="str">
        <f t="shared" si="101"/>
        <v>sense</v>
      </c>
      <c r="M1346" t="str">
        <f t="shared" si="102"/>
        <v>PROKKA_06483_sense</v>
      </c>
      <c r="N1346">
        <f t="shared" si="103"/>
        <v>0</v>
      </c>
      <c r="O1346">
        <f t="shared" si="104"/>
        <v>1</v>
      </c>
    </row>
    <row r="1347" spans="1:15" x14ac:dyDescent="0.25">
      <c r="A1347" t="s">
        <v>3658</v>
      </c>
      <c r="B1347">
        <v>1090.9441954152501</v>
      </c>
      <c r="C1347">
        <v>0.50731408642651699</v>
      </c>
      <c r="D1347">
        <f t="shared" si="100"/>
        <v>1.4214014601399081</v>
      </c>
      <c r="E1347">
        <v>0.187188308027852</v>
      </c>
      <c r="F1347">
        <v>2.71018041549386</v>
      </c>
      <c r="G1347">
        <v>6.7246618616626898E-3</v>
      </c>
      <c r="H1347">
        <v>4.1813417195743503E-2</v>
      </c>
      <c r="I1347" t="s">
        <v>11</v>
      </c>
      <c r="J1347" t="s">
        <v>3659</v>
      </c>
      <c r="K1347" t="s">
        <v>3660</v>
      </c>
      <c r="L1347" t="str">
        <f t="shared" si="101"/>
        <v>igtop</v>
      </c>
      <c r="M1347" t="str">
        <f t="shared" si="102"/>
        <v/>
      </c>
      <c r="N1347">
        <f t="shared" si="103"/>
        <v>0</v>
      </c>
      <c r="O1347">
        <f t="shared" si="104"/>
        <v>0</v>
      </c>
    </row>
    <row r="1348" spans="1:15" x14ac:dyDescent="0.25">
      <c r="A1348" t="s">
        <v>3661</v>
      </c>
      <c r="B1348">
        <v>362.581354261488</v>
      </c>
      <c r="C1348">
        <v>-0.58354868847204899</v>
      </c>
      <c r="D1348">
        <f t="shared" ref="D1348:D1411" si="107">IF(C1348&lt;&gt;"NA", (IF(C1348&lt;0, -1/(2^C1348), (2^C1348))), "NA")</f>
        <v>-1.498530750073872</v>
      </c>
      <c r="E1348">
        <v>0.168635603359895</v>
      </c>
      <c r="F1348">
        <v>-3.4604121362596598</v>
      </c>
      <c r="G1348">
        <v>5.3934921425415798E-4</v>
      </c>
      <c r="H1348">
        <v>5.4462340913161503E-3</v>
      </c>
      <c r="I1348" t="s">
        <v>11</v>
      </c>
      <c r="J1348" t="s">
        <v>3662</v>
      </c>
      <c r="K1348" t="s">
        <v>3663</v>
      </c>
      <c r="L1348" t="str">
        <f t="shared" ref="L1348:L1411" si="108">RIGHT(A1348, 5)</f>
        <v>sense</v>
      </c>
      <c r="M1348" t="str">
        <f t="shared" ref="M1348:M1411" si="109">IF(OR(L1348 = "sense", L1348 = "antisense"), A1348, "")</f>
        <v>PROKKA_06500_sense</v>
      </c>
      <c r="N1348">
        <f t="shared" ref="N1348:N1411" si="110">IF(L1348="antis", 1, 0)</f>
        <v>0</v>
      </c>
      <c r="O1348">
        <f t="shared" ref="O1348:O1411" si="111">IF(L1348= "sense", 1, 0)</f>
        <v>1</v>
      </c>
    </row>
    <row r="1349" spans="1:15" x14ac:dyDescent="0.25">
      <c r="A1349" t="s">
        <v>3664</v>
      </c>
      <c r="B1349">
        <v>137.868273456465</v>
      </c>
      <c r="C1349">
        <v>-0.89655405273893396</v>
      </c>
      <c r="D1349">
        <f t="shared" si="107"/>
        <v>-1.8616141126004138</v>
      </c>
      <c r="E1349">
        <v>0.212196938136057</v>
      </c>
      <c r="F1349">
        <v>-4.22510362597259</v>
      </c>
      <c r="G1349" s="1">
        <v>2.38830852219204E-5</v>
      </c>
      <c r="H1349">
        <v>3.8292399485200998E-4</v>
      </c>
      <c r="I1349" t="s">
        <v>11</v>
      </c>
      <c r="J1349" t="s">
        <v>23</v>
      </c>
      <c r="K1349" t="s">
        <v>3665</v>
      </c>
      <c r="L1349" t="str">
        <f t="shared" si="108"/>
        <v>igtop</v>
      </c>
      <c r="M1349" t="str">
        <f t="shared" si="109"/>
        <v/>
      </c>
      <c r="N1349">
        <f t="shared" si="110"/>
        <v>0</v>
      </c>
      <c r="O1349">
        <f t="shared" si="111"/>
        <v>0</v>
      </c>
    </row>
    <row r="1350" spans="1:15" x14ac:dyDescent="0.25">
      <c r="A1350" t="s">
        <v>3666</v>
      </c>
      <c r="B1350">
        <v>864.67119182677004</v>
      </c>
      <c r="C1350">
        <v>-0.46464117412060002</v>
      </c>
      <c r="D1350">
        <f t="shared" si="107"/>
        <v>-1.3799740847329443</v>
      </c>
      <c r="E1350">
        <v>0.15287174316534199</v>
      </c>
      <c r="F1350">
        <v>-3.0394183025574399</v>
      </c>
      <c r="G1350">
        <v>2.3703548242166601E-3</v>
      </c>
      <c r="H1350">
        <v>1.8473007857372201E-2</v>
      </c>
      <c r="I1350" t="s">
        <v>11</v>
      </c>
      <c r="J1350" t="s">
        <v>23</v>
      </c>
      <c r="K1350" t="s">
        <v>3665</v>
      </c>
      <c r="L1350" t="str">
        <f t="shared" si="108"/>
        <v>sense</v>
      </c>
      <c r="M1350" t="str">
        <f t="shared" si="109"/>
        <v>PROKKA_06501_sense</v>
      </c>
      <c r="N1350">
        <f t="shared" si="110"/>
        <v>0</v>
      </c>
      <c r="O1350">
        <f t="shared" si="111"/>
        <v>1</v>
      </c>
    </row>
    <row r="1351" spans="1:15" x14ac:dyDescent="0.25">
      <c r="A1351" t="s">
        <v>3667</v>
      </c>
      <c r="B1351">
        <v>247.933259595522</v>
      </c>
      <c r="C1351">
        <v>0.54692550808983098</v>
      </c>
      <c r="D1351">
        <f t="shared" si="107"/>
        <v>1.4609689411359998</v>
      </c>
      <c r="E1351">
        <v>0.184031016028945</v>
      </c>
      <c r="F1351">
        <v>2.9719202767636101</v>
      </c>
      <c r="G1351">
        <v>2.9594351953346398E-3</v>
      </c>
      <c r="H1351">
        <v>2.2066358468434001E-2</v>
      </c>
      <c r="I1351" t="s">
        <v>11</v>
      </c>
      <c r="J1351" t="s">
        <v>3600</v>
      </c>
      <c r="K1351" t="s">
        <v>3668</v>
      </c>
      <c r="L1351" t="str">
        <f t="shared" si="108"/>
        <v>sense</v>
      </c>
      <c r="M1351" t="str">
        <f t="shared" si="109"/>
        <v>PROKKA_06508_sense</v>
      </c>
      <c r="N1351">
        <f t="shared" si="110"/>
        <v>0</v>
      </c>
      <c r="O1351">
        <f t="shared" si="111"/>
        <v>1</v>
      </c>
    </row>
    <row r="1352" spans="1:15" x14ac:dyDescent="0.25">
      <c r="A1352" t="s">
        <v>3669</v>
      </c>
      <c r="B1352">
        <v>576.80638152996096</v>
      </c>
      <c r="C1352">
        <v>-0.44293905617033402</v>
      </c>
      <c r="D1352">
        <f t="shared" si="107"/>
        <v>-1.359370816733017</v>
      </c>
      <c r="E1352">
        <v>0.15099426273035399</v>
      </c>
      <c r="F1352">
        <v>-2.93348269106977</v>
      </c>
      <c r="G1352">
        <v>3.3518234292731E-3</v>
      </c>
      <c r="H1352">
        <v>2.4452242578229502E-2</v>
      </c>
      <c r="I1352" t="s">
        <v>3670</v>
      </c>
      <c r="J1352" t="s">
        <v>3671</v>
      </c>
      <c r="K1352" t="s">
        <v>3672</v>
      </c>
      <c r="L1352" t="str">
        <f t="shared" si="108"/>
        <v>sense</v>
      </c>
      <c r="M1352" t="str">
        <f t="shared" si="109"/>
        <v>PROKKA_06509_sense</v>
      </c>
      <c r="N1352">
        <f t="shared" si="110"/>
        <v>0</v>
      </c>
      <c r="O1352">
        <f t="shared" si="111"/>
        <v>1</v>
      </c>
    </row>
    <row r="1353" spans="1:15" x14ac:dyDescent="0.25">
      <c r="A1353" t="s">
        <v>3673</v>
      </c>
      <c r="B1353">
        <v>751.98183298494905</v>
      </c>
      <c r="C1353">
        <v>0.60139454368043399</v>
      </c>
      <c r="D1353">
        <f t="shared" si="107"/>
        <v>1.5171824028936876</v>
      </c>
      <c r="E1353">
        <v>0.15534007478511899</v>
      </c>
      <c r="F1353">
        <v>3.8714706717654002</v>
      </c>
      <c r="G1353">
        <v>1.0818067512784399E-4</v>
      </c>
      <c r="H1353">
        <v>1.38803382040426E-3</v>
      </c>
      <c r="I1353" t="s">
        <v>11</v>
      </c>
      <c r="J1353" t="s">
        <v>23</v>
      </c>
      <c r="K1353" t="s">
        <v>3674</v>
      </c>
      <c r="L1353" t="str">
        <f t="shared" si="108"/>
        <v>igbot</v>
      </c>
      <c r="M1353" t="str">
        <f t="shared" si="109"/>
        <v/>
      </c>
      <c r="N1353">
        <f t="shared" si="110"/>
        <v>0</v>
      </c>
      <c r="O1353">
        <f t="shared" si="111"/>
        <v>0</v>
      </c>
    </row>
    <row r="1354" spans="1:15" x14ac:dyDescent="0.25">
      <c r="A1354" t="s">
        <v>3675</v>
      </c>
      <c r="B1354">
        <v>1855.1378158586199</v>
      </c>
      <c r="C1354">
        <v>0.85101070873177698</v>
      </c>
      <c r="D1354">
        <f t="shared" si="107"/>
        <v>1.8037641455640636</v>
      </c>
      <c r="E1354">
        <v>0.144073981509345</v>
      </c>
      <c r="F1354">
        <v>5.9067619275627203</v>
      </c>
      <c r="G1354" s="1">
        <v>3.4889738268151798E-9</v>
      </c>
      <c r="H1354" s="1">
        <v>1.4981860878116299E-7</v>
      </c>
      <c r="I1354" t="s">
        <v>11</v>
      </c>
      <c r="J1354" t="s">
        <v>23</v>
      </c>
      <c r="K1354" t="s">
        <v>3676</v>
      </c>
      <c r="L1354" t="str">
        <f t="shared" si="108"/>
        <v>igtop</v>
      </c>
      <c r="M1354" t="str">
        <f t="shared" si="109"/>
        <v/>
      </c>
      <c r="N1354">
        <f t="shared" si="110"/>
        <v>0</v>
      </c>
      <c r="O1354">
        <f t="shared" si="111"/>
        <v>0</v>
      </c>
    </row>
    <row r="1355" spans="1:15" x14ac:dyDescent="0.25">
      <c r="A1355" t="s">
        <v>3677</v>
      </c>
      <c r="B1355">
        <v>571.12773961734104</v>
      </c>
      <c r="C1355">
        <v>0.72218438029751297</v>
      </c>
      <c r="D1355">
        <f t="shared" si="107"/>
        <v>1.6496779170127018</v>
      </c>
      <c r="E1355">
        <v>0.179069999299411</v>
      </c>
      <c r="F1355">
        <v>4.0329724863068703</v>
      </c>
      <c r="G1355" s="1">
        <v>5.5075730186789E-5</v>
      </c>
      <c r="H1355">
        <v>7.7553065526007805E-4</v>
      </c>
      <c r="I1355" t="s">
        <v>11</v>
      </c>
      <c r="J1355" t="s">
        <v>23</v>
      </c>
      <c r="K1355" t="s">
        <v>3676</v>
      </c>
      <c r="L1355" t="str">
        <f t="shared" si="108"/>
        <v>sense</v>
      </c>
      <c r="M1355" t="str">
        <f t="shared" si="109"/>
        <v>PROKKA_06514_sense</v>
      </c>
      <c r="N1355">
        <f t="shared" si="110"/>
        <v>0</v>
      </c>
      <c r="O1355">
        <f t="shared" si="111"/>
        <v>1</v>
      </c>
    </row>
    <row r="1356" spans="1:15" x14ac:dyDescent="0.25">
      <c r="A1356" t="s">
        <v>3678</v>
      </c>
      <c r="B1356">
        <v>162.85859417245399</v>
      </c>
      <c r="C1356">
        <v>0.53984162738342401</v>
      </c>
      <c r="D1356">
        <f t="shared" si="107"/>
        <v>1.4538129154731014</v>
      </c>
      <c r="E1356">
        <v>0.20006664000412799</v>
      </c>
      <c r="F1356">
        <v>2.6983090602825399</v>
      </c>
      <c r="G1356">
        <v>6.9692705070626502E-3</v>
      </c>
      <c r="H1356">
        <v>4.26917036569643E-2</v>
      </c>
      <c r="I1356" t="s">
        <v>11</v>
      </c>
      <c r="J1356" t="s">
        <v>23</v>
      </c>
      <c r="K1356" t="s">
        <v>3679</v>
      </c>
      <c r="L1356" t="str">
        <f t="shared" si="108"/>
        <v>igtop</v>
      </c>
      <c r="M1356" t="str">
        <f t="shared" si="109"/>
        <v/>
      </c>
      <c r="N1356">
        <f t="shared" si="110"/>
        <v>0</v>
      </c>
      <c r="O1356">
        <f t="shared" si="111"/>
        <v>0</v>
      </c>
    </row>
    <row r="1357" spans="1:15" x14ac:dyDescent="0.25">
      <c r="A1357" t="s">
        <v>3680</v>
      </c>
      <c r="B1357">
        <v>111.322240679939</v>
      </c>
      <c r="C1357">
        <v>1.0012852702386501</v>
      </c>
      <c r="D1357">
        <f t="shared" si="107"/>
        <v>2.0017825567898409</v>
      </c>
      <c r="E1357">
        <v>0.226974180378445</v>
      </c>
      <c r="F1357">
        <v>4.4114500978444298</v>
      </c>
      <c r="G1357" s="1">
        <v>1.0268062078522401E-5</v>
      </c>
      <c r="H1357">
        <v>1.8288536030616699E-4</v>
      </c>
      <c r="I1357" t="s">
        <v>11</v>
      </c>
      <c r="J1357" t="s">
        <v>23</v>
      </c>
      <c r="K1357" t="s">
        <v>3679</v>
      </c>
      <c r="L1357" t="str">
        <f t="shared" si="108"/>
        <v>sense</v>
      </c>
      <c r="M1357" t="str">
        <f t="shared" si="109"/>
        <v>PROKKA_06515_sense</v>
      </c>
      <c r="N1357">
        <f t="shared" si="110"/>
        <v>0</v>
      </c>
      <c r="O1357">
        <f t="shared" si="111"/>
        <v>1</v>
      </c>
    </row>
    <row r="1358" spans="1:15" x14ac:dyDescent="0.25">
      <c r="A1358" t="s">
        <v>3681</v>
      </c>
      <c r="B1358">
        <v>2053.8765042350401</v>
      </c>
      <c r="C1358">
        <v>0.46141348491310702</v>
      </c>
      <c r="D1358">
        <f t="shared" si="107"/>
        <v>1.3768901698939118</v>
      </c>
      <c r="E1358">
        <v>0.138587663668885</v>
      </c>
      <c r="F1358">
        <v>3.3293979615351601</v>
      </c>
      <c r="G1358">
        <v>8.7033948493167297E-4</v>
      </c>
      <c r="H1358">
        <v>8.0827887497830105E-3</v>
      </c>
      <c r="I1358" t="s">
        <v>11</v>
      </c>
      <c r="J1358" t="s">
        <v>23</v>
      </c>
      <c r="K1358" t="s">
        <v>3682</v>
      </c>
      <c r="L1358" t="str">
        <f t="shared" si="108"/>
        <v>sense</v>
      </c>
      <c r="M1358" t="str">
        <f t="shared" si="109"/>
        <v>PROKKA_06519_sense</v>
      </c>
      <c r="N1358">
        <f t="shared" si="110"/>
        <v>0</v>
      </c>
      <c r="O1358">
        <f t="shared" si="111"/>
        <v>1</v>
      </c>
    </row>
    <row r="1359" spans="1:15" x14ac:dyDescent="0.25">
      <c r="A1359" t="s">
        <v>3683</v>
      </c>
      <c r="B1359">
        <v>769.08323858634003</v>
      </c>
      <c r="C1359">
        <v>0.395856149364681</v>
      </c>
      <c r="D1359">
        <f t="shared" si="107"/>
        <v>1.315723328159597</v>
      </c>
      <c r="E1359">
        <v>0.148735901159194</v>
      </c>
      <c r="F1359">
        <v>2.6614700706387602</v>
      </c>
      <c r="G1359">
        <v>7.7800257229616301E-3</v>
      </c>
      <c r="H1359">
        <v>4.6540650428254601E-2</v>
      </c>
      <c r="I1359" t="s">
        <v>11</v>
      </c>
      <c r="J1359" t="s">
        <v>23</v>
      </c>
      <c r="K1359" t="s">
        <v>3684</v>
      </c>
      <c r="L1359" t="str">
        <f t="shared" si="108"/>
        <v>igtop</v>
      </c>
      <c r="M1359" t="str">
        <f t="shared" si="109"/>
        <v/>
      </c>
      <c r="N1359">
        <f t="shared" si="110"/>
        <v>0</v>
      </c>
      <c r="O1359">
        <f t="shared" si="111"/>
        <v>0</v>
      </c>
    </row>
    <row r="1360" spans="1:15" x14ac:dyDescent="0.25">
      <c r="A1360" t="s">
        <v>3685</v>
      </c>
      <c r="B1360">
        <v>25.3115041829593</v>
      </c>
      <c r="C1360">
        <v>2.0406612879986201</v>
      </c>
      <c r="D1360">
        <f t="shared" si="107"/>
        <v>4.1143407644859344</v>
      </c>
      <c r="E1360">
        <v>0.41967830591510302</v>
      </c>
      <c r="F1360">
        <v>4.8624416826811903</v>
      </c>
      <c r="G1360" s="1">
        <v>1.15946544659002E-6</v>
      </c>
      <c r="H1360" s="1">
        <v>2.7329356749243999E-5</v>
      </c>
      <c r="I1360" t="s">
        <v>11</v>
      </c>
      <c r="J1360" t="s">
        <v>23</v>
      </c>
      <c r="K1360" t="s">
        <v>3686</v>
      </c>
      <c r="L1360" t="str">
        <f t="shared" si="108"/>
        <v>sense</v>
      </c>
      <c r="M1360" t="str">
        <f t="shared" si="109"/>
        <v>PROKKA_06523_sense</v>
      </c>
      <c r="N1360">
        <f t="shared" si="110"/>
        <v>0</v>
      </c>
      <c r="O1360">
        <f t="shared" si="111"/>
        <v>1</v>
      </c>
    </row>
    <row r="1361" spans="1:15" x14ac:dyDescent="0.25">
      <c r="A1361" t="s">
        <v>3687</v>
      </c>
      <c r="B1361">
        <v>81.699719915809197</v>
      </c>
      <c r="C1361">
        <v>0.78590444498819401</v>
      </c>
      <c r="D1361">
        <f t="shared" si="107"/>
        <v>1.72417288792579</v>
      </c>
      <c r="E1361">
        <v>0.292434923197813</v>
      </c>
      <c r="F1361">
        <v>2.6874507202978002</v>
      </c>
      <c r="G1361">
        <v>7.1999725528810498E-3</v>
      </c>
      <c r="H1361">
        <v>4.37956254724335E-2</v>
      </c>
      <c r="I1361" t="s">
        <v>11</v>
      </c>
      <c r="J1361" t="s">
        <v>23</v>
      </c>
      <c r="K1361" t="s">
        <v>3688</v>
      </c>
      <c r="L1361" t="str">
        <f t="shared" si="108"/>
        <v>igtop</v>
      </c>
      <c r="M1361" t="str">
        <f t="shared" si="109"/>
        <v/>
      </c>
      <c r="N1361">
        <f t="shared" si="110"/>
        <v>0</v>
      </c>
      <c r="O1361">
        <f t="shared" si="111"/>
        <v>0</v>
      </c>
    </row>
    <row r="1362" spans="1:15" x14ac:dyDescent="0.25">
      <c r="A1362" t="s">
        <v>3689</v>
      </c>
      <c r="B1362">
        <v>132.314627972643</v>
      </c>
      <c r="C1362">
        <v>1.21265380247386</v>
      </c>
      <c r="D1362">
        <f t="shared" si="107"/>
        <v>2.3176356836829624</v>
      </c>
      <c r="E1362">
        <v>0.21150394369016101</v>
      </c>
      <c r="F1362">
        <v>5.7334808104113604</v>
      </c>
      <c r="G1362" s="1">
        <v>9.8390202629664898E-9</v>
      </c>
      <c r="H1362" s="1">
        <v>3.83965814016922E-7</v>
      </c>
      <c r="I1362" t="s">
        <v>11</v>
      </c>
      <c r="J1362" t="s">
        <v>3690</v>
      </c>
      <c r="K1362" t="s">
        <v>3691</v>
      </c>
      <c r="L1362" t="str">
        <f t="shared" si="108"/>
        <v>igtop</v>
      </c>
      <c r="M1362" t="str">
        <f t="shared" si="109"/>
        <v/>
      </c>
      <c r="N1362">
        <f t="shared" si="110"/>
        <v>0</v>
      </c>
      <c r="O1362">
        <f t="shared" si="111"/>
        <v>0</v>
      </c>
    </row>
    <row r="1363" spans="1:15" x14ac:dyDescent="0.25">
      <c r="A1363" t="s">
        <v>3692</v>
      </c>
      <c r="B1363">
        <v>1069.94258474506</v>
      </c>
      <c r="C1363">
        <v>0.76091550464990898</v>
      </c>
      <c r="D1363">
        <f t="shared" si="107"/>
        <v>1.6945656201517865</v>
      </c>
      <c r="E1363">
        <v>0.18148107236470901</v>
      </c>
      <c r="F1363">
        <v>4.1928091714201097</v>
      </c>
      <c r="G1363" s="1">
        <v>2.7552120280864699E-5</v>
      </c>
      <c r="H1363">
        <v>4.3166041674802698E-4</v>
      </c>
      <c r="I1363" t="s">
        <v>11</v>
      </c>
      <c r="J1363" t="s">
        <v>23</v>
      </c>
      <c r="K1363" t="s">
        <v>3693</v>
      </c>
      <c r="L1363" t="str">
        <f t="shared" si="108"/>
        <v>igbot</v>
      </c>
      <c r="M1363" t="str">
        <f t="shared" si="109"/>
        <v/>
      </c>
      <c r="N1363">
        <f t="shared" si="110"/>
        <v>0</v>
      </c>
      <c r="O1363">
        <f t="shared" si="111"/>
        <v>0</v>
      </c>
    </row>
    <row r="1364" spans="1:15" x14ac:dyDescent="0.25">
      <c r="A1364" t="s">
        <v>3694</v>
      </c>
      <c r="B1364">
        <v>119.046180243858</v>
      </c>
      <c r="C1364">
        <v>0.76590769811674397</v>
      </c>
      <c r="D1364">
        <f t="shared" si="107"/>
        <v>1.7004395245846371</v>
      </c>
      <c r="E1364">
        <v>0.217781617323906</v>
      </c>
      <c r="F1364">
        <v>3.5168610993351801</v>
      </c>
      <c r="G1364">
        <v>4.3668223313132298E-4</v>
      </c>
      <c r="H1364">
        <v>4.6136195982717397E-3</v>
      </c>
      <c r="I1364" t="s">
        <v>3695</v>
      </c>
      <c r="J1364" t="s">
        <v>3696</v>
      </c>
      <c r="K1364" t="s">
        <v>3697</v>
      </c>
      <c r="L1364" t="str">
        <f t="shared" si="108"/>
        <v>sense</v>
      </c>
      <c r="M1364" t="str">
        <f t="shared" si="109"/>
        <v>PROKKA_06532_sense</v>
      </c>
      <c r="N1364">
        <f t="shared" si="110"/>
        <v>0</v>
      </c>
      <c r="O1364">
        <f t="shared" si="111"/>
        <v>1</v>
      </c>
    </row>
    <row r="1365" spans="1:15" x14ac:dyDescent="0.25">
      <c r="A1365" t="s">
        <v>3698</v>
      </c>
      <c r="B1365">
        <v>50.061895920903297</v>
      </c>
      <c r="C1365">
        <v>0.86701075198590305</v>
      </c>
      <c r="D1365">
        <f t="shared" si="107"/>
        <v>1.8238799238346881</v>
      </c>
      <c r="E1365">
        <v>0.295392653593049</v>
      </c>
      <c r="F1365">
        <v>2.9351127776534001</v>
      </c>
      <c r="G1365">
        <v>3.3342647863286198E-3</v>
      </c>
      <c r="H1365">
        <v>2.43446235325037E-2</v>
      </c>
      <c r="I1365" t="s">
        <v>3699</v>
      </c>
      <c r="J1365" t="s">
        <v>3700</v>
      </c>
      <c r="K1365" t="s">
        <v>3701</v>
      </c>
      <c r="L1365" t="str">
        <f t="shared" si="108"/>
        <v>igtop</v>
      </c>
      <c r="M1365" t="str">
        <f t="shared" si="109"/>
        <v/>
      </c>
      <c r="N1365">
        <f t="shared" si="110"/>
        <v>0</v>
      </c>
      <c r="O1365">
        <f t="shared" si="111"/>
        <v>0</v>
      </c>
    </row>
    <row r="1366" spans="1:15" x14ac:dyDescent="0.25">
      <c r="A1366" t="s">
        <v>3702</v>
      </c>
      <c r="B1366">
        <v>321.666951946442</v>
      </c>
      <c r="C1366">
        <v>0.75016403312346103</v>
      </c>
      <c r="D1366">
        <f t="shared" si="107"/>
        <v>1.6819840597047628</v>
      </c>
      <c r="E1366">
        <v>0.18406797578772099</v>
      </c>
      <c r="F1366">
        <v>4.0754728241733797</v>
      </c>
      <c r="G1366" s="1">
        <v>4.5920945150514901E-5</v>
      </c>
      <c r="H1366">
        <v>6.6719979603947397E-4</v>
      </c>
      <c r="I1366" t="s">
        <v>11</v>
      </c>
      <c r="J1366" t="s">
        <v>23</v>
      </c>
      <c r="K1366" t="s">
        <v>3703</v>
      </c>
      <c r="L1366" t="str">
        <f t="shared" si="108"/>
        <v>igtop</v>
      </c>
      <c r="M1366" t="str">
        <f t="shared" si="109"/>
        <v/>
      </c>
      <c r="N1366">
        <f t="shared" si="110"/>
        <v>0</v>
      </c>
      <c r="O1366">
        <f t="shared" si="111"/>
        <v>0</v>
      </c>
    </row>
    <row r="1367" spans="1:15" x14ac:dyDescent="0.25">
      <c r="A1367" t="s">
        <v>3704</v>
      </c>
      <c r="B1367">
        <v>824.15155164052101</v>
      </c>
      <c r="C1367">
        <v>0.55398591025155197</v>
      </c>
      <c r="D1367">
        <f t="shared" si="107"/>
        <v>1.4681362977494707</v>
      </c>
      <c r="E1367">
        <v>0.163698072570925</v>
      </c>
      <c r="F1367">
        <v>3.38419323789857</v>
      </c>
      <c r="G1367">
        <v>7.1387741335417903E-4</v>
      </c>
      <c r="H1367">
        <v>6.9186286965744704E-3</v>
      </c>
      <c r="I1367" t="s">
        <v>11</v>
      </c>
      <c r="J1367" t="s">
        <v>23</v>
      </c>
      <c r="K1367" t="s">
        <v>3705</v>
      </c>
      <c r="L1367" t="str">
        <f t="shared" si="108"/>
        <v>igtop</v>
      </c>
      <c r="M1367" t="str">
        <f t="shared" si="109"/>
        <v/>
      </c>
      <c r="N1367">
        <f t="shared" si="110"/>
        <v>0</v>
      </c>
      <c r="O1367">
        <f t="shared" si="111"/>
        <v>0</v>
      </c>
    </row>
    <row r="1368" spans="1:15" ht="409.5" x14ac:dyDescent="0.25">
      <c r="A1368" t="s">
        <v>3706</v>
      </c>
      <c r="B1368">
        <v>221.562986694313</v>
      </c>
      <c r="C1368">
        <v>0.94112986954932398</v>
      </c>
      <c r="D1368">
        <f t="shared" si="107"/>
        <v>1.9200313530480022</v>
      </c>
      <c r="E1368">
        <v>0.20188828273085599</v>
      </c>
      <c r="F1368">
        <v>4.6616369054165299</v>
      </c>
      <c r="G1368" s="1">
        <v>3.1370428137497901E-6</v>
      </c>
      <c r="H1368" s="1">
        <v>6.4787403253489806E-5</v>
      </c>
      <c r="I1368" t="s">
        <v>11</v>
      </c>
      <c r="J1368" s="2" t="s">
        <v>3707</v>
      </c>
      <c r="K1368" t="s">
        <v>3708</v>
      </c>
      <c r="L1368" t="str">
        <f t="shared" si="108"/>
        <v>igbot</v>
      </c>
      <c r="M1368" t="str">
        <f t="shared" si="109"/>
        <v/>
      </c>
      <c r="N1368">
        <f t="shared" si="110"/>
        <v>0</v>
      </c>
      <c r="O1368">
        <f t="shared" si="111"/>
        <v>0</v>
      </c>
    </row>
    <row r="1369" spans="1:15" x14ac:dyDescent="0.25">
      <c r="A1369" t="s">
        <v>3709</v>
      </c>
      <c r="B1369">
        <v>112.203077464811</v>
      </c>
      <c r="C1369">
        <v>1.23375472278348</v>
      </c>
      <c r="D1369">
        <f t="shared" si="107"/>
        <v>2.3517826324743378</v>
      </c>
      <c r="E1369">
        <v>0.23079591853943801</v>
      </c>
      <c r="F1369">
        <v>5.3456522567259404</v>
      </c>
      <c r="G1369" s="1">
        <v>9.0092028573720501E-8</v>
      </c>
      <c r="H1369" s="1">
        <v>2.8009256482023401E-6</v>
      </c>
      <c r="I1369" t="s">
        <v>11</v>
      </c>
      <c r="J1369" t="s">
        <v>3710</v>
      </c>
      <c r="K1369" t="s">
        <v>3711</v>
      </c>
      <c r="L1369" t="str">
        <f t="shared" si="108"/>
        <v>igbot</v>
      </c>
      <c r="M1369" t="str">
        <f t="shared" si="109"/>
        <v/>
      </c>
      <c r="N1369">
        <f t="shared" si="110"/>
        <v>0</v>
      </c>
      <c r="O1369">
        <f t="shared" si="111"/>
        <v>0</v>
      </c>
    </row>
    <row r="1370" spans="1:15" x14ac:dyDescent="0.25">
      <c r="A1370" t="s">
        <v>3712</v>
      </c>
      <c r="B1370">
        <v>2782.5380967697001</v>
      </c>
      <c r="C1370">
        <v>1.6536220182702399</v>
      </c>
      <c r="D1370">
        <f t="shared" si="107"/>
        <v>3.1462253719073052</v>
      </c>
      <c r="E1370">
        <v>0.150708051721959</v>
      </c>
      <c r="F1370">
        <v>10.972353496553801</v>
      </c>
      <c r="G1370" s="1">
        <v>5.1903517793137398E-28</v>
      </c>
      <c r="H1370" s="1">
        <v>9.3793981945348699E-26</v>
      </c>
      <c r="I1370" t="s">
        <v>11</v>
      </c>
      <c r="J1370" t="s">
        <v>3710</v>
      </c>
      <c r="K1370" t="s">
        <v>3711</v>
      </c>
      <c r="L1370" t="str">
        <f t="shared" si="108"/>
        <v>sense</v>
      </c>
      <c r="M1370" t="str">
        <f t="shared" si="109"/>
        <v>PROKKA_06553_sense</v>
      </c>
      <c r="N1370">
        <f t="shared" si="110"/>
        <v>0</v>
      </c>
      <c r="O1370">
        <f t="shared" si="111"/>
        <v>1</v>
      </c>
    </row>
    <row r="1371" spans="1:15" x14ac:dyDescent="0.25">
      <c r="A1371" t="s">
        <v>3713</v>
      </c>
      <c r="B1371">
        <v>12.2949239078552</v>
      </c>
      <c r="C1371">
        <v>2.2615649332645198</v>
      </c>
      <c r="D1371">
        <f t="shared" si="107"/>
        <v>4.795113397385478</v>
      </c>
      <c r="E1371">
        <v>0.62517911943560001</v>
      </c>
      <c r="F1371">
        <v>3.6174671593418202</v>
      </c>
      <c r="G1371">
        <v>2.97500063740419E-4</v>
      </c>
      <c r="H1371">
        <v>3.3339994223312601E-3</v>
      </c>
      <c r="I1371" t="s">
        <v>11</v>
      </c>
      <c r="J1371" t="s">
        <v>3714</v>
      </c>
      <c r="K1371" t="s">
        <v>3715</v>
      </c>
      <c r="L1371" t="str">
        <f t="shared" si="108"/>
        <v>igbot</v>
      </c>
      <c r="M1371" t="str">
        <f t="shared" si="109"/>
        <v/>
      </c>
      <c r="N1371">
        <f t="shared" si="110"/>
        <v>0</v>
      </c>
      <c r="O1371">
        <f t="shared" si="111"/>
        <v>0</v>
      </c>
    </row>
    <row r="1372" spans="1:15" x14ac:dyDescent="0.25">
      <c r="A1372" t="s">
        <v>3716</v>
      </c>
      <c r="B1372">
        <v>531.48102538456999</v>
      </c>
      <c r="C1372">
        <v>1.0843829045042599</v>
      </c>
      <c r="D1372">
        <f t="shared" si="107"/>
        <v>2.1204682838593665</v>
      </c>
      <c r="E1372">
        <v>0.152026206147681</v>
      </c>
      <c r="F1372">
        <v>7.1328682862142401</v>
      </c>
      <c r="G1372" s="1">
        <v>9.8298613935202208E-13</v>
      </c>
      <c r="H1372" s="1">
        <v>7.0466295642474701E-11</v>
      </c>
      <c r="I1372" t="s">
        <v>11</v>
      </c>
      <c r="J1372" t="s">
        <v>3714</v>
      </c>
      <c r="K1372" t="s">
        <v>3715</v>
      </c>
      <c r="L1372" t="str">
        <f t="shared" si="108"/>
        <v>sense</v>
      </c>
      <c r="M1372" t="str">
        <f t="shared" si="109"/>
        <v>PROKKA_06554_sense</v>
      </c>
      <c r="N1372">
        <f t="shared" si="110"/>
        <v>0</v>
      </c>
      <c r="O1372">
        <f t="shared" si="111"/>
        <v>1</v>
      </c>
    </row>
    <row r="1373" spans="1:15" x14ac:dyDescent="0.25">
      <c r="A1373" t="s">
        <v>3717</v>
      </c>
      <c r="B1373">
        <v>23.193231740918399</v>
      </c>
      <c r="C1373">
        <v>1.2101056393939</v>
      </c>
      <c r="D1373">
        <f t="shared" si="107"/>
        <v>2.31354576786948</v>
      </c>
      <c r="E1373">
        <v>0.41966863072663602</v>
      </c>
      <c r="F1373">
        <v>2.8834788945236598</v>
      </c>
      <c r="G1373">
        <v>3.9330900194401597E-3</v>
      </c>
      <c r="H1373">
        <v>2.7579323224433301E-2</v>
      </c>
      <c r="I1373" t="s">
        <v>11</v>
      </c>
      <c r="J1373" t="s">
        <v>1668</v>
      </c>
      <c r="K1373" t="s">
        <v>3718</v>
      </c>
      <c r="L1373" t="str">
        <f t="shared" si="108"/>
        <v>igbot</v>
      </c>
      <c r="M1373" t="str">
        <f t="shared" si="109"/>
        <v/>
      </c>
      <c r="N1373">
        <f t="shared" si="110"/>
        <v>0</v>
      </c>
      <c r="O1373">
        <f t="shared" si="111"/>
        <v>0</v>
      </c>
    </row>
    <row r="1374" spans="1:15" x14ac:dyDescent="0.25">
      <c r="A1374" t="s">
        <v>3719</v>
      </c>
      <c r="B1374">
        <v>99.832519490274393</v>
      </c>
      <c r="C1374">
        <v>0.73701612944834105</v>
      </c>
      <c r="D1374">
        <f t="shared" si="107"/>
        <v>1.6667250483363862</v>
      </c>
      <c r="E1374">
        <v>0.23597808440149901</v>
      </c>
      <c r="F1374">
        <v>3.1232397335439099</v>
      </c>
      <c r="G1374">
        <v>1.78871986963144E-3</v>
      </c>
      <c r="H1374">
        <v>1.4692572110968799E-2</v>
      </c>
      <c r="I1374" t="s">
        <v>11</v>
      </c>
      <c r="J1374" t="s">
        <v>3720</v>
      </c>
      <c r="K1374" t="s">
        <v>3721</v>
      </c>
      <c r="L1374" t="str">
        <f t="shared" si="108"/>
        <v>sense</v>
      </c>
      <c r="M1374" t="str">
        <f t="shared" si="109"/>
        <v>PROKKA_06556_sense</v>
      </c>
      <c r="N1374">
        <f t="shared" si="110"/>
        <v>0</v>
      </c>
      <c r="O1374">
        <f t="shared" si="111"/>
        <v>1</v>
      </c>
    </row>
    <row r="1375" spans="1:15" x14ac:dyDescent="0.25">
      <c r="A1375" t="s">
        <v>3722</v>
      </c>
      <c r="B1375">
        <v>347.30453774495902</v>
      </c>
      <c r="C1375">
        <v>1.5284951285778201</v>
      </c>
      <c r="D1375">
        <f t="shared" si="107"/>
        <v>2.8848476440378445</v>
      </c>
      <c r="E1375">
        <v>0.17511579151840501</v>
      </c>
      <c r="F1375">
        <v>8.7284825390357792</v>
      </c>
      <c r="G1375" s="1">
        <v>2.58112288651253E-18</v>
      </c>
      <c r="H1375" s="1">
        <v>2.6835507530521298E-16</v>
      </c>
      <c r="I1375" t="s">
        <v>11</v>
      </c>
      <c r="J1375" t="s">
        <v>23</v>
      </c>
      <c r="K1375" t="s">
        <v>3723</v>
      </c>
      <c r="L1375" t="str">
        <f t="shared" si="108"/>
        <v>igtop</v>
      </c>
      <c r="M1375" t="str">
        <f t="shared" si="109"/>
        <v/>
      </c>
      <c r="N1375">
        <f t="shared" si="110"/>
        <v>0</v>
      </c>
      <c r="O1375">
        <f t="shared" si="111"/>
        <v>0</v>
      </c>
    </row>
    <row r="1376" spans="1:15" x14ac:dyDescent="0.25">
      <c r="A1376" t="s">
        <v>3724</v>
      </c>
      <c r="B1376">
        <v>659.15775305692296</v>
      </c>
      <c r="C1376">
        <v>0.93598131367427695</v>
      </c>
      <c r="D1376">
        <f t="shared" si="107"/>
        <v>1.9131915356509814</v>
      </c>
      <c r="E1376">
        <v>0.155808477194259</v>
      </c>
      <c r="F1376">
        <v>6.0072553851310397</v>
      </c>
      <c r="G1376" s="1">
        <v>1.8869017816388001E-9</v>
      </c>
      <c r="H1376" s="1">
        <v>8.5244719030911005E-8</v>
      </c>
      <c r="I1376" t="s">
        <v>11</v>
      </c>
      <c r="J1376" t="s">
        <v>23</v>
      </c>
      <c r="K1376" t="s">
        <v>3723</v>
      </c>
      <c r="L1376" t="str">
        <f t="shared" si="108"/>
        <v>sense</v>
      </c>
      <c r="M1376" t="str">
        <f t="shared" si="109"/>
        <v>PROKKA_06557_sense</v>
      </c>
      <c r="N1376">
        <f t="shared" si="110"/>
        <v>0</v>
      </c>
      <c r="O1376">
        <f t="shared" si="111"/>
        <v>1</v>
      </c>
    </row>
    <row r="1377" spans="1:15" x14ac:dyDescent="0.25">
      <c r="A1377" t="s">
        <v>3725</v>
      </c>
      <c r="B1377">
        <v>98.369669629892201</v>
      </c>
      <c r="C1377">
        <v>-1.1523198442090701</v>
      </c>
      <c r="D1377">
        <f t="shared" si="107"/>
        <v>-2.222710175562137</v>
      </c>
      <c r="E1377">
        <v>0.23974376183469301</v>
      </c>
      <c r="F1377">
        <v>-4.8064643492313897</v>
      </c>
      <c r="G1377" s="1">
        <v>1.5362286194772501E-6</v>
      </c>
      <c r="H1377" s="1">
        <v>3.4343420219963E-5</v>
      </c>
      <c r="I1377" t="s">
        <v>3726</v>
      </c>
      <c r="J1377" t="s">
        <v>3727</v>
      </c>
      <c r="K1377" t="s">
        <v>3728</v>
      </c>
      <c r="L1377" t="str">
        <f t="shared" si="108"/>
        <v>sense</v>
      </c>
      <c r="M1377" t="str">
        <f t="shared" si="109"/>
        <v>PROKKA_06560_sense</v>
      </c>
      <c r="N1377">
        <f t="shared" si="110"/>
        <v>0</v>
      </c>
      <c r="O1377">
        <f t="shared" si="111"/>
        <v>1</v>
      </c>
    </row>
    <row r="1378" spans="1:15" x14ac:dyDescent="0.25">
      <c r="A1378" t="s">
        <v>3729</v>
      </c>
      <c r="B1378">
        <v>19.095718019802501</v>
      </c>
      <c r="C1378">
        <v>1.99953856610559</v>
      </c>
      <c r="D1378">
        <f t="shared" si="107"/>
        <v>3.9987208381637904</v>
      </c>
      <c r="E1378">
        <v>0.49651292348751702</v>
      </c>
      <c r="F1378">
        <v>4.0271631845165103</v>
      </c>
      <c r="G1378" s="1">
        <v>5.6453853105020101E-5</v>
      </c>
      <c r="H1378">
        <v>7.9108355708068501E-4</v>
      </c>
      <c r="I1378" t="s">
        <v>3730</v>
      </c>
      <c r="J1378" t="s">
        <v>1083</v>
      </c>
      <c r="K1378" t="s">
        <v>3731</v>
      </c>
      <c r="L1378" t="str">
        <f t="shared" si="108"/>
        <v>igtop</v>
      </c>
      <c r="M1378" t="str">
        <f t="shared" si="109"/>
        <v/>
      </c>
      <c r="N1378">
        <f t="shared" si="110"/>
        <v>0</v>
      </c>
      <c r="O1378">
        <f t="shared" si="111"/>
        <v>0</v>
      </c>
    </row>
    <row r="1379" spans="1:15" x14ac:dyDescent="0.25">
      <c r="A1379" t="s">
        <v>3732</v>
      </c>
      <c r="B1379">
        <v>65.7140874374427</v>
      </c>
      <c r="C1379">
        <v>1.7518391781084299</v>
      </c>
      <c r="D1379">
        <f t="shared" si="107"/>
        <v>3.3678763654150163</v>
      </c>
      <c r="E1379">
        <v>0.26990067385612598</v>
      </c>
      <c r="F1379">
        <v>6.49068100897839</v>
      </c>
      <c r="G1379" s="1">
        <v>8.5449232448672802E-11</v>
      </c>
      <c r="H1379" s="1">
        <v>4.6615512091810504E-9</v>
      </c>
      <c r="I1379" t="s">
        <v>3730</v>
      </c>
      <c r="J1379" t="s">
        <v>1083</v>
      </c>
      <c r="K1379" t="s">
        <v>3731</v>
      </c>
      <c r="L1379" t="str">
        <f t="shared" si="108"/>
        <v>sense</v>
      </c>
      <c r="M1379" t="str">
        <f t="shared" si="109"/>
        <v>PROKKA_06561_sense</v>
      </c>
      <c r="N1379">
        <f t="shared" si="110"/>
        <v>0</v>
      </c>
      <c r="O1379">
        <f t="shared" si="111"/>
        <v>1</v>
      </c>
    </row>
    <row r="1380" spans="1:15" x14ac:dyDescent="0.25">
      <c r="A1380" t="s">
        <v>3733</v>
      </c>
      <c r="B1380">
        <v>493.893919156523</v>
      </c>
      <c r="C1380">
        <v>0.60236302646830797</v>
      </c>
      <c r="D1380">
        <f t="shared" si="107"/>
        <v>1.5182012310626234</v>
      </c>
      <c r="E1380">
        <v>0.15335371995379199</v>
      </c>
      <c r="F1380">
        <v>3.9279322774159602</v>
      </c>
      <c r="G1380" s="1">
        <v>8.5679328219199396E-5</v>
      </c>
      <c r="H1380">
        <v>1.1363646681549499E-3</v>
      </c>
      <c r="I1380" t="s">
        <v>11</v>
      </c>
      <c r="J1380" t="s">
        <v>1413</v>
      </c>
      <c r="K1380" t="s">
        <v>3734</v>
      </c>
      <c r="L1380" t="str">
        <f t="shared" si="108"/>
        <v>sense</v>
      </c>
      <c r="M1380" t="str">
        <f t="shared" si="109"/>
        <v>PROKKA_06565_sense</v>
      </c>
      <c r="N1380">
        <f t="shared" si="110"/>
        <v>0</v>
      </c>
      <c r="O1380">
        <f t="shared" si="111"/>
        <v>1</v>
      </c>
    </row>
    <row r="1381" spans="1:15" x14ac:dyDescent="0.25">
      <c r="A1381" t="s">
        <v>3735</v>
      </c>
      <c r="B1381">
        <v>2247.2154913832601</v>
      </c>
      <c r="C1381">
        <v>0.72439123324507304</v>
      </c>
      <c r="D1381">
        <f t="shared" si="107"/>
        <v>1.6522033172903188</v>
      </c>
      <c r="E1381">
        <v>0.15388172905420699</v>
      </c>
      <c r="F1381">
        <v>4.7074544697239302</v>
      </c>
      <c r="G1381" s="1">
        <v>2.50829280479765E-6</v>
      </c>
      <c r="H1381" s="1">
        <v>5.3195432246490901E-5</v>
      </c>
      <c r="I1381" t="s">
        <v>11</v>
      </c>
      <c r="J1381" t="s">
        <v>3736</v>
      </c>
      <c r="K1381" t="s">
        <v>3737</v>
      </c>
      <c r="L1381" t="str">
        <f t="shared" si="108"/>
        <v>sense</v>
      </c>
      <c r="M1381" t="str">
        <f t="shared" si="109"/>
        <v>PROKKA_06566_sense</v>
      </c>
      <c r="N1381">
        <f t="shared" si="110"/>
        <v>0</v>
      </c>
      <c r="O1381">
        <f t="shared" si="111"/>
        <v>1</v>
      </c>
    </row>
    <row r="1382" spans="1:15" x14ac:dyDescent="0.25">
      <c r="A1382" t="s">
        <v>3738</v>
      </c>
      <c r="B1382">
        <v>216.11031330595901</v>
      </c>
      <c r="C1382">
        <v>1.0978199304824501</v>
      </c>
      <c r="D1382">
        <f t="shared" si="107"/>
        <v>2.1403102380468981</v>
      </c>
      <c r="E1382">
        <v>0.19096515454927401</v>
      </c>
      <c r="F1382">
        <v>5.7487971199435899</v>
      </c>
      <c r="G1382" s="1">
        <v>8.9880588393626994E-9</v>
      </c>
      <c r="H1382" s="1">
        <v>3.5599279622206401E-7</v>
      </c>
      <c r="I1382" t="s">
        <v>11</v>
      </c>
      <c r="J1382" t="s">
        <v>3739</v>
      </c>
      <c r="K1382" t="s">
        <v>3740</v>
      </c>
      <c r="L1382" t="str">
        <f t="shared" si="108"/>
        <v>igbot</v>
      </c>
      <c r="M1382" t="str">
        <f t="shared" si="109"/>
        <v/>
      </c>
      <c r="N1382">
        <f t="shared" si="110"/>
        <v>0</v>
      </c>
      <c r="O1382">
        <f t="shared" si="111"/>
        <v>0</v>
      </c>
    </row>
    <row r="1383" spans="1:15" x14ac:dyDescent="0.25">
      <c r="A1383" t="s">
        <v>3741</v>
      </c>
      <c r="B1383">
        <v>98.271245575268296</v>
      </c>
      <c r="C1383">
        <v>0.923054159969253</v>
      </c>
      <c r="D1383">
        <f t="shared" si="107"/>
        <v>1.8961251110316168</v>
      </c>
      <c r="E1383">
        <v>0.25706185107326701</v>
      </c>
      <c r="F1383">
        <v>3.5907862489723099</v>
      </c>
      <c r="G1383">
        <v>3.2968193247433501E-4</v>
      </c>
      <c r="H1383">
        <v>3.6244120181018699E-3</v>
      </c>
      <c r="I1383" t="s">
        <v>11</v>
      </c>
      <c r="J1383" t="s">
        <v>3739</v>
      </c>
      <c r="K1383" t="s">
        <v>3740</v>
      </c>
      <c r="L1383" t="str">
        <f t="shared" si="108"/>
        <v>sense</v>
      </c>
      <c r="M1383" t="str">
        <f t="shared" si="109"/>
        <v>PROKKA_06567_sense</v>
      </c>
      <c r="N1383">
        <f t="shared" si="110"/>
        <v>0</v>
      </c>
      <c r="O1383">
        <f t="shared" si="111"/>
        <v>1</v>
      </c>
    </row>
    <row r="1384" spans="1:15" x14ac:dyDescent="0.25">
      <c r="A1384" t="s">
        <v>3742</v>
      </c>
      <c r="B1384">
        <v>505.186887696523</v>
      </c>
      <c r="C1384">
        <v>0.61012293281591901</v>
      </c>
      <c r="D1384">
        <f t="shared" si="107"/>
        <v>1.5263892678650415</v>
      </c>
      <c r="E1384">
        <v>0.161163250885104</v>
      </c>
      <c r="F1384">
        <v>3.7857447616943598</v>
      </c>
      <c r="G1384">
        <v>1.5324890956672799E-4</v>
      </c>
      <c r="H1384">
        <v>1.8828343365181199E-3</v>
      </c>
      <c r="I1384" t="s">
        <v>11</v>
      </c>
      <c r="J1384" t="s">
        <v>1668</v>
      </c>
      <c r="K1384" t="s">
        <v>3743</v>
      </c>
      <c r="L1384" t="str">
        <f t="shared" si="108"/>
        <v>sense</v>
      </c>
      <c r="M1384" t="str">
        <f t="shared" si="109"/>
        <v>PROKKA_06568_sense</v>
      </c>
      <c r="N1384">
        <f t="shared" si="110"/>
        <v>0</v>
      </c>
      <c r="O1384">
        <f t="shared" si="111"/>
        <v>1</v>
      </c>
    </row>
    <row r="1385" spans="1:15" x14ac:dyDescent="0.25">
      <c r="A1385" t="s">
        <v>3744</v>
      </c>
      <c r="B1385">
        <v>85.371758988336794</v>
      </c>
      <c r="C1385">
        <v>0.83012729291545195</v>
      </c>
      <c r="D1385">
        <f t="shared" si="107"/>
        <v>1.777842219277509</v>
      </c>
      <c r="E1385">
        <v>0.26687899054954001</v>
      </c>
      <c r="F1385">
        <v>3.1105007224664201</v>
      </c>
      <c r="G1385">
        <v>1.8677043883528299E-3</v>
      </c>
      <c r="H1385">
        <v>1.52834602495967E-2</v>
      </c>
      <c r="I1385" t="s">
        <v>11</v>
      </c>
      <c r="J1385" t="s">
        <v>23</v>
      </c>
      <c r="K1385" t="s">
        <v>3745</v>
      </c>
      <c r="L1385" t="str">
        <f t="shared" si="108"/>
        <v>igtop</v>
      </c>
      <c r="M1385" t="str">
        <f t="shared" si="109"/>
        <v/>
      </c>
      <c r="N1385">
        <f t="shared" si="110"/>
        <v>0</v>
      </c>
      <c r="O1385">
        <f t="shared" si="111"/>
        <v>0</v>
      </c>
    </row>
    <row r="1386" spans="1:15" x14ac:dyDescent="0.25">
      <c r="A1386" t="s">
        <v>3746</v>
      </c>
      <c r="B1386">
        <v>166.922737298225</v>
      </c>
      <c r="C1386">
        <v>0.69838559898352304</v>
      </c>
      <c r="D1386">
        <f t="shared" si="107"/>
        <v>1.6226879601230233</v>
      </c>
      <c r="E1386">
        <v>0.198560057364671</v>
      </c>
      <c r="F1386">
        <v>3.5172511946895999</v>
      </c>
      <c r="G1386">
        <v>4.36040922954193E-4</v>
      </c>
      <c r="H1386">
        <v>4.6124621532983804E-3</v>
      </c>
      <c r="I1386" t="s">
        <v>11</v>
      </c>
      <c r="J1386" t="s">
        <v>23</v>
      </c>
      <c r="K1386" t="s">
        <v>3747</v>
      </c>
      <c r="L1386" t="str">
        <f t="shared" si="108"/>
        <v>sense</v>
      </c>
      <c r="M1386" t="str">
        <f t="shared" si="109"/>
        <v>PROKKA_06579_sense</v>
      </c>
      <c r="N1386">
        <f t="shared" si="110"/>
        <v>0</v>
      </c>
      <c r="O1386">
        <f t="shared" si="111"/>
        <v>1</v>
      </c>
    </row>
    <row r="1387" spans="1:15" x14ac:dyDescent="0.25">
      <c r="A1387" t="s">
        <v>3748</v>
      </c>
      <c r="B1387">
        <v>331.25156271712598</v>
      </c>
      <c r="C1387">
        <v>0.52634192068213503</v>
      </c>
      <c r="D1387">
        <f t="shared" si="107"/>
        <v>1.4402726246342774</v>
      </c>
      <c r="E1387">
        <v>0.16591688550761499</v>
      </c>
      <c r="F1387">
        <v>3.17232281133903</v>
      </c>
      <c r="G1387">
        <v>1.5122480882261799E-3</v>
      </c>
      <c r="H1387">
        <v>1.2809804606712801E-2</v>
      </c>
      <c r="I1387" t="s">
        <v>11</v>
      </c>
      <c r="J1387" t="s">
        <v>3749</v>
      </c>
      <c r="K1387" t="s">
        <v>3750</v>
      </c>
      <c r="L1387" t="str">
        <f t="shared" si="108"/>
        <v>igtop</v>
      </c>
      <c r="M1387" t="str">
        <f t="shared" si="109"/>
        <v/>
      </c>
      <c r="N1387">
        <f t="shared" si="110"/>
        <v>0</v>
      </c>
      <c r="O1387">
        <f t="shared" si="111"/>
        <v>0</v>
      </c>
    </row>
    <row r="1388" spans="1:15" x14ac:dyDescent="0.25">
      <c r="A1388" t="s">
        <v>3751</v>
      </c>
      <c r="B1388">
        <v>303.09125736887</v>
      </c>
      <c r="C1388">
        <v>2.3371088131234901</v>
      </c>
      <c r="D1388">
        <f t="shared" si="107"/>
        <v>5.0528901397200991</v>
      </c>
      <c r="E1388">
        <v>0.18389856934641299</v>
      </c>
      <c r="F1388">
        <v>12.7086840394122</v>
      </c>
      <c r="G1388" s="1">
        <v>5.2917448462950602E-37</v>
      </c>
      <c r="H1388" s="1">
        <v>1.58277913092287E-34</v>
      </c>
      <c r="I1388" t="s">
        <v>11</v>
      </c>
      <c r="J1388" t="s">
        <v>23</v>
      </c>
      <c r="K1388" t="s">
        <v>3752</v>
      </c>
      <c r="L1388" t="str">
        <f t="shared" si="108"/>
        <v>antis</v>
      </c>
      <c r="M1388" t="str">
        <f t="shared" si="109"/>
        <v/>
      </c>
      <c r="N1388">
        <f t="shared" si="110"/>
        <v>1</v>
      </c>
      <c r="O1388">
        <f t="shared" si="111"/>
        <v>0</v>
      </c>
    </row>
    <row r="1389" spans="1:15" x14ac:dyDescent="0.25">
      <c r="A1389" t="s">
        <v>3753</v>
      </c>
      <c r="B1389">
        <v>1808.24340949115</v>
      </c>
      <c r="C1389">
        <v>1.02452722067116</v>
      </c>
      <c r="D1389">
        <f t="shared" si="107"/>
        <v>2.0342926257559406</v>
      </c>
      <c r="E1389">
        <v>0.145466449154078</v>
      </c>
      <c r="F1389">
        <v>7.0430482535940504</v>
      </c>
      <c r="G1389" s="1">
        <v>1.8807905748250501E-12</v>
      </c>
      <c r="H1389" s="1">
        <v>1.2803771062287901E-10</v>
      </c>
      <c r="I1389" t="s">
        <v>11</v>
      </c>
      <c r="J1389" t="s">
        <v>23</v>
      </c>
      <c r="K1389" t="s">
        <v>3752</v>
      </c>
      <c r="L1389" t="str">
        <f t="shared" si="108"/>
        <v>sense</v>
      </c>
      <c r="M1389" t="str">
        <f t="shared" si="109"/>
        <v>PROKKA_06581_sense</v>
      </c>
      <c r="N1389">
        <f t="shared" si="110"/>
        <v>0</v>
      </c>
      <c r="O1389">
        <f t="shared" si="111"/>
        <v>1</v>
      </c>
    </row>
    <row r="1390" spans="1:15" x14ac:dyDescent="0.25">
      <c r="A1390" t="s">
        <v>3754</v>
      </c>
      <c r="B1390">
        <v>325.09188149540199</v>
      </c>
      <c r="C1390">
        <v>0.73554220630484102</v>
      </c>
      <c r="D1390">
        <f t="shared" si="107"/>
        <v>1.6650231154397632</v>
      </c>
      <c r="E1390">
        <v>0.16309738701214099</v>
      </c>
      <c r="F1390">
        <v>4.5098343988189598</v>
      </c>
      <c r="G1390" s="1">
        <v>6.4878251218744496E-6</v>
      </c>
      <c r="H1390">
        <v>1.2341095418232201E-4</v>
      </c>
      <c r="I1390" t="s">
        <v>11</v>
      </c>
      <c r="J1390" t="s">
        <v>3755</v>
      </c>
      <c r="K1390" t="s">
        <v>3756</v>
      </c>
      <c r="L1390" t="str">
        <f t="shared" si="108"/>
        <v>igbot</v>
      </c>
      <c r="M1390" t="str">
        <f t="shared" si="109"/>
        <v/>
      </c>
      <c r="N1390">
        <f t="shared" si="110"/>
        <v>0</v>
      </c>
      <c r="O1390">
        <f t="shared" si="111"/>
        <v>0</v>
      </c>
    </row>
    <row r="1391" spans="1:15" x14ac:dyDescent="0.25">
      <c r="A1391" t="s">
        <v>3757</v>
      </c>
      <c r="B1391">
        <v>2174.7458406186001</v>
      </c>
      <c r="C1391">
        <v>0.584170161316932</v>
      </c>
      <c r="D1391">
        <f t="shared" si="107"/>
        <v>1.49917641444439</v>
      </c>
      <c r="E1391">
        <v>0.13120277817359499</v>
      </c>
      <c r="F1391">
        <v>4.4524221929509302</v>
      </c>
      <c r="G1391" s="1">
        <v>8.4907011359695396E-6</v>
      </c>
      <c r="H1391">
        <v>1.5537624821392401E-4</v>
      </c>
      <c r="I1391" t="s">
        <v>11</v>
      </c>
      <c r="J1391" t="s">
        <v>3755</v>
      </c>
      <c r="K1391" t="s">
        <v>3756</v>
      </c>
      <c r="L1391" t="str">
        <f t="shared" si="108"/>
        <v>sense</v>
      </c>
      <c r="M1391" t="str">
        <f t="shared" si="109"/>
        <v>PROKKA_06582_sense</v>
      </c>
      <c r="N1391">
        <f t="shared" si="110"/>
        <v>0</v>
      </c>
      <c r="O1391">
        <f t="shared" si="111"/>
        <v>1</v>
      </c>
    </row>
    <row r="1392" spans="1:15" x14ac:dyDescent="0.25">
      <c r="A1392" t="s">
        <v>3758</v>
      </c>
      <c r="B1392">
        <v>659.09986351188297</v>
      </c>
      <c r="C1392">
        <v>0.49597523759506701</v>
      </c>
      <c r="D1392">
        <f t="shared" si="107"/>
        <v>1.4102737543503958</v>
      </c>
      <c r="E1392">
        <v>0.170478692719326</v>
      </c>
      <c r="F1392">
        <v>2.9093092496411499</v>
      </c>
      <c r="G1392">
        <v>3.6222835683661601E-3</v>
      </c>
      <c r="H1392">
        <v>2.5859825244451101E-2</v>
      </c>
      <c r="I1392" t="s">
        <v>11</v>
      </c>
      <c r="J1392" t="s">
        <v>23</v>
      </c>
      <c r="K1392" t="s">
        <v>3759</v>
      </c>
      <c r="L1392" t="str">
        <f t="shared" si="108"/>
        <v>sense</v>
      </c>
      <c r="M1392" t="str">
        <f t="shared" si="109"/>
        <v>PROKKA_06583_sense</v>
      </c>
      <c r="N1392">
        <f t="shared" si="110"/>
        <v>0</v>
      </c>
      <c r="O1392">
        <f t="shared" si="111"/>
        <v>1</v>
      </c>
    </row>
    <row r="1393" spans="1:15" x14ac:dyDescent="0.25">
      <c r="A1393" t="s">
        <v>3760</v>
      </c>
      <c r="B1393">
        <v>177.242714328831</v>
      </c>
      <c r="C1393">
        <v>-0.82693548781639203</v>
      </c>
      <c r="D1393">
        <f t="shared" si="107"/>
        <v>-1.7739132854469861</v>
      </c>
      <c r="E1393">
        <v>0.19861828372534401</v>
      </c>
      <c r="F1393">
        <v>-4.1634409093973703</v>
      </c>
      <c r="G1393" s="1">
        <v>3.1348718202044398E-5</v>
      </c>
      <c r="H1393">
        <v>4.7873024944460101E-4</v>
      </c>
      <c r="I1393" t="s">
        <v>11</v>
      </c>
      <c r="J1393" t="s">
        <v>3585</v>
      </c>
      <c r="K1393" t="s">
        <v>3761</v>
      </c>
      <c r="L1393" t="str">
        <f t="shared" si="108"/>
        <v>sense</v>
      </c>
      <c r="M1393" t="str">
        <f t="shared" si="109"/>
        <v>PROKKA_06594_sense</v>
      </c>
      <c r="N1393">
        <f t="shared" si="110"/>
        <v>0</v>
      </c>
      <c r="O1393">
        <f t="shared" si="111"/>
        <v>1</v>
      </c>
    </row>
    <row r="1394" spans="1:15" x14ac:dyDescent="0.25">
      <c r="A1394" t="s">
        <v>3762</v>
      </c>
      <c r="B1394">
        <v>31.134417402468198</v>
      </c>
      <c r="C1394">
        <v>1.8323487406511201</v>
      </c>
      <c r="D1394">
        <f t="shared" si="107"/>
        <v>3.5611636640777151</v>
      </c>
      <c r="E1394">
        <v>0.41530336251290201</v>
      </c>
      <c r="F1394">
        <v>4.4120729713431999</v>
      </c>
      <c r="G1394" s="1">
        <v>1.02385592024616E-5</v>
      </c>
      <c r="H1394">
        <v>1.82735108070272E-4</v>
      </c>
      <c r="I1394" t="s">
        <v>11</v>
      </c>
      <c r="J1394" t="s">
        <v>3585</v>
      </c>
      <c r="K1394" t="s">
        <v>3763</v>
      </c>
      <c r="L1394" t="str">
        <f t="shared" si="108"/>
        <v>antis</v>
      </c>
      <c r="M1394" t="str">
        <f t="shared" si="109"/>
        <v/>
      </c>
      <c r="N1394">
        <f t="shared" si="110"/>
        <v>1</v>
      </c>
      <c r="O1394">
        <f t="shared" si="111"/>
        <v>0</v>
      </c>
    </row>
    <row r="1395" spans="1:15" x14ac:dyDescent="0.25">
      <c r="A1395" t="s">
        <v>3764</v>
      </c>
      <c r="B1395">
        <v>8.4852055208944108</v>
      </c>
      <c r="C1395">
        <v>2.2004343686459999</v>
      </c>
      <c r="D1395">
        <f t="shared" si="107"/>
        <v>4.5961770351142412</v>
      </c>
      <c r="E1395">
        <v>0.748213853524335</v>
      </c>
      <c r="F1395">
        <v>2.9409163680693999</v>
      </c>
      <c r="G1395">
        <v>3.2724287327831202E-3</v>
      </c>
      <c r="H1395">
        <v>2.39334290288034E-2</v>
      </c>
      <c r="I1395" t="s">
        <v>11</v>
      </c>
      <c r="J1395" t="s">
        <v>23</v>
      </c>
      <c r="K1395" t="s">
        <v>3765</v>
      </c>
      <c r="L1395" t="str">
        <f t="shared" si="108"/>
        <v>sense</v>
      </c>
      <c r="M1395" t="str">
        <f t="shared" si="109"/>
        <v>PROKKA_06604_sense</v>
      </c>
      <c r="N1395">
        <f t="shared" si="110"/>
        <v>0</v>
      </c>
      <c r="O1395">
        <f t="shared" si="111"/>
        <v>1</v>
      </c>
    </row>
    <row r="1396" spans="1:15" x14ac:dyDescent="0.25">
      <c r="A1396" t="s">
        <v>3766</v>
      </c>
      <c r="B1396">
        <v>195.07766051946501</v>
      </c>
      <c r="C1396">
        <v>0.68354453790590697</v>
      </c>
      <c r="D1396">
        <f t="shared" si="107"/>
        <v>1.6060808700976064</v>
      </c>
      <c r="E1396">
        <v>0.18239848261681299</v>
      </c>
      <c r="F1396">
        <v>3.7475341247323599</v>
      </c>
      <c r="G1396">
        <v>1.7858154730813499E-4</v>
      </c>
      <c r="H1396">
        <v>2.1544038127270702E-3</v>
      </c>
      <c r="I1396" t="s">
        <v>3767</v>
      </c>
      <c r="J1396" t="s">
        <v>3768</v>
      </c>
      <c r="K1396" t="s">
        <v>3769</v>
      </c>
      <c r="L1396" t="str">
        <f t="shared" si="108"/>
        <v>antis</v>
      </c>
      <c r="M1396" t="str">
        <f t="shared" si="109"/>
        <v/>
      </c>
      <c r="N1396">
        <f t="shared" si="110"/>
        <v>1</v>
      </c>
      <c r="O1396">
        <f t="shared" si="111"/>
        <v>0</v>
      </c>
    </row>
    <row r="1397" spans="1:15" x14ac:dyDescent="0.25">
      <c r="A1397" t="s">
        <v>3770</v>
      </c>
      <c r="B1397">
        <v>106.801894256522</v>
      </c>
      <c r="C1397">
        <v>0.88470280979246596</v>
      </c>
      <c r="D1397">
        <f t="shared" si="107"/>
        <v>1.8463842334905538</v>
      </c>
      <c r="E1397">
        <v>0.21919767287998901</v>
      </c>
      <c r="F1397">
        <v>4.0360958132837501</v>
      </c>
      <c r="G1397" s="1">
        <v>5.43480284336E-5</v>
      </c>
      <c r="H1397">
        <v>7.6777654500496202E-4</v>
      </c>
      <c r="I1397" t="s">
        <v>3767</v>
      </c>
      <c r="J1397" t="s">
        <v>3768</v>
      </c>
      <c r="K1397" t="s">
        <v>3769</v>
      </c>
      <c r="L1397" t="str">
        <f t="shared" si="108"/>
        <v>sense</v>
      </c>
      <c r="M1397" t="str">
        <f t="shared" si="109"/>
        <v>PROKKA_06608_sense</v>
      </c>
      <c r="N1397">
        <f t="shared" si="110"/>
        <v>0</v>
      </c>
      <c r="O1397">
        <f t="shared" si="111"/>
        <v>1</v>
      </c>
    </row>
    <row r="1398" spans="1:15" x14ac:dyDescent="0.25">
      <c r="A1398" t="s">
        <v>3771</v>
      </c>
      <c r="B1398">
        <v>106.89865947584801</v>
      </c>
      <c r="C1398">
        <v>0.61662030722479799</v>
      </c>
      <c r="D1398">
        <f t="shared" si="107"/>
        <v>1.5332790736163631</v>
      </c>
      <c r="E1398">
        <v>0.23244715050690501</v>
      </c>
      <c r="F1398">
        <v>2.6527333455373201</v>
      </c>
      <c r="G1398">
        <v>7.9842918879459001E-3</v>
      </c>
      <c r="H1398">
        <v>4.73705525554328E-2</v>
      </c>
      <c r="I1398" t="s">
        <v>11</v>
      </c>
      <c r="J1398" t="s">
        <v>23</v>
      </c>
      <c r="K1398" t="s">
        <v>3772</v>
      </c>
      <c r="L1398" t="str">
        <f t="shared" si="108"/>
        <v>antis</v>
      </c>
      <c r="M1398" t="str">
        <f t="shared" si="109"/>
        <v/>
      </c>
      <c r="N1398">
        <f t="shared" si="110"/>
        <v>1</v>
      </c>
      <c r="O1398">
        <f t="shared" si="111"/>
        <v>0</v>
      </c>
    </row>
    <row r="1399" spans="1:15" x14ac:dyDescent="0.25">
      <c r="A1399" t="s">
        <v>3773</v>
      </c>
      <c r="B1399">
        <v>31.758730134370701</v>
      </c>
      <c r="C1399">
        <v>0.94820829876701296</v>
      </c>
      <c r="D1399">
        <f t="shared" si="107"/>
        <v>1.929474929934667</v>
      </c>
      <c r="E1399">
        <v>0.35549865278176901</v>
      </c>
      <c r="F1399">
        <v>2.6672627064752699</v>
      </c>
      <c r="G1399">
        <v>7.6471870038144997E-3</v>
      </c>
      <c r="H1399">
        <v>4.5999792004914698E-2</v>
      </c>
      <c r="I1399" t="s">
        <v>11</v>
      </c>
      <c r="J1399" t="s">
        <v>23</v>
      </c>
      <c r="K1399" t="s">
        <v>3772</v>
      </c>
      <c r="L1399" t="str">
        <f t="shared" si="108"/>
        <v>sense</v>
      </c>
      <c r="M1399" t="str">
        <f t="shared" si="109"/>
        <v>PROKKA_06609_sense</v>
      </c>
      <c r="N1399">
        <f t="shared" si="110"/>
        <v>0</v>
      </c>
      <c r="O1399">
        <f t="shared" si="111"/>
        <v>1</v>
      </c>
    </row>
    <row r="1400" spans="1:15" x14ac:dyDescent="0.25">
      <c r="A1400" t="s">
        <v>3774</v>
      </c>
      <c r="B1400">
        <v>20.130712399453301</v>
      </c>
      <c r="C1400">
        <v>1.1791632592251</v>
      </c>
      <c r="D1400">
        <f t="shared" si="107"/>
        <v>2.264454041391823</v>
      </c>
      <c r="E1400">
        <v>0.43903215071866097</v>
      </c>
      <c r="F1400">
        <v>2.6858243918922602</v>
      </c>
      <c r="G1400">
        <v>7.2351104028036397E-3</v>
      </c>
      <c r="H1400">
        <v>4.3947722432716198E-2</v>
      </c>
      <c r="I1400" t="s">
        <v>11</v>
      </c>
      <c r="J1400" t="s">
        <v>3775</v>
      </c>
      <c r="K1400" t="s">
        <v>3776</v>
      </c>
      <c r="L1400" t="str">
        <f t="shared" si="108"/>
        <v>sense</v>
      </c>
      <c r="M1400" t="str">
        <f t="shared" si="109"/>
        <v>PROKKA_06612_sense</v>
      </c>
      <c r="N1400">
        <f t="shared" si="110"/>
        <v>0</v>
      </c>
      <c r="O1400">
        <f t="shared" si="111"/>
        <v>1</v>
      </c>
    </row>
    <row r="1401" spans="1:15" x14ac:dyDescent="0.25">
      <c r="A1401" t="s">
        <v>3777</v>
      </c>
      <c r="B1401">
        <v>39.990797550820901</v>
      </c>
      <c r="C1401">
        <v>0.89736253536661403</v>
      </c>
      <c r="D1401">
        <f t="shared" si="107"/>
        <v>1.8626576487794739</v>
      </c>
      <c r="E1401">
        <v>0.34110002016456797</v>
      </c>
      <c r="F1401">
        <v>2.6307900390438901</v>
      </c>
      <c r="G1401">
        <v>8.5186646247779607E-3</v>
      </c>
      <c r="H1401">
        <v>4.9724695124713399E-2</v>
      </c>
      <c r="I1401" t="s">
        <v>11</v>
      </c>
      <c r="J1401" t="s">
        <v>23</v>
      </c>
      <c r="K1401" t="s">
        <v>3778</v>
      </c>
      <c r="L1401" t="str">
        <f t="shared" si="108"/>
        <v>antis</v>
      </c>
      <c r="M1401" t="str">
        <f t="shared" si="109"/>
        <v/>
      </c>
      <c r="N1401">
        <f t="shared" si="110"/>
        <v>1</v>
      </c>
      <c r="O1401">
        <f t="shared" si="111"/>
        <v>0</v>
      </c>
    </row>
    <row r="1402" spans="1:15" x14ac:dyDescent="0.25">
      <c r="A1402" t="s">
        <v>3779</v>
      </c>
      <c r="B1402">
        <v>41.907843350584102</v>
      </c>
      <c r="C1402">
        <v>0.92393069167397801</v>
      </c>
      <c r="D1402">
        <f t="shared" si="107"/>
        <v>1.8972774812291922</v>
      </c>
      <c r="E1402">
        <v>0.32609195342630898</v>
      </c>
      <c r="F1402">
        <v>2.8333440367542599</v>
      </c>
      <c r="G1402">
        <v>4.60637800589283E-3</v>
      </c>
      <c r="H1402">
        <v>3.1093947722267999E-2</v>
      </c>
      <c r="I1402" t="s">
        <v>11</v>
      </c>
      <c r="J1402" t="s">
        <v>23</v>
      </c>
      <c r="K1402" t="s">
        <v>3778</v>
      </c>
      <c r="L1402" t="str">
        <f t="shared" si="108"/>
        <v>sense</v>
      </c>
      <c r="M1402" t="str">
        <f t="shared" si="109"/>
        <v>PROKKA_06614_sense</v>
      </c>
      <c r="N1402">
        <f t="shared" si="110"/>
        <v>0</v>
      </c>
      <c r="O1402">
        <f t="shared" si="111"/>
        <v>1</v>
      </c>
    </row>
    <row r="1403" spans="1:15" x14ac:dyDescent="0.25">
      <c r="A1403" t="s">
        <v>3780</v>
      </c>
      <c r="B1403">
        <v>97.439329143387098</v>
      </c>
      <c r="C1403">
        <v>0.60367645588576102</v>
      </c>
      <c r="D1403">
        <f t="shared" si="107"/>
        <v>1.5195840306626751</v>
      </c>
      <c r="E1403">
        <v>0.228283256039335</v>
      </c>
      <c r="F1403">
        <v>2.6444184578379399</v>
      </c>
      <c r="G1403">
        <v>8.1831420739192796E-3</v>
      </c>
      <c r="H1403">
        <v>4.8198321787275601E-2</v>
      </c>
      <c r="I1403" t="s">
        <v>11</v>
      </c>
      <c r="J1403" t="s">
        <v>23</v>
      </c>
      <c r="K1403" t="s">
        <v>3781</v>
      </c>
      <c r="L1403" t="str">
        <f t="shared" si="108"/>
        <v>sense</v>
      </c>
      <c r="M1403" t="str">
        <f t="shared" si="109"/>
        <v>PROKKA_06615_sense</v>
      </c>
      <c r="N1403">
        <f t="shared" si="110"/>
        <v>0</v>
      </c>
      <c r="O1403">
        <f t="shared" si="111"/>
        <v>1</v>
      </c>
    </row>
    <row r="1404" spans="1:15" x14ac:dyDescent="0.25">
      <c r="A1404" t="s">
        <v>3782</v>
      </c>
      <c r="B1404">
        <v>114.745676039176</v>
      </c>
      <c r="C1404">
        <v>1.1649843985058499</v>
      </c>
      <c r="D1404">
        <f t="shared" si="107"/>
        <v>2.2423079073129206</v>
      </c>
      <c r="E1404">
        <v>0.22150758926976699</v>
      </c>
      <c r="F1404">
        <v>5.2593430425855798</v>
      </c>
      <c r="G1404" s="1">
        <v>1.44570968289929E-7</v>
      </c>
      <c r="H1404" s="1">
        <v>4.2653353025403003E-6</v>
      </c>
      <c r="I1404" t="s">
        <v>11</v>
      </c>
      <c r="J1404" t="s">
        <v>3585</v>
      </c>
      <c r="K1404" t="s">
        <v>3783</v>
      </c>
      <c r="L1404" t="str">
        <f t="shared" si="108"/>
        <v>sense</v>
      </c>
      <c r="M1404" t="str">
        <f t="shared" si="109"/>
        <v>PROKKA_06616_sense</v>
      </c>
      <c r="N1404">
        <f t="shared" si="110"/>
        <v>0</v>
      </c>
      <c r="O1404">
        <f t="shared" si="111"/>
        <v>1</v>
      </c>
    </row>
    <row r="1405" spans="1:15" x14ac:dyDescent="0.25">
      <c r="A1405" t="s">
        <v>3784</v>
      </c>
      <c r="B1405">
        <v>164.10314691341</v>
      </c>
      <c r="C1405">
        <v>0.78186064041777703</v>
      </c>
      <c r="D1405">
        <f t="shared" si="107"/>
        <v>1.7193468812267443</v>
      </c>
      <c r="E1405">
        <v>0.210346012048722</v>
      </c>
      <c r="F1405">
        <v>3.7170214581328902</v>
      </c>
      <c r="G1405">
        <v>2.0158532789788601E-4</v>
      </c>
      <c r="H1405">
        <v>2.3878038234158802E-3</v>
      </c>
      <c r="I1405" t="s">
        <v>11</v>
      </c>
      <c r="J1405" t="s">
        <v>23</v>
      </c>
      <c r="K1405" t="s">
        <v>3785</v>
      </c>
      <c r="L1405" t="str">
        <f t="shared" si="108"/>
        <v>antis</v>
      </c>
      <c r="M1405" t="str">
        <f t="shared" si="109"/>
        <v/>
      </c>
      <c r="N1405">
        <f t="shared" si="110"/>
        <v>1</v>
      </c>
      <c r="O1405">
        <f t="shared" si="111"/>
        <v>0</v>
      </c>
    </row>
    <row r="1406" spans="1:15" x14ac:dyDescent="0.25">
      <c r="A1406" t="s">
        <v>3786</v>
      </c>
      <c r="B1406">
        <v>292.94704516728899</v>
      </c>
      <c r="C1406">
        <v>0.57148915749891005</v>
      </c>
      <c r="D1406">
        <f t="shared" si="107"/>
        <v>1.4860566948723386</v>
      </c>
      <c r="E1406">
        <v>0.17656540222418299</v>
      </c>
      <c r="F1406">
        <v>3.2366995475891498</v>
      </c>
      <c r="G1406">
        <v>1.2092065111251201E-3</v>
      </c>
      <c r="H1406">
        <v>1.0713643797241299E-2</v>
      </c>
      <c r="I1406" t="s">
        <v>11</v>
      </c>
      <c r="J1406" t="s">
        <v>23</v>
      </c>
      <c r="K1406" t="s">
        <v>3787</v>
      </c>
      <c r="L1406" t="str">
        <f t="shared" si="108"/>
        <v>sense</v>
      </c>
      <c r="M1406" t="str">
        <f t="shared" si="109"/>
        <v>PROKKA_06618_sense</v>
      </c>
      <c r="N1406">
        <f t="shared" si="110"/>
        <v>0</v>
      </c>
      <c r="O1406">
        <f t="shared" si="111"/>
        <v>1</v>
      </c>
    </row>
    <row r="1407" spans="1:15" x14ac:dyDescent="0.25">
      <c r="A1407" t="s">
        <v>3788</v>
      </c>
      <c r="B1407">
        <v>962.16973958470101</v>
      </c>
      <c r="C1407">
        <v>0.68090557405930796</v>
      </c>
      <c r="D1407">
        <f t="shared" si="107"/>
        <v>1.6031457277543384</v>
      </c>
      <c r="E1407">
        <v>0.15242856015523901</v>
      </c>
      <c r="F1407">
        <v>4.4670472079894399</v>
      </c>
      <c r="G1407" s="1">
        <v>7.9306634022121997E-6</v>
      </c>
      <c r="H1407">
        <v>1.46988406732454E-4</v>
      </c>
      <c r="I1407" t="s">
        <v>11</v>
      </c>
      <c r="J1407" t="s">
        <v>3789</v>
      </c>
      <c r="K1407" t="s">
        <v>3790</v>
      </c>
      <c r="L1407" t="str">
        <f t="shared" si="108"/>
        <v>sense</v>
      </c>
      <c r="M1407" t="str">
        <f t="shared" si="109"/>
        <v>PROKKA_06620_sense</v>
      </c>
      <c r="N1407">
        <f t="shared" si="110"/>
        <v>0</v>
      </c>
      <c r="O1407">
        <f t="shared" si="111"/>
        <v>1</v>
      </c>
    </row>
    <row r="1408" spans="1:15" x14ac:dyDescent="0.25">
      <c r="A1408" t="s">
        <v>3791</v>
      </c>
      <c r="B1408">
        <v>397.294980744339</v>
      </c>
      <c r="C1408">
        <v>0.87732258288167198</v>
      </c>
      <c r="D1408">
        <f t="shared" si="107"/>
        <v>1.8369630188673851</v>
      </c>
      <c r="E1408">
        <v>0.17871506283131999</v>
      </c>
      <c r="F1408">
        <v>4.9090578543439998</v>
      </c>
      <c r="G1408" s="1">
        <v>9.1514979755202603E-7</v>
      </c>
      <c r="H1408" s="1">
        <v>2.2050025955461901E-5</v>
      </c>
      <c r="I1408" t="s">
        <v>11</v>
      </c>
      <c r="J1408" t="s">
        <v>23</v>
      </c>
      <c r="K1408" t="s">
        <v>3792</v>
      </c>
      <c r="L1408" t="str">
        <f t="shared" si="108"/>
        <v>sense</v>
      </c>
      <c r="M1408" t="str">
        <f t="shared" si="109"/>
        <v>PROKKA_06621_sense</v>
      </c>
      <c r="N1408">
        <f t="shared" si="110"/>
        <v>0</v>
      </c>
      <c r="O1408">
        <f t="shared" si="111"/>
        <v>1</v>
      </c>
    </row>
    <row r="1409" spans="1:15" x14ac:dyDescent="0.25">
      <c r="A1409" t="s">
        <v>3793</v>
      </c>
      <c r="B1409">
        <v>129.88542950126401</v>
      </c>
      <c r="C1409">
        <v>1.3093560864567899</v>
      </c>
      <c r="D1409">
        <f t="shared" si="107"/>
        <v>2.4783090171178834</v>
      </c>
      <c r="E1409">
        <v>0.23724251994050899</v>
      </c>
      <c r="F1409">
        <v>5.5190616200886904</v>
      </c>
      <c r="G1409" s="1">
        <v>3.40814679684829E-8</v>
      </c>
      <c r="H1409" s="1">
        <v>1.1968528467960301E-6</v>
      </c>
      <c r="I1409" t="s">
        <v>11</v>
      </c>
      <c r="J1409" t="s">
        <v>23</v>
      </c>
      <c r="K1409" t="s">
        <v>3794</v>
      </c>
      <c r="L1409" t="str">
        <f t="shared" si="108"/>
        <v>igbot</v>
      </c>
      <c r="M1409" t="str">
        <f t="shared" si="109"/>
        <v/>
      </c>
      <c r="N1409">
        <f t="shared" si="110"/>
        <v>0</v>
      </c>
      <c r="O1409">
        <f t="shared" si="111"/>
        <v>0</v>
      </c>
    </row>
    <row r="1410" spans="1:15" x14ac:dyDescent="0.25">
      <c r="A1410" t="s">
        <v>3795</v>
      </c>
      <c r="B1410">
        <v>248.47665603038499</v>
      </c>
      <c r="C1410">
        <v>0.87627612850600101</v>
      </c>
      <c r="D1410">
        <f t="shared" si="107"/>
        <v>1.8356310665582236</v>
      </c>
      <c r="E1410">
        <v>0.20506473362560501</v>
      </c>
      <c r="F1410">
        <v>4.2731683454935503</v>
      </c>
      <c r="G1410" s="1">
        <v>1.9271484525846602E-5</v>
      </c>
      <c r="H1410">
        <v>3.1840163195655903E-4</v>
      </c>
      <c r="I1410" t="s">
        <v>11</v>
      </c>
      <c r="J1410" t="s">
        <v>23</v>
      </c>
      <c r="K1410" t="s">
        <v>3794</v>
      </c>
      <c r="L1410" t="str">
        <f t="shared" si="108"/>
        <v>igtop</v>
      </c>
      <c r="M1410" t="str">
        <f t="shared" si="109"/>
        <v/>
      </c>
      <c r="N1410">
        <f t="shared" si="110"/>
        <v>0</v>
      </c>
      <c r="O1410">
        <f t="shared" si="111"/>
        <v>0</v>
      </c>
    </row>
    <row r="1411" spans="1:15" x14ac:dyDescent="0.25">
      <c r="A1411" t="s">
        <v>3796</v>
      </c>
      <c r="B1411">
        <v>103.793613755883</v>
      </c>
      <c r="C1411">
        <v>1.06619806440802</v>
      </c>
      <c r="D1411">
        <f t="shared" si="107"/>
        <v>2.093908012212192</v>
      </c>
      <c r="E1411">
        <v>0.226017489745161</v>
      </c>
      <c r="F1411">
        <v>4.71732548490023</v>
      </c>
      <c r="G1411" s="1">
        <v>2.38965225246649E-6</v>
      </c>
      <c r="H1411" s="1">
        <v>5.1306543658154302E-5</v>
      </c>
      <c r="I1411" t="s">
        <v>11</v>
      </c>
      <c r="J1411" t="s">
        <v>23</v>
      </c>
      <c r="K1411" t="s">
        <v>3797</v>
      </c>
      <c r="L1411" t="str">
        <f t="shared" si="108"/>
        <v>igtop</v>
      </c>
      <c r="M1411" t="str">
        <f t="shared" si="109"/>
        <v/>
      </c>
      <c r="N1411">
        <f t="shared" si="110"/>
        <v>0</v>
      </c>
      <c r="O1411">
        <f t="shared" si="111"/>
        <v>0</v>
      </c>
    </row>
    <row r="1412" spans="1:15" x14ac:dyDescent="0.25">
      <c r="A1412" t="s">
        <v>3798</v>
      </c>
      <c r="B1412">
        <v>92.301819270184197</v>
      </c>
      <c r="C1412">
        <v>0.67012629945148405</v>
      </c>
      <c r="D1412">
        <f t="shared" ref="D1412:D1475" si="112">IF(C1412&lt;&gt;"NA", (IF(C1412&lt;0, -1/(2^C1412), (2^C1412))), "NA")</f>
        <v>1.5912122626718048</v>
      </c>
      <c r="E1412">
        <v>0.226161770003352</v>
      </c>
      <c r="F1412">
        <v>2.9630396836810702</v>
      </c>
      <c r="G1412">
        <v>3.0461729457743202E-3</v>
      </c>
      <c r="H1412">
        <v>2.2544798747138599E-2</v>
      </c>
      <c r="I1412" t="s">
        <v>11</v>
      </c>
      <c r="J1412" t="s">
        <v>23</v>
      </c>
      <c r="K1412" t="s">
        <v>3797</v>
      </c>
      <c r="L1412" t="str">
        <f t="shared" ref="L1412:L1475" si="113">RIGHT(A1412, 5)</f>
        <v>sense</v>
      </c>
      <c r="M1412" t="str">
        <f t="shared" ref="M1412:M1475" si="114">IF(OR(L1412 = "sense", L1412 = "antisense"), A1412, "")</f>
        <v>PROKKA_06623_sense</v>
      </c>
      <c r="N1412">
        <f t="shared" ref="N1412:N1475" si="115">IF(L1412="antis", 1, 0)</f>
        <v>0</v>
      </c>
      <c r="O1412">
        <f t="shared" ref="O1412:O1475" si="116">IF(L1412= "sense", 1, 0)</f>
        <v>1</v>
      </c>
    </row>
    <row r="1413" spans="1:15" x14ac:dyDescent="0.25">
      <c r="A1413" t="s">
        <v>3799</v>
      </c>
      <c r="B1413">
        <v>132.50209606553599</v>
      </c>
      <c r="C1413">
        <v>1.1381976994005101</v>
      </c>
      <c r="D1413">
        <f t="shared" si="112"/>
        <v>2.2010588196825531</v>
      </c>
      <c r="E1413">
        <v>0.22248482344180601</v>
      </c>
      <c r="F1413">
        <v>5.1158442261039196</v>
      </c>
      <c r="G1413" s="1">
        <v>3.1234075858376198E-7</v>
      </c>
      <c r="H1413" s="1">
        <v>8.5196344023759494E-6</v>
      </c>
      <c r="I1413" t="s">
        <v>11</v>
      </c>
      <c r="J1413" t="s">
        <v>23</v>
      </c>
      <c r="K1413" t="s">
        <v>3800</v>
      </c>
      <c r="L1413" t="str">
        <f t="shared" si="113"/>
        <v>sense</v>
      </c>
      <c r="M1413" t="str">
        <f t="shared" si="114"/>
        <v>PROKKA_06644_sense</v>
      </c>
      <c r="N1413">
        <f t="shared" si="115"/>
        <v>0</v>
      </c>
      <c r="O1413">
        <f t="shared" si="116"/>
        <v>1</v>
      </c>
    </row>
    <row r="1414" spans="1:15" x14ac:dyDescent="0.25">
      <c r="A1414" t="s">
        <v>3801</v>
      </c>
      <c r="B1414">
        <v>86.757873887278095</v>
      </c>
      <c r="C1414">
        <v>1.2134020171422699</v>
      </c>
      <c r="D1414">
        <f t="shared" si="112"/>
        <v>2.3188379743350227</v>
      </c>
      <c r="E1414">
        <v>0.24119305126673901</v>
      </c>
      <c r="F1414">
        <v>5.03083322993559</v>
      </c>
      <c r="G1414" s="1">
        <v>4.8835280194885303E-7</v>
      </c>
      <c r="H1414" s="1">
        <v>1.2458741776777501E-5</v>
      </c>
      <c r="I1414" t="s">
        <v>11</v>
      </c>
      <c r="J1414" t="s">
        <v>23</v>
      </c>
      <c r="K1414" t="s">
        <v>3802</v>
      </c>
      <c r="L1414" t="str">
        <f t="shared" si="113"/>
        <v>igtop</v>
      </c>
      <c r="M1414" t="str">
        <f t="shared" si="114"/>
        <v/>
      </c>
      <c r="N1414">
        <f t="shared" si="115"/>
        <v>0</v>
      </c>
      <c r="O1414">
        <f t="shared" si="116"/>
        <v>0</v>
      </c>
    </row>
    <row r="1415" spans="1:15" x14ac:dyDescent="0.25">
      <c r="A1415" t="s">
        <v>3803</v>
      </c>
      <c r="B1415">
        <v>54.426039909016801</v>
      </c>
      <c r="C1415">
        <v>0.88380768329424497</v>
      </c>
      <c r="D1415">
        <f t="shared" si="112"/>
        <v>1.8452389915750622</v>
      </c>
      <c r="E1415">
        <v>0.27825490280390802</v>
      </c>
      <c r="F1415">
        <v>3.1762519703635999</v>
      </c>
      <c r="G1415">
        <v>1.4919130593557099E-3</v>
      </c>
      <c r="H1415">
        <v>1.2687111643972E-2</v>
      </c>
      <c r="I1415" t="s">
        <v>11</v>
      </c>
      <c r="J1415" t="s">
        <v>23</v>
      </c>
      <c r="K1415" t="s">
        <v>3802</v>
      </c>
      <c r="L1415" t="str">
        <f t="shared" si="113"/>
        <v>sense</v>
      </c>
      <c r="M1415" t="str">
        <f t="shared" si="114"/>
        <v>PROKKA_06653_sense</v>
      </c>
      <c r="N1415">
        <f t="shared" si="115"/>
        <v>0</v>
      </c>
      <c r="O1415">
        <f t="shared" si="116"/>
        <v>1</v>
      </c>
    </row>
    <row r="1416" spans="1:15" x14ac:dyDescent="0.25">
      <c r="A1416" t="s">
        <v>3804</v>
      </c>
      <c r="B1416">
        <v>72.679675123673505</v>
      </c>
      <c r="C1416">
        <v>0.72376336609187297</v>
      </c>
      <c r="D1416">
        <f t="shared" si="112"/>
        <v>1.651484427667786</v>
      </c>
      <c r="E1416">
        <v>0.26199516595358202</v>
      </c>
      <c r="F1416">
        <v>2.7625065655604599</v>
      </c>
      <c r="G1416">
        <v>5.7359408135744397E-3</v>
      </c>
      <c r="H1416">
        <v>3.67456060686445E-2</v>
      </c>
      <c r="I1416" t="s">
        <v>11</v>
      </c>
      <c r="J1416" t="s">
        <v>23</v>
      </c>
      <c r="K1416" t="s">
        <v>3805</v>
      </c>
      <c r="L1416" t="str">
        <f t="shared" si="113"/>
        <v>sense</v>
      </c>
      <c r="M1416" t="str">
        <f t="shared" si="114"/>
        <v>PROKKA_06656_sense</v>
      </c>
      <c r="N1416">
        <f t="shared" si="115"/>
        <v>0</v>
      </c>
      <c r="O1416">
        <f t="shared" si="116"/>
        <v>1</v>
      </c>
    </row>
    <row r="1417" spans="1:15" x14ac:dyDescent="0.25">
      <c r="A1417" t="s">
        <v>3806</v>
      </c>
      <c r="B1417">
        <v>386.86581830032998</v>
      </c>
      <c r="C1417">
        <v>1.1607812467391401</v>
      </c>
      <c r="D1417">
        <f t="shared" si="112"/>
        <v>2.2357846682105853</v>
      </c>
      <c r="E1417">
        <v>0.16396661453627201</v>
      </c>
      <c r="F1417">
        <v>7.0793755791204704</v>
      </c>
      <c r="G1417" s="1">
        <v>1.44805442756048E-12</v>
      </c>
      <c r="H1417" s="1">
        <v>9.96859055925365E-11</v>
      </c>
      <c r="I1417" t="s">
        <v>11</v>
      </c>
      <c r="J1417" t="s">
        <v>23</v>
      </c>
      <c r="K1417" t="s">
        <v>3807</v>
      </c>
      <c r="L1417" t="str">
        <f t="shared" si="113"/>
        <v>igtop</v>
      </c>
      <c r="M1417" t="str">
        <f t="shared" si="114"/>
        <v/>
      </c>
      <c r="N1417">
        <f t="shared" si="115"/>
        <v>0</v>
      </c>
      <c r="O1417">
        <f t="shared" si="116"/>
        <v>0</v>
      </c>
    </row>
    <row r="1418" spans="1:15" x14ac:dyDescent="0.25">
      <c r="A1418" t="s">
        <v>3808</v>
      </c>
      <c r="B1418">
        <v>8.5030203713775308</v>
      </c>
      <c r="C1418">
        <v>1.85705180546721</v>
      </c>
      <c r="D1418">
        <f t="shared" si="112"/>
        <v>3.6226660153741519</v>
      </c>
      <c r="E1418">
        <v>0.68344567699234005</v>
      </c>
      <c r="F1418">
        <v>2.7171900678918601</v>
      </c>
      <c r="G1418">
        <v>6.5838786398715902E-3</v>
      </c>
      <c r="H1418">
        <v>4.11741624529533E-2</v>
      </c>
      <c r="I1418" t="s">
        <v>11</v>
      </c>
      <c r="J1418" t="s">
        <v>23</v>
      </c>
      <c r="K1418" t="s">
        <v>3809</v>
      </c>
      <c r="L1418" t="str">
        <f t="shared" si="113"/>
        <v>igbot</v>
      </c>
      <c r="M1418" t="str">
        <f t="shared" si="114"/>
        <v/>
      </c>
      <c r="N1418">
        <f t="shared" si="115"/>
        <v>0</v>
      </c>
      <c r="O1418">
        <f t="shared" si="116"/>
        <v>0</v>
      </c>
    </row>
    <row r="1419" spans="1:15" x14ac:dyDescent="0.25">
      <c r="A1419" t="s">
        <v>3810</v>
      </c>
      <c r="B1419">
        <v>16.9110929715224</v>
      </c>
      <c r="C1419">
        <v>1.6917847199087099</v>
      </c>
      <c r="D1419">
        <f t="shared" si="112"/>
        <v>3.2305610076092108</v>
      </c>
      <c r="E1419">
        <v>0.48244590580942698</v>
      </c>
      <c r="F1419">
        <v>3.5066827172474402</v>
      </c>
      <c r="G1419">
        <v>4.5372980777933999E-4</v>
      </c>
      <c r="H1419">
        <v>4.7601806851051602E-3</v>
      </c>
      <c r="I1419" t="s">
        <v>11</v>
      </c>
      <c r="J1419" t="s">
        <v>23</v>
      </c>
      <c r="K1419" t="s">
        <v>3811</v>
      </c>
      <c r="L1419" t="str">
        <f t="shared" si="113"/>
        <v>igbot</v>
      </c>
      <c r="M1419" t="str">
        <f t="shared" si="114"/>
        <v/>
      </c>
      <c r="N1419">
        <f t="shared" si="115"/>
        <v>0</v>
      </c>
      <c r="O1419">
        <f t="shared" si="116"/>
        <v>0</v>
      </c>
    </row>
    <row r="1420" spans="1:15" x14ac:dyDescent="0.25">
      <c r="A1420" t="s">
        <v>3812</v>
      </c>
      <c r="B1420">
        <v>37.024978758574399</v>
      </c>
      <c r="C1420">
        <v>1.4179144674012401</v>
      </c>
      <c r="D1420">
        <f t="shared" si="112"/>
        <v>2.6719897386844678</v>
      </c>
      <c r="E1420">
        <v>0.34921567218038702</v>
      </c>
      <c r="F1420">
        <v>4.0602830295337098</v>
      </c>
      <c r="G1420" s="1">
        <v>4.9013265632802497E-5</v>
      </c>
      <c r="H1420">
        <v>7.0271250594864201E-4</v>
      </c>
      <c r="I1420" t="s">
        <v>11</v>
      </c>
      <c r="J1420" t="s">
        <v>23</v>
      </c>
      <c r="K1420" t="s">
        <v>3811</v>
      </c>
      <c r="L1420" t="str">
        <f t="shared" si="113"/>
        <v>igtop</v>
      </c>
      <c r="M1420" t="str">
        <f t="shared" si="114"/>
        <v/>
      </c>
      <c r="N1420">
        <f t="shared" si="115"/>
        <v>0</v>
      </c>
      <c r="O1420">
        <f t="shared" si="116"/>
        <v>0</v>
      </c>
    </row>
    <row r="1421" spans="1:15" x14ac:dyDescent="0.25">
      <c r="A1421" t="s">
        <v>3813</v>
      </c>
      <c r="B1421">
        <v>40.841692581867001</v>
      </c>
      <c r="C1421">
        <v>1.2053689910252301</v>
      </c>
      <c r="D1421">
        <f t="shared" si="112"/>
        <v>2.305962402859707</v>
      </c>
      <c r="E1421">
        <v>0.33377325092272703</v>
      </c>
      <c r="F1421">
        <v>3.6113408959314501</v>
      </c>
      <c r="G1421">
        <v>3.0461794112245398E-4</v>
      </c>
      <c r="H1421">
        <v>3.3962159656763099E-3</v>
      </c>
      <c r="I1421" t="s">
        <v>11</v>
      </c>
      <c r="J1421" t="s">
        <v>23</v>
      </c>
      <c r="K1421" t="s">
        <v>3814</v>
      </c>
      <c r="L1421" t="str">
        <f t="shared" si="113"/>
        <v>igtop</v>
      </c>
      <c r="M1421" t="str">
        <f t="shared" si="114"/>
        <v/>
      </c>
      <c r="N1421">
        <f t="shared" si="115"/>
        <v>0</v>
      </c>
      <c r="O1421">
        <f t="shared" si="116"/>
        <v>0</v>
      </c>
    </row>
    <row r="1422" spans="1:15" x14ac:dyDescent="0.25">
      <c r="A1422" t="s">
        <v>3815</v>
      </c>
      <c r="B1422">
        <v>259.41701466356699</v>
      </c>
      <c r="C1422">
        <v>0.48338275532054598</v>
      </c>
      <c r="D1422">
        <f t="shared" si="112"/>
        <v>1.3980178248514565</v>
      </c>
      <c r="E1422">
        <v>0.179576815126821</v>
      </c>
      <c r="F1422">
        <v>2.6917882187584801</v>
      </c>
      <c r="G1422">
        <v>7.1070059650251202E-3</v>
      </c>
      <c r="H1422">
        <v>4.3320255582376302E-2</v>
      </c>
      <c r="I1422" t="s">
        <v>11</v>
      </c>
      <c r="J1422" t="s">
        <v>23</v>
      </c>
      <c r="K1422" t="s">
        <v>3816</v>
      </c>
      <c r="L1422" t="str">
        <f t="shared" si="113"/>
        <v>igtop</v>
      </c>
      <c r="M1422" t="str">
        <f t="shared" si="114"/>
        <v/>
      </c>
      <c r="N1422">
        <f t="shared" si="115"/>
        <v>0</v>
      </c>
      <c r="O1422">
        <f t="shared" si="116"/>
        <v>0</v>
      </c>
    </row>
    <row r="1423" spans="1:15" x14ac:dyDescent="0.25">
      <c r="A1423" t="s">
        <v>3817</v>
      </c>
      <c r="B1423">
        <v>599.03221734368901</v>
      </c>
      <c r="C1423">
        <v>1.1882065685001699</v>
      </c>
      <c r="D1423">
        <f t="shared" si="112"/>
        <v>2.2786929997595329</v>
      </c>
      <c r="E1423">
        <v>0.19364904721086901</v>
      </c>
      <c r="F1423">
        <v>6.1358761409566904</v>
      </c>
      <c r="G1423" s="1">
        <v>8.4691124385626201E-10</v>
      </c>
      <c r="H1423" s="1">
        <v>4.0142667372727902E-8</v>
      </c>
      <c r="I1423" t="s">
        <v>11</v>
      </c>
      <c r="J1423" t="s">
        <v>23</v>
      </c>
      <c r="K1423" t="s">
        <v>3816</v>
      </c>
      <c r="L1423" t="str">
        <f t="shared" si="113"/>
        <v>sense</v>
      </c>
      <c r="M1423" t="str">
        <f t="shared" si="114"/>
        <v>PROKKA_06685_sense</v>
      </c>
      <c r="N1423">
        <f t="shared" si="115"/>
        <v>0</v>
      </c>
      <c r="O1423">
        <f t="shared" si="116"/>
        <v>1</v>
      </c>
    </row>
    <row r="1424" spans="1:15" x14ac:dyDescent="0.25">
      <c r="A1424" t="s">
        <v>3818</v>
      </c>
      <c r="B1424">
        <v>169.96943449819801</v>
      </c>
      <c r="C1424">
        <v>0.73110910936428697</v>
      </c>
      <c r="D1424">
        <f t="shared" si="112"/>
        <v>1.6599147038701694</v>
      </c>
      <c r="E1424">
        <v>0.208115058797741</v>
      </c>
      <c r="F1424">
        <v>3.5130043620477398</v>
      </c>
      <c r="G1424">
        <v>4.4307020276510597E-4</v>
      </c>
      <c r="H1424">
        <v>4.6697338259836301E-3</v>
      </c>
      <c r="I1424" t="s">
        <v>11</v>
      </c>
      <c r="J1424" t="s">
        <v>23</v>
      </c>
      <c r="K1424" t="s">
        <v>3819</v>
      </c>
      <c r="L1424" t="str">
        <f t="shared" si="113"/>
        <v>igtop</v>
      </c>
      <c r="M1424" t="str">
        <f t="shared" si="114"/>
        <v/>
      </c>
      <c r="N1424">
        <f t="shared" si="115"/>
        <v>0</v>
      </c>
      <c r="O1424">
        <f t="shared" si="116"/>
        <v>0</v>
      </c>
    </row>
    <row r="1425" spans="1:15" x14ac:dyDescent="0.25">
      <c r="A1425" t="s">
        <v>3820</v>
      </c>
      <c r="B1425">
        <v>126.55369923405</v>
      </c>
      <c r="C1425">
        <v>0.624302600188542</v>
      </c>
      <c r="D1425">
        <f t="shared" si="112"/>
        <v>1.5414654997552779</v>
      </c>
      <c r="E1425">
        <v>0.20882764258148101</v>
      </c>
      <c r="F1425">
        <v>2.9895592004537899</v>
      </c>
      <c r="G1425">
        <v>2.7938030266297402E-3</v>
      </c>
      <c r="H1425">
        <v>2.1183083437925201E-2</v>
      </c>
      <c r="I1425" t="s">
        <v>11</v>
      </c>
      <c r="J1425" t="s">
        <v>23</v>
      </c>
      <c r="K1425" t="s">
        <v>3821</v>
      </c>
      <c r="L1425" t="str">
        <f t="shared" si="113"/>
        <v>sense</v>
      </c>
      <c r="M1425" t="str">
        <f t="shared" si="114"/>
        <v>PROKKA_06688_sense</v>
      </c>
      <c r="N1425">
        <f t="shared" si="115"/>
        <v>0</v>
      </c>
      <c r="O1425">
        <f t="shared" si="116"/>
        <v>1</v>
      </c>
    </row>
    <row r="1426" spans="1:15" x14ac:dyDescent="0.25">
      <c r="A1426" t="s">
        <v>3822</v>
      </c>
      <c r="B1426">
        <v>140.14119032199699</v>
      </c>
      <c r="C1426">
        <v>1.07812970304599</v>
      </c>
      <c r="D1426">
        <f t="shared" si="112"/>
        <v>2.111297239334244</v>
      </c>
      <c r="E1426">
        <v>0.208207052242524</v>
      </c>
      <c r="F1426">
        <v>5.1781613131439999</v>
      </c>
      <c r="G1426" s="1">
        <v>2.2408343523777199E-7</v>
      </c>
      <c r="H1426" s="1">
        <v>6.3727859582046901E-6</v>
      </c>
      <c r="I1426" t="s">
        <v>11</v>
      </c>
      <c r="J1426" t="s">
        <v>3823</v>
      </c>
      <c r="K1426" t="s">
        <v>3824</v>
      </c>
      <c r="L1426" t="str">
        <f t="shared" si="113"/>
        <v>sense</v>
      </c>
      <c r="M1426" t="str">
        <f t="shared" si="114"/>
        <v>PROKKA_06689_sense</v>
      </c>
      <c r="N1426">
        <f t="shared" si="115"/>
        <v>0</v>
      </c>
      <c r="O1426">
        <f t="shared" si="116"/>
        <v>1</v>
      </c>
    </row>
    <row r="1427" spans="1:15" x14ac:dyDescent="0.25">
      <c r="A1427" t="s">
        <v>3825</v>
      </c>
      <c r="B1427">
        <v>82.505547077234496</v>
      </c>
      <c r="C1427">
        <v>1.36739965759308</v>
      </c>
      <c r="D1427">
        <f t="shared" si="112"/>
        <v>2.5800511320451167</v>
      </c>
      <c r="E1427">
        <v>0.25526634139002602</v>
      </c>
      <c r="F1427">
        <v>5.3567565944928104</v>
      </c>
      <c r="G1427" s="1">
        <v>8.4729140745392298E-8</v>
      </c>
      <c r="H1427" s="1">
        <v>2.6532150426914601E-6</v>
      </c>
      <c r="I1427" t="s">
        <v>11</v>
      </c>
      <c r="J1427" t="s">
        <v>3826</v>
      </c>
      <c r="K1427" t="s">
        <v>3827</v>
      </c>
      <c r="L1427" t="str">
        <f t="shared" si="113"/>
        <v>igbot</v>
      </c>
      <c r="M1427" t="str">
        <f t="shared" si="114"/>
        <v/>
      </c>
      <c r="N1427">
        <f t="shared" si="115"/>
        <v>0</v>
      </c>
      <c r="O1427">
        <f t="shared" si="116"/>
        <v>0</v>
      </c>
    </row>
    <row r="1428" spans="1:15" x14ac:dyDescent="0.25">
      <c r="A1428" t="s">
        <v>3828</v>
      </c>
      <c r="B1428">
        <v>2245.5684421895799</v>
      </c>
      <c r="C1428">
        <v>0.57606481508408303</v>
      </c>
      <c r="D1428">
        <f t="shared" si="112"/>
        <v>1.4907773605437269</v>
      </c>
      <c r="E1428">
        <v>0.166432985234237</v>
      </c>
      <c r="F1428">
        <v>3.4612418582369999</v>
      </c>
      <c r="G1428">
        <v>5.3768951255417699E-4</v>
      </c>
      <c r="H1428">
        <v>5.4358028343763796E-3</v>
      </c>
      <c r="I1428" t="s">
        <v>11</v>
      </c>
      <c r="J1428" t="s">
        <v>23</v>
      </c>
      <c r="K1428" t="s">
        <v>3829</v>
      </c>
      <c r="L1428" t="str">
        <f t="shared" si="113"/>
        <v>igtop</v>
      </c>
      <c r="M1428" t="str">
        <f t="shared" si="114"/>
        <v/>
      </c>
      <c r="N1428">
        <f t="shared" si="115"/>
        <v>0</v>
      </c>
      <c r="O1428">
        <f t="shared" si="116"/>
        <v>0</v>
      </c>
    </row>
    <row r="1429" spans="1:15" x14ac:dyDescent="0.25">
      <c r="A1429" t="s">
        <v>3830</v>
      </c>
      <c r="B1429">
        <v>89.028517369183106</v>
      </c>
      <c r="C1429">
        <v>0.74761046756107596</v>
      </c>
      <c r="D1429">
        <f t="shared" si="112"/>
        <v>1.6790095865325025</v>
      </c>
      <c r="E1429">
        <v>0.27618227072223001</v>
      </c>
      <c r="F1429">
        <v>2.7069459078819098</v>
      </c>
      <c r="G1429">
        <v>6.7905320655459204E-3</v>
      </c>
      <c r="H1429">
        <v>4.2012179127350398E-2</v>
      </c>
      <c r="I1429" t="s">
        <v>11</v>
      </c>
      <c r="J1429" t="s">
        <v>23</v>
      </c>
      <c r="K1429" t="s">
        <v>3831</v>
      </c>
      <c r="L1429" t="str">
        <f t="shared" si="113"/>
        <v>antis</v>
      </c>
      <c r="M1429" t="str">
        <f t="shared" si="114"/>
        <v/>
      </c>
      <c r="N1429">
        <f t="shared" si="115"/>
        <v>1</v>
      </c>
      <c r="O1429">
        <f t="shared" si="116"/>
        <v>0</v>
      </c>
    </row>
    <row r="1430" spans="1:15" x14ac:dyDescent="0.25">
      <c r="A1430" t="s">
        <v>3832</v>
      </c>
      <c r="B1430">
        <v>37.014846890606201</v>
      </c>
      <c r="C1430">
        <v>0.95777878953738704</v>
      </c>
      <c r="D1430">
        <f t="shared" si="112"/>
        <v>1.942317150025346</v>
      </c>
      <c r="E1430">
        <v>0.353077677717125</v>
      </c>
      <c r="F1430">
        <v>2.7126574405101</v>
      </c>
      <c r="G1430">
        <v>6.6746066065007E-3</v>
      </c>
      <c r="H1430">
        <v>4.1591621914358501E-2</v>
      </c>
      <c r="I1430" t="s">
        <v>11</v>
      </c>
      <c r="J1430" t="s">
        <v>23</v>
      </c>
      <c r="K1430" t="s">
        <v>3833</v>
      </c>
      <c r="L1430" t="str">
        <f t="shared" si="113"/>
        <v>sense</v>
      </c>
      <c r="M1430" t="str">
        <f t="shared" si="114"/>
        <v>PROKKA_06720_sense</v>
      </c>
      <c r="N1430">
        <f t="shared" si="115"/>
        <v>0</v>
      </c>
      <c r="O1430">
        <f t="shared" si="116"/>
        <v>1</v>
      </c>
    </row>
    <row r="1431" spans="1:15" x14ac:dyDescent="0.25">
      <c r="A1431" t="s">
        <v>3834</v>
      </c>
      <c r="B1431">
        <v>196.331405897492</v>
      </c>
      <c r="C1431">
        <v>0.69355256524923403</v>
      </c>
      <c r="D1431">
        <f t="shared" si="112"/>
        <v>1.6172610446110081</v>
      </c>
      <c r="E1431">
        <v>0.194997028214069</v>
      </c>
      <c r="F1431">
        <v>3.55673402616089</v>
      </c>
      <c r="G1431">
        <v>3.7549398113830002E-4</v>
      </c>
      <c r="H1431">
        <v>4.0409860947811602E-3</v>
      </c>
      <c r="I1431" t="s">
        <v>11</v>
      </c>
      <c r="J1431" t="s">
        <v>23</v>
      </c>
      <c r="K1431" t="s">
        <v>3835</v>
      </c>
      <c r="L1431" t="str">
        <f t="shared" si="113"/>
        <v>igtop</v>
      </c>
      <c r="M1431" t="str">
        <f t="shared" si="114"/>
        <v/>
      </c>
      <c r="N1431">
        <f t="shared" si="115"/>
        <v>0</v>
      </c>
      <c r="O1431">
        <f t="shared" si="116"/>
        <v>0</v>
      </c>
    </row>
    <row r="1432" spans="1:15" x14ac:dyDescent="0.25">
      <c r="A1432" t="s">
        <v>3836</v>
      </c>
      <c r="B1432">
        <v>303.89961096430898</v>
      </c>
      <c r="C1432">
        <v>0.84896465572905699</v>
      </c>
      <c r="D1432">
        <f t="shared" si="112"/>
        <v>1.8012078317577582</v>
      </c>
      <c r="E1432">
        <v>0.17440033360791499</v>
      </c>
      <c r="F1432">
        <v>4.8679072921826503</v>
      </c>
      <c r="G1432" s="1">
        <v>1.1278621426732799E-6</v>
      </c>
      <c r="H1432" s="1">
        <v>2.6729716463246001E-5</v>
      </c>
      <c r="I1432" t="s">
        <v>11</v>
      </c>
      <c r="J1432" t="s">
        <v>23</v>
      </c>
      <c r="K1432" t="s">
        <v>3835</v>
      </c>
      <c r="L1432" t="str">
        <f t="shared" si="113"/>
        <v>sense</v>
      </c>
      <c r="M1432" t="str">
        <f t="shared" si="114"/>
        <v>PROKKA_06721_sense</v>
      </c>
      <c r="N1432">
        <f t="shared" si="115"/>
        <v>0</v>
      </c>
      <c r="O1432">
        <f t="shared" si="116"/>
        <v>1</v>
      </c>
    </row>
    <row r="1433" spans="1:15" x14ac:dyDescent="0.25">
      <c r="A1433" t="s">
        <v>3837</v>
      </c>
      <c r="B1433">
        <v>20.322377019756001</v>
      </c>
      <c r="C1433">
        <v>1.2221390574215001</v>
      </c>
      <c r="D1433">
        <f t="shared" si="112"/>
        <v>2.33292359285235</v>
      </c>
      <c r="E1433">
        <v>0.44710905470818202</v>
      </c>
      <c r="F1433">
        <v>2.7334249766405798</v>
      </c>
      <c r="G1433">
        <v>6.2679400845397802E-3</v>
      </c>
      <c r="H1433">
        <v>3.95692229208865E-2</v>
      </c>
      <c r="I1433" t="s">
        <v>11</v>
      </c>
      <c r="J1433" t="s">
        <v>23</v>
      </c>
      <c r="K1433" t="s">
        <v>3838</v>
      </c>
      <c r="L1433" t="str">
        <f t="shared" si="113"/>
        <v>igtop</v>
      </c>
      <c r="M1433" t="str">
        <f t="shared" si="114"/>
        <v/>
      </c>
      <c r="N1433">
        <f t="shared" si="115"/>
        <v>0</v>
      </c>
      <c r="O1433">
        <f t="shared" si="116"/>
        <v>0</v>
      </c>
    </row>
    <row r="1434" spans="1:15" x14ac:dyDescent="0.25">
      <c r="A1434" t="s">
        <v>3839</v>
      </c>
      <c r="B1434">
        <v>471.39044819203099</v>
      </c>
      <c r="C1434">
        <v>1.2558500776067201</v>
      </c>
      <c r="D1434">
        <f t="shared" si="112"/>
        <v>2.3880781962655897</v>
      </c>
      <c r="E1434">
        <v>0.15948196251734201</v>
      </c>
      <c r="F1434">
        <v>7.8745587136235704</v>
      </c>
      <c r="G1434" s="1">
        <v>3.4194759889814599E-15</v>
      </c>
      <c r="H1434" s="1">
        <v>2.8796635658665201E-13</v>
      </c>
      <c r="I1434" t="s">
        <v>11</v>
      </c>
      <c r="J1434" t="s">
        <v>23</v>
      </c>
      <c r="K1434" t="s">
        <v>3840</v>
      </c>
      <c r="L1434" t="str">
        <f t="shared" si="113"/>
        <v>sense</v>
      </c>
      <c r="M1434" t="str">
        <f t="shared" si="114"/>
        <v>PROKKA_06735_sense</v>
      </c>
      <c r="N1434">
        <f t="shared" si="115"/>
        <v>0</v>
      </c>
      <c r="O1434">
        <f t="shared" si="116"/>
        <v>1</v>
      </c>
    </row>
    <row r="1435" spans="1:15" x14ac:dyDescent="0.25">
      <c r="A1435" t="s">
        <v>3841</v>
      </c>
      <c r="B1435">
        <v>63.8330703383917</v>
      </c>
      <c r="C1435">
        <v>0.958481301288162</v>
      </c>
      <c r="D1435">
        <f t="shared" si="112"/>
        <v>1.9432631800972564</v>
      </c>
      <c r="E1435">
        <v>0.29903498472356299</v>
      </c>
      <c r="F1435">
        <v>3.2052480487331998</v>
      </c>
      <c r="G1435">
        <v>1.3494613161168401E-3</v>
      </c>
      <c r="H1435">
        <v>1.1681863728540401E-2</v>
      </c>
      <c r="I1435" t="s">
        <v>11</v>
      </c>
      <c r="J1435" t="s">
        <v>23</v>
      </c>
      <c r="K1435" t="s">
        <v>3842</v>
      </c>
      <c r="L1435" t="str">
        <f t="shared" si="113"/>
        <v>antis</v>
      </c>
      <c r="M1435" t="str">
        <f t="shared" si="114"/>
        <v/>
      </c>
      <c r="N1435">
        <f t="shared" si="115"/>
        <v>1</v>
      </c>
      <c r="O1435">
        <f t="shared" si="116"/>
        <v>0</v>
      </c>
    </row>
    <row r="1436" spans="1:15" x14ac:dyDescent="0.25">
      <c r="A1436" t="s">
        <v>3843</v>
      </c>
      <c r="B1436">
        <v>24.112462055881998</v>
      </c>
      <c r="C1436">
        <v>1.3615724608156901</v>
      </c>
      <c r="D1436">
        <f t="shared" si="112"/>
        <v>2.569651052220554</v>
      </c>
      <c r="E1436">
        <v>0.41135946989510802</v>
      </c>
      <c r="F1436">
        <v>3.30993342918027</v>
      </c>
      <c r="G1436">
        <v>9.3318162633098702E-4</v>
      </c>
      <c r="H1436">
        <v>8.6019313781030594E-3</v>
      </c>
      <c r="I1436" t="s">
        <v>11</v>
      </c>
      <c r="J1436" t="s">
        <v>23</v>
      </c>
      <c r="K1436" t="s">
        <v>3842</v>
      </c>
      <c r="L1436" t="str">
        <f t="shared" si="113"/>
        <v>igtop</v>
      </c>
      <c r="M1436" t="str">
        <f t="shared" si="114"/>
        <v/>
      </c>
      <c r="N1436">
        <f t="shared" si="115"/>
        <v>0</v>
      </c>
      <c r="O1436">
        <f t="shared" si="116"/>
        <v>0</v>
      </c>
    </row>
    <row r="1437" spans="1:15" x14ac:dyDescent="0.25">
      <c r="A1437" t="s">
        <v>3844</v>
      </c>
      <c r="B1437">
        <v>344.39155275854699</v>
      </c>
      <c r="C1437">
        <v>0.72395955014685098</v>
      </c>
      <c r="D1437">
        <f t="shared" si="112"/>
        <v>1.6517090190975054</v>
      </c>
      <c r="E1437">
        <v>0.168728750835789</v>
      </c>
      <c r="F1437">
        <v>4.2906709529985498</v>
      </c>
      <c r="G1437" s="1">
        <v>1.7813409474908899E-5</v>
      </c>
      <c r="H1437">
        <v>2.9600289997195299E-4</v>
      </c>
      <c r="I1437" t="s">
        <v>11</v>
      </c>
      <c r="J1437" t="s">
        <v>2613</v>
      </c>
      <c r="K1437" t="s">
        <v>3845</v>
      </c>
      <c r="L1437" t="str">
        <f t="shared" si="113"/>
        <v>sense</v>
      </c>
      <c r="M1437" t="str">
        <f t="shared" si="114"/>
        <v>PROKKA_06738_sense</v>
      </c>
      <c r="N1437">
        <f t="shared" si="115"/>
        <v>0</v>
      </c>
      <c r="O1437">
        <f t="shared" si="116"/>
        <v>1</v>
      </c>
    </row>
    <row r="1438" spans="1:15" x14ac:dyDescent="0.25">
      <c r="A1438" t="s">
        <v>3846</v>
      </c>
      <c r="B1438">
        <v>200.922387108744</v>
      </c>
      <c r="C1438">
        <v>0.90166593192968802</v>
      </c>
      <c r="D1438">
        <f t="shared" si="112"/>
        <v>1.8682220412795527</v>
      </c>
      <c r="E1438">
        <v>0.19141443104216499</v>
      </c>
      <c r="F1438">
        <v>4.7105431237369402</v>
      </c>
      <c r="G1438" s="1">
        <v>2.47057515347389E-6</v>
      </c>
      <c r="H1438" s="1">
        <v>5.2652994794183E-5</v>
      </c>
      <c r="I1438" t="s">
        <v>11</v>
      </c>
      <c r="J1438" t="s">
        <v>23</v>
      </c>
      <c r="K1438" t="s">
        <v>3847</v>
      </c>
      <c r="L1438" t="str">
        <f t="shared" si="113"/>
        <v>sense</v>
      </c>
      <c r="M1438" t="str">
        <f t="shared" si="114"/>
        <v>PROKKA_06739_sense</v>
      </c>
      <c r="N1438">
        <f t="shared" si="115"/>
        <v>0</v>
      </c>
      <c r="O1438">
        <f t="shared" si="116"/>
        <v>1</v>
      </c>
    </row>
    <row r="1439" spans="1:15" x14ac:dyDescent="0.25">
      <c r="A1439" t="s">
        <v>3848</v>
      </c>
      <c r="B1439">
        <v>62.264308891766298</v>
      </c>
      <c r="C1439">
        <v>0.87912309848272396</v>
      </c>
      <c r="D1439">
        <f t="shared" si="112"/>
        <v>1.8392570208871273</v>
      </c>
      <c r="E1439">
        <v>0.262895035362324</v>
      </c>
      <c r="F1439">
        <v>3.3440079888580301</v>
      </c>
      <c r="G1439">
        <v>8.2577359467014301E-4</v>
      </c>
      <c r="H1439">
        <v>7.8025709805760596E-3</v>
      </c>
      <c r="I1439" t="s">
        <v>11</v>
      </c>
      <c r="J1439" t="s">
        <v>3849</v>
      </c>
      <c r="K1439" t="s">
        <v>3850</v>
      </c>
      <c r="L1439" t="str">
        <f t="shared" si="113"/>
        <v>sense</v>
      </c>
      <c r="M1439" t="str">
        <f t="shared" si="114"/>
        <v>PROKKA_06743_sense</v>
      </c>
      <c r="N1439">
        <f t="shared" si="115"/>
        <v>0</v>
      </c>
      <c r="O1439">
        <f t="shared" si="116"/>
        <v>1</v>
      </c>
    </row>
    <row r="1440" spans="1:15" x14ac:dyDescent="0.25">
      <c r="A1440" t="s">
        <v>3851</v>
      </c>
      <c r="B1440">
        <v>255.91606259826099</v>
      </c>
      <c r="C1440">
        <v>0.49528755227067101</v>
      </c>
      <c r="D1440">
        <f t="shared" si="112"/>
        <v>1.4096016833778504</v>
      </c>
      <c r="E1440">
        <v>0.17629481854651299</v>
      </c>
      <c r="F1440">
        <v>2.8094277322166201</v>
      </c>
      <c r="G1440">
        <v>4.9629660109624298E-3</v>
      </c>
      <c r="H1440">
        <v>3.2886758731159697E-2</v>
      </c>
      <c r="I1440" t="s">
        <v>11</v>
      </c>
      <c r="J1440" t="s">
        <v>3852</v>
      </c>
      <c r="K1440" t="s">
        <v>3853</v>
      </c>
      <c r="L1440" t="str">
        <f t="shared" si="113"/>
        <v>antis</v>
      </c>
      <c r="M1440" t="str">
        <f t="shared" si="114"/>
        <v/>
      </c>
      <c r="N1440">
        <f t="shared" si="115"/>
        <v>1</v>
      </c>
      <c r="O1440">
        <f t="shared" si="116"/>
        <v>0</v>
      </c>
    </row>
    <row r="1441" spans="1:15" x14ac:dyDescent="0.25">
      <c r="A1441" t="s">
        <v>3854</v>
      </c>
      <c r="B1441">
        <v>326.64617515212802</v>
      </c>
      <c r="C1441">
        <v>0.71896873390311999</v>
      </c>
      <c r="D1441">
        <f t="shared" si="112"/>
        <v>1.6460050179387635</v>
      </c>
      <c r="E1441">
        <v>0.168917473067355</v>
      </c>
      <c r="F1441">
        <v>4.2563313365245099</v>
      </c>
      <c r="G1441" s="1">
        <v>2.07808671571862E-5</v>
      </c>
      <c r="H1441">
        <v>3.4203651180537601E-4</v>
      </c>
      <c r="I1441" t="s">
        <v>11</v>
      </c>
      <c r="J1441" t="s">
        <v>3852</v>
      </c>
      <c r="K1441" t="s">
        <v>3853</v>
      </c>
      <c r="L1441" t="str">
        <f t="shared" si="113"/>
        <v>igbot</v>
      </c>
      <c r="M1441" t="str">
        <f t="shared" si="114"/>
        <v/>
      </c>
      <c r="N1441">
        <f t="shared" si="115"/>
        <v>0</v>
      </c>
      <c r="O1441">
        <f t="shared" si="116"/>
        <v>0</v>
      </c>
    </row>
    <row r="1442" spans="1:15" x14ac:dyDescent="0.25">
      <c r="A1442" t="s">
        <v>3855</v>
      </c>
      <c r="B1442">
        <v>1348.2350232629699</v>
      </c>
      <c r="C1442">
        <v>1.4553041591515501</v>
      </c>
      <c r="D1442">
        <f t="shared" si="112"/>
        <v>2.7421436671050987</v>
      </c>
      <c r="E1442">
        <v>0.15593527280362099</v>
      </c>
      <c r="F1442">
        <v>9.3327451383261195</v>
      </c>
      <c r="G1442" s="1">
        <v>1.0316367523238399E-20</v>
      </c>
      <c r="H1442" s="1">
        <v>1.27834531280814E-18</v>
      </c>
      <c r="I1442" t="s">
        <v>11</v>
      </c>
      <c r="J1442" t="s">
        <v>2120</v>
      </c>
      <c r="K1442" t="s">
        <v>3856</v>
      </c>
      <c r="L1442" t="str">
        <f t="shared" si="113"/>
        <v>igtop</v>
      </c>
      <c r="M1442" t="str">
        <f t="shared" si="114"/>
        <v/>
      </c>
      <c r="N1442">
        <f t="shared" si="115"/>
        <v>0</v>
      </c>
      <c r="O1442">
        <f t="shared" si="116"/>
        <v>0</v>
      </c>
    </row>
    <row r="1443" spans="1:15" x14ac:dyDescent="0.25">
      <c r="A1443" t="s">
        <v>3857</v>
      </c>
      <c r="B1443">
        <v>9833.6043028724107</v>
      </c>
      <c r="C1443">
        <v>1.8290843208537799</v>
      </c>
      <c r="D1443">
        <f t="shared" si="112"/>
        <v>3.5531148453589134</v>
      </c>
      <c r="E1443">
        <v>0.13897171467149499</v>
      </c>
      <c r="F1443">
        <v>13.1615582723248</v>
      </c>
      <c r="G1443" s="1">
        <v>1.46042445444083E-39</v>
      </c>
      <c r="H1443" s="1">
        <v>5.0670886871279003E-37</v>
      </c>
      <c r="I1443" t="s">
        <v>11</v>
      </c>
      <c r="J1443" t="s">
        <v>2120</v>
      </c>
      <c r="K1443" t="s">
        <v>3856</v>
      </c>
      <c r="L1443" t="str">
        <f t="shared" si="113"/>
        <v>sense</v>
      </c>
      <c r="M1443" t="str">
        <f t="shared" si="114"/>
        <v>PROKKA_06759_sense</v>
      </c>
      <c r="N1443">
        <f t="shared" si="115"/>
        <v>0</v>
      </c>
      <c r="O1443">
        <f t="shared" si="116"/>
        <v>1</v>
      </c>
    </row>
    <row r="1444" spans="1:15" x14ac:dyDescent="0.25">
      <c r="A1444" t="s">
        <v>3858</v>
      </c>
      <c r="B1444">
        <v>14471.7957725421</v>
      </c>
      <c r="C1444">
        <v>1.7273891451650001</v>
      </c>
      <c r="D1444">
        <f t="shared" si="112"/>
        <v>3.3112803116418705</v>
      </c>
      <c r="E1444">
        <v>0.16303891047951499</v>
      </c>
      <c r="F1444">
        <v>10.594950248898</v>
      </c>
      <c r="G1444" s="1">
        <v>3.14508188579234E-26</v>
      </c>
      <c r="H1444" s="1">
        <v>4.8715071923862002E-24</v>
      </c>
      <c r="I1444" t="s">
        <v>11</v>
      </c>
      <c r="J1444" t="s">
        <v>2124</v>
      </c>
      <c r="K1444" t="s">
        <v>3859</v>
      </c>
      <c r="L1444" t="str">
        <f t="shared" si="113"/>
        <v>sense</v>
      </c>
      <c r="M1444" t="str">
        <f t="shared" si="114"/>
        <v>PROKKA_06760_sense</v>
      </c>
      <c r="N1444">
        <f t="shared" si="115"/>
        <v>0</v>
      </c>
      <c r="O1444">
        <f t="shared" si="116"/>
        <v>1</v>
      </c>
    </row>
    <row r="1445" spans="1:15" x14ac:dyDescent="0.25">
      <c r="A1445" t="s">
        <v>3860</v>
      </c>
      <c r="B1445">
        <v>484.50025714939198</v>
      </c>
      <c r="C1445">
        <v>0.43272903173560701</v>
      </c>
      <c r="D1445">
        <f t="shared" si="112"/>
        <v>1.3497844435998336</v>
      </c>
      <c r="E1445">
        <v>0.15912278578702299</v>
      </c>
      <c r="F1445">
        <v>2.7194661631602601</v>
      </c>
      <c r="G1445">
        <v>6.5387384577081497E-3</v>
      </c>
      <c r="H1445">
        <v>4.09213689625978E-2</v>
      </c>
      <c r="I1445" t="s">
        <v>11</v>
      </c>
      <c r="J1445" t="s">
        <v>2124</v>
      </c>
      <c r="K1445" t="s">
        <v>3861</v>
      </c>
      <c r="L1445" t="str">
        <f t="shared" si="113"/>
        <v>antis</v>
      </c>
      <c r="M1445" t="str">
        <f t="shared" si="114"/>
        <v/>
      </c>
      <c r="N1445">
        <f t="shared" si="115"/>
        <v>1</v>
      </c>
      <c r="O1445">
        <f t="shared" si="116"/>
        <v>0</v>
      </c>
    </row>
    <row r="1446" spans="1:15" x14ac:dyDescent="0.25">
      <c r="A1446" t="s">
        <v>3862</v>
      </c>
      <c r="B1446">
        <v>8161.0823491025203</v>
      </c>
      <c r="C1446">
        <v>1.48684719600511</v>
      </c>
      <c r="D1446">
        <f t="shared" si="112"/>
        <v>2.8027580264788381</v>
      </c>
      <c r="E1446">
        <v>0.17131777531247599</v>
      </c>
      <c r="F1446">
        <v>8.6788845657910194</v>
      </c>
      <c r="G1446" s="1">
        <v>3.9966908510212301E-18</v>
      </c>
      <c r="H1446" s="1">
        <v>3.9847467174434702E-16</v>
      </c>
      <c r="I1446" t="s">
        <v>11</v>
      </c>
      <c r="J1446" t="s">
        <v>2124</v>
      </c>
      <c r="K1446" t="s">
        <v>3861</v>
      </c>
      <c r="L1446" t="str">
        <f t="shared" si="113"/>
        <v>sense</v>
      </c>
      <c r="M1446" t="str">
        <f t="shared" si="114"/>
        <v>PROKKA_06761_sense</v>
      </c>
      <c r="N1446">
        <f t="shared" si="115"/>
        <v>0</v>
      </c>
      <c r="O1446">
        <f t="shared" si="116"/>
        <v>1</v>
      </c>
    </row>
    <row r="1447" spans="1:15" x14ac:dyDescent="0.25">
      <c r="A1447" t="s">
        <v>3863</v>
      </c>
      <c r="B1447">
        <v>1064.94511480087</v>
      </c>
      <c r="C1447">
        <v>1.0362022421333399</v>
      </c>
      <c r="D1447">
        <f t="shared" si="112"/>
        <v>2.0508219471580738</v>
      </c>
      <c r="E1447">
        <v>0.184976776730258</v>
      </c>
      <c r="F1447">
        <v>5.6017964008767702</v>
      </c>
      <c r="G1447" s="1">
        <v>2.1214164893397099E-8</v>
      </c>
      <c r="H1447" s="1">
        <v>7.7642053284947996E-7</v>
      </c>
      <c r="I1447" t="s">
        <v>11</v>
      </c>
      <c r="J1447" t="s">
        <v>23</v>
      </c>
      <c r="K1447" t="s">
        <v>3864</v>
      </c>
      <c r="L1447" t="str">
        <f t="shared" si="113"/>
        <v>sense</v>
      </c>
      <c r="M1447" t="str">
        <f t="shared" si="114"/>
        <v>PROKKA_06762_sense</v>
      </c>
      <c r="N1447">
        <f t="shared" si="115"/>
        <v>0</v>
      </c>
      <c r="O1447">
        <f t="shared" si="116"/>
        <v>1</v>
      </c>
    </row>
    <row r="1448" spans="1:15" x14ac:dyDescent="0.25">
      <c r="A1448" t="s">
        <v>3865</v>
      </c>
      <c r="B1448">
        <v>1986.10401216845</v>
      </c>
      <c r="C1448">
        <v>0.57066975286808796</v>
      </c>
      <c r="D1448">
        <f t="shared" si="112"/>
        <v>1.4852129018556142</v>
      </c>
      <c r="E1448">
        <v>0.15848210286661901</v>
      </c>
      <c r="F1448">
        <v>3.6008466731942099</v>
      </c>
      <c r="G1448">
        <v>3.17182596034926E-4</v>
      </c>
      <c r="H1448">
        <v>3.5137188224865301E-3</v>
      </c>
      <c r="I1448" t="s">
        <v>3866</v>
      </c>
      <c r="J1448" t="s">
        <v>3867</v>
      </c>
      <c r="K1448" t="s">
        <v>3868</v>
      </c>
      <c r="L1448" t="str">
        <f t="shared" si="113"/>
        <v>igtop</v>
      </c>
      <c r="M1448" t="str">
        <f t="shared" si="114"/>
        <v/>
      </c>
      <c r="N1448">
        <f t="shared" si="115"/>
        <v>0</v>
      </c>
      <c r="O1448">
        <f t="shared" si="116"/>
        <v>0</v>
      </c>
    </row>
    <row r="1449" spans="1:15" x14ac:dyDescent="0.25">
      <c r="A1449" t="s">
        <v>3869</v>
      </c>
      <c r="B1449">
        <v>2500.9824143004498</v>
      </c>
      <c r="C1449">
        <v>1.0290675770275799</v>
      </c>
      <c r="D1449">
        <f t="shared" si="112"/>
        <v>2.0407049045618657</v>
      </c>
      <c r="E1449">
        <v>0.15585889862885499</v>
      </c>
      <c r="F1449">
        <v>6.6025590202461801</v>
      </c>
      <c r="G1449" s="1">
        <v>4.0412030239596E-11</v>
      </c>
      <c r="H1449" s="1">
        <v>2.3525768476393001E-9</v>
      </c>
      <c r="I1449" t="s">
        <v>3866</v>
      </c>
      <c r="J1449" t="s">
        <v>3867</v>
      </c>
      <c r="K1449" t="s">
        <v>3868</v>
      </c>
      <c r="L1449" t="str">
        <f t="shared" si="113"/>
        <v>sense</v>
      </c>
      <c r="M1449" t="str">
        <f t="shared" si="114"/>
        <v>PROKKA_06763_sense</v>
      </c>
      <c r="N1449">
        <f t="shared" si="115"/>
        <v>0</v>
      </c>
      <c r="O1449">
        <f t="shared" si="116"/>
        <v>1</v>
      </c>
    </row>
    <row r="1450" spans="1:15" x14ac:dyDescent="0.25">
      <c r="A1450" t="s">
        <v>3870</v>
      </c>
      <c r="B1450">
        <v>91.529168555974593</v>
      </c>
      <c r="C1450">
        <v>0.74485680835101398</v>
      </c>
      <c r="D1450">
        <f t="shared" si="112"/>
        <v>1.6758079323046819</v>
      </c>
      <c r="E1450">
        <v>0.23714601279254199</v>
      </c>
      <c r="F1450">
        <v>3.1409206487592201</v>
      </c>
      <c r="G1450">
        <v>1.68417657000709E-3</v>
      </c>
      <c r="H1450">
        <v>1.39661066617987E-2</v>
      </c>
      <c r="I1450" t="s">
        <v>11</v>
      </c>
      <c r="J1450" t="s">
        <v>3871</v>
      </c>
      <c r="K1450" t="s">
        <v>3872</v>
      </c>
      <c r="L1450" t="str">
        <f t="shared" si="113"/>
        <v>antis</v>
      </c>
      <c r="M1450" t="str">
        <f t="shared" si="114"/>
        <v/>
      </c>
      <c r="N1450">
        <f t="shared" si="115"/>
        <v>1</v>
      </c>
      <c r="O1450">
        <f t="shared" si="116"/>
        <v>0</v>
      </c>
    </row>
    <row r="1451" spans="1:15" x14ac:dyDescent="0.25">
      <c r="A1451" t="s">
        <v>3873</v>
      </c>
      <c r="B1451">
        <v>95.055516483979602</v>
      </c>
      <c r="C1451">
        <v>0.78601688061499098</v>
      </c>
      <c r="D1451">
        <f t="shared" si="112"/>
        <v>1.7243072656065799</v>
      </c>
      <c r="E1451">
        <v>0.24667376725972101</v>
      </c>
      <c r="F1451">
        <v>3.18646319528334</v>
      </c>
      <c r="G1451">
        <v>1.44023811053258E-3</v>
      </c>
      <c r="H1451">
        <v>1.23444914730826E-2</v>
      </c>
      <c r="I1451" t="s">
        <v>11</v>
      </c>
      <c r="J1451" t="s">
        <v>1668</v>
      </c>
      <c r="K1451" t="s">
        <v>3874</v>
      </c>
      <c r="L1451" t="str">
        <f t="shared" si="113"/>
        <v>igtop</v>
      </c>
      <c r="M1451" t="str">
        <f t="shared" si="114"/>
        <v/>
      </c>
      <c r="N1451">
        <f t="shared" si="115"/>
        <v>0</v>
      </c>
      <c r="O1451">
        <f t="shared" si="116"/>
        <v>0</v>
      </c>
    </row>
    <row r="1452" spans="1:15" x14ac:dyDescent="0.25">
      <c r="A1452" t="s">
        <v>3875</v>
      </c>
      <c r="B1452">
        <v>334.25480092788399</v>
      </c>
      <c r="C1452">
        <v>0.66225591690178298</v>
      </c>
      <c r="D1452">
        <f t="shared" si="112"/>
        <v>1.5825553039187696</v>
      </c>
      <c r="E1452">
        <v>0.165414877062878</v>
      </c>
      <c r="F1452">
        <v>4.0036055321072803</v>
      </c>
      <c r="G1452" s="1">
        <v>6.2384353145867195E-5</v>
      </c>
      <c r="H1452">
        <v>8.5562749974432402E-4</v>
      </c>
      <c r="I1452" t="s">
        <v>11</v>
      </c>
      <c r="J1452" t="s">
        <v>23</v>
      </c>
      <c r="K1452" t="s">
        <v>3876</v>
      </c>
      <c r="L1452" t="str">
        <f t="shared" si="113"/>
        <v>igbot</v>
      </c>
      <c r="M1452" t="str">
        <f t="shared" si="114"/>
        <v/>
      </c>
      <c r="N1452">
        <f t="shared" si="115"/>
        <v>0</v>
      </c>
      <c r="O1452">
        <f t="shared" si="116"/>
        <v>0</v>
      </c>
    </row>
    <row r="1453" spans="1:15" x14ac:dyDescent="0.25">
      <c r="A1453" t="s">
        <v>3877</v>
      </c>
      <c r="B1453">
        <v>36.371944865840902</v>
      </c>
      <c r="C1453">
        <v>1.6917075683114899</v>
      </c>
      <c r="D1453">
        <f t="shared" si="112"/>
        <v>3.2303882501862806</v>
      </c>
      <c r="E1453">
        <v>0.348281073064099</v>
      </c>
      <c r="F1453">
        <v>4.8573054901554897</v>
      </c>
      <c r="G1453" s="1">
        <v>1.1899393435624101E-6</v>
      </c>
      <c r="H1453" s="1">
        <v>2.7693607317454001E-5</v>
      </c>
      <c r="I1453" t="s">
        <v>11</v>
      </c>
      <c r="J1453" t="s">
        <v>23</v>
      </c>
      <c r="K1453" t="s">
        <v>3878</v>
      </c>
      <c r="L1453" t="str">
        <f t="shared" si="113"/>
        <v>antis</v>
      </c>
      <c r="M1453" t="str">
        <f t="shared" si="114"/>
        <v/>
      </c>
      <c r="N1453">
        <f t="shared" si="115"/>
        <v>1</v>
      </c>
      <c r="O1453">
        <f t="shared" si="116"/>
        <v>0</v>
      </c>
    </row>
    <row r="1454" spans="1:15" x14ac:dyDescent="0.25">
      <c r="A1454" t="s">
        <v>3879</v>
      </c>
      <c r="B1454">
        <v>30.139946215202301</v>
      </c>
      <c r="C1454">
        <v>1.5476904504851501</v>
      </c>
      <c r="D1454">
        <f t="shared" si="112"/>
        <v>2.9234875561479887</v>
      </c>
      <c r="E1454">
        <v>0.38984876654367601</v>
      </c>
      <c r="F1454">
        <v>3.9699765224517001</v>
      </c>
      <c r="G1454" s="1">
        <v>7.1879714150955895E-5</v>
      </c>
      <c r="H1454">
        <v>9.7419475085217401E-4</v>
      </c>
      <c r="I1454" t="s">
        <v>11</v>
      </c>
      <c r="J1454" t="s">
        <v>23</v>
      </c>
      <c r="K1454" t="s">
        <v>3878</v>
      </c>
      <c r="L1454" t="str">
        <f t="shared" si="113"/>
        <v>igbot</v>
      </c>
      <c r="M1454" t="str">
        <f t="shared" si="114"/>
        <v/>
      </c>
      <c r="N1454">
        <f t="shared" si="115"/>
        <v>0</v>
      </c>
      <c r="O1454">
        <f t="shared" si="116"/>
        <v>0</v>
      </c>
    </row>
    <row r="1455" spans="1:15" x14ac:dyDescent="0.25">
      <c r="A1455" t="s">
        <v>3880</v>
      </c>
      <c r="B1455">
        <v>33.0044867600323</v>
      </c>
      <c r="C1455">
        <v>1.7268363331240599</v>
      </c>
      <c r="D1455">
        <f t="shared" si="112"/>
        <v>3.3100117379575256</v>
      </c>
      <c r="E1455">
        <v>0.40706367759843498</v>
      </c>
      <c r="F1455">
        <v>4.2421773991526903</v>
      </c>
      <c r="G1455" s="1">
        <v>2.2136160332410302E-5</v>
      </c>
      <c r="H1455">
        <v>3.6091927579572699E-4</v>
      </c>
      <c r="I1455" t="s">
        <v>11</v>
      </c>
      <c r="J1455" t="s">
        <v>3881</v>
      </c>
      <c r="K1455" t="s">
        <v>3882</v>
      </c>
      <c r="L1455" t="str">
        <f t="shared" si="113"/>
        <v>igbot</v>
      </c>
      <c r="M1455" t="str">
        <f t="shared" si="114"/>
        <v/>
      </c>
      <c r="N1455">
        <f t="shared" si="115"/>
        <v>0</v>
      </c>
      <c r="O1455">
        <f t="shared" si="116"/>
        <v>0</v>
      </c>
    </row>
    <row r="1456" spans="1:15" x14ac:dyDescent="0.25">
      <c r="A1456" t="s">
        <v>3883</v>
      </c>
      <c r="B1456">
        <v>693.51289082906203</v>
      </c>
      <c r="C1456">
        <v>2.28776258271759</v>
      </c>
      <c r="D1456">
        <f t="shared" si="112"/>
        <v>4.882982415966385</v>
      </c>
      <c r="E1456">
        <v>0.17654086146086601</v>
      </c>
      <c r="F1456">
        <v>12.9588275699262</v>
      </c>
      <c r="G1456" s="1">
        <v>2.0942391171817401E-38</v>
      </c>
      <c r="H1456" s="1">
        <v>6.9867038855516795E-36</v>
      </c>
      <c r="I1456" t="s">
        <v>11</v>
      </c>
      <c r="J1456" t="s">
        <v>3881</v>
      </c>
      <c r="K1456" t="s">
        <v>3882</v>
      </c>
      <c r="L1456" t="str">
        <f t="shared" si="113"/>
        <v>sense</v>
      </c>
      <c r="M1456" t="str">
        <f t="shared" si="114"/>
        <v>PROKKA_06774_sense</v>
      </c>
      <c r="N1456">
        <f t="shared" si="115"/>
        <v>0</v>
      </c>
      <c r="O1456">
        <f t="shared" si="116"/>
        <v>1</v>
      </c>
    </row>
    <row r="1457" spans="1:15" x14ac:dyDescent="0.25">
      <c r="A1457" t="s">
        <v>3884</v>
      </c>
      <c r="B1457">
        <v>76926.757332935304</v>
      </c>
      <c r="C1457">
        <v>0.71564945587570505</v>
      </c>
      <c r="D1457">
        <f t="shared" si="112"/>
        <v>1.6422223280234887</v>
      </c>
      <c r="E1457">
        <v>0.13348185390143999</v>
      </c>
      <c r="F1457">
        <v>5.3613988340626904</v>
      </c>
      <c r="G1457" s="1">
        <v>8.2579965767056197E-8</v>
      </c>
      <c r="H1457" s="1">
        <v>2.6142285513264399E-6</v>
      </c>
      <c r="I1457" t="s">
        <v>3885</v>
      </c>
      <c r="J1457" t="s">
        <v>3886</v>
      </c>
      <c r="K1457" t="s">
        <v>3887</v>
      </c>
      <c r="L1457" t="str">
        <f t="shared" si="113"/>
        <v>igbot</v>
      </c>
      <c r="M1457" t="str">
        <f t="shared" si="114"/>
        <v/>
      </c>
      <c r="N1457">
        <f t="shared" si="115"/>
        <v>0</v>
      </c>
      <c r="O1457">
        <f t="shared" si="116"/>
        <v>0</v>
      </c>
    </row>
    <row r="1458" spans="1:15" x14ac:dyDescent="0.25">
      <c r="A1458" t="s">
        <v>3888</v>
      </c>
      <c r="B1458">
        <v>138.58157201888301</v>
      </c>
      <c r="C1458">
        <v>0.60298392933343403</v>
      </c>
      <c r="D1458">
        <f t="shared" si="112"/>
        <v>1.5188547706848172</v>
      </c>
      <c r="E1458">
        <v>0.211535496131081</v>
      </c>
      <c r="F1458">
        <v>2.85050944338811</v>
      </c>
      <c r="G1458">
        <v>4.3649254201368797E-3</v>
      </c>
      <c r="H1458">
        <v>2.98757103703442E-2</v>
      </c>
      <c r="I1458" t="s">
        <v>11</v>
      </c>
      <c r="J1458" t="s">
        <v>3889</v>
      </c>
      <c r="K1458" t="s">
        <v>3890</v>
      </c>
      <c r="L1458" t="str">
        <f t="shared" si="113"/>
        <v>sense</v>
      </c>
      <c r="M1458" t="str">
        <f t="shared" si="114"/>
        <v>PROKKA_06780_sense</v>
      </c>
      <c r="N1458">
        <f t="shared" si="115"/>
        <v>0</v>
      </c>
      <c r="O1458">
        <f t="shared" si="116"/>
        <v>1</v>
      </c>
    </row>
    <row r="1459" spans="1:15" x14ac:dyDescent="0.25">
      <c r="A1459" t="s">
        <v>3891</v>
      </c>
      <c r="B1459">
        <v>212.90547855925499</v>
      </c>
      <c r="C1459">
        <v>0.83497518050890096</v>
      </c>
      <c r="D1459">
        <f t="shared" si="112"/>
        <v>1.7838263504120657</v>
      </c>
      <c r="E1459">
        <v>0.19201924680084501</v>
      </c>
      <c r="F1459">
        <v>4.3483931658939703</v>
      </c>
      <c r="G1459" s="1">
        <v>1.3713859388755101E-5</v>
      </c>
      <c r="H1459">
        <v>2.3555250760012199E-4</v>
      </c>
      <c r="I1459" t="s">
        <v>11</v>
      </c>
      <c r="J1459" t="s">
        <v>23</v>
      </c>
      <c r="K1459" t="s">
        <v>3892</v>
      </c>
      <c r="L1459" t="str">
        <f t="shared" si="113"/>
        <v>antis</v>
      </c>
      <c r="M1459" t="str">
        <f t="shared" si="114"/>
        <v/>
      </c>
      <c r="N1459">
        <f t="shared" si="115"/>
        <v>1</v>
      </c>
      <c r="O1459">
        <f t="shared" si="116"/>
        <v>0</v>
      </c>
    </row>
    <row r="1460" spans="1:15" x14ac:dyDescent="0.25">
      <c r="A1460" t="s">
        <v>3893</v>
      </c>
      <c r="B1460">
        <v>71.561455802744803</v>
      </c>
      <c r="C1460">
        <v>0.66966407938808403</v>
      </c>
      <c r="D1460">
        <f t="shared" si="112"/>
        <v>1.5907025413488007</v>
      </c>
      <c r="E1460">
        <v>0.24902419414782401</v>
      </c>
      <c r="F1460">
        <v>2.6891526812473598</v>
      </c>
      <c r="G1460">
        <v>7.1633647011069201E-3</v>
      </c>
      <c r="H1460">
        <v>4.36035266087028E-2</v>
      </c>
      <c r="I1460" t="s">
        <v>3894</v>
      </c>
      <c r="J1460" t="s">
        <v>3422</v>
      </c>
      <c r="K1460" t="s">
        <v>3895</v>
      </c>
      <c r="L1460" t="str">
        <f t="shared" si="113"/>
        <v>antis</v>
      </c>
      <c r="M1460" t="str">
        <f t="shared" si="114"/>
        <v/>
      </c>
      <c r="N1460">
        <f t="shared" si="115"/>
        <v>1</v>
      </c>
      <c r="O1460">
        <f t="shared" si="116"/>
        <v>0</v>
      </c>
    </row>
    <row r="1461" spans="1:15" x14ac:dyDescent="0.25">
      <c r="A1461" t="s">
        <v>3896</v>
      </c>
      <c r="B1461">
        <v>307.21999212425499</v>
      </c>
      <c r="C1461">
        <v>0.99109813714583705</v>
      </c>
      <c r="D1461">
        <f t="shared" si="112"/>
        <v>1.9876973921521008</v>
      </c>
      <c r="E1461">
        <v>0.17093961971670299</v>
      </c>
      <c r="F1461">
        <v>5.7979427986816301</v>
      </c>
      <c r="G1461" s="1">
        <v>6.7133340801625497E-9</v>
      </c>
      <c r="H1461" s="1">
        <v>2.7338713526446002E-7</v>
      </c>
      <c r="I1461" t="s">
        <v>11</v>
      </c>
      <c r="J1461" t="s">
        <v>23</v>
      </c>
      <c r="K1461" t="s">
        <v>3897</v>
      </c>
      <c r="L1461" t="str">
        <f t="shared" si="113"/>
        <v>igtop</v>
      </c>
      <c r="M1461" t="str">
        <f t="shared" si="114"/>
        <v/>
      </c>
      <c r="N1461">
        <f t="shared" si="115"/>
        <v>0</v>
      </c>
      <c r="O1461">
        <f t="shared" si="116"/>
        <v>0</v>
      </c>
    </row>
    <row r="1462" spans="1:15" x14ac:dyDescent="0.25">
      <c r="A1462" t="s">
        <v>3898</v>
      </c>
      <c r="B1462">
        <v>484.003699430474</v>
      </c>
      <c r="C1462">
        <v>-0.76459595057052299</v>
      </c>
      <c r="D1462">
        <f t="shared" si="112"/>
        <v>-1.6988941296307041</v>
      </c>
      <c r="E1462">
        <v>0.15176369245876301</v>
      </c>
      <c r="F1462">
        <v>-5.0380689754124104</v>
      </c>
      <c r="G1462" s="1">
        <v>4.7025199075685997E-7</v>
      </c>
      <c r="H1462" s="1">
        <v>1.2142350909541299E-5</v>
      </c>
      <c r="I1462" t="s">
        <v>11</v>
      </c>
      <c r="J1462" t="s">
        <v>23</v>
      </c>
      <c r="K1462" t="s">
        <v>3899</v>
      </c>
      <c r="L1462" t="str">
        <f t="shared" si="113"/>
        <v>igbot</v>
      </c>
      <c r="M1462" t="str">
        <f t="shared" si="114"/>
        <v/>
      </c>
      <c r="N1462">
        <f t="shared" si="115"/>
        <v>0</v>
      </c>
      <c r="O1462">
        <f t="shared" si="116"/>
        <v>0</v>
      </c>
    </row>
    <row r="1463" spans="1:15" x14ac:dyDescent="0.25">
      <c r="A1463" t="s">
        <v>3900</v>
      </c>
      <c r="B1463">
        <v>144.98023014508101</v>
      </c>
      <c r="C1463">
        <v>1.0520099667012499</v>
      </c>
      <c r="D1463">
        <f t="shared" si="112"/>
        <v>2.0734165259617634</v>
      </c>
      <c r="E1463">
        <v>0.21978737315835301</v>
      </c>
      <c r="F1463">
        <v>4.7864895584483698</v>
      </c>
      <c r="G1463" s="1">
        <v>1.6972376494545701E-6</v>
      </c>
      <c r="H1463" s="1">
        <v>3.7460151072185703E-5</v>
      </c>
      <c r="I1463" t="s">
        <v>11</v>
      </c>
      <c r="J1463" t="s">
        <v>23</v>
      </c>
      <c r="K1463" t="s">
        <v>3901</v>
      </c>
      <c r="L1463" t="str">
        <f t="shared" si="113"/>
        <v>antis</v>
      </c>
      <c r="M1463" t="str">
        <f t="shared" si="114"/>
        <v/>
      </c>
      <c r="N1463">
        <f t="shared" si="115"/>
        <v>1</v>
      </c>
      <c r="O1463">
        <f t="shared" si="116"/>
        <v>0</v>
      </c>
    </row>
    <row r="1464" spans="1:15" ht="405" x14ac:dyDescent="0.25">
      <c r="A1464" t="s">
        <v>3902</v>
      </c>
      <c r="B1464">
        <v>468.77436000626199</v>
      </c>
      <c r="C1464">
        <v>1.390031542577</v>
      </c>
      <c r="D1464">
        <f t="shared" si="112"/>
        <v>2.6208441083041971</v>
      </c>
      <c r="E1464">
        <v>0.177868148877695</v>
      </c>
      <c r="F1464">
        <v>7.8149547929056604</v>
      </c>
      <c r="G1464" s="1">
        <v>5.4982759588878803E-15</v>
      </c>
      <c r="H1464" s="1">
        <v>4.5420995873707998E-13</v>
      </c>
      <c r="I1464" t="s">
        <v>11</v>
      </c>
      <c r="J1464" s="2" t="s">
        <v>3903</v>
      </c>
      <c r="K1464" t="s">
        <v>3904</v>
      </c>
      <c r="L1464" t="str">
        <f t="shared" si="113"/>
        <v>sense</v>
      </c>
      <c r="M1464" t="str">
        <f t="shared" si="114"/>
        <v>PROKKA_06809_sense</v>
      </c>
      <c r="N1464">
        <f t="shared" si="115"/>
        <v>0</v>
      </c>
      <c r="O1464">
        <f t="shared" si="116"/>
        <v>1</v>
      </c>
    </row>
    <row r="1465" spans="1:15" x14ac:dyDescent="0.25">
      <c r="A1465" t="s">
        <v>3905</v>
      </c>
      <c r="B1465">
        <v>388.72819458465199</v>
      </c>
      <c r="C1465">
        <v>0.98090991442082398</v>
      </c>
      <c r="D1465">
        <f t="shared" si="112"/>
        <v>1.9737098444181078</v>
      </c>
      <c r="E1465">
        <v>0.16634142680226799</v>
      </c>
      <c r="F1465">
        <v>5.8969670591249903</v>
      </c>
      <c r="G1465" s="1">
        <v>3.70243737711021E-9</v>
      </c>
      <c r="H1465" s="1">
        <v>1.5742618533849999E-7</v>
      </c>
      <c r="I1465" t="s">
        <v>11</v>
      </c>
      <c r="J1465" t="s">
        <v>3906</v>
      </c>
      <c r="K1465" t="s">
        <v>3904</v>
      </c>
      <c r="L1465" t="str">
        <f t="shared" si="113"/>
        <v>sense</v>
      </c>
      <c r="M1465" t="str">
        <f t="shared" si="114"/>
        <v>PROKKA_06810_sense</v>
      </c>
      <c r="N1465">
        <f t="shared" si="115"/>
        <v>0</v>
      </c>
      <c r="O1465">
        <f t="shared" si="116"/>
        <v>1</v>
      </c>
    </row>
    <row r="1466" spans="1:15" x14ac:dyDescent="0.25">
      <c r="A1466" t="s">
        <v>3907</v>
      </c>
      <c r="B1466">
        <v>1136.79092272919</v>
      </c>
      <c r="C1466">
        <v>1.1016238292514799</v>
      </c>
      <c r="D1466">
        <f t="shared" si="112"/>
        <v>2.1459609583376782</v>
      </c>
      <c r="E1466">
        <v>0.1494461345167</v>
      </c>
      <c r="F1466">
        <v>7.3713772043289296</v>
      </c>
      <c r="G1466" s="1">
        <v>1.68874272774559E-13</v>
      </c>
      <c r="H1466" s="1">
        <v>1.2737525583013299E-11</v>
      </c>
      <c r="I1466" t="s">
        <v>11</v>
      </c>
      <c r="J1466" t="s">
        <v>3908</v>
      </c>
      <c r="K1466" t="s">
        <v>3909</v>
      </c>
      <c r="L1466" t="str">
        <f t="shared" si="113"/>
        <v>sense</v>
      </c>
      <c r="M1466" t="str">
        <f t="shared" si="114"/>
        <v>PROKKA_06811_sense</v>
      </c>
      <c r="N1466">
        <f t="shared" si="115"/>
        <v>0</v>
      </c>
      <c r="O1466">
        <f t="shared" si="116"/>
        <v>1</v>
      </c>
    </row>
    <row r="1467" spans="1:15" x14ac:dyDescent="0.25">
      <c r="A1467" t="s">
        <v>3910</v>
      </c>
      <c r="B1467">
        <v>109.77162011823199</v>
      </c>
      <c r="C1467">
        <v>0.62245692612246495</v>
      </c>
      <c r="D1467">
        <f t="shared" si="112"/>
        <v>1.5394947271897832</v>
      </c>
      <c r="E1467">
        <v>0.21507000956114999</v>
      </c>
      <c r="F1467">
        <v>2.8942060652370198</v>
      </c>
      <c r="G1467">
        <v>3.8011861296419099E-3</v>
      </c>
      <c r="H1467">
        <v>2.6784312338354099E-2</v>
      </c>
      <c r="I1467" t="s">
        <v>11</v>
      </c>
      <c r="J1467" t="s">
        <v>3911</v>
      </c>
      <c r="K1467" t="s">
        <v>3912</v>
      </c>
      <c r="L1467" t="str">
        <f t="shared" si="113"/>
        <v>sense</v>
      </c>
      <c r="M1467" t="str">
        <f t="shared" si="114"/>
        <v>PROKKA_06812_sense</v>
      </c>
      <c r="N1467">
        <f t="shared" si="115"/>
        <v>0</v>
      </c>
      <c r="O1467">
        <f t="shared" si="116"/>
        <v>1</v>
      </c>
    </row>
    <row r="1468" spans="1:15" x14ac:dyDescent="0.25">
      <c r="A1468" t="s">
        <v>3913</v>
      </c>
      <c r="B1468">
        <v>17.9050817425872</v>
      </c>
      <c r="C1468">
        <v>1.8560635265271099</v>
      </c>
      <c r="D1468">
        <f t="shared" si="112"/>
        <v>3.6201852564835084</v>
      </c>
      <c r="E1468">
        <v>0.495256558007165</v>
      </c>
      <c r="F1468">
        <v>3.74768086665147</v>
      </c>
      <c r="G1468">
        <v>1.7847713387274101E-4</v>
      </c>
      <c r="H1468">
        <v>2.1544038127270702E-3</v>
      </c>
      <c r="I1468" t="s">
        <v>11</v>
      </c>
      <c r="J1468" t="s">
        <v>23</v>
      </c>
      <c r="K1468" t="s">
        <v>3914</v>
      </c>
      <c r="L1468" t="str">
        <f t="shared" si="113"/>
        <v>igtop</v>
      </c>
      <c r="M1468" t="str">
        <f t="shared" si="114"/>
        <v/>
      </c>
      <c r="N1468">
        <f t="shared" si="115"/>
        <v>0</v>
      </c>
      <c r="O1468">
        <f t="shared" si="116"/>
        <v>0</v>
      </c>
    </row>
    <row r="1469" spans="1:15" x14ac:dyDescent="0.25">
      <c r="A1469" t="s">
        <v>3915</v>
      </c>
      <c r="B1469">
        <v>29.3055820816476</v>
      </c>
      <c r="C1469">
        <v>1.15903791801567</v>
      </c>
      <c r="D1469">
        <f t="shared" si="112"/>
        <v>2.2330846148334795</v>
      </c>
      <c r="E1469">
        <v>0.38841429525658</v>
      </c>
      <c r="F1469">
        <v>2.9840248728488001</v>
      </c>
      <c r="G1469">
        <v>2.8448364499902598E-3</v>
      </c>
      <c r="H1469">
        <v>2.1420235561819101E-2</v>
      </c>
      <c r="I1469" t="s">
        <v>3916</v>
      </c>
      <c r="J1469" t="s">
        <v>2501</v>
      </c>
      <c r="K1469" t="s">
        <v>3917</v>
      </c>
      <c r="L1469" t="str">
        <f t="shared" si="113"/>
        <v>igtop</v>
      </c>
      <c r="M1469" t="str">
        <f t="shared" si="114"/>
        <v/>
      </c>
      <c r="N1469">
        <f t="shared" si="115"/>
        <v>0</v>
      </c>
      <c r="O1469">
        <f t="shared" si="116"/>
        <v>0</v>
      </c>
    </row>
    <row r="1470" spans="1:15" x14ac:dyDescent="0.25">
      <c r="A1470" t="s">
        <v>3918</v>
      </c>
      <c r="B1470">
        <v>73.456707869261393</v>
      </c>
      <c r="C1470">
        <v>0.90204615830832302</v>
      </c>
      <c r="D1470">
        <f t="shared" si="112"/>
        <v>1.8687144813977727</v>
      </c>
      <c r="E1470">
        <v>0.25886250793660698</v>
      </c>
      <c r="F1470">
        <v>3.48465355411463</v>
      </c>
      <c r="G1470">
        <v>4.9277462279941802E-4</v>
      </c>
      <c r="H1470">
        <v>5.08272779368948E-3</v>
      </c>
      <c r="I1470" t="s">
        <v>11</v>
      </c>
      <c r="J1470" t="s">
        <v>23</v>
      </c>
      <c r="K1470" t="s">
        <v>3919</v>
      </c>
      <c r="L1470" t="str">
        <f t="shared" si="113"/>
        <v>igtop</v>
      </c>
      <c r="M1470" t="str">
        <f t="shared" si="114"/>
        <v/>
      </c>
      <c r="N1470">
        <f t="shared" si="115"/>
        <v>0</v>
      </c>
      <c r="O1470">
        <f t="shared" si="116"/>
        <v>0</v>
      </c>
    </row>
    <row r="1471" spans="1:15" x14ac:dyDescent="0.25">
      <c r="A1471" t="s">
        <v>3920</v>
      </c>
      <c r="B1471">
        <v>185.561547354369</v>
      </c>
      <c r="C1471">
        <v>0.55707215621681005</v>
      </c>
      <c r="D1471">
        <f t="shared" si="112"/>
        <v>1.471280329922134</v>
      </c>
      <c r="E1471">
        <v>0.20625873984954299</v>
      </c>
      <c r="F1471">
        <v>2.7008414606972302</v>
      </c>
      <c r="G1471">
        <v>6.9164299011566996E-3</v>
      </c>
      <c r="H1471">
        <v>4.2518152347720203E-2</v>
      </c>
      <c r="I1471" t="s">
        <v>11</v>
      </c>
      <c r="J1471" t="s">
        <v>23</v>
      </c>
      <c r="K1471" t="s">
        <v>3921</v>
      </c>
      <c r="L1471" t="str">
        <f t="shared" si="113"/>
        <v>antis</v>
      </c>
      <c r="M1471" t="str">
        <f t="shared" si="114"/>
        <v/>
      </c>
      <c r="N1471">
        <f t="shared" si="115"/>
        <v>1</v>
      </c>
      <c r="O1471">
        <f t="shared" si="116"/>
        <v>0</v>
      </c>
    </row>
    <row r="1472" spans="1:15" x14ac:dyDescent="0.25">
      <c r="A1472" t="s">
        <v>3922</v>
      </c>
      <c r="B1472">
        <v>22.1597934238257</v>
      </c>
      <c r="C1472">
        <v>1.3836901999989499</v>
      </c>
      <c r="D1472">
        <f t="shared" si="112"/>
        <v>2.6093495113335954</v>
      </c>
      <c r="E1472">
        <v>0.432275124527562</v>
      </c>
      <c r="F1472">
        <v>3.2009480108558099</v>
      </c>
      <c r="G1472">
        <v>1.3697624430305201E-3</v>
      </c>
      <c r="H1472">
        <v>1.18339834968593E-2</v>
      </c>
      <c r="I1472" t="s">
        <v>11</v>
      </c>
      <c r="J1472" t="s">
        <v>23</v>
      </c>
      <c r="K1472" t="s">
        <v>3923</v>
      </c>
      <c r="L1472" t="str">
        <f t="shared" si="113"/>
        <v>sense</v>
      </c>
      <c r="M1472" t="str">
        <f t="shared" si="114"/>
        <v>PROKKA_06832_sense</v>
      </c>
      <c r="N1472">
        <f t="shared" si="115"/>
        <v>0</v>
      </c>
      <c r="O1472">
        <f t="shared" si="116"/>
        <v>1</v>
      </c>
    </row>
    <row r="1473" spans="1:15" x14ac:dyDescent="0.25">
      <c r="A1473" t="s">
        <v>3924</v>
      </c>
      <c r="B1473">
        <v>539.67522769292202</v>
      </c>
      <c r="C1473">
        <v>0.54847360800756195</v>
      </c>
      <c r="D1473">
        <f t="shared" si="112"/>
        <v>1.4625374914897753</v>
      </c>
      <c r="E1473">
        <v>0.172912057131762</v>
      </c>
      <c r="F1473">
        <v>3.1719801216037502</v>
      </c>
      <c r="G1473">
        <v>1.51403370110275E-3</v>
      </c>
      <c r="H1473">
        <v>1.28124178764539E-2</v>
      </c>
      <c r="I1473" t="s">
        <v>11</v>
      </c>
      <c r="J1473" t="s">
        <v>23</v>
      </c>
      <c r="K1473" t="s">
        <v>3925</v>
      </c>
      <c r="L1473" t="str">
        <f t="shared" si="113"/>
        <v>sense</v>
      </c>
      <c r="M1473" t="str">
        <f t="shared" si="114"/>
        <v>PROKKA_06833_sense</v>
      </c>
      <c r="N1473">
        <f t="shared" si="115"/>
        <v>0</v>
      </c>
      <c r="O1473">
        <f t="shared" si="116"/>
        <v>1</v>
      </c>
    </row>
    <row r="1474" spans="1:15" x14ac:dyDescent="0.25">
      <c r="A1474" t="s">
        <v>3926</v>
      </c>
      <c r="B1474">
        <v>360.50813068302801</v>
      </c>
      <c r="C1474">
        <v>0.47538108789941003</v>
      </c>
      <c r="D1474">
        <f t="shared" si="112"/>
        <v>1.3902854152395057</v>
      </c>
      <c r="E1474">
        <v>0.175530977900486</v>
      </c>
      <c r="F1474">
        <v>2.7082461089513101</v>
      </c>
      <c r="G1474">
        <v>6.7639843096301798E-3</v>
      </c>
      <c r="H1474">
        <v>4.1937669693875697E-2</v>
      </c>
      <c r="I1474" t="s">
        <v>11</v>
      </c>
      <c r="J1474" t="s">
        <v>23</v>
      </c>
      <c r="K1474" t="s">
        <v>3927</v>
      </c>
      <c r="L1474" t="str">
        <f t="shared" si="113"/>
        <v>igtop</v>
      </c>
      <c r="M1474" t="str">
        <f t="shared" si="114"/>
        <v/>
      </c>
      <c r="N1474">
        <f t="shared" si="115"/>
        <v>0</v>
      </c>
      <c r="O1474">
        <f t="shared" si="116"/>
        <v>0</v>
      </c>
    </row>
    <row r="1475" spans="1:15" x14ac:dyDescent="0.25">
      <c r="A1475" t="s">
        <v>3928</v>
      </c>
      <c r="B1475">
        <v>155.074313066625</v>
      </c>
      <c r="C1475">
        <v>0.61409510408211798</v>
      </c>
      <c r="D1475">
        <f t="shared" si="112"/>
        <v>1.5305976652191875</v>
      </c>
      <c r="E1475">
        <v>0.228754783766693</v>
      </c>
      <c r="F1475">
        <v>2.6845126207652701</v>
      </c>
      <c r="G1475">
        <v>7.2635640869398903E-3</v>
      </c>
      <c r="H1475">
        <v>4.4058849573508099E-2</v>
      </c>
      <c r="I1475" t="s">
        <v>11</v>
      </c>
      <c r="J1475" t="s">
        <v>23</v>
      </c>
      <c r="K1475" t="s">
        <v>3927</v>
      </c>
      <c r="L1475" t="str">
        <f t="shared" si="113"/>
        <v>sense</v>
      </c>
      <c r="M1475" t="str">
        <f t="shared" si="114"/>
        <v>PROKKA_06838_sense</v>
      </c>
      <c r="N1475">
        <f t="shared" si="115"/>
        <v>0</v>
      </c>
      <c r="O1475">
        <f t="shared" si="116"/>
        <v>1</v>
      </c>
    </row>
    <row r="1476" spans="1:15" x14ac:dyDescent="0.25">
      <c r="A1476" t="s">
        <v>3929</v>
      </c>
      <c r="B1476">
        <v>287.89945037617798</v>
      </c>
      <c r="C1476">
        <v>0.56677749777045805</v>
      </c>
      <c r="D1476">
        <f t="shared" ref="D1476:D1487" si="117">IF(C1476&lt;&gt;"NA", (IF(C1476&lt;0, -1/(2^C1476), (2^C1476))), "NA")</f>
        <v>1.4812113379289236</v>
      </c>
      <c r="E1476">
        <v>0.165641899112101</v>
      </c>
      <c r="F1476">
        <v>3.4217036921732098</v>
      </c>
      <c r="G1476">
        <v>6.2230091948067205E-4</v>
      </c>
      <c r="H1476">
        <v>6.1689579149432601E-3</v>
      </c>
      <c r="I1476" t="s">
        <v>11</v>
      </c>
      <c r="J1476" t="s">
        <v>23</v>
      </c>
      <c r="K1476" t="s">
        <v>3930</v>
      </c>
      <c r="L1476" t="str">
        <f t="shared" ref="L1476:L1487" si="118">RIGHT(A1476, 5)</f>
        <v>igtop</v>
      </c>
      <c r="M1476" t="str">
        <f t="shared" ref="M1476:M1487" si="119">IF(OR(L1476 = "sense", L1476 = "antisense"), A1476, "")</f>
        <v/>
      </c>
      <c r="N1476">
        <f t="shared" ref="N1476:N1487" si="120">IF(L1476="antis", 1, 0)</f>
        <v>0</v>
      </c>
      <c r="O1476">
        <f t="shared" ref="O1476:O1487" si="121">IF(L1476= "sense", 1, 0)</f>
        <v>0</v>
      </c>
    </row>
    <row r="1477" spans="1:15" x14ac:dyDescent="0.25">
      <c r="A1477" t="s">
        <v>3931</v>
      </c>
      <c r="B1477">
        <v>110.63174533988099</v>
      </c>
      <c r="C1477">
        <v>0.89734967342495697</v>
      </c>
      <c r="D1477">
        <f t="shared" si="117"/>
        <v>1.8626410428533882</v>
      </c>
      <c r="E1477">
        <v>0.25726641427294</v>
      </c>
      <c r="F1477">
        <v>3.4880171823475501</v>
      </c>
      <c r="G1477">
        <v>4.86616806255991E-4</v>
      </c>
      <c r="H1477">
        <v>5.0489404036656296E-3</v>
      </c>
      <c r="I1477" t="s">
        <v>11</v>
      </c>
      <c r="J1477" t="s">
        <v>23</v>
      </c>
      <c r="K1477" t="s">
        <v>3932</v>
      </c>
      <c r="L1477" t="str">
        <f t="shared" si="118"/>
        <v>antis</v>
      </c>
      <c r="M1477" t="str">
        <f t="shared" si="119"/>
        <v/>
      </c>
      <c r="N1477">
        <f t="shared" si="120"/>
        <v>1</v>
      </c>
      <c r="O1477">
        <f t="shared" si="121"/>
        <v>0</v>
      </c>
    </row>
    <row r="1478" spans="1:15" x14ac:dyDescent="0.25">
      <c r="A1478" t="s">
        <v>3933</v>
      </c>
      <c r="B1478">
        <v>60.990355722275901</v>
      </c>
      <c r="C1478">
        <v>0.70103206318485001</v>
      </c>
      <c r="D1478">
        <f t="shared" si="117"/>
        <v>1.6256673332208524</v>
      </c>
      <c r="E1478">
        <v>0.265652551240593</v>
      </c>
      <c r="F1478">
        <v>2.6389058185627898</v>
      </c>
      <c r="G1478">
        <v>8.3174084322622799E-3</v>
      </c>
      <c r="H1478">
        <v>4.8812720393398498E-2</v>
      </c>
      <c r="I1478" t="s">
        <v>11</v>
      </c>
      <c r="J1478" t="s">
        <v>23</v>
      </c>
      <c r="K1478" t="s">
        <v>3932</v>
      </c>
      <c r="L1478" t="str">
        <f t="shared" si="118"/>
        <v>sense</v>
      </c>
      <c r="M1478" t="str">
        <f t="shared" si="119"/>
        <v>PROKKA_06842_sense</v>
      </c>
      <c r="N1478">
        <f t="shared" si="120"/>
        <v>0</v>
      </c>
      <c r="O1478">
        <f t="shared" si="121"/>
        <v>1</v>
      </c>
    </row>
    <row r="1479" spans="1:15" x14ac:dyDescent="0.25">
      <c r="A1479" t="s">
        <v>3934</v>
      </c>
      <c r="B1479">
        <v>75.762862766532194</v>
      </c>
      <c r="C1479">
        <v>0.78081704551262499</v>
      </c>
      <c r="D1479">
        <f t="shared" si="117"/>
        <v>1.7181036158216041</v>
      </c>
      <c r="E1479">
        <v>0.25145636339574701</v>
      </c>
      <c r="F1479">
        <v>3.1051791053056799</v>
      </c>
      <c r="G1479">
        <v>1.90163836973465E-3</v>
      </c>
      <c r="H1479">
        <v>1.5502642123194001E-2</v>
      </c>
      <c r="I1479" t="s">
        <v>11</v>
      </c>
      <c r="J1479" t="s">
        <v>23</v>
      </c>
      <c r="K1479" t="s">
        <v>3935</v>
      </c>
      <c r="L1479" t="str">
        <f t="shared" si="118"/>
        <v>igtop</v>
      </c>
      <c r="M1479" t="str">
        <f t="shared" si="119"/>
        <v/>
      </c>
      <c r="N1479">
        <f t="shared" si="120"/>
        <v>0</v>
      </c>
      <c r="O1479">
        <f t="shared" si="121"/>
        <v>0</v>
      </c>
    </row>
    <row r="1480" spans="1:15" x14ac:dyDescent="0.25">
      <c r="A1480" t="s">
        <v>3936</v>
      </c>
      <c r="B1480">
        <v>83.003670245066004</v>
      </c>
      <c r="C1480">
        <v>0.80694942793033697</v>
      </c>
      <c r="D1480">
        <f t="shared" si="117"/>
        <v>1.7495082016730696</v>
      </c>
      <c r="E1480">
        <v>0.26982054077738299</v>
      </c>
      <c r="F1480">
        <v>2.9906893878628602</v>
      </c>
      <c r="G1480">
        <v>2.7834846528369899E-3</v>
      </c>
      <c r="H1480">
        <v>2.1140955158409899E-2</v>
      </c>
      <c r="I1480" t="s">
        <v>11</v>
      </c>
      <c r="J1480" t="s">
        <v>23</v>
      </c>
      <c r="K1480" t="s">
        <v>3935</v>
      </c>
      <c r="L1480" t="str">
        <f t="shared" si="118"/>
        <v>sense</v>
      </c>
      <c r="M1480" t="str">
        <f t="shared" si="119"/>
        <v>PROKKA_06844_sense</v>
      </c>
      <c r="N1480">
        <f t="shared" si="120"/>
        <v>0</v>
      </c>
      <c r="O1480">
        <f t="shared" si="121"/>
        <v>1</v>
      </c>
    </row>
    <row r="1481" spans="1:15" x14ac:dyDescent="0.25">
      <c r="A1481" t="s">
        <v>3937</v>
      </c>
      <c r="B1481">
        <v>16.2740583161237</v>
      </c>
      <c r="C1481">
        <v>1.27279249715915</v>
      </c>
      <c r="D1481">
        <f t="shared" si="117"/>
        <v>2.4162881270424394</v>
      </c>
      <c r="E1481">
        <v>0.48366866580774498</v>
      </c>
      <c r="F1481">
        <v>2.63153804895245</v>
      </c>
      <c r="G1481">
        <v>8.4999348798713709E-3</v>
      </c>
      <c r="H1481">
        <v>4.96487778774439E-2</v>
      </c>
      <c r="I1481" t="s">
        <v>11</v>
      </c>
      <c r="J1481" t="s">
        <v>23</v>
      </c>
      <c r="K1481" t="s">
        <v>3938</v>
      </c>
      <c r="L1481" t="str">
        <f t="shared" si="118"/>
        <v>igtop</v>
      </c>
      <c r="M1481" t="str">
        <f t="shared" si="119"/>
        <v/>
      </c>
      <c r="N1481">
        <f t="shared" si="120"/>
        <v>0</v>
      </c>
      <c r="O1481">
        <f t="shared" si="121"/>
        <v>0</v>
      </c>
    </row>
    <row r="1482" spans="1:15" x14ac:dyDescent="0.25">
      <c r="A1482" t="s">
        <v>3939</v>
      </c>
      <c r="B1482">
        <v>23.801881064884</v>
      </c>
      <c r="C1482">
        <v>1.4188996283851101</v>
      </c>
      <c r="D1482">
        <f t="shared" si="117"/>
        <v>2.6738149608774773</v>
      </c>
      <c r="E1482">
        <v>0.41095635757648002</v>
      </c>
      <c r="F1482">
        <v>3.4526771571383801</v>
      </c>
      <c r="G1482">
        <v>5.5505287031278896E-4</v>
      </c>
      <c r="H1482">
        <v>5.5788280383466202E-3</v>
      </c>
      <c r="I1482" t="s">
        <v>11</v>
      </c>
      <c r="J1482" t="s">
        <v>23</v>
      </c>
      <c r="K1482" t="s">
        <v>3938</v>
      </c>
      <c r="L1482" t="str">
        <f t="shared" si="118"/>
        <v>sense</v>
      </c>
      <c r="M1482" t="str">
        <f t="shared" si="119"/>
        <v>PROKKA_06849_sense</v>
      </c>
      <c r="N1482">
        <f t="shared" si="120"/>
        <v>0</v>
      </c>
      <c r="O1482">
        <f t="shared" si="121"/>
        <v>1</v>
      </c>
    </row>
    <row r="1483" spans="1:15" x14ac:dyDescent="0.25">
      <c r="A1483" t="s">
        <v>3940</v>
      </c>
      <c r="B1483">
        <v>76.046197493970098</v>
      </c>
      <c r="C1483">
        <v>0.99065499954069502</v>
      </c>
      <c r="D1483">
        <f t="shared" si="117"/>
        <v>1.9870869456098232</v>
      </c>
      <c r="E1483">
        <v>0.25702567726527498</v>
      </c>
      <c r="F1483">
        <v>3.8543036247629199</v>
      </c>
      <c r="G1483">
        <v>1.1605949386089101E-4</v>
      </c>
      <c r="H1483">
        <v>1.4739385794280699E-3</v>
      </c>
      <c r="I1483" t="s">
        <v>11</v>
      </c>
      <c r="J1483" t="s">
        <v>23</v>
      </c>
      <c r="K1483" t="s">
        <v>3941</v>
      </c>
      <c r="L1483" t="str">
        <f t="shared" si="118"/>
        <v>antis</v>
      </c>
      <c r="M1483" t="str">
        <f t="shared" si="119"/>
        <v/>
      </c>
      <c r="N1483">
        <f t="shared" si="120"/>
        <v>1</v>
      </c>
      <c r="O1483">
        <f t="shared" si="121"/>
        <v>0</v>
      </c>
    </row>
    <row r="1484" spans="1:15" x14ac:dyDescent="0.25">
      <c r="A1484" t="s">
        <v>3942</v>
      </c>
      <c r="B1484">
        <v>76.211605815272193</v>
      </c>
      <c r="C1484">
        <v>1.1525006251030601</v>
      </c>
      <c r="D1484">
        <f t="shared" si="117"/>
        <v>2.2229887158621211</v>
      </c>
      <c r="E1484">
        <v>0.25401073718163297</v>
      </c>
      <c r="F1484">
        <v>4.5372122371305599</v>
      </c>
      <c r="G1484" s="1">
        <v>5.7002732820156597E-6</v>
      </c>
      <c r="H1484">
        <v>1.1012064687795999E-4</v>
      </c>
      <c r="I1484" t="s">
        <v>3943</v>
      </c>
      <c r="J1484" t="s">
        <v>3944</v>
      </c>
      <c r="K1484" t="s">
        <v>3945</v>
      </c>
      <c r="L1484" t="str">
        <f t="shared" si="118"/>
        <v>igtop</v>
      </c>
      <c r="M1484" t="str">
        <f t="shared" si="119"/>
        <v/>
      </c>
      <c r="N1484">
        <f t="shared" si="120"/>
        <v>0</v>
      </c>
      <c r="O1484">
        <f t="shared" si="121"/>
        <v>0</v>
      </c>
    </row>
    <row r="1485" spans="1:15" x14ac:dyDescent="0.25">
      <c r="A1485" t="s">
        <v>3946</v>
      </c>
      <c r="B1485">
        <v>216.39620425061901</v>
      </c>
      <c r="C1485">
        <v>1.14638892472515</v>
      </c>
      <c r="D1485">
        <f t="shared" si="117"/>
        <v>2.2135913703145005</v>
      </c>
      <c r="E1485">
        <v>0.19130906643481099</v>
      </c>
      <c r="F1485">
        <v>5.9923397572784998</v>
      </c>
      <c r="G1485" s="1">
        <v>2.06843214771533E-9</v>
      </c>
      <c r="H1485" s="1">
        <v>9.2008104868116794E-8</v>
      </c>
      <c r="I1485" t="s">
        <v>11</v>
      </c>
      <c r="J1485" t="s">
        <v>23</v>
      </c>
      <c r="K1485" t="s">
        <v>3947</v>
      </c>
      <c r="L1485" t="str">
        <f t="shared" si="118"/>
        <v>sense</v>
      </c>
      <c r="M1485" t="str">
        <f t="shared" si="119"/>
        <v>PROKKA_06864_sense</v>
      </c>
      <c r="N1485">
        <f t="shared" si="120"/>
        <v>0</v>
      </c>
      <c r="O1485">
        <f t="shared" si="121"/>
        <v>1</v>
      </c>
    </row>
    <row r="1486" spans="1:15" x14ac:dyDescent="0.25">
      <c r="A1486" t="s">
        <v>3948</v>
      </c>
      <c r="B1486">
        <v>255.915464560315</v>
      </c>
      <c r="C1486">
        <v>0.86176942057893402</v>
      </c>
      <c r="D1486">
        <f t="shared" si="117"/>
        <v>1.8172657643204324</v>
      </c>
      <c r="E1486">
        <v>0.196816882630754</v>
      </c>
      <c r="F1486">
        <v>4.37853404169444</v>
      </c>
      <c r="G1486" s="1">
        <v>1.19480280334223E-5</v>
      </c>
      <c r="H1486">
        <v>2.0894595798771201E-4</v>
      </c>
      <c r="I1486" t="s">
        <v>3949</v>
      </c>
      <c r="J1486" t="s">
        <v>1497</v>
      </c>
      <c r="K1486" t="s">
        <v>3950</v>
      </c>
      <c r="L1486" t="str">
        <f t="shared" si="118"/>
        <v>sense</v>
      </c>
      <c r="M1486" t="str">
        <f t="shared" si="119"/>
        <v>PROKKA_06865_sense</v>
      </c>
      <c r="N1486">
        <f t="shared" si="120"/>
        <v>0</v>
      </c>
      <c r="O1486">
        <f t="shared" si="121"/>
        <v>1</v>
      </c>
    </row>
    <row r="1487" spans="1:15" ht="330" x14ac:dyDescent="0.25">
      <c r="A1487" t="s">
        <v>3951</v>
      </c>
      <c r="B1487">
        <v>400.86249844337999</v>
      </c>
      <c r="C1487">
        <v>1.1195483336563401</v>
      </c>
      <c r="D1487">
        <f t="shared" si="117"/>
        <v>2.1727893806663632</v>
      </c>
      <c r="E1487">
        <v>0.24982205828144299</v>
      </c>
      <c r="F1487">
        <v>4.4813830346201504</v>
      </c>
      <c r="G1487" s="1">
        <v>7.4160873589283601E-6</v>
      </c>
      <c r="H1487">
        <v>1.3953826844109499E-4</v>
      </c>
      <c r="I1487" t="s">
        <v>11</v>
      </c>
      <c r="J1487" s="2" t="s">
        <v>3952</v>
      </c>
      <c r="K1487" t="s">
        <v>3953</v>
      </c>
      <c r="L1487" t="str">
        <f t="shared" si="118"/>
        <v>igbot</v>
      </c>
      <c r="M1487" t="str">
        <f t="shared" si="119"/>
        <v/>
      </c>
      <c r="N1487">
        <f t="shared" si="120"/>
        <v>0</v>
      </c>
      <c r="O1487">
        <f t="shared" si="1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CF39_25vs37_TDESEQ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2021-09-24T22:50:07Z</dcterms:created>
  <dcterms:modified xsi:type="dcterms:W3CDTF">2021-10-21T22:42:59Z</dcterms:modified>
</cp:coreProperties>
</file>